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2185" windowHeight="9180"/>
  </bookViews>
  <sheets>
    <sheet name="Sheet1" sheetId="1" r:id="rId1"/>
  </sheets>
  <definedNames>
    <definedName name="_xlnm._FilterDatabase" localSheetId="0" hidden="1">Sheet1!$A$1:$AA$301</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4" i="1"/>
  <c r="S274"/>
  <c r="Q194"/>
  <c r="Q193"/>
  <c r="Q192"/>
  <c r="Q191"/>
  <c r="Q190"/>
  <c r="Q189"/>
  <c r="Q188"/>
  <c r="Q187"/>
  <c r="Q186"/>
  <c r="Q185"/>
  <c r="Q184"/>
  <c r="Q183"/>
  <c r="Q182"/>
  <c r="Q181"/>
  <c r="Q180"/>
  <c r="Q179"/>
  <c r="Q178"/>
  <c r="Q177"/>
  <c r="Q176"/>
  <c r="Q175"/>
  <c r="Q174"/>
  <c r="Q173"/>
  <c r="Q172"/>
  <c r="Q171"/>
  <c r="Q170"/>
  <c r="Q169"/>
  <c r="Q168"/>
  <c r="Q167"/>
  <c r="Q166"/>
  <c r="Q165"/>
  <c r="Q164"/>
  <c r="Q163"/>
  <c r="Q162"/>
  <c r="Q161"/>
  <c r="Q160"/>
  <c r="Q159"/>
  <c r="Q158"/>
  <c r="Q157"/>
  <c r="Q156"/>
  <c r="Q155"/>
  <c r="Q154"/>
  <c r="Q153"/>
  <c r="Q152"/>
  <c r="Q151"/>
  <c r="Q150"/>
  <c r="Q149"/>
  <c r="Q148"/>
  <c r="Q147"/>
  <c r="Q146"/>
  <c r="Q145"/>
  <c r="Q144"/>
  <c r="Q143"/>
  <c r="Q142"/>
  <c r="Q141"/>
  <c r="Q140"/>
  <c r="Q139"/>
  <c r="Q138"/>
  <c r="Q137"/>
  <c r="Q136"/>
  <c r="Q135"/>
  <c r="Q134"/>
  <c r="Q99"/>
  <c r="Q81"/>
  <c r="Q76"/>
</calcChain>
</file>

<file path=xl/sharedStrings.xml><?xml version="1.0" encoding="utf-8"?>
<sst xmlns="http://schemas.openxmlformats.org/spreadsheetml/2006/main" count="4383" uniqueCount="1829">
  <si>
    <t xml:space="preserve">         单位：（盖章）                                                                                                                                                        时间： </t>
  </si>
  <si>
    <t>序号</t>
  </si>
  <si>
    <t>项目          编号</t>
  </si>
  <si>
    <t>项目类别</t>
  </si>
  <si>
    <t>乡</t>
  </si>
  <si>
    <t>村</t>
  </si>
  <si>
    <t>项目         名称</t>
  </si>
  <si>
    <t>建设    性质</t>
  </si>
  <si>
    <t>实施       地点</t>
  </si>
  <si>
    <t>时间进度</t>
  </si>
  <si>
    <t>责任    单位</t>
  </si>
  <si>
    <t>建设内容及规模</t>
  </si>
  <si>
    <t>资金规模和筹资方式</t>
  </si>
  <si>
    <t>受益对象</t>
  </si>
  <si>
    <t>绩效目标</t>
  </si>
  <si>
    <t>联农带农机制</t>
  </si>
  <si>
    <t>行业主管部门</t>
  </si>
  <si>
    <t>项目       类型</t>
  </si>
  <si>
    <t>二级               项目        类型</t>
  </si>
  <si>
    <t>项目子类型</t>
  </si>
  <si>
    <t>计划       开工       时间</t>
  </si>
  <si>
    <t>计划       完工       时间</t>
  </si>
  <si>
    <t>项目预算总投资( 万 元)</t>
  </si>
  <si>
    <t>其中</t>
  </si>
  <si>
    <t>受益村数(个)</t>
  </si>
  <si>
    <t>受益户数(户 )</t>
  </si>
  <si>
    <t>受益人口数（人）</t>
  </si>
  <si>
    <t>财政资金(万 元)</t>
  </si>
  <si>
    <t>其他资金(万 元)</t>
  </si>
  <si>
    <t>受益脱贫村数 (个)</t>
  </si>
  <si>
    <t>受益脱
贫户数
及防止
返贫监
测对象
户数
(户)</t>
  </si>
  <si>
    <t>受益脱贫人口数及防止返贫
监测对象人口数(人)</t>
  </si>
  <si>
    <t>2026-0001</t>
  </si>
  <si>
    <t>乡村建设行动</t>
  </si>
  <si>
    <t>农村基础设施</t>
  </si>
  <si>
    <t>其他</t>
  </si>
  <si>
    <t>渌口区凤凰山国有林场</t>
  </si>
  <si>
    <t>福冲村</t>
  </si>
  <si>
    <t>渌口区凤凰山国有林场2026年欠发达国有林场基础设施建设项目</t>
  </si>
  <si>
    <t>新建</t>
  </si>
  <si>
    <t>林场范围内</t>
  </si>
  <si>
    <t>新建生物防火林带3公里，建设宽度20米，栽植树种为木荷。</t>
  </si>
  <si>
    <t>年度内
完成建设任务</t>
  </si>
  <si>
    <t>增加周边
劳动力务
工收入</t>
  </si>
  <si>
    <t>渌口区林业局</t>
  </si>
  <si>
    <t>林业局</t>
  </si>
  <si>
    <t>2026-0002</t>
  </si>
  <si>
    <t>渌口区凤军山国有林场</t>
  </si>
  <si>
    <t>八斗村</t>
  </si>
  <si>
    <t>渌口区军山国有林场2026年欠发达国有林场基础设施建设项目</t>
  </si>
  <si>
    <t>渌口区军山国有林场</t>
  </si>
  <si>
    <t>2026-0003</t>
  </si>
  <si>
    <t>产业发展</t>
  </si>
  <si>
    <t>金融保险配套项目</t>
  </si>
  <si>
    <t>新型经营主体贷款贴息</t>
  </si>
  <si>
    <t>区本级</t>
  </si>
  <si>
    <t>渌口区</t>
  </si>
  <si>
    <t>农业农村局</t>
  </si>
  <si>
    <t>2025年完成65家新型农业经营主体网上贷款贴息主体资格审查及申报资料审核并逐一对各银行的贷款及付息情况进行核实</t>
  </si>
  <si>
    <t xml:space="preserve">更好地发挥财政资金引导和杠杆作用，切实减轻新型农业经营主体融资成本负担
</t>
  </si>
  <si>
    <t>减轻65家新型农业经营主体、种养大户的融资负担，扩大了农业有效投资，新型农业经营主体带动周边农户发展产业。</t>
  </si>
  <si>
    <t xml:space="preserve">农业农村局
</t>
  </si>
  <si>
    <t>2026-0004</t>
  </si>
  <si>
    <t>就业项目</t>
  </si>
  <si>
    <t>务工补助</t>
  </si>
  <si>
    <t>交通费补助</t>
  </si>
  <si>
    <t>一次性交通补助</t>
  </si>
  <si>
    <t>对脱贫人口（监测对象）外出务工劳动力发放一次性交通补助，标准为：跨省400元/人，省内市外200元/人，市内县外100元/人。</t>
  </si>
  <si>
    <t>对跨区域转移就业的脱贫人口、监测对象进行一次性交通补助，孤立脱贫群众外出务工，助推脱贫家庭增收。</t>
  </si>
  <si>
    <t>预计补助对象1500户，资金通过一卡通系统发放，补贴到户</t>
  </si>
  <si>
    <t>2026-0005</t>
  </si>
  <si>
    <t>巩固三保障成果</t>
  </si>
  <si>
    <t>综合保障</t>
  </si>
  <si>
    <t>接受临时救助</t>
  </si>
  <si>
    <t>应急救助</t>
  </si>
  <si>
    <t>健全防返贫监测与帮扶机制，强化防返贫监测帮扶与应急救助，做到早发现、早帮扶。</t>
  </si>
  <si>
    <t>对突发严重困难家庭支出剧增，导致基本生活困难的户进行应急救助，及时帮扶。</t>
  </si>
  <si>
    <t>预计补助对象100户，资金通过银行卡发放，救助到户</t>
  </si>
  <si>
    <t>2026-0006</t>
  </si>
  <si>
    <t>教育补贴</t>
  </si>
  <si>
    <t>职业教育补助</t>
  </si>
  <si>
    <t>雨露计划</t>
  </si>
  <si>
    <t>支持巩固拓展脱贫
攻坚成果，继续向符合条件的脱贫家庭（含监测帮扶对象家
庭）安排“雨露计划”职业学历教育补助</t>
  </si>
  <si>
    <t>向符合条件的脱贫家庭（含监测帮扶对象家
庭）安排“雨露计划”补助，1500元/人/期。</t>
  </si>
  <si>
    <t>鼓励脱贫家庭学生就读职业院校，</t>
  </si>
  <si>
    <t>2026-0007</t>
  </si>
  <si>
    <t>公益性岗位</t>
  </si>
  <si>
    <t>解决弱半劳动力以及无法外出就业的劳动力就近就地就业，通过就业增收</t>
  </si>
  <si>
    <t>安置就业困难的脱贫人口及监测对象，兜牢民生底线，实现就业增收</t>
  </si>
  <si>
    <t>脱贫人口及监测对象家庭通过就近就业实现增收</t>
  </si>
  <si>
    <t>2026-0008</t>
  </si>
  <si>
    <t>小额信贷贴息</t>
  </si>
  <si>
    <t>株洲市渌口区“小额信贷贴息”补助项目</t>
  </si>
  <si>
    <t>支持脱贫户监测户发展产业</t>
  </si>
  <si>
    <t>支持发展产业提供必要资金</t>
  </si>
  <si>
    <t>支持脱贫户监测户发展产业，提高收入</t>
  </si>
  <si>
    <t>2026-0009</t>
  </si>
  <si>
    <t>稳岗补助</t>
  </si>
  <si>
    <t>劳务补助</t>
  </si>
  <si>
    <t>帮扶车间</t>
  </si>
  <si>
    <t>人社局</t>
  </si>
  <si>
    <t>鼓励就业帮扶车间就近、就地吸纳脱贫劳动力就近就业</t>
  </si>
  <si>
    <t>鼓励帮扶车间积极吸纳脱贫人口就业，吸纳就业人数较2021年有所增加</t>
  </si>
  <si>
    <t>帮助脱贫人口监测对象就就近就地就业，增收</t>
  </si>
  <si>
    <t>2026-4001</t>
  </si>
  <si>
    <t>产业发展项目</t>
  </si>
  <si>
    <t>生产项目</t>
  </si>
  <si>
    <t>种植业基地</t>
  </si>
  <si>
    <t>淦田镇</t>
  </si>
  <si>
    <t>淦田镇八斗村黄精种植项目（二期）</t>
  </si>
  <si>
    <t>2026.5</t>
  </si>
  <si>
    <t>项目计划总投资80万，委托八斗村村集体经济组织，一期投资已使用，二期投资在淦田镇八斗村双江组种植黄精30亩，计划投资43万，建设内容包括山林修整、种苗购买、有机肥购买、施肥、栽苗、土地流转等。</t>
  </si>
  <si>
    <t>发展集体经济，提高村民收入，促进当地经济发展。</t>
  </si>
  <si>
    <t>项目实施后，带动劳动力就业25人，人均增收7500元。</t>
  </si>
  <si>
    <t>2026-4002</t>
  </si>
  <si>
    <t>配套基础设施项目</t>
  </si>
  <si>
    <t>小型农田水利设施建设</t>
  </si>
  <si>
    <t>淦田镇八斗村水利建设项目</t>
  </si>
  <si>
    <t>八斗村新屋组至仙人洞河道治理2500米。清淤9处每处约15平方，护坡加固6处8立方。</t>
  </si>
  <si>
    <t>新屋组至仙人洞农田灌溉面积广涉及小组多，河道治理汛期防汛，旱期开渠引水灌溉。</t>
  </si>
  <si>
    <t>项目实施后，增强八斗村、清溪村两个村泄洪能力，减少自然灾害，增加农作物增收。</t>
  </si>
  <si>
    <t>水利局</t>
  </si>
  <si>
    <t>2026-4003</t>
  </si>
  <si>
    <t>农村道路建设（通村、通户路）</t>
  </si>
  <si>
    <t>淦田镇八斗村道路建设项目</t>
  </si>
  <si>
    <t>2026.2</t>
  </si>
  <si>
    <t>2026.6</t>
  </si>
  <si>
    <t>八斗村新屋组至虎形组主干道增设汇车道19处，每处40平方米，厚0.3米，共计800平方米。</t>
  </si>
  <si>
    <t>新屋组至虎形组主干道增设汇车道，发展集体经济，促进当地经济发展。</t>
  </si>
  <si>
    <t>项目实施后，提高村民出行安全，带动旅游，促进村民收入。</t>
  </si>
  <si>
    <t>交通运输局</t>
  </si>
  <si>
    <t>2026-4004</t>
  </si>
  <si>
    <t>白鱼村</t>
  </si>
  <si>
    <t>淦田镇白鱼村百亩花生示范片项目</t>
  </si>
  <si>
    <t>新增</t>
  </si>
  <si>
    <t>2026.9</t>
  </si>
  <si>
    <t>淦田镇白鱼村百亩花生示范片项目，集中连片100亩花生种植，对金龙组土地进行开荒、平整，新增基础设施围鸡护栏、喷灌设施、收割器械、机耕道等。</t>
  </si>
  <si>
    <t>改善农业生产条件，帮助村民增收，壮大村集体经济。</t>
  </si>
  <si>
    <t>项目实施后，可帮助脱贫户及村民增收。</t>
  </si>
  <si>
    <t>2026-4005</t>
  </si>
  <si>
    <t>种养殖业基地</t>
  </si>
  <si>
    <t>淦田村</t>
  </si>
  <si>
    <t>淦田镇淦田村辣椒种植山塘鱼养殖项目（二期）</t>
  </si>
  <si>
    <t>委托株洲盛麦种养殖专业合作社，在淦田镇淦田村瓦窑组种植辣椒60亩，山塘鱼养殖50亩，项目投资20万元。建设内容包括辣椒种苗培育、设施建设（包括消毒船、消毒设备、打水井、管道建设）等。</t>
  </si>
  <si>
    <t>发展集体经济，提高养殖户经济收入，促进当地经济发展。</t>
  </si>
  <si>
    <t>可为本村提供45人劳动力的就业岗位，通过销售脱贫户及监测户辣椒，为4户脱贫户，1户监测户增加种植收入5000元每户。同时带动全村种植辣椒预计创造价值150万元。</t>
  </si>
  <si>
    <t>2026-4006</t>
  </si>
  <si>
    <t>淦田镇“红美人”柑橘种植产业发展项目（五期）</t>
  </si>
  <si>
    <t>项目计划总投资200万元，委托株洲市渌口区美人橘种植有限公司，在淦田镇淦田村园塘组种植“红美人”柑橘130亩，五期计划投资40万元，建设内容包括建设管护大棚、道路养护、购置除䓍设备、管护设备、采购生产辅料（肥料）等。</t>
  </si>
  <si>
    <t>项目实施后，带动劳动力就业30人。年增收入8000元。</t>
  </si>
  <si>
    <t>2026-4007</t>
  </si>
  <si>
    <t>官塘村</t>
  </si>
  <si>
    <t>淦田镇官塘村绿色无公害蔬菜种植项目</t>
  </si>
  <si>
    <t>2026.12</t>
  </si>
  <si>
    <t>打造渌口区淦田镇官塘村有机蔬菜种植基地，黄泥片区南瓜、丝瓜种植30亩，苏建片区黄豆种植20亩，虎形片区萝卜、包菜、白菜种植20亩、辣椒、雪薯种植5亩等有机蔬菜种植基地，建设内容包括挖机清沟，机械打土，购买相关种子及生态有机肥等。</t>
  </si>
  <si>
    <t>增加村民收入，带动脱贫户致富，壮大村集体经济</t>
  </si>
  <si>
    <t>发展集体产业，带动劳动力就业，增加村民收入。</t>
  </si>
  <si>
    <t>2026-4008</t>
  </si>
  <si>
    <t>淦田镇官塘村道路建设项目</t>
  </si>
  <si>
    <t>铁背组至官塘水库道路建设此工程道路长1100米、宽4.5米、厚0.2米水泥硬化。</t>
  </si>
  <si>
    <t>增加村集体经济收入，为村民出行提供方便</t>
  </si>
  <si>
    <t>解决村民出行难问题，保持农产品运输畅通。</t>
  </si>
  <si>
    <t>2026-4009</t>
  </si>
  <si>
    <t>横岭村</t>
  </si>
  <si>
    <t>淦田镇横岭村水利建设项目</t>
  </si>
  <si>
    <t>2026.10</t>
  </si>
  <si>
    <t>新建和平组渡槽至过垅村主干道水渠建设，长500米，高60cm，宽60cm，渠壁厚20cm，渠底厚15cm。</t>
  </si>
  <si>
    <t>通过完善滚塘组、和平组、横岭组三组水田灌溉渠道，解决农业生产“灌溉难、排涝慢”等问题，提升耕地保灌能力和农业抗灾水平，夯实乡村产业发展基础。</t>
  </si>
  <si>
    <t>依托改善后的水利条件，引导农户扩大优质水稻、特色经济作物种植，推动农业增收、增效，乡村发展。</t>
  </si>
  <si>
    <t>2026-4010</t>
  </si>
  <si>
    <t>华石村</t>
  </si>
  <si>
    <t>淦田镇华石村荷叶山塘升级改造项目</t>
  </si>
  <si>
    <t>提质改造</t>
  </si>
  <si>
    <t>淦田镇华石村</t>
  </si>
  <si>
    <t>华石村周家组荷叶塘加固修整塘梗100米，宽2.5米，高3米，后全部硬化，硬化梯子涵、泄洪口等。</t>
  </si>
  <si>
    <t>周家组、染铺组、下湴塘组等3组共用山塘可为以上3组农业生产提供灌溉水源。</t>
  </si>
  <si>
    <t>该项目实施后建设周家组、染铺组、下湴塘组84户，203人，其中肖新池、贺希亮、谢伟3户脱贫对象11人粮食生产受益。</t>
  </si>
  <si>
    <t>2026-4011</t>
  </si>
  <si>
    <t>建宁村</t>
  </si>
  <si>
    <t>淦田镇建宁村水利建设项目</t>
  </si>
  <si>
    <t>加固修复</t>
  </si>
  <si>
    <t>淦田镇建宁村</t>
  </si>
  <si>
    <t>建宁村野鸭组荷叶塘支渠水泥硬化长650米，宽0.6米，高0.4米。</t>
  </si>
  <si>
    <t>野鸭组、上湾、李子组3组等，可为以上2组农业生产提供灌溉水源。</t>
  </si>
  <si>
    <t>该项目实施后建设组野鸭组上湾组、李子组3组45户238人，其中王建国、徐瓜先、王劲松3户脱贫对象7人粮食生产受益。</t>
  </si>
  <si>
    <t>2026-4012</t>
  </si>
  <si>
    <t>毛坪村</t>
  </si>
  <si>
    <t>淦田镇毛坪村水利建设项目</t>
  </si>
  <si>
    <t>张家2组鹅井湖至庙湾组琵琶潭河道清淤约1000米，建设内容泥沙清淤，河道整理，生态环境保护。</t>
  </si>
  <si>
    <t>提高村容村貌，保障水流畅通，提高防洪抗灾能力，保护生态环境。</t>
  </si>
  <si>
    <t>项目实施后，增强泄洪能力，减少自然灾害。</t>
  </si>
  <si>
    <t>2026-4013</t>
  </si>
  <si>
    <t>庙湾组琵琶潭护堤修建大约150米。</t>
  </si>
  <si>
    <t>项目实施后，增强泄洪能力，减少自然灾害。解决毛坪组、庙湾组、茶园组和白叶组的出行安全问题。</t>
  </si>
  <si>
    <t>2026-4014</t>
  </si>
  <si>
    <t>产业路、资源路、旅游路建设</t>
  </si>
  <si>
    <t>南塘村</t>
  </si>
  <si>
    <t>淦田镇南塘村林道建设项目</t>
  </si>
  <si>
    <t>2026.11</t>
  </si>
  <si>
    <t>南塘村新建林道约7000米，其中森林组约5000米，乱冲组约1000米，光辉组约1000米。</t>
  </si>
  <si>
    <t>新建林道，解决林产品运输问题，提高收入。</t>
  </si>
  <si>
    <t>项目实施后，可以解决500亩竹林的林产品运输问题，提高村民收入。</t>
  </si>
  <si>
    <t>2026-4015</t>
  </si>
  <si>
    <t>淦田镇南塘村水利建设项目</t>
  </si>
  <si>
    <t>南塘村新建组至白门组水毁河堤护坡硬化约1600米，建设内容泥沙清淤，河道整理，生态保护，河堤坍塌部分护坡硬化。</t>
  </si>
  <si>
    <t>提高村容村貌，保障水流畅通，提高防洪抗灾能力，优化水质，提高水生物存量，保护生态环境。</t>
  </si>
  <si>
    <t>项目实施后，增强泄洪能力，减少自然灾害，可提高生态用水质量。</t>
  </si>
  <si>
    <t>2026-4016</t>
  </si>
  <si>
    <t>淦田镇南塘村道道建设项目</t>
  </si>
  <si>
    <t>改建</t>
  </si>
  <si>
    <t>2026.09</t>
  </si>
  <si>
    <t>南塘村桐子组至东村组Y121线铺油路建设，长约1200米，宽约5米，厚0.05米</t>
  </si>
  <si>
    <t>项目实施后，可方便4个村民小组114户425人的出行及林产品运输。</t>
  </si>
  <si>
    <t>项目实施后，可方便村民出行及解决8000余亩林产品运输问题。</t>
  </si>
  <si>
    <t>2026-4017</t>
  </si>
  <si>
    <t>养殖业基地</t>
  </si>
  <si>
    <t>清溪村</t>
  </si>
  <si>
    <t>淦田镇清溪村跑山鸡养殖项目</t>
  </si>
  <si>
    <t>2026.10.</t>
  </si>
  <si>
    <t>清溪村中湾组建设一个优良的生态环境和林地山坡资源高品质生态跑山鸡养殖基地，建设面积约50亩，年出栏1000只。建设内容包括鸡舍、围网、道路、育雏、喂料、饮水、鸡苗等。</t>
  </si>
  <si>
    <t>增加村民收入，壮大村集体经济收入</t>
  </si>
  <si>
    <t>项目实施增加周边群众经济增收，解决周边困难户的就业问题。</t>
  </si>
  <si>
    <t>畜牧水产中心</t>
  </si>
  <si>
    <t>2026-4018</t>
  </si>
  <si>
    <t>山峡村</t>
  </si>
  <si>
    <t>淦田镇山峡村道路建设项目</t>
  </si>
  <si>
    <t>山峡村永伏组道路加宽加固及损坏路面修护，长约1公里。</t>
  </si>
  <si>
    <t>解决村民出行安全问题，方便村民生产成活。</t>
  </si>
  <si>
    <t>项目实施后，方便了村民的出行，提升脱贫户侯晏平、侯洪兵、谢丽琼3户13人的生活和产业发展环境。</t>
  </si>
  <si>
    <t>2026-3001</t>
  </si>
  <si>
    <t>龙门镇</t>
  </si>
  <si>
    <t>清塘村</t>
  </si>
  <si>
    <t>龙门镇清塘村机耕路建设项目</t>
  </si>
  <si>
    <t>2026.3.1</t>
  </si>
  <si>
    <t>2026.5.30</t>
  </si>
  <si>
    <t>湖塘组至杉元组新建机耕路长3000米，宽3.5米。</t>
  </si>
  <si>
    <t>项目实施后改善生产解决机械生产道路通行，方便农业生产运输。</t>
  </si>
  <si>
    <t>创建良好的道路条件，有利于农产品的运输和销售</t>
  </si>
  <si>
    <t>2026-3002</t>
  </si>
  <si>
    <t>产业园（区）</t>
  </si>
  <si>
    <t>龙门镇清塘村湖南龙之门育秧中心基地建设项目</t>
  </si>
  <si>
    <t>2026.8.1</t>
  </si>
  <si>
    <t>2026.12.1</t>
  </si>
  <si>
    <t>湖南龙之门农业有限公司</t>
  </si>
  <si>
    <t>建设水肥一体化含喷灌设备可覆盖约2000平方米，沟渠修善约510米。农田机耕道路修善约约470米，宽3米</t>
  </si>
  <si>
    <t>增加抗风险能力，确保粮食安全</t>
  </si>
  <si>
    <t>直接或间接带动农户100余户，提高水稻产量及抗风险系数</t>
  </si>
  <si>
    <t>2026-3003</t>
  </si>
  <si>
    <t>龙门村</t>
  </si>
  <si>
    <t>龙门镇龙门村湘莲种植、加工项目</t>
  </si>
  <si>
    <t>2026.2.1</t>
  </si>
  <si>
    <t>2026.12.30</t>
  </si>
  <si>
    <t>种植湘莲400亩、配备加工设备</t>
  </si>
  <si>
    <t>提升村集体经济收入，搭建就业平台</t>
  </si>
  <si>
    <t>提供就业岗位，增加脱贫户收入</t>
  </si>
  <si>
    <t>2026-3004</t>
  </si>
  <si>
    <t>龙门镇龙门村龙门水库产业路建设</t>
  </si>
  <si>
    <t>2026.8.30</t>
  </si>
  <si>
    <t>全长500米宽6米，硬化</t>
  </si>
  <si>
    <t>项目实施后，全村356户、1130人受益，其中26户3户监测户脱贫户直接受益</t>
  </si>
  <si>
    <t>连通道路、招商引资，开发打造智慧农业设施，增加脱贫户收入、防止返贫</t>
  </si>
  <si>
    <t>2026-3005</t>
  </si>
  <si>
    <t>农村道路建设（通村、户路）</t>
  </si>
  <si>
    <t>花冲村</t>
  </si>
  <si>
    <t>龙门镇花冲村水毁道路维修</t>
  </si>
  <si>
    <t>修建</t>
  </si>
  <si>
    <t>2026.6.1</t>
  </si>
  <si>
    <t>花冲村水毁道路塌方，毛一组至上北组共计5处，五组2处，光华组2处、跃进组1处</t>
  </si>
  <si>
    <t>项目实施后，保障几个组的村民的正常出行安全，方便农业生产运输。</t>
  </si>
  <si>
    <t>保障几个组的村民出行安全，农业生产运输</t>
  </si>
  <si>
    <t>2026-3006</t>
  </si>
  <si>
    <t>龙门镇花冲村林道建设项目</t>
  </si>
  <si>
    <t>占禾、上北组、茶子组林道修建约4公里长</t>
  </si>
  <si>
    <t>放便村民货物运输同时，减少火灾损失，保护森林资源，提升森林防灭火能力以及村民运输。</t>
  </si>
  <si>
    <t>保障花冲村林业生产、生活交通需求，保护森林周边群众生命财产安全。</t>
  </si>
  <si>
    <t>2026-3007</t>
  </si>
  <si>
    <t>龙门镇花冲村水利设施建设</t>
  </si>
  <si>
    <t>2026.9.1</t>
  </si>
  <si>
    <t>2026.10.31</t>
  </si>
  <si>
    <t>花冲村内修建三组、占禾组等共计1400米灌溉水渠</t>
  </si>
  <si>
    <t>带来周边村民及脱贫户的农田灌溉便利，提高粮食产量和收入</t>
  </si>
  <si>
    <t>改善村民、脱贫户农田灌溉和提高粮食产量</t>
  </si>
  <si>
    <t>2026-3008</t>
  </si>
  <si>
    <t>农村道路建设</t>
  </si>
  <si>
    <t>龙门镇花冲村道路提质改造</t>
  </si>
  <si>
    <t>2026.11.31</t>
  </si>
  <si>
    <t>花冲村毛一组至上北组2公里长，4.5米宽道路提质改造</t>
  </si>
  <si>
    <t>保障村民生活生产，出行方便。</t>
  </si>
  <si>
    <t>保障村民生活生产，道路畅通。</t>
  </si>
  <si>
    <t>2026-3009</t>
  </si>
  <si>
    <t>桐梓村</t>
  </si>
  <si>
    <t>龙门镇桐梓村水毁道路修复</t>
  </si>
  <si>
    <t>2025.9.30</t>
  </si>
  <si>
    <t>多段合计1.2公里水毁公路维修</t>
  </si>
  <si>
    <t>保障出行安全，方便生活生产运输</t>
  </si>
  <si>
    <t>保障出行安全，方便农林水生产运输，增加村民收入。</t>
  </si>
  <si>
    <t>2026-3010</t>
  </si>
  <si>
    <t>龙门镇桐梓村水圳水渠修缮改造</t>
  </si>
  <si>
    <t>2026.9.30</t>
  </si>
  <si>
    <t>建设、上游、新屋组水圳水渠修缮改造约1200米</t>
  </si>
  <si>
    <t>改善粮食种植环境，降低种植成本，增加村民收入</t>
  </si>
  <si>
    <t>改善农田灌溉条件，促进粮食增产、农民增收。</t>
  </si>
  <si>
    <t>2026-3011</t>
  </si>
  <si>
    <t>龙形村</t>
  </si>
  <si>
    <t>龙门镇龙形村农田灌溉水渠建设</t>
  </si>
  <si>
    <t>下云组新建500米水渠</t>
  </si>
  <si>
    <t>解决村民灌溉用水。</t>
  </si>
  <si>
    <t>解决村民灌溉用水，增强了村民获得幸福感</t>
  </si>
  <si>
    <t>2026-3012</t>
  </si>
  <si>
    <t>龙门镇龙形村道路拓宽项目</t>
  </si>
  <si>
    <t>荷花组到中心组道路拓宽2公里，原道路3.5米宽，现加宽到5.5米。</t>
  </si>
  <si>
    <t>改善村民出行安全，提高村民幸福指数</t>
  </si>
  <si>
    <t>提高村民居住幸福指数，改善村民出行安全环境。</t>
  </si>
  <si>
    <t>2026-3013</t>
  </si>
  <si>
    <t>产业路、资源路、旅游建设</t>
  </si>
  <si>
    <t>果田村</t>
  </si>
  <si>
    <t>龙门镇果田村桐梓港沿港路提质改造</t>
  </si>
  <si>
    <t>杜佳组至金塘组长3公里道路提质改造</t>
  </si>
  <si>
    <t>道路白改黑，方便三个组的村民种田原有基础上增收人均0.5万元/户，给人们休闲、旅游提供了价值，</t>
  </si>
  <si>
    <t>带动老百姓种田积极性，促进增产增收，并为村民休闲旅游民宿提供了一定的价值</t>
  </si>
  <si>
    <t>2026-3014</t>
  </si>
  <si>
    <t>农村基础建设</t>
  </si>
  <si>
    <t>龙门镇果田村水渠建设</t>
  </si>
  <si>
    <t>石山组-中山组共2条水渠约2200米</t>
  </si>
  <si>
    <t>2千多米的水渠建设保证了三百来亩的水田得到灌溉，种植的水稻能够丰产，村民能够增收0.5万元/户</t>
  </si>
  <si>
    <t>水利设施的改善能带动老百姓种田的积极性，为村民增加效益</t>
  </si>
  <si>
    <t>2026-3015</t>
  </si>
  <si>
    <t>洪塘村</t>
  </si>
  <si>
    <t>龙门镇洪塘村道路提质改造项目</t>
  </si>
  <si>
    <t>2026.10.1</t>
  </si>
  <si>
    <t>洪塘村刘家组到新桥组道路提质改造，长300米，宽4米</t>
  </si>
  <si>
    <t>2026-3016</t>
  </si>
  <si>
    <t>李家村</t>
  </si>
  <si>
    <t>龙门镇李家村中药材种植基地</t>
  </si>
  <si>
    <t>李家村虎形组打造30亩林下经济种植黄精中药材。</t>
  </si>
  <si>
    <t>项目实施后，增加村集体经济收入，带动务工就业。</t>
  </si>
  <si>
    <t>改善农业生产条件，带动就业，促进农民增收与养殖业发展。</t>
  </si>
  <si>
    <t>2026-3017</t>
  </si>
  <si>
    <t>养植业基地</t>
  </si>
  <si>
    <t>龙门镇李家村牛羊养殖项目</t>
  </si>
  <si>
    <t>李家村成立家庭农场，雇佣村民散养黄牛20头、黑山羊100头，流转20亩农田种植牧草；购置饲草粉碎机等设备</t>
  </si>
  <si>
    <t>畜牧水产事务中心</t>
  </si>
  <si>
    <t>2026-3018</t>
  </si>
  <si>
    <t>龙门镇李家村红薯种植及初加工项目</t>
  </si>
  <si>
    <t>李家村种50亩红薯，建设200平方米加工厂房及设备采购</t>
  </si>
  <si>
    <t>2026-3019</t>
  </si>
  <si>
    <t>龙门镇李家村道路提质改造项目</t>
  </si>
  <si>
    <t>李家村李家组至乐家组道路提质改造，宽4米，长1千米</t>
  </si>
  <si>
    <t xml:space="preserve">交通运输局
</t>
  </si>
  <si>
    <t>2026-3020</t>
  </si>
  <si>
    <t>太湖村</t>
  </si>
  <si>
    <t>龙门镇太湖村农田灌溉水渠建设</t>
  </si>
  <si>
    <t>800米水渠挖沟，硬化</t>
  </si>
  <si>
    <t>配套设施建设，更好的带动产业发展</t>
  </si>
  <si>
    <t>提升乡村产业发展水平，带动村民致富。</t>
  </si>
  <si>
    <t>2026-3021</t>
  </si>
  <si>
    <t>龙门镇太湖村道路提质改造项目</t>
  </si>
  <si>
    <t>太湖村义门三岔路口至永福接口长1700米。宽3.5米提质改造</t>
  </si>
  <si>
    <t>2026-3022</t>
  </si>
  <si>
    <t>农村供水保障设施建设</t>
  </si>
  <si>
    <t>长冲村</t>
  </si>
  <si>
    <t>龙门镇
长冲村邓家饮水工程</t>
  </si>
  <si>
    <t>长冲村邓家片新建饮水工程主水井200立方，主管4000米，副管3000米，备用井120立方，水表240块，增压泵30个。</t>
  </si>
  <si>
    <t>保障村民
饮水安全</t>
  </si>
  <si>
    <t xml:space="preserve">解决村民
饮水困难
问题 </t>
  </si>
  <si>
    <t>2026-3023</t>
  </si>
  <si>
    <t>龙门镇
长冲村湾冲桥修建工程</t>
  </si>
  <si>
    <t>长冲村湾冲桥修建工程，拱桥面宽4.5米，跨度16米</t>
  </si>
  <si>
    <t>保障村民安全出行、运输</t>
  </si>
  <si>
    <t>2026-3024</t>
  </si>
  <si>
    <t>永福村</t>
  </si>
  <si>
    <t>龙门镇永福村道路拓宽项目</t>
  </si>
  <si>
    <t>扩建</t>
  </si>
  <si>
    <t>2026.6.30</t>
  </si>
  <si>
    <t>永福村各组通组路道路拓宽总长3000米，由3米宽拓宽到4.5米</t>
  </si>
  <si>
    <t>2026-3025</t>
  </si>
  <si>
    <t>龙门镇永福村农田灌溉水渠建设</t>
  </si>
  <si>
    <t>永福村精烟组硬化灌溉水渠500米</t>
  </si>
  <si>
    <t>2026-3026</t>
  </si>
  <si>
    <t>狮凤村</t>
  </si>
  <si>
    <t>龙门镇狮凤村山塘翻修硬化项目</t>
  </si>
  <si>
    <t>狮凤村风形组杨柳塘6亩，保安组夜眼塘6亩，海形组腰塘2亩，堤坝翻修和水泥硬化，塘泥清入</t>
  </si>
  <si>
    <t>项目实施后，全村556户、2130人受益，其中23户1户监测户脱贫户直接受益</t>
  </si>
  <si>
    <t>水塘修建后，保障村民农田的灌溉，带动农户增产增收</t>
  </si>
  <si>
    <t>2026-8001</t>
  </si>
  <si>
    <t>龙船镇</t>
  </si>
  <si>
    <t>榜头村</t>
  </si>
  <si>
    <t>龙船镇榜头村茶叶园提质增效</t>
  </si>
  <si>
    <t>龙船镇榜头村</t>
  </si>
  <si>
    <t>1、茶叶园种植A、B区部分更换新品种（黄金茶系列）50亩；（对土地重新翻耕种植新苗10000颗左右。）2、茶叶园周边环境美化靓化。</t>
  </si>
  <si>
    <t>实现茶叶品种升级，环境美化，形成茶旅融合特色，实现榜头村产业振兴的总目标。</t>
  </si>
  <si>
    <t>榜头村茶叶园有良好的发展基础和浓厚的茶叶文化氛围，打造好茶叶园实现农户增收（年户均增收3000元的目标），村集体增效，实现产业振兴。</t>
  </si>
  <si>
    <r>
      <rPr>
        <sz val="10"/>
        <color theme="1"/>
        <rFont val="宋体"/>
        <charset val="134"/>
      </rPr>
      <t>龙船镇</t>
    </r>
    <r>
      <rPr>
        <sz val="10"/>
        <color theme="0"/>
        <rFont val="宋体"/>
        <charset val="134"/>
      </rPr>
      <t xml:space="preserve"> </t>
    </r>
  </si>
  <si>
    <t>2026-8002</t>
  </si>
  <si>
    <t>种植业加工</t>
  </si>
  <si>
    <t>龙船镇榜头村茶叶设备更新，茶叶加工厂房修缮。</t>
  </si>
  <si>
    <t>1、原茶叶加工厂房改造成标准化茶叶加工厂房（加工厂房面积200个平方）；2、更新部分老旧茶叶加工设备（一套设备60多平方，高2.5米）.</t>
  </si>
  <si>
    <t>打造标准化、规范化茶叶加工车间，环境美化，形成茶旅融合特色，实现榜头村产业振兴的总目标</t>
  </si>
  <si>
    <t>2026-8003</t>
  </si>
  <si>
    <t>挽洲村</t>
  </si>
  <si>
    <t>挽洲村河堤护岸维护</t>
  </si>
  <si>
    <t>龙船镇挽洲村</t>
  </si>
  <si>
    <t>挽洲村环岛河堤护岸六合块垮塌修复5公里</t>
  </si>
  <si>
    <t>优化护岸生态适配性，保障整村群众生命财产与耕地安全，提升河堤可持续运行能力，满足乡村生产生活与生态保护双重需求，提高村民获得感和幸福感。</t>
  </si>
  <si>
    <t xml:space="preserve">  项目实施后，可带动周边30户农户就业，人均增收0.25万元，保障整村群众生命财产与耕地安全。</t>
  </si>
  <si>
    <t>2026-8004</t>
  </si>
  <si>
    <t>挽洲村小籽花生产业</t>
  </si>
  <si>
    <t>新建300亩小籽花生产业的水渠1500m×0.5m、整土300亩、播种300亩及添置翻耕机1台、播种机1台、收割机1台的机械设备、冷链物流</t>
  </si>
  <si>
    <t>新建灌溉水渠、土壤改良整土、配置耕种收机械设备、建设冷链物流设施，全面补齐小籽花生产业基础设施短板，构建“水利保障+标准化种植+机械化作业+冷链保鲜”的产业支撑体系；大幅提升产业规模化、集约化、市场化水平，降低生产成本与产后损耗，增强小籽花生品质稳定性和市场竞争力，带动整村农户增收、村集体经济壮大，为产业可持续发展筑牢硬件根基。</t>
  </si>
  <si>
    <t>项目实施后，可带动周边50户农户就业，人均增收0.2万元，提质水利基础设施建设，带动30农户参与种植，增收0.18万元，包含脱贫户4户；预期村集体经济收入增收20万元，为产业可持续发展筑牢硬件根基。</t>
  </si>
  <si>
    <t>2026-8005</t>
  </si>
  <si>
    <t>花石村</t>
  </si>
  <si>
    <t>花石村人形组抗旱水渠改造</t>
  </si>
  <si>
    <t>龙船镇花石村</t>
  </si>
  <si>
    <r>
      <rPr>
        <sz val="10"/>
        <color theme="1"/>
        <rFont val="宋体"/>
        <charset val="134"/>
      </rPr>
      <t xml:space="preserve"> 花石村人形组抗旱水渠，长550米，宽05米，高0.5米，建设内容:原水渠拆除，采用∅20</t>
    </r>
    <r>
      <rPr>
        <sz val="10"/>
        <color theme="1"/>
        <rFont val="SimSun"/>
        <charset val="134"/>
      </rPr>
      <t>㎝</t>
    </r>
    <r>
      <rPr>
        <sz val="10"/>
        <color theme="1"/>
        <rFont val="宋体"/>
        <charset val="134"/>
      </rPr>
      <t>PE管道铺设，安装出水口阀门，及附属项目施工等。</t>
    </r>
  </si>
  <si>
    <t xml:space="preserve">  水渠采用PE管道改造，有效解决水渠渗漏、垮塌现状，提高辖区耕地灌溉条件、旱涝保收，村民农作物增产增收。</t>
  </si>
  <si>
    <t xml:space="preserve">  项目实施后，可带动周边30户农户就业，人均增收0.25万元，灌区耕地320余亩增产增收。</t>
  </si>
  <si>
    <t>2026-8006</t>
  </si>
  <si>
    <t>花石村油铺组石子塘整修项目</t>
  </si>
  <si>
    <t xml:space="preserve"> 花石村油铺组石子塘塘堤长90米左右、高3.5米，建设内容:塘堤整修、外运粘土夯实加固，涵管置换，溢洪道新建，淤泥清理，混凝土切水墙新建，塘堤临水坡面水泥硬化等。</t>
  </si>
  <si>
    <t>完善水利设施建设，确保农田旱涝保收，农户农作物增产增收</t>
  </si>
  <si>
    <t>项目实施后，可带动周边25户农户就业，人均增收0.2万元，提质水利基础设施建设，提高农户耕种农作物积极性</t>
  </si>
  <si>
    <t>2026-8007</t>
  </si>
  <si>
    <t>石龙村</t>
  </si>
  <si>
    <t>石龙村芙桃组新塘修缮</t>
  </si>
  <si>
    <t>石龙村芙桃组新塘修缮：塘外侧护坡建设长度约80米，垂直高度约4米，基脚建设；引水渠建设长度约50米，高40cm，宽40cm；涵管建设长约8米；对塘内进行清淤，约1500立方。</t>
  </si>
  <si>
    <t>项目实施后，提升上芙桃塘蓄水灌溉能力，保障芙桃组、约104亩农田农业生产；提高芙桃组104余亩农田产出，实现农业增收；塘堤加固保障了村民生产和出行的安全；巩固对附近区域抗旱和防涝机制</t>
  </si>
  <si>
    <t>通过对石龙村芙桃组新塘修缮，保障了村民生产和出行的安全；保障芙桃组约104亩农田农业生产；实现芙桃组104余亩农田增收2000余元。</t>
  </si>
  <si>
    <t>2026-8008</t>
  </si>
  <si>
    <t>石龙村杉仙组和尚塘修缮</t>
  </si>
  <si>
    <t>石龙村杉仙组和尚塘修缮：塘外侧护坡建设长度约80米，垂直高度约4米，基脚建设；引水渠建设长度约60米，高40cm，宽40cm；涵管建设长约8米；对塘内进行清淤，约1000立方。</t>
  </si>
  <si>
    <t>项目实施后，提升上杉仙组和尚塘蓄水灌溉能力，保障杉仙组，坪塘组，约130亩农田农业生产；提高杉仙组，坪塘组130余亩农田产出，实现农业增收；塘堤加固保障了村民生产和出行的安全；巩固对附近区域抗旱和防涝机制</t>
  </si>
  <si>
    <t>通过对石龙村杉仙组，坪塘组和尚塘修缮，保障了村民生产和出行的安全；保障杉仙组、坪塘组约130亩农田农业生产；实现杉仙组、坪塘组130余亩农田增收2000余元。施工期间拟吸纳在家有劳力的脱贫、监测、低收入人口3人，参与务工，增加参与务工人员每人收入约1000元。</t>
  </si>
  <si>
    <t>2026-8009</t>
  </si>
  <si>
    <t>堂市村</t>
  </si>
  <si>
    <t>堂市村抗旱管道建设项目</t>
  </si>
  <si>
    <t xml:space="preserve">堂市村上颜塘—奔塘抗旱管道铺设（856米）；楠竹—杨柳塘抗旱管道铺设（606米），管口直径160mm
</t>
  </si>
  <si>
    <t>项目实施后，改善上颜塘、下颜塘、奔塘、碧塘、楠竹、稿塘、茶园、塘湾、杨柳、两坵十个村民小组800余亩农田灌溉问题，巩固脱贫攻坚成果。</t>
  </si>
  <si>
    <t>通过改善、提升上颜塘等十余个村民小组800余亩农田灌溉问题，提高参与户的家庭收入400元至2000元不等。</t>
  </si>
  <si>
    <t>2026-8010</t>
  </si>
  <si>
    <t>堂市村杨柳组杨柳塘整修硬化</t>
  </si>
  <si>
    <t xml:space="preserve">杨柳塘整修硬化长度85m、高度6米、厚度0.1米，涵筒埋设3处。
</t>
  </si>
  <si>
    <t>项目实施后，提升茶园、塘湾、杨柳、两坵四个村民小组400余亩农田灌溉问题，巩固脱贫攻坚成果。</t>
  </si>
  <si>
    <t>项目实施不但能改善400余亩农田灌溉问题，项目建设期能吸收脱贫群体2户2人实现就业增收0.15万，提高项目受益组约110户的家庭增收200元至400元不等。</t>
  </si>
  <si>
    <t>2026-8011</t>
  </si>
  <si>
    <t>楼厦村</t>
  </si>
  <si>
    <t>楼厦村龙船港瑶湖新建抗旱机台</t>
  </si>
  <si>
    <t>新置配抗旱设备一台功率20千瓦、管网500米、新建机房20平方米，出水口PE管铺设</t>
  </si>
  <si>
    <t>完善水利设施建设，确保农田旱涝保收，能灌溉300余亩农田，让农户农作物增产增收。</t>
  </si>
  <si>
    <t>项目实施后，可带动周边20户就业，人均收入0.05万元，受益125户，每户增收300元。</t>
  </si>
  <si>
    <t>2026-8012</t>
  </si>
  <si>
    <t>楼厦村田在组青鱼塘整修</t>
  </si>
  <si>
    <t>塘堤迎水面水泥硬化，长65米，高5米、厚0.1米，塘
底清淤泥，埋涵管15米</t>
  </si>
  <si>
    <t>完善水利设施建设，确保农田旱涝保收，能灌溉100余亩农田，让农户农作物增产增收。</t>
  </si>
  <si>
    <t>项目实施后，可带动周边10户就业，人均收入0.04万元，受益70户，每户增收300元。</t>
  </si>
  <si>
    <t>2026-8013</t>
  </si>
  <si>
    <t xml:space="preserve">乡村建设行动                                                                                                                                                                                                                                                                                                                                                                                                                                                                                                                                                                                                                                    </t>
  </si>
  <si>
    <t>产业路</t>
  </si>
  <si>
    <t>王十万村</t>
  </si>
  <si>
    <t>王十万村产业路路基拓宽项目</t>
  </si>
  <si>
    <t>王十万村产业路路基拓宽，王十万老街-赤石港路段；路基拓宽约2米，总长约1.5公里，异地取土约7500立方；挡土墙建设，长度约100米，宽约0.6米。</t>
  </si>
  <si>
    <t>项目实施后，实现王十万村产业路与周边几个村产业路互通，保障特色产业农产品运输到赤石村、河包村产业加工厂；保障村民的日常出行安全。</t>
  </si>
  <si>
    <t>通过产业路建设，降低农产品运输损耗和物流成本，夯实王十万村特色产业种植户的收益；施工期间拟吸纳在家有劳力的脱贫、监测、低收入人口8人，参与务工，增加参与务工人员每人收入约1000元。</t>
  </si>
  <si>
    <t>交通局</t>
  </si>
  <si>
    <t>2026-8014</t>
  </si>
  <si>
    <t>王十万村高岭组上鳝鱼塘修缮项目</t>
  </si>
  <si>
    <t>王十万村高岭组上鳝鱼塘修缮：塘外侧护坡建设长度约80米，垂直高度约4米，基脚建设；引水渠建设长度约80米，高40cm，宽40cm；涵管建设长约12米；对塘内进行清淤，约1500立方。</t>
  </si>
  <si>
    <t>项目实施后，提升上鳝鱼塘蓄水灌溉能力，保障高岭组、善鱼湖组的约150亩农田农业生产；提高高岭组20余亩农田产出，实现农业增收；塘堤加固保障了村民生产和出行的安全；巩固对附近区域抗旱和防涝机制</t>
  </si>
  <si>
    <t>通过对王十万村高岭组上鳝鱼塘修缮，保障了村民生产和出行的安全；保障高岭组、善鱼湖组的约150亩农田农业生产；实现高岭组20余亩农田增收2000余元。施工期间拟吸纳在家有劳力的脱贫、监测、低收入人口3人，参与务工，增加参与务工人员每人收入约1000元。</t>
  </si>
  <si>
    <t>2026-8015</t>
  </si>
  <si>
    <t>龙泉村</t>
  </si>
  <si>
    <t>龙泉村大渡湖农田灌溉基础设施提升项目</t>
  </si>
  <si>
    <t>大渡湖</t>
  </si>
  <si>
    <t>大渡湖新建排灌渠约长300m,高0.5m,宽0.4m，三面混凝土硬化，机耕道整修长150m.</t>
  </si>
  <si>
    <t>项目实施后，解决人形、蛇形、金钩、得胜、油子组等四组300余亩农田灌溉问题，巩固脱贫攻坚成果。</t>
  </si>
  <si>
    <t>通过解决对瓦人形、蛇形、金钩、得胜、油子余亩农田灌溉问题，提高参与户的家庭收入500元至1000元不等。</t>
  </si>
  <si>
    <t>2026-8016</t>
  </si>
  <si>
    <t>龙泉村铁炉组长塘整修</t>
  </si>
  <si>
    <t>铁炉组</t>
  </si>
  <si>
    <t>长塘整修切水墙（长10m，宽0.5m,高0.3m），重筑底涵1处（涵筒埋设约22m），部分迎水面加固并硬化(约195㎡)</t>
  </si>
  <si>
    <t>项目实施后，解决铁炉组、油子组两组200余亩农田灌溉问题，巩固脱贫攻坚成果。</t>
  </si>
  <si>
    <t>通过解决对铁炉组、油子组两组提高参与户的家庭收入400元至600元不等。</t>
  </si>
  <si>
    <t>2026-8017</t>
  </si>
  <si>
    <t>庙前村</t>
  </si>
  <si>
    <t>甫里组至易家祖道路硬化</t>
  </si>
  <si>
    <t>庙前村甫里组至易家组道路硬化，道路长200米，宽4.5米，厚0.2米</t>
  </si>
  <si>
    <t>项目实施后，方便周围群众270余人出行，其中脱贫户3户11人</t>
  </si>
  <si>
    <t>通过对项目实施，提高参与项目施工10户务工人员家庭务工收入400元至2000元不等。</t>
  </si>
  <si>
    <t>2026-8018</t>
  </si>
  <si>
    <t>石塘塘堤硬化项目</t>
  </si>
  <si>
    <t>庙前村新塘组石塘塘堤迎水面水泥硬化，长50米，高6米、厚0.1米，排水涵道重新预埋安装</t>
  </si>
  <si>
    <t>项目实施后，能灌溉90余亩农田。</t>
  </si>
  <si>
    <t>通过对项目实施，提高参与项目施工5户务工人员家庭务工收入400元至2000元不等，受益170余人，每户增收1000元。</t>
  </si>
  <si>
    <t>2026-8019</t>
  </si>
  <si>
    <t>太水田村</t>
  </si>
  <si>
    <t>龙船镇太水田村沙坡组中塘扩容塘基加固、护坡硬化</t>
  </si>
  <si>
    <t>修缮</t>
  </si>
  <si>
    <t>2026.3</t>
  </si>
  <si>
    <t>2026.
12</t>
  </si>
  <si>
    <t>太水田村沙坡组中塘扩容、塘基加固、护坡硬化，长90米，高6米，宽3.5米，涉及沙坡组、谭公组，王家组</t>
  </si>
  <si>
    <t>项目实施后，带动周边农户及脱贫户和监测户增产增收，巩固脱贫攻坚成果。</t>
  </si>
  <si>
    <t>通过项目实施，带动周边8人务工，收入每人1200余元，项目实施后受益240人，人均增收0.2万元</t>
  </si>
  <si>
    <t>2026-8020</t>
  </si>
  <si>
    <t>龙船镇太水田村丙塘组丙塘扩容塘基加固、护坡、硬化</t>
  </si>
  <si>
    <t>2026.1</t>
  </si>
  <si>
    <t>太水田村丙塘组丙塘扩容、塘基加固、护坡硬化，长110米，高7米，宽5米，涉及丙塘组、到湖组、义仓组、和塘组、头冲组,、合面组</t>
  </si>
  <si>
    <t>通过项目实施，带动周边15人务工，收入每人1200余元项目实施后受益560人，人均增收0.2万元</t>
  </si>
  <si>
    <t>2026-8021</t>
  </si>
  <si>
    <t>长源村</t>
  </si>
  <si>
    <t>长源村太湖塘山塘硬化及生态垂钓配套设施建设项目</t>
  </si>
  <si>
    <t>对长源村已清淤、水面 80 亩的太湖塘，实施塘堤迎水坡、背水坡及堤顶水泥硬化，全长 500 米（其中迎水坡长 500 米、高 2.8 米、厚 0.22 米；背水坡长 500 米、高 2.2 米、厚 0.18 米；堤顶长 500 米、宽 3.2 米、厚 0.2 米）；同步新建生态垂钓平台 4 个（单个面积 25 平方米，配套座椅、遮阳棚）、产业步道 200 米（宽 1.6 米、厚 0.15 米，采用 C25 混凝土铺设），增设安全防护栏 180 米、照明路灯 5 盏</t>
  </si>
  <si>
    <t>提升太湖塘蓄水防洪能力，保障 80 亩水产养殖全年安全运营；年新增生态垂钓接待能力 800 人次，带动村集体经济年增收 5 万元；惠及脱贫户 14 户 44 人，实现年人均增收 500 元，改善全村生产生活及休闲条件。</t>
  </si>
  <si>
    <t>建设期间：吸纳本地劳动力 25 人务工（含脱贫户），务工周期 3 个月，人均月工资 3200 元， 运营后：设置塘区管护、垂钓平台服务岗位 3 个，优先聘用脱贫户 1 人， 收益分红，村集体经济增收部分按比例向村民分红</t>
  </si>
  <si>
    <t>2026-8022</t>
  </si>
  <si>
    <t>长源村朱亭服务区二机台恢复新建及 10 米灌溉渠道硬化项目</t>
  </si>
  <si>
    <t>恢复新建朱亭服务区二机台 1 座，安装 10 千瓦抽水设备 1 套，配套建设机房 20 平方米、供电线路 50 米及进出水管网 80 米；2. 对二机台出水口 10 米灌溉渠道进行水泥硬化，渠道宽 1.2 米、深 0.8 米、硬化厚度 0.15 米，配套修建渠堤防护坡 20 米。</t>
  </si>
  <si>
    <t>产出指标：完成 10 千瓦二机台新建及 10 米灌溉渠道硬化，配套设施全部安装到位；2. 效益指标：实现 600 亩农田稳定灌溉，解决灌溉缺水问题；惠及脱贫户 5 户 14 人，保障农业生产收益，助力农户（含脱贫户）稳定增收。</t>
  </si>
  <si>
    <t>建设期间：吸纳本地劳动力 12 人务工（含脱贫户 2 户 3 人），务工周期 2 个月，人均月工资 3000 元，脱贫户务工人员人均增收 6000 元；2. 运营后：设置机台管护岗位 1 个，优先聘用脱贫户 1 人，月工资 2600 元；3. 生产助力：通过稳定灌溉提升 600 亩农田产量，脱贫户 5 户农田种植年人均增收不低于 800 元。</t>
  </si>
  <si>
    <t>2026-8023</t>
  </si>
  <si>
    <t>土城村</t>
  </si>
  <si>
    <t>下牛角塘塘堤硬化项目</t>
  </si>
  <si>
    <t>土城村立新组下牛角塘塘堤迎水面水泥硬化，长100米，高5.5米、厚0.1米，排水涵道重新预埋安装</t>
  </si>
  <si>
    <t>项目实施后，能灌溉170余亩农田，受益150余人，每户增收1000元。</t>
  </si>
  <si>
    <t>通过对项目实施，提高参与项目施工5户务工人员家庭务工收入400元至2000元不等。</t>
  </si>
  <si>
    <t>2026-8024</t>
  </si>
  <si>
    <t>称心塘塘堤硬化项目</t>
  </si>
  <si>
    <t>土城村称心组称心塘塘堤迎水面水泥硬化，长60米，高5米、厚0.1米，排水涵道重新预埋安装</t>
  </si>
  <si>
    <t>项目实施后，能灌溉150余亩农田，受益180余人，每户增收1000元。</t>
  </si>
  <si>
    <t>2026-8025</t>
  </si>
  <si>
    <t>湖塘村</t>
  </si>
  <si>
    <t>尤子组至湖塘组路段修建</t>
  </si>
  <si>
    <t>将路段拓宽至2.5米，长2.5千米，铺设水泥混凝土路面，厚度为 25厘米;在道路两侧修建排水沟，完善排水系统;</t>
  </si>
  <si>
    <t>项目实施后，改善周边约200户村民出行条件，方便生产车辆进出。</t>
  </si>
  <si>
    <t>项目实施可带动周边农民就业，优先雇佣本地劳动力5人，人均增收3000元；道路改善后农产品运输效率提升30%，</t>
  </si>
  <si>
    <t>2026-8026</t>
  </si>
  <si>
    <t>染铺组心塘修复</t>
  </si>
  <si>
    <t>湖塘村染铺组山塘修缮，塘堤被覆4米高30米长，水清淤面积7亩，溢洪道新建。</t>
  </si>
  <si>
    <t>项目实施后，改善周边约52户村民农田灌溉。</t>
  </si>
  <si>
    <t>项目实施可带动周边农民种植业，增加农民种植收成。</t>
  </si>
  <si>
    <t>2026-8027</t>
  </si>
  <si>
    <t>神山</t>
  </si>
  <si>
    <t>龙船镇神山村虎形组恢复塘修缮</t>
  </si>
  <si>
    <t>神山村</t>
  </si>
  <si>
    <t>神山村虎形组恢复塘修缮 塘总长120米、高6米，挖机清淤、塘堤加固</t>
  </si>
  <si>
    <t>项目实施后，改善老百姓生产生活条件，灌溉农田150亩，受益人口达180余人，其中脱贫人口2户3人，预计人均年增收300元。</t>
  </si>
  <si>
    <t>项目实施后，改善老百姓生产生活条件，灌溉农田150亩，拟吸纳10人务工，人均工资200元，其中脱贫户1户1人，人均收入600元。</t>
  </si>
  <si>
    <t>2026-8028</t>
  </si>
  <si>
    <t>旅游路</t>
  </si>
  <si>
    <t>龙船镇神山村中西至新塘码头道路拓宽硬化</t>
  </si>
  <si>
    <t>龙船镇神山村中西至新塘码头道路拓宽硬化，宽2米、长2公里、厚度30公分</t>
  </si>
  <si>
    <t>项目实施后，提升通行效率，改善游客体验，促进旅游经济发展和优化旅游路线，缓解交通压力。带动旅游业发展，为老百姓增收。</t>
  </si>
  <si>
    <t>神山村中西至新塘码头道路拓宽硬化项目，拟吸纳30人务工，人均工资200元，其中脱贫户2户2人，人均收入1000元。</t>
  </si>
  <si>
    <t>2026-8029</t>
  </si>
  <si>
    <t>新和村</t>
  </si>
  <si>
    <t>新和村湖塘港农田灌溉基础设施提升项目</t>
  </si>
  <si>
    <t>湖塘港新建排灌渠蓄水坝及闸门9个，每个约高2.8m,宽3m，排灌渠蓄水坝需混凝土硬化，中间预留出闸门尺寸安装闸门</t>
  </si>
  <si>
    <t>项目实施后，解决何家、栗山、新加、立新、干冲、上冲、下冲组等7组700余亩农田灌溉问题，巩固脱贫攻坚成果。</t>
  </si>
  <si>
    <t>通过解决对何家、栗山、新加、立新、干冲、上冲、下冲700余亩农田灌溉问题，提高参与户的家庭收入500元至1000元不等。</t>
  </si>
  <si>
    <t>2026-8030</t>
  </si>
  <si>
    <t>新和村黄竹港农田灌溉基础设施提升项目</t>
  </si>
  <si>
    <t>黄竹港维修蓄水坝、更换闸门7个，每个约高2.8m,宽3m</t>
  </si>
  <si>
    <t>项目实施后，解决五昌、五七、吉家、毛屋、毛塘、唐家、铁炉组等7组600余亩农田灌溉问题，巩固脱贫攻坚成果。</t>
  </si>
  <si>
    <t>通过解决对五昌、五七、吉家、毛屋、毛塘、唐家、铁炉组等7组提高参与户的家庭收入500元至800元不等。</t>
  </si>
  <si>
    <t>2026-8031</t>
  </si>
  <si>
    <t>枫仙村</t>
  </si>
  <si>
    <t>枫仙村成家组至朱家组道路硬化</t>
  </si>
  <si>
    <t>成家组至朱家组道路硬化300米</t>
  </si>
  <si>
    <t>项目实施后，方便70余人出行，其中脱贫户3户5人。</t>
  </si>
  <si>
    <t>项目实施后，可带动周边10户就业，人均收入0.3万元</t>
  </si>
  <si>
    <t>2026-8032</t>
  </si>
  <si>
    <t>枫仙村成家组至朱家组道路白改黑</t>
  </si>
  <si>
    <t>枫仙村成家组至朱家组道路白改黑250米</t>
  </si>
  <si>
    <t>项目实施后，方便110余人出行，其中脱贫户4户6人。</t>
  </si>
  <si>
    <t>项目实施后，可带动周边10户就业，人均收入0.2万元</t>
  </si>
  <si>
    <t>2026-8033</t>
  </si>
  <si>
    <t>板塘村</t>
  </si>
  <si>
    <t>板塘村长塘组杨柳塘堤坝重建项目</t>
  </si>
  <si>
    <t>2026.03</t>
  </si>
  <si>
    <t>板塘村长塘组杨柳塘堤坝重修。迎水面水泥硬化，长120米，高10米，厚0.15米，排水涵道重新预埋安装</t>
  </si>
  <si>
    <t>项目实施后，能灌溉120余亩农田。</t>
  </si>
  <si>
    <t>通过对项目实施，提高参与项目施工9户务工人员家庭务工收入300元至2000元不等，受益60户，每户增收400元。</t>
  </si>
  <si>
    <t>2026-8034</t>
  </si>
  <si>
    <t xml:space="preserve">                                      板塘村石塘组
薛坝</t>
  </si>
  <si>
    <t>石塘组薛坝清淤、修缮，清淤薛坝长150米，深2米，宽2.5米。排水管预埋36米。</t>
  </si>
  <si>
    <t>项目实施后，能灌溉100余亩农田。</t>
  </si>
  <si>
    <t>项目实施后，可带动周边10户就业，人均收入0.2万元，受益40户，每户增收800元。</t>
  </si>
  <si>
    <t>2026-8035</t>
  </si>
  <si>
    <t>腊树村</t>
  </si>
  <si>
    <t>龙船镇腊树村黄辣椒种植项目</t>
  </si>
  <si>
    <t>龙船镇腊树村黄辣椒种植面积50亩，土地平整50亩、灌排沟长2000米、育秧棚500平方米等</t>
  </si>
  <si>
    <t>提高辣椒种植的产量与质量，增加村民收入，推动乡村经济的持续发展，巩固脱贫攻坚成果。</t>
  </si>
  <si>
    <t>腊树村黄辣椒种植基地，拟吸纳18人就业，人均工作4月，每月工资600元，其中脱贫户8人，人均增收2000元。</t>
  </si>
  <si>
    <t>2026-8036</t>
  </si>
  <si>
    <t>加工流通项目</t>
  </si>
  <si>
    <t>农产品仓储保鲜冷链基础设施建设</t>
  </si>
  <si>
    <t>龙船镇腊树村农产品仓储保鲜冷链基础设施建设</t>
  </si>
  <si>
    <t>2026.4</t>
  </si>
  <si>
    <t>龙船镇腊树村农产品仓储保鲜冷链基础设施建设，面积60平方</t>
  </si>
  <si>
    <t>解决红美人柑橘与黄辣椒农产品保鲜、仓储问题。</t>
  </si>
  <si>
    <t>项目实施后，可带动周边25户就业，人均收入0.3万元</t>
  </si>
  <si>
    <t>2026-8037</t>
  </si>
  <si>
    <t>梅山村</t>
  </si>
  <si>
    <t>龙船镇梅山村黄辣椒种植基地</t>
  </si>
  <si>
    <t>龙船镇梅山村扩大黄辣椒，山塘组、四方组、水库组、八方组、和上组、汪家组、草塘组、廖家组300亩种植基地，进行黄辣椒加工制作、扩建1000平方米标准厂房</t>
  </si>
  <si>
    <t>项目实施后，可带动周边群众种植黄辣椒，增加收入。</t>
  </si>
  <si>
    <t>项目实施后，可带动周边40户农户就业，人均增收0.5万元。</t>
  </si>
  <si>
    <t>农业局</t>
  </si>
  <si>
    <t>2026-8038</t>
  </si>
  <si>
    <t>龙船镇梅山村7.28灾后重建道路恢复</t>
  </si>
  <si>
    <t>龙船镇梅山村徐家组至九斗组道路恢复2公里</t>
  </si>
  <si>
    <t>项目实施后，方便180余人出行，其中脱贫户4户10人。</t>
  </si>
  <si>
    <t>项目实施后，可带动周边15户农户就业，人均增收0.2万元。</t>
  </si>
  <si>
    <t>2026-8039</t>
  </si>
  <si>
    <t>黄竹村</t>
  </si>
  <si>
    <t>黄竹村周公塘修缮</t>
  </si>
  <si>
    <t>黄竹村周公组</t>
  </si>
  <si>
    <t>塘堤压实150米，迎水面水泥被覆4米高，150米长。</t>
  </si>
  <si>
    <t>项目实施后，增加周公组、中塘组2村民小组150余亩农田灌溉问题，巩固脱贫攻坚成果。</t>
  </si>
  <si>
    <t>通过对周公组、中塘组2村民小组150余亩农田灌溉问题，提高受益51户的家庭收入200元至1000元不等。</t>
  </si>
  <si>
    <t>2026-8040</t>
  </si>
  <si>
    <t>黄竹村腰塘修缮</t>
  </si>
  <si>
    <t>黄竹村水竹组</t>
  </si>
  <si>
    <t>塘堤压实120米，迎水面水泥被覆4米5高，120米长。</t>
  </si>
  <si>
    <t>项目实施后，增加凤行组、水竹组2个村民小组120余亩农田灌溉问题，巩固脱贫攻坚成果。</t>
  </si>
  <si>
    <t>通过对凤行组、水竹组2个村民小组120余亩农田灌溉问题，提高受益45户的家庭收入200元至1000元不等。</t>
  </si>
  <si>
    <t>2026-8041</t>
  </si>
  <si>
    <t>迎春村</t>
  </si>
  <si>
    <t>迎春村楠竹组荷叶塘修缮</t>
  </si>
  <si>
    <t>迎楠竹组</t>
  </si>
  <si>
    <t>迎春村楠竹组、荷叶塘塘基修复长约120米，宽5米，高度6米，含管铺设长度15米，对塘内进行清淤约2000立方，塘基水泥被覆厚度10公分，约150立方</t>
  </si>
  <si>
    <t>项目实施后有效提升排楼、楠竹肖家、玉豪四组约500亩农田灌溉问题。实现农民增产增收。</t>
  </si>
  <si>
    <t>通过山塘修复项目建设有效提高农业种植效应，施工期间拟吸纳在家有劳动力的脱贫、监测、低收入人口5人参与务工、参与务工人员每人可增加收入约1000元。</t>
  </si>
  <si>
    <t>2026-8042</t>
  </si>
  <si>
    <t>迎春村下家组石坝修缮</t>
  </si>
  <si>
    <t>迎春村下家组</t>
  </si>
  <si>
    <t>迎春村下家组石坝清淤、坝基加固长度约300米、坝高2.5米、宽度1.5米、对坝内进行清淤月2500立方</t>
  </si>
  <si>
    <t>项目实施后有效提升下家、水口、蛇形3组约450亩农田灌溉问题，提升农业增收，巩固对附近区域抗旱和防涝机制。</t>
  </si>
  <si>
    <t>通过对下家组、石坝坝基加固、清理淤泥有效提高蓄水量。实现下家组、水口组、蛇形组450亩农田灌溉，农田灌溉能力有效提升。每亩农田可增收300元。施工期间拟吸纳在家有劳动力的脱贫、监测低收入人口3人。增加参与务工人员收入约800元</t>
  </si>
  <si>
    <t>2026-8043</t>
  </si>
  <si>
    <t>河包村</t>
  </si>
  <si>
    <t>龙船镇渝儿家庭农场黄辣椒种植基地建设</t>
  </si>
  <si>
    <t>河包村张家组</t>
  </si>
  <si>
    <t>株洲市渌口区龙船镇渝儿家庭农场</t>
  </si>
  <si>
    <t>新建黄辣椒种植面积100亩，土地平整100亩、灌排沟长2000米，方便辣椒基地还可以灌溉周边农田等</t>
  </si>
  <si>
    <t>项目实施后，提高收益村民收入和附近农田供水排水灌溉问题，巩固脱贫攻坚成果。</t>
  </si>
  <si>
    <t>项目实施后可以提高周边群众和脱贫户季节性就业，增加参与户的家庭收入3000元左右。改善附近100余亩农田灌溉问题</t>
  </si>
  <si>
    <t>2026-8044</t>
  </si>
  <si>
    <t>龙船镇公主家黄辣椒种植基地建设</t>
  </si>
  <si>
    <t>河包村湖塘组</t>
  </si>
  <si>
    <t>株洲市渌口区龙船镇公主家</t>
  </si>
  <si>
    <t>2026-8045</t>
  </si>
  <si>
    <t>颜家村</t>
  </si>
  <si>
    <t>颜家村苏家组溜子腰塘</t>
  </si>
  <si>
    <t>山塘清淤泥面积3亩，塘坎水泥被覆长300米，3.5米啊高</t>
  </si>
  <si>
    <t xml:space="preserve">  项目实施后，可带动周边10户农户就业，人均增收0.2万元，提质水利基础设施建设，提高农户耕种农作物积极性</t>
  </si>
  <si>
    <t>2026-8046</t>
  </si>
  <si>
    <t>颜家村中久组至苏家组道路硬化</t>
  </si>
  <si>
    <t>中久组至苏家组道路硬化，长500米，水泥路面宽3.5米。</t>
  </si>
  <si>
    <t>水泥路面提质改造，优化乡村环境，改善村民生产生活条件，提高村民获得感和幸福感。</t>
  </si>
  <si>
    <t xml:space="preserve"> 项目实施后，可带动周边10户农户就业，人均增收0.3万元，村民出行方便</t>
  </si>
  <si>
    <t>2026-8047</t>
  </si>
  <si>
    <t>金华村</t>
  </si>
  <si>
    <t>金华村瓦屋组腰塘修缮</t>
  </si>
  <si>
    <t>瓦屋组</t>
  </si>
  <si>
    <t>塘堤新建，塘堤迎水面进行水泥硬化，长90米，高4米，厚0.2米</t>
  </si>
  <si>
    <t>项目实施后，解决瓦屋组.井湾组.横冲组.罗家组.石门组四组280余亩农田灌溉问题，巩固脱贫攻坚成果。</t>
  </si>
  <si>
    <t>通过解决对瓦屋组.井湾组.横冲组.罗家组.石门组四组280余亩农田灌溉问题，提高参与户的家庭收入500元至1000元不等。</t>
  </si>
  <si>
    <t>2026-8048</t>
  </si>
  <si>
    <t>金华村黄正组黄正渠道修缮</t>
  </si>
  <si>
    <t>黄正组</t>
  </si>
  <si>
    <t>渠道堤岸新建180米，迎水面进行硬化，高2米，厚0.2米，底硬化厚0.2米，闸门二处，生产桥一座</t>
  </si>
  <si>
    <t>项目实施后，解决黄正组，祝家组，香如组，吉家组，州上组五组400余亩农田灌溉问题，巩固脱贫攻坚成果。</t>
  </si>
  <si>
    <t>通过解决黄正组，祝家组，香如组，吉家组，州上组五组400余亩农田灌溉问题，提高参与户的家庭收入1000元至2000元不等。</t>
  </si>
  <si>
    <t>2026-8049</t>
  </si>
  <si>
    <t>赤石村</t>
  </si>
  <si>
    <t>赤石村枫树组山塘整修项目</t>
  </si>
  <si>
    <t>龙船镇赤石村</t>
  </si>
  <si>
    <t>塘堤迎水面水泥硬化，长65米，高2.5米、厚0.1米，塘
禔加固夯实50米，埋涵管15米</t>
  </si>
  <si>
    <t>项目实施后，可带动周边10户就业，人均收入0.04万元，受益37户，每户增收300元</t>
  </si>
  <si>
    <t>2026-8050</t>
  </si>
  <si>
    <t>王十万村娥形组灯芯坝塘修缮项目</t>
  </si>
  <si>
    <t>王十万村娥形组灯芯坝塘修缮：塘护坡建设长度约120米，垂直高度约4米，宽约4.5米；基脚建设；对塘内进行清淤，约1000立方。</t>
  </si>
  <si>
    <t>项目实施后，提升灯芯坝塘蓄水灌溉能力，保障娥形组、铁背组的约80亩农田农业生产；提高娥形组30余亩农田产出，实现农业增收；塘堤加固保障了村民生产和出行的安全；巩固对附近区域抗旱和防涝机制</t>
  </si>
  <si>
    <t>通过对王十万村娥形组灯芯坝塘修缮，保障了村民生产安全；保障娥形组、铁背组的约80亩农田农业生产；实现娥形组30余亩农田增收3000余元。</t>
  </si>
  <si>
    <t>2026-8051</t>
  </si>
  <si>
    <t>产地初加工和精深加工</t>
  </si>
  <si>
    <t>长源村黄辣椒分拣中心建设项目</t>
  </si>
  <si>
    <t>龙船镇长源村</t>
  </si>
  <si>
    <t>株洲黄椒农业发展有限公司</t>
  </si>
  <si>
    <t>龙船镇长源村新建300平方米黄辣椒产业分拣、加工厂房</t>
  </si>
  <si>
    <t>打造规范化黄辣椒分拣、加工、仓储车间，实现长源村产业振兴、带动黄辣椒特色产业发展、增加村民收益的总目标</t>
  </si>
  <si>
    <t>长源村依托黄辣椒良好的发展基础和地域特色，打造好黄辣椒加工链条，实现农户增收，项目实施预计可带动就业20余人，人均增收0.8万元左右，村集体增效，实现产业振兴。</t>
  </si>
  <si>
    <t>2026-1001</t>
  </si>
  <si>
    <t>龙潭镇</t>
  </si>
  <si>
    <t>龙潭村</t>
  </si>
  <si>
    <t>龙潭镇龙潭村太平、乐云片区水质提升安装项目</t>
  </si>
  <si>
    <t>龙潭村刘伏冲</t>
  </si>
  <si>
    <t>刘伏冲水厂增加超滤膜净化器300吨日产水设备，100吨不锈钢水箱等设备</t>
  </si>
  <si>
    <t>新增用水设备，保障当地村民340户1920人，脱贫户/监测户29户86人饮水安全。</t>
  </si>
  <si>
    <t>改善当地村民用水条件，便利生活。</t>
  </si>
  <si>
    <t>2026-1002</t>
  </si>
  <si>
    <t>龙潭镇龙潭村红薯粉丝厂建设项目</t>
  </si>
  <si>
    <t xml:space="preserve">龙潭村龙潭小学                                                                                                                                                                                                                                  </t>
  </si>
  <si>
    <t>红薯粉丝厂房改造建设，购买机器设备等。</t>
  </si>
  <si>
    <t>发展。经济作物，带动村民务工就业，增加村集体经济收入。</t>
  </si>
  <si>
    <t>带动村民务工就业，使农民增收。</t>
  </si>
  <si>
    <t>2026-1003</t>
  </si>
  <si>
    <t>种植基地</t>
  </si>
  <si>
    <t>砖桥村</t>
  </si>
  <si>
    <t>龙潭镇砖桥村艾瑞吉南瓜种植项目</t>
  </si>
  <si>
    <t>续建</t>
  </si>
  <si>
    <t>砖桥村庙湾组</t>
  </si>
  <si>
    <t>砖桥村庙湾组种植艾瑞吉南瓜10亩，购买种苗，化肥，搭建棚子等。</t>
  </si>
  <si>
    <t>种植艾瑞吉南瓜10亩，项目实施后，增加村集体产业收入，带动村民务工就业。20户农户受益，其中脱贫户、监测户5户。</t>
  </si>
  <si>
    <t>流转土地，发展产业，带动务工就业，给村民增加收入。</t>
  </si>
  <si>
    <t>2026-1004</t>
  </si>
  <si>
    <t>龙潭镇砖桥村靈县白鹅养殖项目</t>
  </si>
  <si>
    <t>砖桥村杨柳组</t>
  </si>
  <si>
    <t>搭建鸭棚60平，购买鹅苗1000只，包括饲料购买等。</t>
  </si>
  <si>
    <t>发展养殖业，养鹅1000只，增加村集体经济收入，带动务工就业。项目实施后，带动5户农户受益，其中脱贫户、监测户3户。</t>
  </si>
  <si>
    <t>带动村民务工就业，给农户提供养殖技术支持，给农户增收。</t>
  </si>
  <si>
    <t>2026-1005</t>
  </si>
  <si>
    <t>龙潭镇砖桥村“红美人”柑橘种植项目四期工程</t>
  </si>
  <si>
    <t>抚育红美人65亩。包括种苗、机械、生产辅料（肥料、农药、膜等），砍青、灌溉设施设备购置等。</t>
  </si>
  <si>
    <t>抚育红美人65亩，发展柑橘种植产业，增加村集体经济收入，带动务工就业。项目实施后，带动20户农户受益，其中脱贫户、监测户5户。</t>
  </si>
  <si>
    <t>流转土地，发展产业，给村民增加收入，提高村民生产生活质量。</t>
  </si>
  <si>
    <t>2026-1006</t>
  </si>
  <si>
    <t>龙潭镇砖桥村特色产业草莓育苗培植项目</t>
  </si>
  <si>
    <t>砖桥村红星组</t>
  </si>
  <si>
    <t>龙潭镇特色产业草莓育苗培植项目，与绿恋草莓基地合作。在原有的基础上扩建十个草莓棚，含土地平整、水肥一体化，配套设施设备等。</t>
  </si>
  <si>
    <t>发展产业，增加农民收入。项目实施后，带动50户农户受益，其中脱贫户、监测户5户。</t>
  </si>
  <si>
    <t>项目实施后，增加村民种植收入，带动村民务工就业。</t>
  </si>
  <si>
    <t>2026-1007</t>
  </si>
  <si>
    <t>龙潭镇砖桥村有机米水稻种植项目</t>
  </si>
  <si>
    <t>种植水稻有机米120亩，包括种子、化肥、农药等。</t>
  </si>
  <si>
    <t>种植有机米120亩，项目实施后带动部分村民28户，脱贫户2户监测户1户增加劳力收入</t>
  </si>
  <si>
    <t>流转土地，发展产业，带动村民务工，给村民增加收入，提高村民生产生活质量。</t>
  </si>
  <si>
    <t>2026-1008</t>
  </si>
  <si>
    <t>水产养殖业发展</t>
  </si>
  <si>
    <t>龙潭镇砖桥村山塘鱼养殖项目</t>
  </si>
  <si>
    <t>砖桥村发展山塘鱼产业，杨柳水库30亩，设施设备投入(增氧机、排网、作业船、鱼苗等）。</t>
  </si>
  <si>
    <t>通过发展山塘鱼产业，给脱贫户、监测户提供就业机会，发展村集体经济。项目实施后，带动10户农户受益，其中脱贫户、监测户3户。</t>
  </si>
  <si>
    <t>发展产业，增加村集体收益，实现乡村产业兴旺。吸纳劳动力就业，脱贫户、监测户受益。</t>
  </si>
  <si>
    <t>2026-1009</t>
  </si>
  <si>
    <t>花田村</t>
  </si>
  <si>
    <t>龙潭镇花田村虎形组水圳新修项目</t>
  </si>
  <si>
    <t>虎形组</t>
  </si>
  <si>
    <t>虎形组新修水圳约200米，灌溉农田面积10余亩。</t>
  </si>
  <si>
    <t>新修水圳200米，保障农田灌溉，为粮食生产提供水利保障。项目实施后，25户村民受益，其中脱贫户1户。</t>
  </si>
  <si>
    <t>带动村民务工，解决农田灌溉用水问题，为老百姓增收增产。</t>
  </si>
  <si>
    <t>2026-1010</t>
  </si>
  <si>
    <t>龙潭镇花田村穿石组、太冲组港堤修复项目</t>
  </si>
  <si>
    <t>穿石组、太冲组道路港堤护坡</t>
  </si>
  <si>
    <t>穿石组、太冲组道路塌方，需修建护坡约150米。</t>
  </si>
  <si>
    <t>修建港堤护坡150米，保障村民出行便利，保障道路交通安全。项目实施后，整个穿石、太冲组民受益，其中脱贫户11户受益。</t>
  </si>
  <si>
    <t>保障村民出行便利，保障道路交通安全。</t>
  </si>
  <si>
    <t>2026-1011</t>
  </si>
  <si>
    <t>新燕村</t>
  </si>
  <si>
    <t>龙潭镇新燕村新燕组电站坝水利设施建设项目</t>
  </si>
  <si>
    <t>新燕村新燕组</t>
  </si>
  <si>
    <t>新燕组电站坝为防洪和农田灌溉水坝，因洪灾坝体已经损毁，现需重建坝体，全长约24米，宽5米，高4米。</t>
  </si>
  <si>
    <t>水坝修复后可有效改善灌溉面积约180亩水田，为防洪排除隐患，保证农业灌溉用水，为粮食生产提供水利保障。</t>
  </si>
  <si>
    <t>能够帮助农户和脱贫户增加粮食生产受益。</t>
  </si>
  <si>
    <t>2026-1012</t>
  </si>
  <si>
    <t>西冲村</t>
  </si>
  <si>
    <t>龙潭镇西冲村老屋组1号水圳整修项目</t>
  </si>
  <si>
    <t>西冲村老屋组</t>
  </si>
  <si>
    <t>老屋组水圳长度约300米，规模0.3*0.3建设内容采用槽底，水泥打底，水泥砖砌，水泥抹面等工程。</t>
  </si>
  <si>
    <t>老屋组新建水圳300米，该项目实施后，22户78人受益，其中1户3人脱贫户受益。</t>
  </si>
  <si>
    <t>老屋组水郡常年失修渗水漏水，整修后能有力保障约40余亩的农田种植，对村民的农田灌溉提供有利保障。</t>
  </si>
  <si>
    <t>2026-1013</t>
  </si>
  <si>
    <t>龙潭镇西冲村红旗组三斗冲山塘整修项目</t>
  </si>
  <si>
    <t>龙潭镇红旗组</t>
  </si>
  <si>
    <t>红旗组山塘水面约4亩，堤干长度约20米，堤干水泥硬化面高度约3米，建设内容采用堤干槽底装模水泥硬化，建设溢洪道，低涵预埋等工程。</t>
  </si>
  <si>
    <t>红旗组三斗冲山塘整修，堤干长度约20米，堤干水泥硬化面高度约3米。该项目实施后，21户71人受益，其中1户4人脱贫户受益。</t>
  </si>
  <si>
    <t>红旗组山塘常年失修渗水漏水，整修后能有力保障约25余亩的农田种植，对村民的农田灌溉提供有利保障。</t>
  </si>
  <si>
    <t>2026-1014</t>
  </si>
  <si>
    <t>龙潭镇西冲村新铺组老虎陇山塘整修项目</t>
  </si>
  <si>
    <t>龙潭镇新铺组</t>
  </si>
  <si>
    <t>新铺组山塘水面约2亩，堤干长度约30米，堤干水泥硬化面高度约2米，建设内容采用堤干槽底装模水泥硬化，建设溢洪道，低涵预埋等工程。</t>
  </si>
  <si>
    <t>新铺组老虎陇山塘整修，堤干长度约30米，堤干水泥硬化面高度约2米。该项目实施后，32户108人受益，其中2户4人脱贫户受益。</t>
  </si>
  <si>
    <t>新铺组山塘常年失修渗水漏水，整修后能有力保障约100余亩的农田种植，对村民的农田灌溉提供有利保障。</t>
  </si>
  <si>
    <t>2026-1015</t>
  </si>
  <si>
    <t>龙潭镇西冲村胜余组罗家陇山塘整修项目</t>
  </si>
  <si>
    <t>龙潭镇胜余组</t>
  </si>
  <si>
    <t>胜余组山塘水面约4亩，堤干长度约60米，机耕路修复约100米，堤干水泥硬化面高度约3米，建设内容采用堤干槽底装模水泥硬化，建设溢洪道，低涵预埋等工程。</t>
  </si>
  <si>
    <t>胜余组罗家陇山塘整修，堤干长度约60米，机耕路修复约100米，堤干水泥硬化面高度约3米。该项目实施后，19户57人受益，其中1户1人脱贫户受益。</t>
  </si>
  <si>
    <t>胜余组山塘常年失修渗水漏水，整修后能有力保障约100余亩的农田种植，对村民的农田灌溉提供有利保障。</t>
  </si>
  <si>
    <t>2026-1016</t>
  </si>
  <si>
    <t>紫云村</t>
  </si>
  <si>
    <t>龙潭镇紫云村种植业发展项目</t>
  </si>
  <si>
    <t>紫云村莫家组</t>
  </si>
  <si>
    <t>紫云村油茶基地林下经济种植木耳2亩，艾草60亩。包括种苗、肥料等。</t>
  </si>
  <si>
    <t>发展村级产业，带动村集体经济发展，带动村民增收致富。项目实施后，50户150名村民受益，其中12户22名脱贫户及监测对象直接受益。</t>
  </si>
  <si>
    <t>带动村民务工就业，提高村民生产生活质量</t>
  </si>
  <si>
    <t>2026-1017</t>
  </si>
  <si>
    <t>龙潭镇紫云村双江1组护坡修建项目</t>
  </si>
  <si>
    <t>紫云村双江1组</t>
  </si>
  <si>
    <t>紫云村双江1组修建护坡100米，高20米，长20米。</t>
  </si>
  <si>
    <t>修建护坡100米，项目实施后，解决村民交通安全问题，村民75户178人受益，其中8户20人脱贫户监测户受益。</t>
  </si>
  <si>
    <t>2026-1018</t>
  </si>
  <si>
    <t>文家村</t>
  </si>
  <si>
    <t>龙潭镇文家村水利设施建设项目</t>
  </si>
  <si>
    <t>文家村飞跃、立新等组</t>
  </si>
  <si>
    <t>飞跃组水坝、立新组水坝、新屋二组两处水坝新建；</t>
  </si>
  <si>
    <t>新建拦水坝，项目实施后，方便村民生活生产，方便农田灌溉。村民81户302人受益。</t>
  </si>
  <si>
    <t>带动村民务工就业，使农民增收；保障农田灌溉，提高村民生产生活质量。</t>
  </si>
  <si>
    <t>2026-1019</t>
  </si>
  <si>
    <t>立新组</t>
  </si>
  <si>
    <t>立新组水圳硬化200米。</t>
  </si>
  <si>
    <t>水圳硬化200米，项目实施后，方便村民生活生产，方便农田灌溉。村民20户60人受益。</t>
  </si>
  <si>
    <t>2026-1020</t>
  </si>
  <si>
    <t>新华村</t>
  </si>
  <si>
    <t>龙潭镇新华村新田-七枫水渠新建项目</t>
  </si>
  <si>
    <t>新华村七枫组</t>
  </si>
  <si>
    <t>新建新田-七枫水渠200米，灌溉农田面积106亩，建设规格600*600，水泥砖砌护坡，混凝土盖面。</t>
  </si>
  <si>
    <t>新修水渠200米，保障农田灌溉，为粮食生产提供水利保障。项目实施后，32户村民受益，其中脱贫户9户。</t>
  </si>
  <si>
    <t>2026-1021</t>
  </si>
  <si>
    <t>龙潭镇新华村上冲组水渠新建项目</t>
  </si>
  <si>
    <t>新华村上冲组</t>
  </si>
  <si>
    <t>上冲组水渠被洪水冲垮，影响水流运转，促使本组及下游几个组的农田灌溉和道路安全隐患，需要新建水渠，建设规格高1.5米，长800米，宽2米，水泥砖护坡，混凝土盖面。</t>
  </si>
  <si>
    <t>新建水渠800米，保障农田水利灌溉及道路安全。项目实施后，115户村民受益，其中脱贫户10户。</t>
  </si>
  <si>
    <t>2026-1022</t>
  </si>
  <si>
    <t>太田村</t>
  </si>
  <si>
    <t>龙潭镇太田村经济合作社林下经济发展项目</t>
  </si>
  <si>
    <t>太田村长沙组</t>
  </si>
  <si>
    <t>发展林下经济生态鸡养殖，养鸡2000羽。包括鸡苗、饲料等。</t>
  </si>
  <si>
    <t>发展村级产业，带动村集体经济发展，带动村民增收致富。项目实施后，30户村民受益，其中脱贫户/监测户3户受益。</t>
  </si>
  <si>
    <t>带动村民务工就业，使农民增收，提高村民生产生活质量。</t>
  </si>
  <si>
    <t>2026-1023</t>
  </si>
  <si>
    <t>龙潭镇太田村经济合作社双季稻示范种植</t>
  </si>
  <si>
    <t>太田村龙塘等8组</t>
  </si>
  <si>
    <t>太田村内示范种植双季水稻1020亩</t>
  </si>
  <si>
    <t>发展村集体经济，带动村民务工就业，使村民增收致富。项目实施后，130户村民受益，其中脱贫户/监测户8户受益。</t>
  </si>
  <si>
    <t>2026-1024</t>
  </si>
  <si>
    <t>龙潭镇太田村河堤路修复项目</t>
  </si>
  <si>
    <t>太田村太洲组</t>
  </si>
  <si>
    <t>太田村河堤路道路破损严重，需修复2500米。</t>
  </si>
  <si>
    <t>保障村民出行便利，保障道路交通安全，方便村民种植增收。项目实施后，全村都受益。</t>
  </si>
  <si>
    <t>保障村民出行便利，保障道路交通安全，方便村民种植增收。</t>
  </si>
  <si>
    <t>2026-2001</t>
  </si>
  <si>
    <t>农村道路建设(通村、通户）</t>
  </si>
  <si>
    <t>朱亭镇</t>
  </si>
  <si>
    <t>镇本级</t>
  </si>
  <si>
    <t>朱亭镇马桥村至朱亭村汇车道建设</t>
  </si>
  <si>
    <t>修建汇车道20个，每个长15米，宽4米，包括拓宽，填充压实路基，并硬化。</t>
  </si>
  <si>
    <t>项目实施后，可有效保证车辆正常汇车，方便村民出行。</t>
  </si>
  <si>
    <t>带动务工就业，方便村民和车辆出行。</t>
  </si>
  <si>
    <t>2026-2002</t>
  </si>
  <si>
    <t>生田村</t>
  </si>
  <si>
    <t>朱亭镇生田村湘莲加工厂建设项目</t>
  </si>
  <si>
    <t>生田村深塘组</t>
  </si>
  <si>
    <t>建设加工厂房约400平方米，仓库约200平方米，购买生产机械设备。</t>
  </si>
  <si>
    <t>25户</t>
  </si>
  <si>
    <t>增加村集体经济收入，预计增收50万元。</t>
  </si>
  <si>
    <t>带动务工就业，为村民提供就业机会，增加工资性收入。其中15户50人脱贫户及监测户受益。</t>
  </si>
  <si>
    <t>2026-2003</t>
  </si>
  <si>
    <t>朱亭镇生田村道路白加黑附属工程建设项目</t>
  </si>
  <si>
    <t>生田村石坝组</t>
  </si>
  <si>
    <t>修建3公里道路附属工程，埋涵管15处，沟盖板，自来水管安装及40盏路灯迁移</t>
  </si>
  <si>
    <t>完善道路附属工程建设，为白改黑道路建设打好基础，方便村民出行，同时解决兴隆组石坝组、新屋组洪涝排水不畅的问题。</t>
  </si>
  <si>
    <t>带动务工就业，方便村民出行，增加收入。</t>
  </si>
  <si>
    <t>2026-2004</t>
  </si>
  <si>
    <t>长远村</t>
  </si>
  <si>
    <t>朱亭镇长远村主干道白加黑附属工程建设项目</t>
  </si>
  <si>
    <t>长远村至生田交界处</t>
  </si>
  <si>
    <t>修建道路附属工程，包括埋涵管、安装沟盖板和排水管等。</t>
  </si>
  <si>
    <t>完善道路附属工程建设，为白改黑道路建设打好基础，方便村民出行。</t>
  </si>
  <si>
    <t>2026-2005</t>
  </si>
  <si>
    <t>朱亭镇长远村双石组和枫树组水圳新建项目</t>
  </si>
  <si>
    <t>长远村双石组枫树组</t>
  </si>
  <si>
    <t>新建水圳长800米、高0.6米、宽0.5米，包括水圳清挖、水泥打底，硬化并回填。</t>
  </si>
  <si>
    <t>能解决农田灌溉100亩，提高村民及脱贫户的种植收入，受益脱贫户满意率100%。</t>
  </si>
  <si>
    <t>为脱贫户提供务工就业岗位，提高粮食生产效益，增加经济收益。</t>
  </si>
  <si>
    <t>2026-2006</t>
  </si>
  <si>
    <t xml:space="preserve"> 朱亭镇长远村水湖组水渠改建项目</t>
  </si>
  <si>
    <t>长远村水湖组</t>
  </si>
  <si>
    <t>对水渠进行改建，长60米，高2米，宽1.4米，包括破除原有水圳，重建，铺设涵洞，硬化。</t>
  </si>
  <si>
    <t>消除安全隐患，能解决农田灌溉100亩，提高村民及脱贫户的种植收入，受益脱贫户满意率100%。</t>
  </si>
  <si>
    <t>2026-2007</t>
  </si>
  <si>
    <t>龙凤村</t>
  </si>
  <si>
    <t>朱亭镇龙凤村红美人柑橘种植产业项目（四期）</t>
  </si>
  <si>
    <t>30亩红美人柑橘种植，四期建设内容包括幼苗抚育、水肥一体化基础设施维护、采购生产辅料、树木养护除草等。</t>
  </si>
  <si>
    <t>发展村集体经济，增加经济收入。</t>
  </si>
  <si>
    <t>带动务工就业，土地流转，技术指导，增加村民收入。</t>
  </si>
  <si>
    <t>2026-2008</t>
  </si>
  <si>
    <t>朱亭镇龙凤村莫家组山塘修建项目</t>
  </si>
  <si>
    <t>整修</t>
  </si>
  <si>
    <t>龙凤村莫家组</t>
  </si>
  <si>
    <t>对莫家组山塘进行清淤、重新筑堤硬化、铺设涵洞，堤干长40米宽2.5米、高10米.</t>
  </si>
  <si>
    <t>灌溉农田160亩，保障粮食生产安全，受益村民满意率100%。</t>
  </si>
  <si>
    <t>带动务工就业，有效灌溉农田，提高粮食生产效益，增加收益。其中5户8人直接受益。</t>
  </si>
  <si>
    <t>2026-2009</t>
  </si>
  <si>
    <t>朱亭镇龙凤村坝水组道路扩宽项目</t>
  </si>
  <si>
    <t>龙凤村坝水组</t>
  </si>
  <si>
    <t>对坝水组道路进行扩宽修建，道路长1.2公里，扩宽1-1.5米</t>
  </si>
  <si>
    <t>道路扩宽修建，方便村民出行，受益脱贫户、监测户满意率100%</t>
  </si>
  <si>
    <t>带动村民务工就业，保障村民出行安全，其中16户45人直接受益。</t>
  </si>
  <si>
    <t>2026-2010</t>
  </si>
  <si>
    <t>朱亭镇龙凤村乳鸽基地配套设施建设项目</t>
  </si>
  <si>
    <t>建设鸽子孵化房和装车平台，包括孵化房、装车平台重建，粉刷，安装设备等。</t>
  </si>
  <si>
    <t>完善乳鸽养殖基地配套设施建设，提高鸽子生产产量，增加村集体经济收入。</t>
  </si>
  <si>
    <t>带动务工就业，土地流转，技术指导，增加村民收入，其中7户23人直接受益。</t>
  </si>
  <si>
    <t>2026-2011</t>
  </si>
  <si>
    <t>朱亭镇龙凤村育秧大棚特色蔬菜种植项目</t>
  </si>
  <si>
    <t>为提升育秧大棚经济价值，利用大棚闲时空地实行轮作模式，在大棚内种植蔬菜，包括整地、排灌设施建设、购买种苗、地膜、肥料及基地管理等。</t>
  </si>
  <si>
    <t>带动经济发展，为村集体经济增收5万元以上。</t>
  </si>
  <si>
    <t>带动务工就业，土地流转，技术指导，增加村民收入，其中8户28人直接受益。</t>
  </si>
  <si>
    <t>2026-2012</t>
  </si>
  <si>
    <t>政花村</t>
  </si>
  <si>
    <t>朱亭镇政花村坝湾组到凤凰组凤凰桥加宽项目</t>
  </si>
  <si>
    <t>政花村坝湾组到凤凰组</t>
  </si>
  <si>
    <t>将凤凰桥在现有3米宽的基础上加宽4米，跨度长18.5米，高7米。</t>
  </si>
  <si>
    <t>能够解决村民及脱贫户出行难的问题，提高村民及脱贫户的生活质量，为村民及脱贫户增收助力。</t>
  </si>
  <si>
    <t>能够帮助脱贫户解决出行难的问题，增加经济效益。</t>
  </si>
  <si>
    <t>2026-2013</t>
  </si>
  <si>
    <t>朱亭镇政花村水库组到石桥组护坡新建项目</t>
  </si>
  <si>
    <t>政花村水库组到石桥组</t>
  </si>
  <si>
    <t>修建护坡长200米，宽1.4米，高9米。</t>
  </si>
  <si>
    <t>2026-2014</t>
  </si>
  <si>
    <t>朱亭镇政花村小花组到水库组道路硬化项目</t>
  </si>
  <si>
    <t>政花村小花组到水库组</t>
  </si>
  <si>
    <t>硬化道路长750米，宽5.5米，高0.2米。</t>
  </si>
  <si>
    <t>2026-2015</t>
  </si>
  <si>
    <t>朱亭镇政花村小花组到石垅组道路硬化项目</t>
  </si>
  <si>
    <t>政花村小花组到石垅组</t>
  </si>
  <si>
    <t>硬化道路长1200米，宽4.5米，高0.2米。</t>
  </si>
  <si>
    <t>2026-2016</t>
  </si>
  <si>
    <t>朱亭镇福冲村水渠修建项目</t>
  </si>
  <si>
    <t>福冲村上游组</t>
  </si>
  <si>
    <t>上游组水渠建设约400米，宽0.5米，高0.6-0.8米，水渠清理，水泥打底，两边砌水泥砖并粉刷。</t>
  </si>
  <si>
    <t>灌溉农田100亩，保证粮食生产安全，增加村民收入。</t>
  </si>
  <si>
    <t>带动务工就业，保证水渠正常排水灌溉农田，稳定粮食产量，增加收入。</t>
  </si>
  <si>
    <t>2026-2017</t>
  </si>
  <si>
    <t>天台寺村</t>
  </si>
  <si>
    <t>朱亭镇天台寺村道路白改黑项目</t>
  </si>
  <si>
    <t>天台寺村正龙组至双马组</t>
  </si>
  <si>
    <t>天台寺村村主干道长2.5公里，宽6米，进行白改黑。</t>
  </si>
  <si>
    <t>提升村容村貌，方便村民出行和生产生活运输，受益村民满意率100%。</t>
  </si>
  <si>
    <t>2026-2018</t>
  </si>
  <si>
    <t>朱亭镇天台寺村高峰组至高峰组路段水毁道路恢复项目</t>
  </si>
  <si>
    <t>天台寺村高峰组</t>
  </si>
  <si>
    <t>对高峰组至双马组水毁路段进行恢复，包括清挖、砌护坡，回填等。</t>
  </si>
  <si>
    <t>方便村民出行，保证行车安全，受益村民满意度100%。</t>
  </si>
  <si>
    <t>带动务工就业，方便村民出行。</t>
  </si>
  <si>
    <t>2026-2019</t>
  </si>
  <si>
    <t>九都湖村</t>
  </si>
  <si>
    <t>朱亭镇九都湖村水圳建设项目</t>
  </si>
  <si>
    <t>枫树组、栏水组、张家组、中田组</t>
  </si>
  <si>
    <t>改建水圳长1500米、宽60厘米、高60厘米，包括清挖、水泥倒底、两面硬化并回填等。</t>
  </si>
  <si>
    <t>能解决农田灌溉约400亩，能提高村民及脱贫户收入，满意率100%。</t>
  </si>
  <si>
    <t>带动就业，确保112户431人约400亩水田正常灌溉，其中脱贫户6户18人直接受益。</t>
  </si>
  <si>
    <t>2026-2020</t>
  </si>
  <si>
    <t>朱亭镇九都湖村水毁道路修建项目</t>
  </si>
  <si>
    <t>阳鹊组、栏水组、上湾组、莲花组</t>
  </si>
  <si>
    <t>水毁道路长245米、宽2米、高2.4米，进行路基修整（包括清挖、砌护坡、回填）及硬化。</t>
  </si>
  <si>
    <t>方便村民及脱贫户出行和生产运输，提高村民及脱贫户的生活质量，为村民及脱贫户增收助力，满意率100%。</t>
  </si>
  <si>
    <t>带动就业，方便172户603人出行，其中脱贫户8户21人直接受益，增加收入。</t>
  </si>
  <si>
    <t>2026-2021</t>
  </si>
  <si>
    <t>朱亭镇九都湖村水塘修建项目</t>
  </si>
  <si>
    <t>栏水、金塘组、中田组、上湾组、月琴组、石塘组、茶园组</t>
  </si>
  <si>
    <t>拦水塘涵洞整修、堤岸被覆长100米、高4.5米，砌挡水墙。
寺冲水塘涵洞整修、堤岸被覆长50米、高5.5米，砌挡水墙。
天际塘清淤、涵洞整修、堤岸被覆长35米、高2米，砌挡水墙。
石塘组、茶园组山塘清淤、涵洞整修。</t>
  </si>
  <si>
    <t>能解决农田灌溉约420亩，能提高村民及脱贫户收入，满意率100%。</t>
  </si>
  <si>
    <t>带动就业，确保196户705人的约420亩水田正常灌溉，其中8户24人直接受益。</t>
  </si>
  <si>
    <t>2026-2022</t>
  </si>
  <si>
    <t>朱亭镇九都湖村中田组和张家组道路拓宽项目</t>
  </si>
  <si>
    <t>中田组、张家组</t>
  </si>
  <si>
    <t>修建道路长750米、宽1.5米，进行道路路基拓宽及硬化。</t>
  </si>
  <si>
    <t>带动就业，方便60户236人出行，其中脱贫户4户12人直接受益，增加收入。</t>
  </si>
  <si>
    <t>2026-2023</t>
  </si>
  <si>
    <t>四房村</t>
  </si>
  <si>
    <t>朱亭镇四房村红美人柑橘基地管理项目（四期）</t>
  </si>
  <si>
    <t>四房村中塘组</t>
  </si>
  <si>
    <t>在15亩红美人柑橘基地安装滴灌，补栽树苗，施肥、除草等基地管护。</t>
  </si>
  <si>
    <t>项目实施后，有利于红美人柑橘基地管理，提升工作效率。</t>
  </si>
  <si>
    <t>带动务工就业，土地流转，增加村民收益。</t>
  </si>
  <si>
    <t>2026-2024</t>
  </si>
  <si>
    <t>朱亭镇四房村白加黑道路建设项目</t>
  </si>
  <si>
    <t>道路长300米，宽5米，进行白改黑，包括附属工程建设。</t>
  </si>
  <si>
    <t>3个组</t>
  </si>
  <si>
    <t>提升村容村貌，方便村民出行，受益村民满意率100%。</t>
  </si>
  <si>
    <t>2026-2025</t>
  </si>
  <si>
    <t>朱亭镇四房村彭家水塘整修项目</t>
  </si>
  <si>
    <t>彭家组</t>
  </si>
  <si>
    <t>水塘清淤，46米堤干被覆，安装排水涵洞等。</t>
  </si>
  <si>
    <t>解决彭家组立新组150余亩水田灌溉，保证粮食生产安全。</t>
  </si>
  <si>
    <t>带动务工就业，保证粮食生产收益，增加收入。</t>
  </si>
  <si>
    <t>2026-2026</t>
  </si>
  <si>
    <t>朱亭镇四房村去麻冲水塘整修项目</t>
  </si>
  <si>
    <t>山田组</t>
  </si>
  <si>
    <t>水塘清淤，40米堤干被覆，安装排水涵洞等。</t>
  </si>
  <si>
    <t>解决山田组上湖组140余亩水田灌溉，保证粮食生产安全。</t>
  </si>
  <si>
    <t>2026-2027</t>
  </si>
  <si>
    <t>朱亭镇四房村跃进坝整修项目</t>
  </si>
  <si>
    <t>跃进组</t>
  </si>
  <si>
    <t>安装坝板2块，两边护坡水泥倒置，长20米，高2.5米，包括挖机清挖及其它基础设施恢复。</t>
  </si>
  <si>
    <t>解决跃进组罗家组新家组200余亩水田灌溉</t>
  </si>
  <si>
    <t>2026-2028</t>
  </si>
  <si>
    <t>金福村</t>
  </si>
  <si>
    <t>朱亭镇金福村塘冲组大坡塘建设项目</t>
  </si>
  <si>
    <t>金福村塘冲组</t>
  </si>
  <si>
    <t>水塘整修，包括堤干加固、被覆、埋涵管等。</t>
  </si>
  <si>
    <t>30户</t>
  </si>
  <si>
    <t>有效灌溉农田100亩，解决塘冲组水稻种植缺水问题，受益村民满意率100%。</t>
  </si>
  <si>
    <t>带动务工就业，保证粮食生产效益，增加村民收益。</t>
  </si>
  <si>
    <t>2026-2029</t>
  </si>
  <si>
    <t>朱亭镇金福村将军组荷叶塘建设项目</t>
  </si>
  <si>
    <t>将军组</t>
  </si>
  <si>
    <t>58户</t>
  </si>
  <si>
    <t>有效灌溉农田100亩，解决将军组、伏兴组水稻种植缺水问题，受益村民满意率100%。</t>
  </si>
  <si>
    <t>2026-2030</t>
  </si>
  <si>
    <t>朱亭镇金福村金山至竹山组道路建设项目</t>
  </si>
  <si>
    <t>金山-竹山组</t>
  </si>
  <si>
    <t xml:space="preserve">  油茶基地硬化道路长2公里，宽3.5米，包括路基整修，涵管安装及配套设施建设。</t>
  </si>
  <si>
    <t>方便村民及脱贫户出行和生产运输，提高村生活质量，为村民及脱贫户增收助力，满意率100%。</t>
  </si>
  <si>
    <t>带动务工就业，方便出行安全，增加村民收益。</t>
  </si>
  <si>
    <t>2026-2031</t>
  </si>
  <si>
    <t>朱亭镇金福村茶冲组道路建设项目</t>
  </si>
  <si>
    <t>茶冲组</t>
  </si>
  <si>
    <t>支持苗木产业发展，硬化道路长500米，宽3.5米，包括路基整修，涵管安装及配套设施建设。</t>
  </si>
  <si>
    <t>2026-2032</t>
  </si>
  <si>
    <t>朱亭镇金福村凤形组道路建设项目</t>
  </si>
  <si>
    <t>凤形组</t>
  </si>
  <si>
    <t>为支持油茶和药材产业发展，硬化道路长500米，宽3.5米，包括路基整修，涵管安装及配套设施建设。</t>
  </si>
  <si>
    <t>带动脱贫劳动力就业，为脱贫户和监测户增收</t>
  </si>
  <si>
    <t>2026-2033</t>
  </si>
  <si>
    <t>产业服务支撑项目</t>
  </si>
  <si>
    <t>农业社会化服务</t>
  </si>
  <si>
    <t>黄龙村</t>
  </si>
  <si>
    <t>朱亭镇黄龙村育秧基地配套建设项目</t>
  </si>
  <si>
    <t>肖家组</t>
  </si>
  <si>
    <t>在30亩育秧基地建设蓄水池1个，安装喷灌设备及水管等。</t>
  </si>
  <si>
    <t>便于育育秧基地基地管理，提升育秧苗品质，增产增收。</t>
  </si>
  <si>
    <t>2026-2034</t>
  </si>
  <si>
    <t>朱亭镇黄龙村水圳修建项目</t>
  </si>
  <si>
    <t>太塘组至龙形组水渠</t>
  </si>
  <si>
    <t>修建水圳长800米、高1.2米、宽0.8米，包括清挖、水泥打底，两边硬化并回填。</t>
  </si>
  <si>
    <t>灌溉农田200亩，保证粮食生产安全，增加收入，受益村民满意率100%。</t>
  </si>
  <si>
    <t>带动务工就业，提升粮食生产效益，增加村民收入。</t>
  </si>
  <si>
    <t>2026-2035</t>
  </si>
  <si>
    <t>朱亭镇黄龙村长源组水渠新建项目</t>
  </si>
  <si>
    <t>长
源
组</t>
  </si>
  <si>
    <t>新建水圳长300米，高0.8米，宽0.6米.重新开沟挖圳，水泥打底，两边硬化并回填。</t>
  </si>
  <si>
    <t>2026-2036</t>
  </si>
  <si>
    <t>朱亭镇黄龙村秀和组水渠新建项目</t>
  </si>
  <si>
    <t>秀
禾
组</t>
  </si>
  <si>
    <t>新建水圳长400米，高0.8米，宽0.6米，重新开沟挖圳，水泥打底，两边硬化并回填。</t>
  </si>
  <si>
    <t>2026-2037</t>
  </si>
  <si>
    <t>朱亭镇黄龙村桥头组至永久组水渠修建项目</t>
  </si>
  <si>
    <t>桥头组至永久组水渠</t>
  </si>
  <si>
    <t>修建水圳长500米、高1.2米、宽0.8米，包括清挖、水泥打底，两边硬化并回填。</t>
  </si>
  <si>
    <t>2026-2038</t>
  </si>
  <si>
    <t>朱亭</t>
  </si>
  <si>
    <t>高福村</t>
  </si>
  <si>
    <t>朱亭镇高福村新湖组道路硬化</t>
  </si>
  <si>
    <t>新湖组</t>
  </si>
  <si>
    <t>新湖组道路硬化全长350米，宽3.5米</t>
  </si>
  <si>
    <t>带动务工就业，方便村民出行，保证行车安全。</t>
  </si>
  <si>
    <t>2026-2039</t>
  </si>
  <si>
    <t>朱亭镇高福村新湖组至太乙组水圳修缮</t>
  </si>
  <si>
    <t>新湖组至太乙组水圳全长1000米，宽0.5米，高0.5米</t>
  </si>
  <si>
    <t>灌溉农田220亩，保证粮食生产安全，增加村民收入，受益村民满意率100%。</t>
  </si>
  <si>
    <t>2026-2040</t>
  </si>
  <si>
    <t>朱亭镇高福村新坝建设项目</t>
  </si>
  <si>
    <t>高福村新坝重建，长100米，宽6米，高3米，包括危桥修建，坝面重建，坝板更换等。</t>
  </si>
  <si>
    <t>解决十个组的农田灌溉，受益农户1500人，保证粮食生产安全，受益脱贫户满意率100%。</t>
  </si>
  <si>
    <t>带动务工就业，提高粮食生产效益.增加受益脱贫户收入。</t>
  </si>
  <si>
    <t>2026-2041</t>
  </si>
  <si>
    <t>扶贫车间（特色手工基地）建设</t>
  </si>
  <si>
    <t>杉桥村</t>
  </si>
  <si>
    <t>朱亭镇杉桥村渌口区可口食品厂房改造项目</t>
  </si>
  <si>
    <t>杉桥村
杉桥组</t>
  </si>
  <si>
    <t>杉桥村（渌口区朱亭可口食品加工厂）</t>
  </si>
  <si>
    <t>扶贫车间改造，屋顶修缮约800平方米，更换盖瓦，更换吊顶300平方米、地面翻新600平方米等。</t>
  </si>
  <si>
    <t>项目实施后，可以解决房屋漏水问题，改善生产环境，保证食品生产安全，稳定20多人就业，提高生产效益。</t>
  </si>
  <si>
    <t>为脱贫户带来务工岗位，帮助脱贫户增加收入。</t>
  </si>
  <si>
    <t>2026-2042</t>
  </si>
  <si>
    <t>朱亭镇杉桥村洪家坪道路建设项目</t>
  </si>
  <si>
    <t>杉桥村洪家坪组</t>
  </si>
  <si>
    <t>修建道路长300米，宽5.5米，包括整修路基，砌护坡约40米，硬化等。</t>
  </si>
  <si>
    <t>方便三个组的村民出行，保证行车安全，受益村民满意率100%。</t>
  </si>
  <si>
    <t>带动务工就业，方便村民出行，增加村民收入。</t>
  </si>
  <si>
    <t>2026-2043</t>
  </si>
  <si>
    <t>黄洲村</t>
  </si>
  <si>
    <t>朱亭镇黄洲村松柏组水渠建设项目</t>
  </si>
  <si>
    <t>黄洲村松柏组</t>
  </si>
  <si>
    <t>对水渠毁损塌方段进行清理，新建水渠硬化长200米，宽1.5米</t>
  </si>
  <si>
    <t>灌溉农田100亩，保证粮食生产安全，增加村民收入，受益村民满意率100%。</t>
  </si>
  <si>
    <t>2026-2044</t>
  </si>
  <si>
    <t>朱亭镇黄洲村松柏组水塘维修项目</t>
  </si>
  <si>
    <t>山塘清淤维修，堤干被覆、涵管安装等。</t>
  </si>
  <si>
    <t>灌溉农田150亩，保证粮食生产安全，增加村民收入，受益村民满意率100%。</t>
  </si>
  <si>
    <t>2026-2045</t>
  </si>
  <si>
    <t>朱亭镇黄洲村道路建设项目</t>
  </si>
  <si>
    <t>修建道路200米，宽4米，包括路基建设并硬化；建设排水沟并安装排水管，砌筑检查井等。</t>
  </si>
  <si>
    <t>项目实施后，方便村民出行，受益村民满意率100%。</t>
  </si>
  <si>
    <t>方便村民出行，带动务工就业，增加村民收益。</t>
  </si>
  <si>
    <t>2026-2046</t>
  </si>
  <si>
    <t>红旗村</t>
  </si>
  <si>
    <t>朱亭镇红旗村水渠修建项目</t>
  </si>
  <si>
    <t>红旗村龙泉组</t>
  </si>
  <si>
    <t>龙泉组水渠建设长约900米，宽 0.6米，高0.5米，包括水渠清挖、水泥打底，两边硬化并回填。</t>
  </si>
  <si>
    <t>修建水渠，畅通水渠，保证农田正常灌溉。</t>
  </si>
  <si>
    <t>带动务工就业，保证水渠正常排水灌溉农田。</t>
  </si>
  <si>
    <t>2026-2047</t>
  </si>
  <si>
    <t>朱亭镇红旗村竹笋加工厂建设项目</t>
  </si>
  <si>
    <t>红旗村增源组</t>
  </si>
  <si>
    <t>新建厂房约500平方，添置生产设备。</t>
  </si>
  <si>
    <t>通过建设厂房，与株洲湘野生态养殖专业作社合作经营，增加村集体经济收入。</t>
  </si>
  <si>
    <t>带动村民务工就业，收购竹笋，带动村民增收。</t>
  </si>
  <si>
    <t>2026-2048</t>
  </si>
  <si>
    <t>马桥村</t>
  </si>
  <si>
    <t>朱亭镇马桥村聪明组水库整修项目</t>
  </si>
  <si>
    <t>聪明组</t>
  </si>
  <si>
    <t>朱亭镇马桥村</t>
  </si>
  <si>
    <t>对马桥村聪明塘水库包括清挖，水泥打底背护，两边硬化，水库长160米，宽2.5米，高12米，重新铺设涵管。</t>
  </si>
  <si>
    <t>灌溉农田约280亩，保障粮食生产安全，受益脱贫户满意率100%</t>
  </si>
  <si>
    <t>为脱贫户增加就业机会，保证农田灌溉，增加家庭收入</t>
  </si>
  <si>
    <t>2026-2049</t>
  </si>
  <si>
    <t>朱亭镇马桥村李家组泉家冲水库整修项目</t>
  </si>
  <si>
    <t>李家组</t>
  </si>
  <si>
    <t>对马桥村泉家冲水库包括清挖，水泥打底背护，两边硬化，水库长150米，宽2.5米，高9米。</t>
  </si>
  <si>
    <t>灌溉农田约350亩，保障粮食生产安全，有力保障红美人基地100多亩的灌溉，受益脱贫户满意率100%</t>
  </si>
  <si>
    <t>2026-2050</t>
  </si>
  <si>
    <t>朱亭镇马桥村村级公路整修项目</t>
  </si>
  <si>
    <t>曾家组李家组聪明组</t>
  </si>
  <si>
    <t>对马桥村李家组因山体滑坡垮塌路段约300米左右进行重新修复硬化，重修路基，硬化宽3.5米，厚20公分。</t>
  </si>
  <si>
    <t>保障村民安全出行便利，包括粮食和红美人更加方便销售运输</t>
  </si>
  <si>
    <t>为脱贫户增加就业机会，保证村民出行安全，增加村民幸福感</t>
  </si>
  <si>
    <t>2026-2051</t>
  </si>
  <si>
    <t>浦湾</t>
  </si>
  <si>
    <t>朱亭镇浦湾村清塘组和谷家组道路恢复项目</t>
  </si>
  <si>
    <t>浦湾村清塘组和谷家组</t>
  </si>
  <si>
    <t>浦湾村</t>
  </si>
  <si>
    <t>修建清塘组和谷家组2处护坡，长55米，高5米，宽1.5米，
包括清挖、砌护坡、填土，硬化等。</t>
  </si>
  <si>
    <t>方便村民出行和生活生产运输，提高村民生活质量，受益村民满意率100%</t>
  </si>
  <si>
    <t>带动务工就业，方便村民安全出行，增加收益。</t>
  </si>
  <si>
    <t>2026-2052</t>
  </si>
  <si>
    <t>朱亭镇浦湾村道路恢复建设</t>
  </si>
  <si>
    <t>李金海屋前路口改造130平方米，包括填土、压实并硬化等基础设施建设。</t>
  </si>
  <si>
    <t>消除交通安全隐患，方便村民出行，受益村民满意率100%</t>
  </si>
  <si>
    <t>2026-2053</t>
  </si>
  <si>
    <t>朱亭镇浦湾村道路拓宽项目</t>
  </si>
  <si>
    <t>朱亭车站至与红旗村交界处窄路加宽2米，长3.7公里，0.2米厚，包括路基拓宽及道路硬化等基础设施建设。</t>
  </si>
  <si>
    <t>2026-2054</t>
  </si>
  <si>
    <t>朱亭镇马桥村樟术组和中山组水渠建设项目</t>
  </si>
  <si>
    <t>樟术大组、中山组</t>
  </si>
  <si>
    <t>修建水渠长800米，宽0.5米，高 0.6米，包括清挖水渠、水泥打底，两边硬化并回填等。</t>
  </si>
  <si>
    <t>灌溉农田约500亩，保障粮食生产安全，受益脱贫户满意率100%</t>
  </si>
  <si>
    <t>2026-2055</t>
  </si>
  <si>
    <t>双江村</t>
  </si>
  <si>
    <t>朱亭镇双江村玉竹种植基地管理项目</t>
  </si>
  <si>
    <t>30亩玉竹基地进行施肥、除草、施药等园区管理，完善机耕道和其它配套基础设施建设。</t>
  </si>
  <si>
    <t>发展村集体经济，增加村集体经济收入20万元以上。</t>
  </si>
  <si>
    <t>土地流转，带动村民务工就业，带动村民参与玉竹种植，技术指导，订单收购，增加收入。脱贫户及监测户享受帮扶。</t>
  </si>
  <si>
    <t>2026-2056</t>
  </si>
  <si>
    <t>朱亭镇双江村黑木耳种植项目</t>
  </si>
  <si>
    <t>种植30亩黑木耳基地建设，包括平整土地，购买菌棒，搭建晾晒棚，灌溉设施建设，修路，通电及管理</t>
  </si>
  <si>
    <t>发展村集体经济，增加村集体经济收入15万元以上。</t>
  </si>
  <si>
    <t>土地流转，带动村民务工，带动村民参与黑木耳种植，技术指导，订单收购，增加收入。脱贫户及监测户享受帮扶。</t>
  </si>
  <si>
    <t>2026-2057</t>
  </si>
  <si>
    <t>朱亭村</t>
  </si>
  <si>
    <t>朱亭镇朱亭村果园管护项目</t>
  </si>
  <si>
    <t>70亩蟠桃园区管理，包括果树抚育，施肥，修枝，喷药等。</t>
  </si>
  <si>
    <t>提升产品质量，增加村集体经济收入。</t>
  </si>
  <si>
    <t>带动村民务工就业，土地流转，增加收入。</t>
  </si>
  <si>
    <t>2026-2058</t>
  </si>
  <si>
    <t>朱亭镇朱亭村水圳修建项目</t>
  </si>
  <si>
    <r>
      <rPr>
        <sz val="10"/>
        <color theme="1"/>
        <rFont val="宋体"/>
        <charset val="134"/>
        <scheme val="minor"/>
      </rPr>
      <t>朱亭村</t>
    </r>
    <r>
      <rPr>
        <sz val="10"/>
        <rFont val="宋体"/>
        <charset val="134"/>
        <scheme val="minor"/>
      </rPr>
      <t>陈堡组、水口组、红石组</t>
    </r>
  </si>
  <si>
    <t>修建3个组水圳，长2公里，宽0.4米，高0.4米，包括清淤，修整，硬化，回填等。</t>
  </si>
  <si>
    <t>项目实施后，可恢复农田耕种，有效灌溉农田520亩，提高粮食生产产量。受益农户满意率100%。</t>
  </si>
  <si>
    <t>带动村民务工就业，提高粮食生产效益，增加收益。</t>
  </si>
  <si>
    <t>2026-2059</t>
  </si>
  <si>
    <t>朱亭镇朱亭村康家冲山塘修复项目</t>
  </si>
  <si>
    <t>朱亭村先锋级</t>
  </si>
  <si>
    <t>2.5亩灌溉山塘修复，包括清淤堵漏、堤干被覆、涵管安装等。</t>
  </si>
  <si>
    <t>2026-2060</t>
  </si>
  <si>
    <t>朱亭镇朱亭村李家塘山塘修复</t>
  </si>
  <si>
    <t>朱亭村牌楼组</t>
  </si>
  <si>
    <t>3亩山塘修复，包括清淤堵漏、堤干被覆、涵管安装等。</t>
  </si>
  <si>
    <t>2026-2061</t>
  </si>
  <si>
    <t>朱亭镇朱亭村红美人柑橘基地管理项目（四期）</t>
  </si>
  <si>
    <t>2026-7001</t>
  </si>
  <si>
    <t>配套设施项目</t>
  </si>
  <si>
    <t>古岳峰镇</t>
  </si>
  <si>
    <t>三旺村</t>
  </si>
  <si>
    <t>三旺村水毁山塘长塘组长塘整修项目</t>
  </si>
  <si>
    <t>长塘组长塘塘坝混泥土被覆长90米，斜坡5米，厚0.1米；塘坝加固整修，建设泄洪口，灌溉涵，引水渠45米长。</t>
  </si>
  <si>
    <t>合计农田灌溉受益面积220亩</t>
  </si>
  <si>
    <t>有利于农户，粮食生产水源灌溉</t>
  </si>
  <si>
    <t>2026-7002</t>
  </si>
  <si>
    <t>三旺村水毁山塘黄田组太塘整修项目</t>
  </si>
  <si>
    <t>黄田组太塘，塘坝混泥土被覆长80米，斜坡1.8米，厚0.1米；塘坝加固整修，建设泄洪口，灌溉涵。</t>
  </si>
  <si>
    <t>合计农田灌溉受益面积160亩</t>
  </si>
  <si>
    <t>2026-7003</t>
  </si>
  <si>
    <t>三旺村水毁山塘仰文组荷塘整修项目</t>
  </si>
  <si>
    <t>仰文组荷塘，塘坝长40米。新建塘坝护坡长40米，高3米，宽0.6米；清淤扩容</t>
  </si>
  <si>
    <t>合计农田灌溉受益面积110亩</t>
  </si>
  <si>
    <t>2026-7004</t>
  </si>
  <si>
    <t>陈家至苏塘组，草塘组，水库至义仓组自来水支管网铺设及附属设施建设</t>
  </si>
  <si>
    <t>陈家至苏塘组，草塘组，水库至义仓组自来水管网铺设及附属设施约5公里</t>
  </si>
  <si>
    <t>铺设自来水支管网及附属设施约5公里</t>
  </si>
  <si>
    <t>有利于农户生活生产，促进农户就业增收，巩固脱贫户增收。</t>
  </si>
  <si>
    <t>2026-7005</t>
  </si>
  <si>
    <t>金冲组道路修缮</t>
  </si>
  <si>
    <t>道路路基拓宽整平夯实、硬化约1000米</t>
  </si>
  <si>
    <t>道路路基修缮及硬化1000米</t>
  </si>
  <si>
    <t>有利于农户生活生产，促进农户就业增收，巩固村民增收。</t>
  </si>
  <si>
    <t>2026-7006</t>
  </si>
  <si>
    <t>向阳村</t>
  </si>
  <si>
    <t>许家组经银锭组至白壁村分水坳道路拓宽及硬化</t>
  </si>
  <si>
    <t>向阳村许家组、银锭组</t>
  </si>
  <si>
    <t>对许家组至银锭组产业道路进行进行路基扩宽，全长1公里，新增及修复排水涵8处，沿基本农田位置浇筑护坡，全长约300米，水泥道路硬化，新建沿线排水水沟</t>
  </si>
  <si>
    <t>许家组至银锭组公路全长1公里，宽4米，37户156人左右受益，其中4户脱贫户12人直接收益</t>
  </si>
  <si>
    <t>项目实施后保障村民安全出行，为村民农副产品货物运输，发挥产业帮扶效益，受益脱贫4户，12人</t>
  </si>
  <si>
    <t>2026-7007</t>
  </si>
  <si>
    <t>枫术组中塘山塘修缮</t>
  </si>
  <si>
    <t>向阳村枫术组</t>
  </si>
  <si>
    <t>对向阳村枫术组中塘进行清淤扩容，塘基进行加固拓宽做，内坡做防渗硬化处理</t>
  </si>
  <si>
    <t>向阳村枫术组中塘塘内扩容、塘基拓宽及加固防渗</t>
  </si>
  <si>
    <t>项目实施后保障村民农业生产灌溉用水需求，为村民农副产品提供水源有效保障，发挥产业帮扶效益，受益脱贫1户，1人</t>
  </si>
  <si>
    <t>2026-7008</t>
  </si>
  <si>
    <t>产业项目</t>
  </si>
  <si>
    <t>加工业</t>
  </si>
  <si>
    <t>红旗村经济合作社香米加工厂</t>
  </si>
  <si>
    <t>红旗村村经济合作社</t>
  </si>
  <si>
    <t>购置碾米机一台，修缮厂房200平米，修缮仓储400平米。</t>
  </si>
  <si>
    <t>扩大低镉香米种植面积，利用旧学校新建香米加工厂，提高香米产品附加值，提供脱贫户就业岗位。</t>
  </si>
  <si>
    <t>增加就业，产业分红，带动集体经济增收</t>
  </si>
  <si>
    <t>2026-7009</t>
  </si>
  <si>
    <t>雅居上塘修缮</t>
  </si>
  <si>
    <t>塘基加宽、加固、水泥混凝土硬化，塘底清淤。塘基长120米、高8米、宽4米</t>
  </si>
  <si>
    <t>增强蓄水容积8000立方，灌溉农田面积200亩，水源有保障，农民增产增收</t>
  </si>
  <si>
    <t>农民增产增收，提高农民种田积极性</t>
  </si>
  <si>
    <t>2026-7010</t>
  </si>
  <si>
    <t>神仙塘修缮</t>
  </si>
  <si>
    <t>塘基加宽、加固、水泥混凝土硬化，塘底清淤。塘基长80米、高8米、宽4米</t>
  </si>
  <si>
    <t>增强蓄水容积4500立方，灌溉农田面积80亩，水源有保障，农民增产，增收。</t>
  </si>
  <si>
    <t>2026-7011</t>
  </si>
  <si>
    <t>瓮门渠道</t>
  </si>
  <si>
    <t>渠道加宽，加固，清淤，水泥混泥土硬化，渠道宽2米，高3米，长300米</t>
  </si>
  <si>
    <t>增强防洪排涝能力，兼容增加蓄水容积1800立方，受益农田面积80亩</t>
  </si>
  <si>
    <t>2026-7012</t>
  </si>
  <si>
    <t>坝塘至柿子道路硬化</t>
  </si>
  <si>
    <t>道路路基加宽，夯实，水泥混泥土硬化，道路长1000米，宽3.5米，厚0.2米</t>
  </si>
  <si>
    <t>道路硬化方便出行，便于农业生产，发展农村经济。</t>
  </si>
  <si>
    <t>带动周边农民经济发展。</t>
  </si>
  <si>
    <t>2026-7013</t>
  </si>
  <si>
    <t>红旗村经济合作社秸秆回收再利用</t>
  </si>
  <si>
    <t>购置稻草打捆机一台，购置三轮车一辆，修缮仓储1000平米。</t>
  </si>
  <si>
    <t>响应政府环保政策，增购秸秆打捆机一台，完善储存厂房建设，提升农田秸秆回收再利用渠道，提供脱贫就业岗位。</t>
  </si>
  <si>
    <t>增加就业，产业分红，带动集体经济增收。</t>
  </si>
  <si>
    <t>2026-7014</t>
  </si>
  <si>
    <t>“红美人”桔园示范基地建设项目</t>
  </si>
  <si>
    <t>整理果园，苗木修剪定型，补栽果苗，基地除草，施放有机肥料，提高产能。</t>
  </si>
  <si>
    <t>保证苗木生长环境和成活率，确保苗木成型，规范基地有序运行。</t>
  </si>
  <si>
    <t>为脱贫户增加就业岗位，带动周边村民就近就业，增加收入，持续发挥产业帮扶效益。</t>
  </si>
  <si>
    <t>2026-7015</t>
  </si>
  <si>
    <t>席家瓮门渠道</t>
  </si>
  <si>
    <t>疏通主灌溉渠道长400米，宽2.5米，高2米，并进行水泥硬化</t>
  </si>
  <si>
    <t>保证农业灌溉，为200余亩农田提供灌溉水源。为报账上游泄洪安全。</t>
  </si>
  <si>
    <t>增加农民收入，促进产业发展。</t>
  </si>
  <si>
    <t>2026-7016</t>
  </si>
  <si>
    <t>腰塘村</t>
  </si>
  <si>
    <t>株洲九狮食品有限公司“岳峰香”药糖新品、多规格研发，相关生产设备更新</t>
  </si>
  <si>
    <t>1、开发“岳峰香”药糖新品。2、生产车间扩大、更新工作间，扩大产量。3、增加新包装、新类型、新口味，增加、更新相关药糖生产设备设施；</t>
  </si>
  <si>
    <t>有效增加村民、村集体收入。</t>
  </si>
  <si>
    <t>部分脱贫户分红，增加村民收入，增加村集体经济收入，壮大村集体经济。</t>
  </si>
  <si>
    <t>2026-7017</t>
  </si>
  <si>
    <t>株洲县宏拓种养殖专业合作社优质双季水稻种植基地</t>
  </si>
  <si>
    <t>株洲县宏拓种养殖专业合作社种植优质双季水稻，面积200亩左右。</t>
  </si>
  <si>
    <t>保护耕地，有效增加村民收入，。</t>
  </si>
  <si>
    <t>惠及3个组30户120人，务工以村民、脱贫户为主，提供务工增加村民收入。</t>
  </si>
  <si>
    <t>2026-7018</t>
  </si>
  <si>
    <t>渌口区古岳峰镇腰塘村股份经济合作社、株洲三红农业科技有限公司柑橘黄金贡柚等水果种植基地项目</t>
  </si>
  <si>
    <t>渌口区古岳峰镇腰塘村股份经济合作社、株洲三红农业科技有限公司建立高标准规范化无酸纯甜早熟柑橘、黄金贡柚种植基地，面积80余亩，实现水肥管理一体化，打造现代农业产业园。</t>
  </si>
  <si>
    <t>建立高标准规范化无酸纯甜早熟柑橘、黄金贡柚等水果种植基地，面积80余亩，实现水肥管理一体化，提供村民大量务工机会，有效增加村民收入。</t>
  </si>
  <si>
    <t>通过建立高标准规范化无酸纯甜早熟柑橘、黄金贡柚种植基地，增加村民的大量务工机会，增加村民收入，创造村集体经济收入。惠及2个组20户80人</t>
  </si>
  <si>
    <t>2026-7019</t>
  </si>
  <si>
    <t>唐家湾塘清淤除险加固硬化</t>
  </si>
  <si>
    <t>现塘堤长度60米左右，宽度1米左右，塘内大量淤泥淤积，且塘堤多处开裂崩塌，已不可正常蓄水，不能保障农田耕作用水。现需进行塘堤除险加固塘堤硬化，塘内部分清淤。</t>
  </si>
  <si>
    <t>改善村民耕种用水。</t>
  </si>
  <si>
    <t>惠及1个组10户40人，改善耕种用水、农作物增产增加经济收入。</t>
  </si>
  <si>
    <t>2026-7020</t>
  </si>
  <si>
    <t>柿子中塘清淤除险加固硬化</t>
  </si>
  <si>
    <t>现塘堤长度40米左右，宽度1米左右，塘内大量淤泥淤积，且塘堤多处开裂崩塌，已不可正常蓄水，不能保障农田耕作用水。现需进行塘堤除险加固塘堤硬化，塘内部分清淤。</t>
  </si>
  <si>
    <t>惠及1个组10户45人，改善耕种用水、农作物增产增加经济收入。</t>
  </si>
  <si>
    <t>2026-7021</t>
  </si>
  <si>
    <t>蒋家塘清淤除险加固硬化</t>
  </si>
  <si>
    <t>现塘堤长度45米左右，宽度1米左右，塘内大量淤泥淤积，且塘堤多处开裂崩塌，已不可正常蓄水，不能保障农田耕作用水。现需进行塘堤除险加固塘堤硬化，塘内部分清淤。</t>
  </si>
  <si>
    <t>惠及1个组12户50人，改善耕种用水、农作物增产增加经济收入。</t>
  </si>
  <si>
    <t>2026-7022</t>
  </si>
  <si>
    <t>老屋湾冲塘清淤除险加固硬化</t>
  </si>
  <si>
    <t>惠及1个组8户32人，改善耕种用水、农作物增产增加经济收入。</t>
  </si>
  <si>
    <t>2026-7023</t>
  </si>
  <si>
    <t>古岳峰</t>
  </si>
  <si>
    <t>岳峰村</t>
  </si>
  <si>
    <t>烘干房建设</t>
  </si>
  <si>
    <t>2026.03.02</t>
  </si>
  <si>
    <t>2026.04.08</t>
  </si>
  <si>
    <t>建设烘干车间、辅助用房、烘干设备、辅助设备等其他配套设施；项目建成后可烘干农作物30吨，可满足规模化烘干需求。</t>
  </si>
  <si>
    <t>烘干房能缓解农忙时节晾晒场地不足、人力投入大的难题，减少秸秆露天焚烧等环境问题，促进农业生产标准化、集约化;增强村民对村集体工作的满意度，提升基层治理凝聚力，降低农作物霉变损耗率，以下，每亩农作物减损增收，提供市场化烘干服务，带动村集体经济年增收，拓宽农户增收渠道。</t>
  </si>
  <si>
    <t>烘干房长期稳定运行，形成“建设-运营-维护”长效机制，持续为辖区农业生产提供支撑，助力培育特色农产品品牌，推动农业产业高质量发展。</t>
  </si>
  <si>
    <t>2026-7024</t>
  </si>
  <si>
    <t>金鼎家庭农场提质改造</t>
  </si>
  <si>
    <t>岳峰村枫树组</t>
  </si>
  <si>
    <t>2026.10.11</t>
  </si>
  <si>
    <t>2026.11.18</t>
  </si>
  <si>
    <t>金鼎家庭农场</t>
  </si>
  <si>
    <t>改善养殖环境，提高养殖品质，增加养殖产量；引进母驴繁殖。</t>
  </si>
  <si>
    <t>现如今的驴驹价格上涨，养殖成本增加，养殖方式从育肥毛驴转型为繁殖毛驴育肥。采用繁殖毛驴育肥模式能有效降低采购成本及养殖成本。</t>
  </si>
  <si>
    <t>繁殖的毛驴可提供本地农户养殖带动大家一起养殖，带动周边农户就业及致富创收。</t>
  </si>
  <si>
    <t>2026-7025</t>
  </si>
  <si>
    <t>新建组新塘提质改造</t>
  </si>
  <si>
    <t>岳峰村新建组</t>
  </si>
  <si>
    <t>2026.09.20</t>
  </si>
  <si>
    <t>2026.10.20</t>
  </si>
  <si>
    <t>塘堤加固，水泥被覆，</t>
  </si>
  <si>
    <t>塘内用挖机将淤泥大面积清淤，塘堤加固，水泥被覆，长100米，厚15公分，高5米，塘底清淤塘底清淤5000立方。增加1.5万立方米储水量，改善村民200亩耕种用水，改善金鼎驴农场供水</t>
  </si>
  <si>
    <t>项目实施后惠及4组101户325人粮食生产，基础设施建设带动村民就业，收益脱贫户3户，8人，为脱贫户增加就业岗位，带动周边村民就近就业，增加收入，带动乡村文旅发展，持续发挥产业帮扶效益。</t>
  </si>
  <si>
    <t>2026-7026</t>
  </si>
  <si>
    <t>乡村建设行动类</t>
  </si>
  <si>
    <t>白壁村</t>
  </si>
  <si>
    <t>自来水建设项目</t>
  </si>
  <si>
    <t>白壁村全村域内铺设自来水管道，共12公里。</t>
  </si>
  <si>
    <t>1.社会效益：解决白壁村区域内1137户用水安全和需求，供水覆盖率提升至90%,改善区域用水条件，助力民生保障。服务效益有效提升。</t>
  </si>
  <si>
    <t>保障全村1137户4100人的日常生产生活用水，农作物增产、村民增收。</t>
  </si>
  <si>
    <t>2026-7027</t>
  </si>
  <si>
    <t>农田水利设施建设</t>
  </si>
  <si>
    <t>马家龙港修缮项目</t>
  </si>
  <si>
    <t>马家龙港清淤，扩宽，坝体加固。</t>
  </si>
  <si>
    <t>马家龙港堤长2公里，宽4米，高3米，水毁加固,填筑并护坡。</t>
  </si>
  <si>
    <t>保障周边2100余亩农田灌溉，农作物增产村民增收提高村民种粮积极性。</t>
  </si>
  <si>
    <t>2026-7028</t>
  </si>
  <si>
    <t>杨柳水库引水渠整修连接至白璧村域内项目建设</t>
  </si>
  <si>
    <t>疏通引水渠，长7000米，宽1.5米，高2米</t>
  </si>
  <si>
    <t>水渠用挖机将淤泥大面积清淤，增加储水量，从杨柳水库引水至白璧村，改善了村民约1500亩耕种用水。</t>
  </si>
  <si>
    <t>保障周边1500余亩农田灌溉，农作物增产村民增收提高村民种粮积极性。</t>
  </si>
  <si>
    <t>2026-7029</t>
  </si>
  <si>
    <t>西蓝花</t>
  </si>
  <si>
    <t>西蓝花基地扩建种植面积160亩</t>
  </si>
  <si>
    <t>4口塘内用挖机将淤泥大面积清淤，增加3500立方米储水量改善村180余亩农田用水。</t>
  </si>
  <si>
    <t>保障周边180余亩农田灌溉，农作物增产村民增收提高村民种粮积极性。</t>
  </si>
  <si>
    <t>2026-7030</t>
  </si>
  <si>
    <t>种植水果红薯</t>
  </si>
  <si>
    <t>因高稍田缺水，计划种植耐旱作物红薯约500多亩，分批打造加工、销售一条龙产业链。</t>
  </si>
  <si>
    <t>1.经济效益：项目周期内宗产值达10万元，带动农户900多户农户增收，2.社会效益：新增临时就业岗位120余人，3.生态效益：优化改善土壤结构</t>
  </si>
  <si>
    <t>1.土地流转联结，2.订单种植联结，与农户签订合同，明确收购最低保护价，3务工就业联结，解决就业为农户增加收入。</t>
  </si>
  <si>
    <t>2026-7031</t>
  </si>
  <si>
    <t>虎啸村</t>
  </si>
  <si>
    <t>金盆柚增加种植规模</t>
  </si>
  <si>
    <t>虎啸村吴家组、红旗组</t>
  </si>
  <si>
    <t>项目总投资120万元,委托株洲高禹农业有限公司在虎啸村进行合作管理统一维护、抚育、采摘 ，打造知名品牌，土地流转500亩，果苗采购26400棵</t>
  </si>
  <si>
    <t>全镇试种500亩金盆柚，试种成功后全村进行推广，达到农民增产增效，提高本村经济效益</t>
  </si>
  <si>
    <t>项目实施后为脱贫户增加就业岗位，带动本村村民就近就业，增加收入，壮大村集体经济，受益脱贫9户，30人</t>
  </si>
  <si>
    <t>2026-7032</t>
  </si>
  <si>
    <t>井塘组道路硬化</t>
  </si>
  <si>
    <t>虎啸村井塘组</t>
  </si>
  <si>
    <t>对井塘组产业道路进行硬化1.2公里，进行路基扩宽，水泥道路硬化，新建沿线排水水沟</t>
  </si>
  <si>
    <t>井塘组公路全长1.2公里，宽3.5米，28户112人左右收益，其中4户脱贫户18人直接收益</t>
  </si>
  <si>
    <t>项目实施后保障村民安全出行，为村民农副产品货物运输，发挥产业帮扶效益，受益脱贫4户，18人</t>
  </si>
  <si>
    <t>2026-7033</t>
  </si>
  <si>
    <t>友谊水库主渠修缮、硬化</t>
  </si>
  <si>
    <t>虎啸村火烧坝至新建组、太荷组</t>
  </si>
  <si>
    <t>友谊水库主渠灌溉面积4600亩，主渠修复分段进行，长坡组-新建组4000米左右，主要解决农业生产水田灌溉。</t>
  </si>
  <si>
    <t>修建后，解决水田灌溉，保障粮食生产安全，收益村民约600户</t>
  </si>
  <si>
    <t>项目实施后惠及36组600户粮食生产保障村民的农田灌溉和耕种，使农作物增产增收，受益脱贫30户，150人</t>
  </si>
  <si>
    <t>2026-7034</t>
  </si>
  <si>
    <t>生态渠建设，水利砖铺设</t>
  </si>
  <si>
    <t>虎啸村红旗组至文家组</t>
  </si>
  <si>
    <t>对红旗组-文家组水坝进行拓宽平整，新建两边机耕道，水利砖铺设，全长3000米左右，主要解决农业生产水田灌溉。</t>
  </si>
  <si>
    <t>修建后，解决水田灌溉，保障粮食生产安全，收益村民约800户</t>
  </si>
  <si>
    <t>项目实施后惠及46组800户粮食生产保障，村民的农田灌溉和耕种，使农作物增产增收，受益脱贫18户，54人</t>
  </si>
  <si>
    <t>2026-7035</t>
  </si>
  <si>
    <t>水库库内塌方修缮</t>
  </si>
  <si>
    <t>虎啸村李子组-张家组</t>
  </si>
  <si>
    <t>友谊水库李子组,、张家组、光伏组、红旗组、塌方修缮，平整护坡，共8处左右，解决水库蓄水保水。</t>
  </si>
  <si>
    <t>修建后，解决水库蓄水保水，保障粮食生产安全，收益村民约1000户</t>
  </si>
  <si>
    <t>项目实施后惠及76组1000户粮食生产保障村民的农田灌溉和耕种，使农作物增产增收，受益脱贫30户，68人</t>
  </si>
  <si>
    <t>2026-7036</t>
  </si>
  <si>
    <t>赵山村</t>
  </si>
  <si>
    <t>赵山村腊树坝-马家屋塘水渠修缮</t>
  </si>
  <si>
    <t>古岳峰镇赵山村腊树坝-马家屋塘水渠修缮，全长300米</t>
  </si>
  <si>
    <t>增加水渠储水量确保输水通畅，改善2个组320亩的农田水利灌溉</t>
  </si>
  <si>
    <t>确保输水通畅保障周边320余亩农田灌溉农作物增产增村民增收。</t>
  </si>
  <si>
    <t>2026-7037</t>
  </si>
  <si>
    <t>柿竹组-荷叶组水渠修缮</t>
  </si>
  <si>
    <t>柿竹组-荷叶组水渠修缮，全长1000米</t>
  </si>
  <si>
    <t>增加水渠储水量确保输水通畅，改善2个组510亩的农田水利灌溉</t>
  </si>
  <si>
    <t>确保输水通畅保障周边510余亩农田灌溉农作物增产增村民增收。</t>
  </si>
  <si>
    <t>2026-7038</t>
  </si>
  <si>
    <t>老屋塘-腊树塘水渠修缮，</t>
  </si>
  <si>
    <t>老屋塘-腊树塘水渠修缮，全长100米</t>
  </si>
  <si>
    <t>增加水渠储水量确保输水通畅，改善2个组200亩的农田水利灌溉</t>
  </si>
  <si>
    <t>确保输水通畅保障周边200余亩农田灌溉农作物增产增村民增收。</t>
  </si>
  <si>
    <t>2026-7039</t>
  </si>
  <si>
    <t>老屋塘-马家屋场水渠修缮</t>
  </si>
  <si>
    <t>老屋塘-马家屋场水渠修缮，全长200米。</t>
  </si>
  <si>
    <t>增加水渠储水量确保输水通畅，改善2个组280亩的农田水利灌溉</t>
  </si>
  <si>
    <t>确保输水通畅保障周边280余亩农田灌溉农作物增产增村民增收。</t>
  </si>
  <si>
    <t>2026-7040</t>
  </si>
  <si>
    <t>金盆柚种植项目</t>
  </si>
  <si>
    <t>种植金盆柚，发展生产，金盆柚种植150亩</t>
  </si>
  <si>
    <t>扩大生产规模，提供村民种养殖原料发展村集体经济</t>
  </si>
  <si>
    <t>解决80户村民就业，解决贫困户就业，带动村民种养殖发展。</t>
  </si>
  <si>
    <t>2026-7041</t>
  </si>
  <si>
    <t>香猪养殖项目</t>
  </si>
  <si>
    <t>赵山组、马家组、五眼组、腊树组、、长塘组等1000头香猪养殖</t>
  </si>
  <si>
    <t>扩大生产规模，提供村民种养殖发展壮大村集体经济</t>
  </si>
  <si>
    <t>提高村民养殖发展，改良猪品质增加农民100万收入。</t>
  </si>
  <si>
    <t>2026-7042</t>
  </si>
  <si>
    <t>新建抗旱机台引水项目</t>
  </si>
  <si>
    <t>新建抗旱抽水机台一座，预埋水管长2500米，宽0.8米</t>
  </si>
  <si>
    <t>预埋水管2500米 改善赵山家村农田灌溉用水</t>
  </si>
  <si>
    <t>保障赵山村、农田灌溉，农作物增产增村民增收提高村民种粮积极性</t>
  </si>
  <si>
    <t>2026-7043</t>
  </si>
  <si>
    <t>家和村</t>
  </si>
  <si>
    <t>黄土支路水泥硬化</t>
  </si>
  <si>
    <t>家和村黄土组</t>
  </si>
  <si>
    <t>家和村经济合作社</t>
  </si>
  <si>
    <t>道路硬化，路基加宽加固长680米，宽4米。</t>
  </si>
  <si>
    <t>方便其出行，发展农业生产</t>
  </si>
  <si>
    <t>为脱贫户增加就业岗位，带动周边村民就近就业，增加收入，带动了村文旅发展，持续发挥产业帮扶效益。</t>
  </si>
  <si>
    <t>2026-7044</t>
  </si>
  <si>
    <t>茶中组茶中塘修缮</t>
  </si>
  <si>
    <t>家和村茶中组</t>
  </si>
  <si>
    <t>2026.10.01</t>
  </si>
  <si>
    <t>塘基加宽、加固、水泥混凝土硬化、塘底清淤。塘堤长200米、高6.5米、宽3米。</t>
  </si>
  <si>
    <t>增加2100立方米储水量，改善村民耕种180亩水稻的水量灌溉。</t>
  </si>
  <si>
    <t>该项目实施后惠及3组95户粮食生产，水田灌溉。基础设施建设带动村民发展产业。</t>
  </si>
  <si>
    <t>2026-7045</t>
  </si>
  <si>
    <t>泉塘组泉塘修缮</t>
  </si>
  <si>
    <t>家和村泉塘组</t>
  </si>
  <si>
    <t>塘基加宽、加固、水泥混凝土硬化、塘底清淤。塘堤长180米、高6.5米、宽3米。</t>
  </si>
  <si>
    <t>增加1800立方米储水量，改善村民耕种150亩水稻的水量灌溉。</t>
  </si>
  <si>
    <t>该项目实施后惠及3组81户粮食生产，水田灌溉。基础设施建设带动村民发展产业。</t>
  </si>
  <si>
    <t>2026-7046</t>
  </si>
  <si>
    <t>水稻，西蓝花种植</t>
  </si>
  <si>
    <t>种植</t>
  </si>
  <si>
    <t>水稻种植300亩，西蓝花50亩。</t>
  </si>
  <si>
    <t>水稻种植300亩，西蓝花50亩。集体经济增收。</t>
  </si>
  <si>
    <t>为脱贫户增加就业岗位，带动周边村民就近就业，增加收入，带动了村文旅发展，持续发挥产业帮扶效益。壮大集体经济</t>
  </si>
  <si>
    <t>2026-7047</t>
  </si>
  <si>
    <t>翟家桥</t>
  </si>
  <si>
    <t>奔塘修缮</t>
  </si>
  <si>
    <t>翟家桥村龙泉组</t>
  </si>
  <si>
    <t>翟家桥村经济合作社</t>
  </si>
  <si>
    <t>塘基加宽、加固、水泥混凝土硬化，塘底清淤。塘基长110米、高18米、宽4米</t>
  </si>
  <si>
    <t>增加3500立方米储水量，改善村民耕种240亩</t>
  </si>
  <si>
    <t>村民增产、增收，提高农民种粮积极性</t>
  </si>
  <si>
    <t>2026-7048</t>
  </si>
  <si>
    <t>石塘修缮</t>
  </si>
  <si>
    <t>翟家桥村腊术组</t>
  </si>
  <si>
    <t>塘基加宽、加固、塘底清淤。塘堤长110米、高5.5米、宽3米。</t>
  </si>
  <si>
    <t>增加2500立方米储水量，改善村民耕种350亩</t>
  </si>
  <si>
    <t>2026-7049</t>
  </si>
  <si>
    <t>荷叶塘修缮</t>
  </si>
  <si>
    <t>翟家桥村龙兴组</t>
  </si>
  <si>
    <t>塘基加宽、加固、水泥混凝土硬化、塘底清淤。塘堤长110米、高5.5米、宽3米。</t>
  </si>
  <si>
    <t>增加1500立方米储水量，改善村民耕种120亩</t>
  </si>
  <si>
    <t>2026-7050</t>
  </si>
  <si>
    <t>蒋家塘修缮</t>
  </si>
  <si>
    <t>翟家桥村清水组</t>
  </si>
  <si>
    <t>塘基加宽、加固、水泥混凝土硬化、塘底清淤。塘堤长110米、高6.5米、宽3米。</t>
  </si>
  <si>
    <t>增加1800立方米储水量，改善村民耕种110亩</t>
  </si>
  <si>
    <t>2026-7051</t>
  </si>
  <si>
    <t>龙泉至新坝道路硬化</t>
  </si>
  <si>
    <t>路基加宽加固、道路硬化2000米</t>
  </si>
  <si>
    <t>发展农业生产增收、增效，改善村民出行</t>
  </si>
  <si>
    <t>2026-7052</t>
  </si>
  <si>
    <t>王家至文家道路硬化</t>
  </si>
  <si>
    <t>翟家桥村王家组</t>
  </si>
  <si>
    <t>路基加宽加固、道路硬化400米</t>
  </si>
  <si>
    <t>2026-6001</t>
  </si>
  <si>
    <t>渌口镇</t>
  </si>
  <si>
    <t>漂沙井村等15个村</t>
  </si>
  <si>
    <t>渌口镇巩固拓展脱贫攻坚成果项目（甜玉米二期建设）</t>
  </si>
  <si>
    <t>2026年
4月</t>
  </si>
  <si>
    <t>2026年
12月</t>
  </si>
  <si>
    <r>
      <rPr>
        <sz val="9"/>
        <color indexed="8"/>
        <rFont val="宋体"/>
        <charset val="134"/>
      </rPr>
      <t>在渌口镇漂沙井等村、社区种植甜玉米约</t>
    </r>
    <r>
      <rPr>
        <sz val="9"/>
        <color indexed="8"/>
        <rFont val="宋体"/>
        <charset val="134"/>
      </rPr>
      <t>1000</t>
    </r>
    <r>
      <rPr>
        <sz val="9"/>
        <color indexed="8"/>
        <rFont val="宋体"/>
        <charset val="134"/>
      </rPr>
      <t>余亩，主要做好翻耕、人工播种、盖薄膜、灌溉、施肥、除草、田间管理、成熟采摘等工作。</t>
    </r>
  </si>
  <si>
    <r>
      <rPr>
        <sz val="9"/>
        <color indexed="8"/>
        <rFont val="宋体"/>
        <charset val="134"/>
      </rPr>
      <t>通过</t>
    </r>
    <r>
      <rPr>
        <sz val="9"/>
        <color indexed="8"/>
        <rFont val="宋体"/>
        <charset val="134"/>
      </rPr>
      <t>1-2</t>
    </r>
    <r>
      <rPr>
        <sz val="9"/>
        <color indexed="8"/>
        <rFont val="宋体"/>
        <charset val="134"/>
      </rPr>
      <t>年投入，做好管理和宣传，通过销售获得更高收入提升村民信心，提高村集体经济收入，巩固脱贫攻坚成果。项目实施后，漂沙井村朱泳泉等</t>
    </r>
    <r>
      <rPr>
        <sz val="9"/>
        <color indexed="8"/>
        <rFont val="宋体"/>
        <charset val="134"/>
      </rPr>
      <t>103</t>
    </r>
    <r>
      <rPr>
        <sz val="9"/>
        <color indexed="8"/>
        <rFont val="宋体"/>
        <charset val="134"/>
      </rPr>
      <t>户</t>
    </r>
    <r>
      <rPr>
        <sz val="9"/>
        <color indexed="8"/>
        <rFont val="宋体"/>
        <charset val="134"/>
      </rPr>
      <t>287</t>
    </r>
    <r>
      <rPr>
        <sz val="9"/>
        <color indexed="8"/>
        <rFont val="宋体"/>
        <charset val="134"/>
      </rPr>
      <t>人脱贫户及</t>
    </r>
    <r>
      <rPr>
        <sz val="9"/>
        <color indexed="8"/>
        <rFont val="宋体"/>
        <charset val="134"/>
      </rPr>
      <t>12</t>
    </r>
    <r>
      <rPr>
        <sz val="9"/>
        <color indexed="8"/>
        <rFont val="宋体"/>
        <charset val="134"/>
      </rPr>
      <t>个村</t>
    </r>
    <r>
      <rPr>
        <sz val="9"/>
        <color indexed="8"/>
        <rFont val="宋体"/>
        <charset val="134"/>
      </rPr>
      <t>475</t>
    </r>
    <r>
      <rPr>
        <sz val="9"/>
        <color indexed="8"/>
        <rFont val="宋体"/>
        <charset val="134"/>
      </rPr>
      <t>户</t>
    </r>
    <r>
      <rPr>
        <sz val="9"/>
        <color indexed="8"/>
        <rFont val="宋体"/>
        <charset val="134"/>
      </rPr>
      <t>1478</t>
    </r>
    <r>
      <rPr>
        <sz val="9"/>
        <color indexed="8"/>
        <rFont val="宋体"/>
        <charset val="134"/>
      </rPr>
      <t>人收入增加，集体经济壮大。</t>
    </r>
  </si>
  <si>
    <t>2026-6002</t>
  </si>
  <si>
    <t>渌口村等10个村</t>
  </si>
  <si>
    <t>渌口镇巩固拓展脱贫攻坚成果项目（红美人柑橘四期建设）</t>
  </si>
  <si>
    <t>渌口镇人民政府</t>
  </si>
  <si>
    <t>渌口村等10个村红美人柑橘205亩，今年主要是做好各村园区提质扩容，做好养护、施肥、剪枝、除草、补苗、治虫等园区管理。</t>
  </si>
  <si>
    <t>通过务工就业等措施带动村民，提高村民收入，项目实施后，渌口村350户1680户收入增加，集体经济壮大。</t>
  </si>
  <si>
    <t>2026-6003</t>
  </si>
  <si>
    <t>渌口镇散养土鸡产业奖补项目</t>
  </si>
  <si>
    <t>2026年
1月</t>
  </si>
  <si>
    <t>鼓励渌口镇有劳动能力和有产业发展意愿的监测户、脱贫户等因地制宜发展散养土鸡实现增收。</t>
  </si>
  <si>
    <t>项目完成后,提高渌口镇18个村360户脱贫户和监测户的收入，巩固他们脱贫成果。</t>
  </si>
  <si>
    <t>项目实施后，通过鼓励渌口镇有劳动能力和有产业发展意愿的脱贫户和监测户地制宜发展特色产业，实现收入增加。</t>
  </si>
  <si>
    <t>2026-6004</t>
  </si>
  <si>
    <t>凳头村</t>
  </si>
  <si>
    <t>凳头村水库引水渠维修</t>
  </si>
  <si>
    <t>2026年
3月</t>
  </si>
  <si>
    <t>凳头村村民委员会</t>
  </si>
  <si>
    <t>庙冲组六冲水库地下暗渠修复380米，放水池修复。长冲水库云盘冲组至竹山组灌溉渠道渗漏修复800米，新增闸门一处。</t>
  </si>
  <si>
    <t>水库引水渠修复，改善村民灌溉条件，提高村民收入，巩固脱贫攻坚成果</t>
  </si>
  <si>
    <t>项目实施后，晏三平、李卫洲等8户脱贫户、及庙冲组等楼下组256户411人灌溉条件得到改善，村民收入得到提高。</t>
  </si>
  <si>
    <t>2026-6005</t>
  </si>
  <si>
    <t>凳头村红美人基地维护与管理</t>
  </si>
  <si>
    <t>维护</t>
  </si>
  <si>
    <t>红美人柑橘约种植15亩，完成施肥.除草，除虫.灌溉设施建设等。</t>
  </si>
  <si>
    <r>
      <rPr>
        <sz val="9"/>
        <color rgb="FF000000"/>
        <rFont val="宋体"/>
        <charset val="134"/>
      </rPr>
      <t>红美人柑橘约种植</t>
    </r>
    <r>
      <rPr>
        <sz val="9"/>
        <color indexed="8"/>
        <rFont val="宋体"/>
        <charset val="134"/>
      </rPr>
      <t>15</t>
    </r>
    <r>
      <rPr>
        <sz val="9"/>
        <color rgb="FF000000"/>
        <rFont val="宋体"/>
        <charset val="134"/>
      </rPr>
      <t>亩，完成施肥</t>
    </r>
    <r>
      <rPr>
        <sz val="9"/>
        <color indexed="8"/>
        <rFont val="宋体"/>
        <charset val="134"/>
      </rPr>
      <t>.</t>
    </r>
    <r>
      <rPr>
        <sz val="9"/>
        <color rgb="FF000000"/>
        <rFont val="宋体"/>
        <charset val="134"/>
      </rPr>
      <t>除草，除虫</t>
    </r>
    <r>
      <rPr>
        <sz val="9"/>
        <color indexed="8"/>
        <rFont val="宋体"/>
        <charset val="134"/>
      </rPr>
      <t>.</t>
    </r>
    <r>
      <rPr>
        <sz val="9"/>
        <color rgb="FF000000"/>
        <rFont val="宋体"/>
        <charset val="134"/>
      </rPr>
      <t>灌溉设施建设等，保持成活率，防止病虫害。</t>
    </r>
  </si>
  <si>
    <t>项目实施，晏三平、张金洪等2户脱贫户、监测户及大屋组110户453人增产增收生产生活直接受益。</t>
  </si>
  <si>
    <t>2026-6006</t>
  </si>
  <si>
    <t>凳头村新育油茶项目</t>
  </si>
  <si>
    <t>2026年
5月</t>
  </si>
  <si>
    <t>将大屋组新造油茶林30亩</t>
  </si>
  <si>
    <t>发展村集体经济</t>
  </si>
  <si>
    <t>项目实施，晏三平、张金洪等2户脱贫户、监测户及大屋组135户584人增产增收生产生活直接受益。</t>
  </si>
  <si>
    <t>2026-6007</t>
  </si>
  <si>
    <t>福生村</t>
  </si>
  <si>
    <t>福生村丝瓜蔬菜基地建设</t>
  </si>
  <si>
    <t>福生村村民委员会</t>
  </si>
  <si>
    <t>农田流转200亩种植丝瓜蔬菜，对基地进行施肥.除草，除虫等及对基地进行灌溉设施等基础建设。</t>
  </si>
  <si>
    <r>
      <rPr>
        <sz val="9"/>
        <color rgb="FF000000"/>
        <rFont val="宋体"/>
        <charset val="134"/>
      </rPr>
      <t>流转李码头组、菖蒲塘组、汗塘组、燕家湾组、槐花桥组、曾家冲组、中间组</t>
    </r>
    <r>
      <rPr>
        <sz val="9"/>
        <color indexed="8"/>
        <rFont val="宋体"/>
        <charset val="134"/>
      </rPr>
      <t>200</t>
    </r>
    <r>
      <rPr>
        <sz val="9"/>
        <color rgb="FF000000"/>
        <rFont val="宋体"/>
        <charset val="134"/>
      </rPr>
      <t>亩土地，完成蔬菜基地扩张建设及施肥.除草，除虫.灌溉设施建设等，保持成活率，防止病虫害。</t>
    </r>
  </si>
  <si>
    <r>
      <rPr>
        <sz val="9"/>
        <color rgb="FF000000"/>
        <rFont val="宋体"/>
        <charset val="134"/>
      </rPr>
      <t>项目实施，全村72户317人，8户脱贫户</t>
    </r>
    <r>
      <rPr>
        <sz val="9"/>
        <color indexed="8"/>
        <rFont val="宋体"/>
        <charset val="134"/>
      </rPr>
      <t>.</t>
    </r>
    <r>
      <rPr>
        <sz val="9"/>
        <color rgb="FF000000"/>
        <rFont val="宋体"/>
        <charset val="134"/>
      </rPr>
      <t>监测户27人增产增收生产生活直接受益。</t>
    </r>
  </si>
  <si>
    <t>2026-6008</t>
  </si>
  <si>
    <r>
      <rPr>
        <sz val="9"/>
        <color rgb="FF000000"/>
        <rFont val="宋体"/>
        <charset val="134"/>
      </rPr>
      <t>养殖业</t>
    </r>
    <r>
      <rPr>
        <sz val="9"/>
        <color indexed="8"/>
        <rFont val="宋体"/>
        <charset val="134"/>
      </rPr>
      <t xml:space="preserve">
</t>
    </r>
    <r>
      <rPr>
        <sz val="9"/>
        <color rgb="FF000000"/>
        <rFont val="宋体"/>
        <charset val="134"/>
      </rPr>
      <t>基地</t>
    </r>
  </si>
  <si>
    <t>景源丰生态农业发展有限公司生猪养殖项目改造</t>
  </si>
  <si>
    <t>景源丰生态农业发展有限公司</t>
  </si>
  <si>
    <t>景源丰生态农业发展有限公司为了提高生猪繁育质量，准备改造15套降温系统、增加喷淋系统7处、更换维修控制箱15个、以及更换水帘300个平方以上、风机50个以上等</t>
  </si>
  <si>
    <t>利用景源丰生态农业发展有限公司现有场地优化养殖设备，提高生猪生产能力，带动周边村民发展产业。</t>
  </si>
  <si>
    <t>项目实施后，通过务工就业等措施带动村民融入生产链条，提高村民收入，可让10户25人脱贫户及监测对象直接分红受益。</t>
  </si>
  <si>
    <t>2026-6009</t>
  </si>
  <si>
    <t>高泉村</t>
  </si>
  <si>
    <t>高泉村水渠疏通修缮</t>
  </si>
  <si>
    <t>高泉村村民委员会</t>
  </si>
  <si>
    <t>上屋组到后背垅1000米；后背垅组到大王山组600米；大王山组到1000米邓家湾组；邓家湾组到陈家湾组400米等组级水渠修缮。</t>
  </si>
  <si>
    <t>发展村农业种植，提高村民经济收入，增加村民生活幸福感</t>
  </si>
  <si>
    <t>项目实施后，肖瑞军等19户56人脱贫户，袁亮飞1户监测户1人生活直接受益</t>
  </si>
  <si>
    <t>2026-6010</t>
  </si>
  <si>
    <t>宏夏桥村</t>
  </si>
  <si>
    <t>宏夏桥村级道路维修</t>
  </si>
  <si>
    <t>2026年
9月</t>
  </si>
  <si>
    <t>宏夏桥村村民委员会</t>
  </si>
  <si>
    <t>村级主干道总长度10公里范围内破损路面修补</t>
  </si>
  <si>
    <t>村级道路修缮方便全村人出行，提高了往来车辆安全系数。</t>
  </si>
  <si>
    <t>项目实施后，32户75人脱贫户及全村人民出行更方便，往来更安全。</t>
  </si>
  <si>
    <t>2026-6011</t>
  </si>
  <si>
    <t>花园村</t>
  </si>
  <si>
    <t>花园村山塘维修</t>
  </si>
  <si>
    <t>花园村村民委员会</t>
  </si>
  <si>
    <t>早子垅组三眼冲塘、黄家组大塘20亩清淤与配套工程</t>
  </si>
  <si>
    <t>改善村民生产生活条件</t>
  </si>
  <si>
    <t>项目实施后，张选甫等2户10人直接受益</t>
  </si>
  <si>
    <t>2026-6012</t>
  </si>
  <si>
    <t>花园村罗氏虾养殖3期</t>
  </si>
  <si>
    <t>2026年
2月</t>
  </si>
  <si>
    <t>陈家坡组、晏家组罗氏虾60亩养殖购买饲料、水质管理、虾池整理、喷洒石灰</t>
  </si>
  <si>
    <t>发展养殖业，提高村集体经济收入，增加就业岗位</t>
  </si>
  <si>
    <t>项目实施后，颜永溪等5户10人收入增加，壮大村集体经济收入</t>
  </si>
  <si>
    <t>2026-6013</t>
  </si>
  <si>
    <t>花园村道路硬化</t>
  </si>
  <si>
    <t>2026年
7月</t>
  </si>
  <si>
    <t>花园村大形山组林家冲至东蛇路1.5公里</t>
  </si>
  <si>
    <t>改善村民生产生活、出行条件</t>
  </si>
  <si>
    <t>项目实施后，陈守仁、朱继晓等4户7人直接受益</t>
  </si>
  <si>
    <t>2026-6014</t>
  </si>
  <si>
    <t>黄霞村</t>
  </si>
  <si>
    <t>黄霞村道路修缮</t>
  </si>
  <si>
    <t>黄霞村村民委员会</t>
  </si>
  <si>
    <t>鸡凌组至桂花组道路修缮约1000米</t>
  </si>
  <si>
    <r>
      <rPr>
        <sz val="9"/>
        <color rgb="FF000000"/>
        <rFont val="宋体"/>
        <charset val="134"/>
      </rPr>
      <t>修缮鸡凌组到桂花组道路修缮约</t>
    </r>
    <r>
      <rPr>
        <sz val="9"/>
        <color indexed="8"/>
        <rFont val="宋体"/>
        <charset val="134"/>
      </rPr>
      <t>1000</t>
    </r>
    <r>
      <rPr>
        <sz val="9"/>
        <color rgb="FF000000"/>
        <rFont val="宋体"/>
        <charset val="134"/>
      </rPr>
      <t>米。改善村民出行更便捷安全，促进经济发展，提升生活品质并助力乡村振兴。</t>
    </r>
  </si>
  <si>
    <r>
      <rPr>
        <sz val="9"/>
        <color rgb="FF000000"/>
        <rFont val="宋体"/>
        <charset val="134"/>
      </rPr>
      <t>项目实施后，全村</t>
    </r>
    <r>
      <rPr>
        <sz val="9"/>
        <color indexed="8"/>
        <rFont val="宋体"/>
        <charset val="134"/>
      </rPr>
      <t>69</t>
    </r>
    <r>
      <rPr>
        <sz val="9"/>
        <color rgb="FF000000"/>
        <rFont val="宋体"/>
        <charset val="134"/>
      </rPr>
      <t>户</t>
    </r>
    <r>
      <rPr>
        <sz val="9"/>
        <color indexed="8"/>
        <rFont val="宋体"/>
        <charset val="134"/>
      </rPr>
      <t>200</t>
    </r>
    <r>
      <rPr>
        <sz val="9"/>
        <color rgb="FF000000"/>
        <rFont val="宋体"/>
        <charset val="134"/>
      </rPr>
      <t>人出行安全条件得到改善，促进了经济发展，提升生活品质并助力乡村振兴。</t>
    </r>
  </si>
  <si>
    <t>2026-6015</t>
  </si>
  <si>
    <t>均坝村</t>
  </si>
  <si>
    <t>均坝村道路维修</t>
  </si>
  <si>
    <t>均坝村村民委员会</t>
  </si>
  <si>
    <r>
      <rPr>
        <sz val="9"/>
        <color rgb="FF000000"/>
        <rFont val="宋体"/>
        <charset val="134"/>
      </rPr>
      <t>王竹坡至实竹塘路段约</t>
    </r>
    <r>
      <rPr>
        <sz val="9"/>
        <color indexed="8"/>
        <rFont val="宋体"/>
        <charset val="134"/>
      </rPr>
      <t>1</t>
    </r>
    <r>
      <rPr>
        <sz val="9"/>
        <color rgb="FF000000"/>
        <rFont val="宋体"/>
        <charset val="134"/>
      </rPr>
      <t>公里，新坝塘路段约</t>
    </r>
    <r>
      <rPr>
        <sz val="9"/>
        <color indexed="8"/>
        <rFont val="宋体"/>
        <charset val="134"/>
      </rPr>
      <t>10</t>
    </r>
    <r>
      <rPr>
        <sz val="9"/>
        <color rgb="FF000000"/>
        <rFont val="宋体"/>
        <charset val="134"/>
      </rPr>
      <t>米路段塌方需维修。</t>
    </r>
  </si>
  <si>
    <t>王竹坡至实竹塘路段约1公里，新坝塘路段约10米路段塌方需维修。改善村民生活环境，方便村民出行，增加村民幸福感。</t>
  </si>
  <si>
    <r>
      <rPr>
        <sz val="9"/>
        <color rgb="FF000000"/>
        <rFont val="宋体"/>
        <charset val="134"/>
      </rPr>
      <t>项目实施后，何友娥、何法科、黄兆凡、黄晓玉、袁自能5户</t>
    </r>
    <r>
      <rPr>
        <sz val="9"/>
        <color indexed="8"/>
        <rFont val="宋体"/>
        <charset val="134"/>
      </rPr>
      <t>9</t>
    </r>
    <r>
      <rPr>
        <sz val="9"/>
        <color rgb="FF000000"/>
        <rFont val="宋体"/>
        <charset val="134"/>
      </rPr>
      <t>人脱贫户、监测户及新坝塘组、王竹坡组、实竹塘组</t>
    </r>
    <r>
      <rPr>
        <sz val="9"/>
        <color indexed="8"/>
        <rFont val="宋体"/>
        <charset val="134"/>
      </rPr>
      <t>3</t>
    </r>
    <r>
      <rPr>
        <sz val="9"/>
        <color rgb="FF000000"/>
        <rFont val="宋体"/>
        <charset val="134"/>
      </rPr>
      <t>个组43户</t>
    </r>
    <r>
      <rPr>
        <sz val="9"/>
        <color indexed="8"/>
        <rFont val="宋体"/>
        <charset val="134"/>
      </rPr>
      <t>126</t>
    </r>
    <r>
      <rPr>
        <sz val="9"/>
        <color rgb="FF000000"/>
        <rFont val="宋体"/>
        <charset val="134"/>
      </rPr>
      <t>人出行直接受益。</t>
    </r>
  </si>
  <si>
    <t>2026-6016</t>
  </si>
  <si>
    <t>均坝村红美人种植项目</t>
  </si>
  <si>
    <t>石子塘组、张家祠组、口前组红美人柑橘25亩地除草、施肥、浇水、剪枝、安装滴灌等。</t>
  </si>
  <si>
    <t>提升脱贫户收益稳固脱贫攻坚成果，提升村民收益，壮大村集体经济</t>
  </si>
  <si>
    <t>项目实施后，张拥华、何畅、吴玉期、张玉华4户11人脱贫户及30户63人村民收入增加，集体经济壮大。</t>
  </si>
  <si>
    <t>2026-6017</t>
  </si>
  <si>
    <t>渌口村</t>
  </si>
  <si>
    <t>渌口村玉米种植项目</t>
  </si>
  <si>
    <t>渌口村村民委员会</t>
  </si>
  <si>
    <t>渌口镇渌口村关口组种植玉米约100亩。</t>
  </si>
  <si>
    <t>渌口镇渌口村关口组种植玉米约100亩；。壮大村级集体经济，增加村民收入。</t>
  </si>
  <si>
    <t>项目实施后，张赞福等4户8人脱贫户,何卫军等2户3人监测户及本村158户263人，村民收入提高。</t>
  </si>
  <si>
    <t>2026-6018</t>
  </si>
  <si>
    <t>渌口村水渠建设和山塘清淤</t>
  </si>
  <si>
    <t>渌口镇渌口村关口组200米抗旱排水渠建设、和平组（3亩）、桐子元组（2亩）组级塘清淤。</t>
  </si>
  <si>
    <t>完成抗旱水渠建设和组级塘清淤，利于养殖，给粮食生产提供有力保障，改善村民灌溉条件，增加村民收入。改善村民灌溉条件。</t>
  </si>
  <si>
    <t>项目实施后，张赞福等5户10人脱贫户,何卫军等3户5人监测户及本村177户327人，村民收入提高。</t>
  </si>
  <si>
    <t>2026-6019</t>
  </si>
  <si>
    <t>农村道路建设（通村通户路）</t>
  </si>
  <si>
    <t>漂沙井村</t>
  </si>
  <si>
    <t>漂沙井村道路拓宽并硬化</t>
  </si>
  <si>
    <t>漂沙井村村民委员会</t>
  </si>
  <si>
    <t>漂沙井村大园组至新河堤450米道路拓宽并硬化</t>
  </si>
  <si>
    <t>改善村民出行条件，提高村民幸福生活指数。</t>
  </si>
  <si>
    <t>项目实施后带动脱贫户张志明等4户15人及700人村民出行受益</t>
  </si>
  <si>
    <t>2026-6020</t>
  </si>
  <si>
    <t>蛇头村</t>
  </si>
  <si>
    <t>蛇头村塘坝清淤</t>
  </si>
  <si>
    <t>2026年
10月</t>
  </si>
  <si>
    <t>蛇头村村民委员会</t>
  </si>
  <si>
    <t>蛇头村沙子坝至汤家冲坝1000米清淤</t>
  </si>
  <si>
    <t>改善村民灌溉条件，提高村民幸福生活指数。</t>
  </si>
  <si>
    <r>
      <rPr>
        <sz val="9"/>
        <color indexed="8"/>
        <rFont val="宋体"/>
        <charset val="134"/>
      </rPr>
      <t>项目实施后，全村</t>
    </r>
    <r>
      <rPr>
        <sz val="9"/>
        <color indexed="8"/>
        <rFont val="宋体"/>
        <charset val="134"/>
      </rPr>
      <t>85</t>
    </r>
    <r>
      <rPr>
        <sz val="9"/>
        <color indexed="8"/>
        <rFont val="宋体"/>
        <charset val="134"/>
      </rPr>
      <t>户</t>
    </r>
    <r>
      <rPr>
        <sz val="9"/>
        <color indexed="8"/>
        <rFont val="宋体"/>
        <charset val="134"/>
      </rPr>
      <t>312</t>
    </r>
    <r>
      <rPr>
        <sz val="9"/>
        <color indexed="8"/>
        <rFont val="宋体"/>
        <charset val="134"/>
      </rPr>
      <t>人灌溉条件得到改善，村民收入得到提高。</t>
    </r>
  </si>
  <si>
    <t>2026-6021</t>
  </si>
  <si>
    <t>蛇头村桥面维修</t>
  </si>
  <si>
    <t>汤家大屋组思永桥桥面维修桥面1200立方</t>
  </si>
  <si>
    <t>改善村民生活环境，方便村民出行，增加村民幸福感。</t>
  </si>
  <si>
    <r>
      <rPr>
        <sz val="9"/>
        <color indexed="8"/>
        <rFont val="宋体"/>
        <charset val="134"/>
      </rPr>
      <t>项目实施后，全村</t>
    </r>
    <r>
      <rPr>
        <sz val="9"/>
        <color indexed="8"/>
        <rFont val="宋体"/>
        <charset val="134"/>
      </rPr>
      <t>72</t>
    </r>
    <r>
      <rPr>
        <sz val="9"/>
        <color indexed="8"/>
        <rFont val="宋体"/>
        <charset val="134"/>
      </rPr>
      <t>户</t>
    </r>
    <r>
      <rPr>
        <sz val="9"/>
        <color indexed="8"/>
        <rFont val="宋体"/>
        <charset val="134"/>
      </rPr>
      <t>276</t>
    </r>
    <r>
      <rPr>
        <sz val="9"/>
        <color indexed="8"/>
        <rFont val="宋体"/>
        <charset val="134"/>
      </rPr>
      <t>人直接收益。</t>
    </r>
  </si>
  <si>
    <t>2026-6022</t>
  </si>
  <si>
    <t>蛇头村路基维修</t>
  </si>
  <si>
    <t>蒋家湾组公路路基塌方，对蒋家湾组路基维修2000立方</t>
  </si>
  <si>
    <r>
      <rPr>
        <sz val="9"/>
        <color indexed="8"/>
        <rFont val="宋体"/>
        <charset val="134"/>
      </rPr>
      <t>项目实施后，全村</t>
    </r>
    <r>
      <rPr>
        <sz val="9"/>
        <color indexed="8"/>
        <rFont val="宋体"/>
        <charset val="134"/>
      </rPr>
      <t>160</t>
    </r>
    <r>
      <rPr>
        <sz val="9"/>
        <color indexed="8"/>
        <rFont val="宋体"/>
        <charset val="134"/>
      </rPr>
      <t>户</t>
    </r>
    <r>
      <rPr>
        <sz val="9"/>
        <color indexed="8"/>
        <rFont val="宋体"/>
        <charset val="134"/>
      </rPr>
      <t>450</t>
    </r>
    <r>
      <rPr>
        <sz val="9"/>
        <color indexed="8"/>
        <rFont val="宋体"/>
        <charset val="134"/>
      </rPr>
      <t>人直接收益。</t>
    </r>
  </si>
  <si>
    <t>2026-6023</t>
  </si>
  <si>
    <t>蛇头村黄桃产业园项目</t>
  </si>
  <si>
    <t>蛇头村村民委
员会</t>
  </si>
  <si>
    <t>麻石园组黄桃产业园种植面积100亩约5000株树，主要做好灌溉、施肥、除草、剪枝、梳花梳果、套袋、成熟采摘等工作。</t>
  </si>
  <si>
    <t>黄桃产业园，改善村民就业条件，提高村民收入，巩固脱贫攻坚成果</t>
  </si>
  <si>
    <t>项目实施后，黄业年、何均林等6户脱贫户、及麻石园组、郎光组123户285人中劳动力务工条件得到改善，村民收入得到提高。</t>
  </si>
  <si>
    <t>2026-6024</t>
  </si>
  <si>
    <t>双月村</t>
  </si>
  <si>
    <t>双月村道路修缮、硬化</t>
  </si>
  <si>
    <t>双月村村民委员会</t>
  </si>
  <si>
    <t>渌口镇双月村道路修缮、硬化300米</t>
  </si>
  <si>
    <t>渌口镇双月村道路修缮、硬化，全村610户1685人群生产生活直接受益。</t>
  </si>
  <si>
    <t>项目实施后，全村610户1685人群生产生活直接受益，村民幸福指数提升</t>
  </si>
  <si>
    <t>2026-6025</t>
  </si>
  <si>
    <t>松西子社区</t>
  </si>
  <si>
    <t>湖南君岚生态农业开发有限公司油菜种植项目</t>
  </si>
  <si>
    <t>湖南君岚生态农业开发有限公司</t>
  </si>
  <si>
    <t xml:space="preserve">对松西子社区渌江沿线土地700亩平整、耕地地力提质改造、油菜种植等 </t>
  </si>
  <si>
    <t xml:space="preserve">项目完成后可以满足油菜种植需求，减少人工成本，提高油菜产量和品质，增加集体经济收入。 </t>
  </si>
  <si>
    <t>项目实施后，魏七英等93人脱贫户、监测户及34个居民小组6321人农业生产得到保障，居民收入提高</t>
  </si>
  <si>
    <t>2026-6026</t>
  </si>
  <si>
    <t>株洲县柞树岭种养殖专业合作社水产养殖基地配套设施建设</t>
  </si>
  <si>
    <t>株洲县柞树岭种养殖专业合作社</t>
  </si>
  <si>
    <t>完成鱼塘整修，铺设防渗膜3000平方米，建设排水系统等</t>
  </si>
  <si>
    <t>项目完成后进一步打造渌口区山塘鱼农业品牌，增加生鱼产量，促进渔旅发展，增加集体经济收入。</t>
  </si>
  <si>
    <t>项目实施后，魏七英等91人脱贫户、监测户及34个居民小组6330人农业生产得到保障，居民收入提高</t>
  </si>
  <si>
    <t>2026-6027</t>
  </si>
  <si>
    <t>人居环境整治</t>
  </si>
  <si>
    <t>村容村貌提升</t>
  </si>
  <si>
    <t>松西子社区人居环境项目</t>
  </si>
  <si>
    <t>完成150平方米房屋屋顶改造，400多平方米房屋外墙建设及相关配套设施建设</t>
  </si>
  <si>
    <t>项目实施后，可促进当地农业休闲产业发展，带动居民就业，增加集体经济收入。</t>
  </si>
  <si>
    <t>项目实施后，通过务工就业等措施带动村民，提高村民收入，魏七英等脱贫户、监测户及周边居民收入得到提高。</t>
  </si>
  <si>
    <t>2026-6028</t>
  </si>
  <si>
    <t>湾塘村</t>
  </si>
  <si>
    <t>湾塘村道路修缮及白改黑</t>
  </si>
  <si>
    <t>湾塘村村民委员会</t>
  </si>
  <si>
    <t>松柏组1000米道路修缮及铺油，六湾组、祠堂组、水口组各500米道路修缮及铺油</t>
  </si>
  <si>
    <t>项目实施后，晏刚强、何建长、何宏伟等3户9人直接受益</t>
  </si>
  <si>
    <t>2026-6029</t>
  </si>
  <si>
    <t>湾塘村山塘维修清淤</t>
  </si>
  <si>
    <t>湾塘村滴滴坝8亩清淤</t>
  </si>
  <si>
    <t>项目实施后，何建长、袁桂四等2户4人直接受益</t>
  </si>
  <si>
    <t>2026-6030</t>
  </si>
  <si>
    <t>农村道路建设（公共照明设施）</t>
  </si>
  <si>
    <t>湾塘村简易路灯安装</t>
  </si>
  <si>
    <t>湾塘村17个组，后基主干道40盏，水口山坡主干道30盏，大石塘主干道30盏</t>
  </si>
  <si>
    <t>项目实施后，陈瑞草、何建长、何宏伟等8户19人直接受益</t>
  </si>
  <si>
    <t>2026-6031</t>
  </si>
  <si>
    <t>王家洲村</t>
  </si>
  <si>
    <t>王家洲村山塘维修</t>
  </si>
  <si>
    <t>王家洲村村民委员会</t>
  </si>
  <si>
    <t>黑角湾组下出山塘、直坡组水塘、李家湾组水塘、新塘组神利塘修建加固水塘塘基1千米</t>
  </si>
  <si>
    <t>改善村民生产生活条件，增加水塘蓄水量。</t>
  </si>
  <si>
    <r>
      <rPr>
        <sz val="9"/>
        <color rgb="FF000000"/>
        <rFont val="宋体"/>
        <charset val="134"/>
      </rPr>
      <t>项目实施后，</t>
    </r>
    <r>
      <rPr>
        <sz val="9"/>
        <color indexed="8"/>
        <rFont val="宋体"/>
        <charset val="134"/>
      </rPr>
      <t>210</t>
    </r>
    <r>
      <rPr>
        <sz val="9"/>
        <color rgb="FF000000"/>
        <rFont val="宋体"/>
        <charset val="134"/>
      </rPr>
      <t>余户</t>
    </r>
    <r>
      <rPr>
        <sz val="9"/>
        <color indexed="8"/>
        <rFont val="宋体"/>
        <charset val="134"/>
      </rPr>
      <t>680</t>
    </r>
    <r>
      <rPr>
        <sz val="9"/>
        <color rgb="FF000000"/>
        <rFont val="宋体"/>
        <charset val="134"/>
      </rPr>
      <t>余村民生产生活直接受益。</t>
    </r>
  </si>
  <si>
    <t>2026-6032</t>
  </si>
  <si>
    <t>王家洲村红美人柑橘种植</t>
  </si>
  <si>
    <t>红美人柑橘基地27亩除草、施肥、浇水等事项</t>
  </si>
  <si>
    <t>发展种植业，提高村集体经济收入，增加就业岗位。</t>
  </si>
  <si>
    <t>项目实施后，130余户510余人，1户脱贫户生产生活直接受益。</t>
  </si>
  <si>
    <t>2026-6033</t>
  </si>
  <si>
    <t>王家洲村槠树种植</t>
  </si>
  <si>
    <t>18亩槠树种植、施肥及管理等事项</t>
  </si>
  <si>
    <t>项目实施后，95户310余人，1户脱贫户生产生活直接受益。</t>
  </si>
  <si>
    <t>2026-6034</t>
  </si>
  <si>
    <t>晓岭村</t>
  </si>
  <si>
    <t>晓岭村道路修缮拓宽硬化</t>
  </si>
  <si>
    <t>晓岭村村民委员会</t>
  </si>
  <si>
    <r>
      <rPr>
        <sz val="9"/>
        <color rgb="FF000000"/>
        <rFont val="宋体"/>
        <charset val="134"/>
      </rPr>
      <t>横烟冲组到连塘组道路、半江塘组至王竹修缮或硬化，东塘至金子塘道路，长度</t>
    </r>
    <r>
      <rPr>
        <sz val="9"/>
        <color indexed="8"/>
        <rFont val="宋体"/>
        <charset val="134"/>
      </rPr>
      <t>1000</t>
    </r>
    <r>
      <rPr>
        <sz val="9"/>
        <color rgb="FF000000"/>
        <rFont val="宋体"/>
        <charset val="134"/>
      </rPr>
      <t>米。</t>
    </r>
  </si>
  <si>
    <r>
      <rPr>
        <sz val="9"/>
        <color rgb="FF000000"/>
        <rFont val="宋体"/>
        <charset val="134"/>
      </rPr>
      <t>修缮或硬化横烟冲组到连塘组道路、半江塘组至王竹道路，东塘至金子塘道路，约</t>
    </r>
    <r>
      <rPr>
        <sz val="9"/>
        <color indexed="8"/>
        <rFont val="宋体"/>
        <charset val="134"/>
      </rPr>
      <t>1000</t>
    </r>
    <r>
      <rPr>
        <sz val="9"/>
        <color rgb="FF000000"/>
        <rFont val="宋体"/>
        <charset val="134"/>
      </rPr>
      <t>米，方便群众出行。</t>
    </r>
  </si>
  <si>
    <r>
      <rPr>
        <sz val="9"/>
        <color rgb="FF000000"/>
        <rFont val="宋体"/>
        <charset val="134"/>
      </rPr>
      <t>通过务工就业等措施带动村民，提高村民收入，全村</t>
    </r>
    <r>
      <rPr>
        <sz val="9"/>
        <color indexed="8"/>
        <rFont val="宋体"/>
        <charset val="134"/>
      </rPr>
      <t>450</t>
    </r>
    <r>
      <rPr>
        <sz val="9"/>
        <color rgb="FF000000"/>
        <rFont val="宋体"/>
        <charset val="134"/>
      </rPr>
      <t>户</t>
    </r>
    <r>
      <rPr>
        <sz val="9"/>
        <color indexed="8"/>
        <rFont val="宋体"/>
        <charset val="134"/>
      </rPr>
      <t>1800</t>
    </r>
    <r>
      <rPr>
        <sz val="9"/>
        <color rgb="FF000000"/>
        <rFont val="宋体"/>
        <charset val="134"/>
      </rPr>
      <t>人群生产生活直接受益。</t>
    </r>
  </si>
  <si>
    <t>2026-6035</t>
  </si>
  <si>
    <t>新城村</t>
  </si>
  <si>
    <t>新城村种植项目</t>
  </si>
  <si>
    <t>新城村村民委员会</t>
  </si>
  <si>
    <t>在新建组、祠堂组、唐家冲组种植玉米、蔬菜约50亩</t>
  </si>
  <si>
    <t>提高村集体巩固脱贫攻坚成果。</t>
  </si>
  <si>
    <t>项目实施后对脱贫户，2户7人；农户46户182人增加收入，壮大集体经济。</t>
  </si>
  <si>
    <t>2026-6036</t>
  </si>
  <si>
    <t>新城村道路硬化</t>
  </si>
  <si>
    <t>对家冲组道路硬化约1000米；新建组道路硬化约150米</t>
  </si>
  <si>
    <t>对家冲组道路硬化1000米；新建组道路硬化约150米</t>
  </si>
  <si>
    <t>项目实施后，对家冲组、新建组脱贫户3户11人及农户45户185人，方便出行提高了农户种植收入。</t>
  </si>
  <si>
    <t>2026-6037</t>
  </si>
  <si>
    <t>杨梅村</t>
  </si>
  <si>
    <t>杨梅村果园冷库建设</t>
  </si>
  <si>
    <t>杨梅村村民委员会</t>
  </si>
  <si>
    <t>杨梅村果园新建果品冷库1000m³</t>
  </si>
  <si>
    <t>通过项目实施，提高产品附加值，增加市场竞争力，增加村民收入，壮大村集体经济。</t>
  </si>
  <si>
    <t>发展产业项目，就业带动，提供就业岗位6个，季节性用工300余人次，增加村民收入，带动百姓致富。</t>
  </si>
  <si>
    <t>2026-6038</t>
  </si>
  <si>
    <t>果园温室棚</t>
  </si>
  <si>
    <t>杨梅村新建钢结构温室棚1000平方</t>
  </si>
  <si>
    <t>2026-6039</t>
  </si>
  <si>
    <t>杨梅食府基础设施提质改造项目</t>
  </si>
  <si>
    <t>杨梅食府</t>
  </si>
  <si>
    <t>杨梅食府内黄金贡柚基地55亩，基地道路硬化260米，节水配套设施建设（水池、水泵、沟渠、管道）100亩，</t>
  </si>
  <si>
    <t>发展产业项目，就业带动，提供就业岗位5个，季节性用工30余人次，增加村民收入，带动百姓致富。</t>
  </si>
  <si>
    <t>2026-6040</t>
  </si>
  <si>
    <t>杨梅食府农产品加工项目</t>
  </si>
  <si>
    <t>杨梅食府建立预制菜、干芋头丝、扎鱼、扎鸡等特色食品加工线，建设产品生产加工运营车间（350平方米），添置产品储藏及加工、包装设备10台套，</t>
  </si>
  <si>
    <t>发展壮大村集体经济，提高村民收入。</t>
  </si>
  <si>
    <t>就业带动，提供就业岗位5个，季节性用工50余人次，带动促进农户增收。</t>
  </si>
  <si>
    <t>2026-6041</t>
  </si>
  <si>
    <t>油圳村</t>
  </si>
  <si>
    <t>油圳村道路拓宽及白加黑</t>
  </si>
  <si>
    <t>油圳村村民委员会</t>
  </si>
  <si>
    <r>
      <rPr>
        <sz val="9"/>
        <color rgb="FF000000"/>
        <rFont val="宋体"/>
        <charset val="134"/>
      </rPr>
      <t>对银子组至千弓水库部分路段拓宽硬化，路面白加黑，长度约</t>
    </r>
    <r>
      <rPr>
        <sz val="9"/>
        <color indexed="8"/>
        <rFont val="宋体"/>
        <charset val="134"/>
      </rPr>
      <t>1500</t>
    </r>
    <r>
      <rPr>
        <sz val="9"/>
        <color rgb="FF000000"/>
        <rFont val="宋体"/>
        <charset val="134"/>
      </rPr>
      <t>米</t>
    </r>
    <r>
      <rPr>
        <sz val="9"/>
        <color indexed="8"/>
        <rFont val="宋体"/>
        <charset val="134"/>
      </rPr>
      <t>.</t>
    </r>
  </si>
  <si>
    <r>
      <rPr>
        <sz val="9"/>
        <color indexed="8"/>
        <rFont val="宋体"/>
        <charset val="134"/>
      </rPr>
      <t>项目实施后，全村</t>
    </r>
    <r>
      <rPr>
        <sz val="9"/>
        <color indexed="8"/>
        <rFont val="宋体"/>
        <charset val="134"/>
      </rPr>
      <t>209</t>
    </r>
    <r>
      <rPr>
        <sz val="9"/>
        <color indexed="8"/>
        <rFont val="宋体"/>
        <charset val="134"/>
      </rPr>
      <t>户</t>
    </r>
    <r>
      <rPr>
        <sz val="9"/>
        <color indexed="8"/>
        <rFont val="宋体"/>
        <charset val="134"/>
      </rPr>
      <t>963</t>
    </r>
    <r>
      <rPr>
        <sz val="9"/>
        <color indexed="8"/>
        <rFont val="宋体"/>
        <charset val="134"/>
      </rPr>
      <t>村民生产生活直接受益，提升生活质量，改善拥堵便利出行。</t>
    </r>
  </si>
  <si>
    <t>2026-6042</t>
  </si>
  <si>
    <t>油圳村水渠修缮</t>
  </si>
  <si>
    <r>
      <rPr>
        <sz val="9"/>
        <color rgb="FF000000"/>
        <rFont val="宋体"/>
        <charset val="134"/>
      </rPr>
      <t>周家组、喻祠组</t>
    </r>
    <r>
      <rPr>
        <sz val="9"/>
        <color indexed="8"/>
        <rFont val="宋体"/>
        <charset val="134"/>
      </rPr>
      <t>200</t>
    </r>
    <r>
      <rPr>
        <sz val="9"/>
        <color rgb="FF000000"/>
        <rFont val="宋体"/>
        <charset val="134"/>
      </rPr>
      <t>米水渠硬化、付基组、樟树组、</t>
    </r>
    <r>
      <rPr>
        <sz val="9"/>
        <color indexed="8"/>
        <rFont val="宋体"/>
        <charset val="134"/>
      </rPr>
      <t>500</t>
    </r>
    <r>
      <rPr>
        <sz val="9"/>
        <color rgb="FF000000"/>
        <rFont val="宋体"/>
        <charset val="134"/>
      </rPr>
      <t>米水渠疏通及部分渠段修缮。</t>
    </r>
  </si>
  <si>
    <t>水渠疏通，改善农田水利灌溉设施，全体村民直接收益。</t>
  </si>
  <si>
    <r>
      <rPr>
        <sz val="9"/>
        <color rgb="FF000000"/>
        <rFont val="宋体"/>
        <charset val="134"/>
      </rPr>
      <t>项目实施后，全村</t>
    </r>
    <r>
      <rPr>
        <sz val="9"/>
        <color indexed="8"/>
        <rFont val="宋体"/>
        <charset val="134"/>
      </rPr>
      <t>180</t>
    </r>
    <r>
      <rPr>
        <sz val="9"/>
        <color rgb="FF000000"/>
        <rFont val="宋体"/>
        <charset val="134"/>
      </rPr>
      <t>户</t>
    </r>
    <r>
      <rPr>
        <sz val="9"/>
        <color indexed="8"/>
        <rFont val="宋体"/>
        <charset val="134"/>
      </rPr>
      <t>920</t>
    </r>
    <r>
      <rPr>
        <sz val="9"/>
        <color rgb="FF000000"/>
        <rFont val="宋体"/>
        <charset val="134"/>
      </rPr>
      <t>人，4户脱贫户</t>
    </r>
    <r>
      <rPr>
        <sz val="9"/>
        <color indexed="8"/>
        <rFont val="宋体"/>
        <charset val="134"/>
      </rPr>
      <t>.</t>
    </r>
    <r>
      <rPr>
        <sz val="9"/>
        <color rgb="FF000000"/>
        <rFont val="宋体"/>
        <charset val="134"/>
      </rPr>
      <t>监测户16人增产增收生产生活直接受益，达到全村水利贯通及灌溉。</t>
    </r>
  </si>
  <si>
    <t>2026-6043</t>
  </si>
  <si>
    <t>油圳村红美人基地维护与管理</t>
  </si>
  <si>
    <r>
      <rPr>
        <sz val="9"/>
        <color indexed="8"/>
        <rFont val="宋体"/>
        <charset val="134"/>
      </rPr>
      <t>红美人柑橘约种植</t>
    </r>
    <r>
      <rPr>
        <sz val="9"/>
        <color indexed="8"/>
        <rFont val="宋体"/>
        <charset val="134"/>
      </rPr>
      <t>10</t>
    </r>
    <r>
      <rPr>
        <sz val="9"/>
        <color indexed="8"/>
        <rFont val="宋体"/>
        <charset val="134"/>
      </rPr>
      <t>亩，完成施肥</t>
    </r>
    <r>
      <rPr>
        <sz val="9"/>
        <color indexed="8"/>
        <rFont val="宋体"/>
        <charset val="134"/>
      </rPr>
      <t>.</t>
    </r>
    <r>
      <rPr>
        <sz val="9"/>
        <color indexed="8"/>
        <rFont val="宋体"/>
        <charset val="134"/>
      </rPr>
      <t>除草，除虫</t>
    </r>
    <r>
      <rPr>
        <sz val="9"/>
        <color indexed="8"/>
        <rFont val="宋体"/>
        <charset val="134"/>
      </rPr>
      <t>.</t>
    </r>
    <r>
      <rPr>
        <sz val="9"/>
        <color indexed="8"/>
        <rFont val="宋体"/>
        <charset val="134"/>
      </rPr>
      <t>灌溉设施建设等。</t>
    </r>
  </si>
  <si>
    <r>
      <rPr>
        <sz val="9"/>
        <color indexed="8"/>
        <rFont val="宋体"/>
        <charset val="134"/>
      </rPr>
      <t>红美人柑橘约种植</t>
    </r>
    <r>
      <rPr>
        <sz val="9"/>
        <color indexed="8"/>
        <rFont val="宋体"/>
        <charset val="134"/>
      </rPr>
      <t>10</t>
    </r>
    <r>
      <rPr>
        <sz val="9"/>
        <color indexed="8"/>
        <rFont val="宋体"/>
        <charset val="134"/>
      </rPr>
      <t>亩，完成施肥</t>
    </r>
    <r>
      <rPr>
        <sz val="9"/>
        <color indexed="8"/>
        <rFont val="宋体"/>
        <charset val="134"/>
      </rPr>
      <t>.</t>
    </r>
    <r>
      <rPr>
        <sz val="9"/>
        <color indexed="8"/>
        <rFont val="宋体"/>
        <charset val="134"/>
      </rPr>
      <t>除草，除虫</t>
    </r>
    <r>
      <rPr>
        <sz val="9"/>
        <color indexed="8"/>
        <rFont val="宋体"/>
        <charset val="134"/>
      </rPr>
      <t>.</t>
    </r>
    <r>
      <rPr>
        <sz val="9"/>
        <color indexed="8"/>
        <rFont val="宋体"/>
        <charset val="134"/>
      </rPr>
      <t>灌溉设施建设等，保持成活率，防止病虫害。</t>
    </r>
  </si>
  <si>
    <r>
      <rPr>
        <sz val="9"/>
        <color rgb="FF000000"/>
        <rFont val="宋体"/>
        <charset val="134"/>
      </rPr>
      <t>项目实施，全村</t>
    </r>
    <r>
      <rPr>
        <sz val="9"/>
        <color indexed="8"/>
        <rFont val="宋体"/>
        <charset val="134"/>
      </rPr>
      <t>573</t>
    </r>
    <r>
      <rPr>
        <sz val="9"/>
        <color rgb="FF000000"/>
        <rFont val="宋体"/>
        <charset val="134"/>
      </rPr>
      <t>户</t>
    </r>
    <r>
      <rPr>
        <sz val="9"/>
        <color indexed="8"/>
        <rFont val="宋体"/>
        <charset val="134"/>
      </rPr>
      <t>1185</t>
    </r>
    <r>
      <rPr>
        <sz val="9"/>
        <color rgb="FF000000"/>
        <rFont val="宋体"/>
        <charset val="134"/>
      </rPr>
      <t>人，</t>
    </r>
    <r>
      <rPr>
        <sz val="9"/>
        <color indexed="8"/>
        <rFont val="宋体"/>
        <charset val="134"/>
      </rPr>
      <t>32</t>
    </r>
    <r>
      <rPr>
        <sz val="9"/>
        <color rgb="FF000000"/>
        <rFont val="宋体"/>
        <charset val="134"/>
      </rPr>
      <t>户脱贫户</t>
    </r>
    <r>
      <rPr>
        <sz val="9"/>
        <color indexed="8"/>
        <rFont val="宋体"/>
        <charset val="134"/>
      </rPr>
      <t>.</t>
    </r>
    <r>
      <rPr>
        <sz val="9"/>
        <color rgb="FF000000"/>
        <rFont val="宋体"/>
        <charset val="134"/>
      </rPr>
      <t>监测户</t>
    </r>
    <r>
      <rPr>
        <sz val="9"/>
        <color indexed="8"/>
        <rFont val="宋体"/>
        <charset val="134"/>
      </rPr>
      <t>93</t>
    </r>
    <r>
      <rPr>
        <sz val="9"/>
        <color rgb="FF000000"/>
        <rFont val="宋体"/>
        <charset val="134"/>
      </rPr>
      <t>人增产增收生产生活直接受益。</t>
    </r>
  </si>
  <si>
    <t>2026-6044</t>
  </si>
  <si>
    <t>油圳村油茶新育</t>
  </si>
  <si>
    <t>将火烧山流转新造油茶林200亩</t>
  </si>
  <si>
    <r>
      <rPr>
        <sz val="9"/>
        <color rgb="FF000000"/>
        <rFont val="宋体"/>
        <charset val="134"/>
      </rPr>
      <t>项目实施，全村</t>
    </r>
    <r>
      <rPr>
        <sz val="9"/>
        <color indexed="8"/>
        <rFont val="宋体"/>
        <charset val="134"/>
      </rPr>
      <t>999</t>
    </r>
    <r>
      <rPr>
        <sz val="9"/>
        <color rgb="FF000000"/>
        <rFont val="宋体"/>
        <charset val="134"/>
      </rPr>
      <t>户</t>
    </r>
    <r>
      <rPr>
        <sz val="9"/>
        <color indexed="8"/>
        <rFont val="宋体"/>
        <charset val="134"/>
      </rPr>
      <t>3165</t>
    </r>
    <r>
      <rPr>
        <sz val="9"/>
        <color rgb="FF000000"/>
        <rFont val="宋体"/>
        <charset val="134"/>
      </rPr>
      <t>人，</t>
    </r>
    <r>
      <rPr>
        <sz val="9"/>
        <color indexed="8"/>
        <rFont val="宋体"/>
        <charset val="134"/>
      </rPr>
      <t>32</t>
    </r>
    <r>
      <rPr>
        <sz val="9"/>
        <color rgb="FF000000"/>
        <rFont val="宋体"/>
        <charset val="134"/>
      </rPr>
      <t>户脱贫户</t>
    </r>
    <r>
      <rPr>
        <sz val="9"/>
        <color indexed="8"/>
        <rFont val="宋体"/>
        <charset val="134"/>
      </rPr>
      <t>.</t>
    </r>
    <r>
      <rPr>
        <sz val="9"/>
        <color rgb="FF000000"/>
        <rFont val="宋体"/>
        <charset val="134"/>
      </rPr>
      <t>监测户</t>
    </r>
    <r>
      <rPr>
        <sz val="9"/>
        <color indexed="8"/>
        <rFont val="宋体"/>
        <charset val="134"/>
      </rPr>
      <t>93</t>
    </r>
    <r>
      <rPr>
        <sz val="9"/>
        <color rgb="FF000000"/>
        <rFont val="宋体"/>
        <charset val="134"/>
      </rPr>
      <t>人增产增收生产生活直接受益。</t>
    </r>
  </si>
  <si>
    <t>2026-6045</t>
  </si>
  <si>
    <t>张公岭村</t>
  </si>
  <si>
    <t>张公岭村级路面维修</t>
  </si>
  <si>
    <t>张公岭村村民委员会</t>
  </si>
  <si>
    <r>
      <rPr>
        <sz val="9"/>
        <color rgb="FF000000"/>
        <rFont val="宋体"/>
        <charset val="134"/>
      </rPr>
      <t>张家湾组-陈家湾组路面维修1500米，石皮湾路面维修800米</t>
    </r>
    <r>
      <rPr>
        <sz val="9"/>
        <color indexed="8"/>
        <rFont val="宋体"/>
        <charset val="134"/>
      </rPr>
      <t>.</t>
    </r>
  </si>
  <si>
    <t>改善村民的生活环境，方便村民出行，增加村民的幸福感</t>
  </si>
  <si>
    <t>通过务工就业等措施带动村民，提高村民收入，项目实施后，全村110户，420人出行直接受益</t>
  </si>
  <si>
    <t>2026-5001</t>
  </si>
  <si>
    <t>南洲镇</t>
  </si>
  <si>
    <t>将军村</t>
  </si>
  <si>
    <t>乌石路（将军段）道路硬化</t>
  </si>
  <si>
    <t>长1.5千米，宽5米，厚0.2厘米，1500立方米，7500平方米</t>
  </si>
  <si>
    <t>拓宽修整实施后，方便村民出行，促进农业生产，方便农产品销售，促进农户增收。</t>
  </si>
  <si>
    <t>带动脱贫户1户4人，其他就业劳动力10人。</t>
  </si>
  <si>
    <t>2025-5002</t>
  </si>
  <si>
    <t>大观村</t>
  </si>
  <si>
    <t>大观村水利建设</t>
  </si>
  <si>
    <t>毛园片水渠修建1200米</t>
  </si>
  <si>
    <t>项目实施后方便村民农田种植灌溉，促进农业生产</t>
  </si>
  <si>
    <t>项目实施，可带动村民农业生产，加大种植产业，解决农田灌溉问题，带动脱贫户及其他农户发展种植业等。</t>
  </si>
  <si>
    <t>2026-5003</t>
  </si>
  <si>
    <t>江边村</t>
  </si>
  <si>
    <t>南洲镇江边村巩固拓展脱贫攻坚成果水果种植项目</t>
  </si>
  <si>
    <t xml:space="preserve">江边村 </t>
  </si>
  <si>
    <t>用机械设备平整土地20亩，种植果树3000颗</t>
  </si>
  <si>
    <t>江边村种植水果，可以解决我村部分剩余劳动力就业，带动村民增收致富</t>
  </si>
  <si>
    <t>项目实施后，带动周边一般农户劳动力就业30户120人，脱贫户劳动力就业20户52人</t>
  </si>
  <si>
    <t>2026-5004</t>
  </si>
  <si>
    <t>石板桥村</t>
  </si>
  <si>
    <t>山塘鱼养殖项目</t>
  </si>
  <si>
    <t>山塘鱼养殖面积50亩，投放草鱼、青鱼、鲢鳙鱼苗5万尾，购置鱼饲料12吨。</t>
  </si>
  <si>
    <t>带动我村劳动力
就业，增加村集体收入</t>
  </si>
  <si>
    <t>山塘鱼养殖，
带动脱贫户就业4人，一般农户就业8人。</t>
  </si>
  <si>
    <t>2026-5005</t>
  </si>
  <si>
    <t>墓连冲组产业
道路项目</t>
  </si>
  <si>
    <t>墓连冲组，产业乡村
道路扩建宽4米、长1.5公里</t>
  </si>
  <si>
    <t>壮大村集体经济，促进农业旅游发展</t>
  </si>
  <si>
    <t>保障旅游、农业生产
促进经济发展，带动脱贫户3户8人就业，一般劳动力就业15人</t>
  </si>
  <si>
    <t>2026-5006</t>
  </si>
  <si>
    <t>南岸村</t>
  </si>
  <si>
    <t>码头组鱼塘整修</t>
  </si>
  <si>
    <t>南岸村码头组</t>
  </si>
  <si>
    <t>鱼塘被覆，鱼塘修整水面积约400平方，水塘被覆400米</t>
  </si>
  <si>
    <t>提升鱼塘抗旱蓄水，利于农业生产和村民生活</t>
  </si>
  <si>
    <t>项目实施，可带动村民经济效益，美化乡村环境，脱贫户增收。</t>
  </si>
  <si>
    <t>2026-5007</t>
  </si>
  <si>
    <t>早竹村</t>
  </si>
  <si>
    <t>种植油菜</t>
  </si>
  <si>
    <t>瓮桥、荷叶、坝湾、新铺、栗塘、雷家、油铺、祠堂等8个村民小组</t>
  </si>
  <si>
    <t>种植油菜面积500亩</t>
  </si>
  <si>
    <t>通过实施后，带动脱贫户劳动力就业、增加收入</t>
  </si>
  <si>
    <t>带动脱贫户劳动力就业10人、增加其收入</t>
  </si>
  <si>
    <t>2026-5008</t>
  </si>
  <si>
    <r>
      <rPr>
        <sz val="9"/>
        <rFont val="宋体"/>
        <charset val="134"/>
      </rPr>
      <t>农村道路建设</t>
    </r>
    <r>
      <rPr>
        <sz val="9"/>
        <color theme="1"/>
        <rFont val="宋体"/>
        <charset val="134"/>
      </rPr>
      <t xml:space="preserve">
（通村、通户路）</t>
    </r>
  </si>
  <si>
    <t>南洲村</t>
  </si>
  <si>
    <t>道路硬化</t>
  </si>
  <si>
    <t>伏星桥组</t>
  </si>
  <si>
    <r>
      <rPr>
        <sz val="9"/>
        <rFont val="宋体"/>
        <charset val="134"/>
      </rPr>
      <t>对伏星桥组连接野毛塘组的道路</t>
    </r>
    <r>
      <rPr>
        <sz val="9"/>
        <color theme="1"/>
        <rFont val="宋体"/>
        <charset val="134"/>
      </rPr>
      <t>160米进行清表，修路基，硬化厚度20公分</t>
    </r>
  </si>
  <si>
    <r>
      <rPr>
        <sz val="9"/>
        <rFont val="宋体"/>
        <charset val="134"/>
      </rPr>
      <t>改善当地交通条件，方便周边村民出行安全</t>
    </r>
    <r>
      <rPr>
        <sz val="9"/>
        <color theme="1"/>
        <rFont val="宋体"/>
        <charset val="134"/>
      </rPr>
      <t>，提升村民幸福感，促进经济发展和乡村振兴</t>
    </r>
  </si>
  <si>
    <r>
      <rPr>
        <sz val="9"/>
        <rFont val="宋体"/>
        <charset val="134"/>
      </rPr>
      <t>项目实施后，可带动村民经济</t>
    </r>
    <r>
      <rPr>
        <sz val="9"/>
        <color theme="1"/>
        <rFont val="宋体"/>
        <charset val="134"/>
      </rPr>
      <t>，美化乡村环境，脱贫户增收</t>
    </r>
  </si>
  <si>
    <t>2026-5009</t>
  </si>
  <si>
    <t>水沟硬化、路基挡墙防护</t>
  </si>
  <si>
    <t>旱冲至甘家坳等7个村民小组环湖路水沟硬化2460米、路基挡墙防护250立方米。</t>
  </si>
  <si>
    <t>方便村民出行，促进农业生产</t>
  </si>
  <si>
    <t>带动农记就业约20人</t>
  </si>
  <si>
    <t>2026-5010</t>
  </si>
  <si>
    <t>基础设施建设</t>
  </si>
  <si>
    <t>田家湾村</t>
  </si>
  <si>
    <t>罗家塘组至许家湾组道路扩宽后水渠新建（第二期）</t>
  </si>
  <si>
    <t>2026.8</t>
  </si>
  <si>
    <t>罗家塘组至许家湾组原路基拓宽至8.5米后，道路两边新建水渠，长800米，宽0.5米，高0.3米。</t>
  </si>
  <si>
    <t>促进农业生产，方便水田灌溉</t>
  </si>
  <si>
    <t>促进农业生产，方便水田灌溉，促进农户增产增收。带动劳动力15人</t>
  </si>
  <si>
    <t>2026-0010</t>
  </si>
  <si>
    <t>全区</t>
  </si>
  <si>
    <t>2026年度美丽乡村（和美乡村）示范创建（农业局项目）</t>
  </si>
  <si>
    <t>新建、改扩建</t>
  </si>
  <si>
    <t>支持5个村发展产业，壮大村集体经济</t>
  </si>
  <si>
    <t xml:space="preserve">发展产业，壮大企业和农民合作社等新型经营主体，不断拓展农业新功能，增加农村集体经济收入，提高农民生活水平。
</t>
  </si>
  <si>
    <t>提升全村脱贫户的生活满意度，带动脱贫户发展产业</t>
  </si>
  <si>
    <t>2026-0011</t>
  </si>
  <si>
    <t>种植业、养殖业基地</t>
  </si>
  <si>
    <t xml:space="preserve">新城村、三旺村、龙凤村、湘东村、金华村
</t>
  </si>
  <si>
    <t>高质量庭院经济发展项目</t>
  </si>
  <si>
    <t xml:space="preserve">渌口镇、南洲镇、朱亭镇、古岳峰镇、龙船镇
</t>
  </si>
  <si>
    <t>用于农户购置种苗、农资等支出，也可以适当用于改善庭院经济发展条件、提升产能等必要的基础设施建设</t>
  </si>
  <si>
    <t>提高农民收入，发展特色产业</t>
  </si>
  <si>
    <t>发展产业项目，促进村民就业，促进村民致富。</t>
  </si>
  <si>
    <t>渌口区2026年度巩固拓展脱贫攻坚成果和乡村振兴项目库动态调整项目申报表（新增入库）</t>
    <phoneticPr fontId="34" type="noConversion"/>
  </si>
</sst>
</file>

<file path=xl/styles.xml><?xml version="1.0" encoding="utf-8"?>
<styleSheet xmlns="http://schemas.openxmlformats.org/spreadsheetml/2006/main">
  <numFmts count="2">
    <numFmt numFmtId="178" formatCode="0.00_ "/>
    <numFmt numFmtId="179" formatCode="0_ "/>
  </numFmts>
  <fonts count="35">
    <font>
      <sz val="11"/>
      <color theme="1"/>
      <name val="宋体"/>
      <charset val="134"/>
      <scheme val="minor"/>
    </font>
    <font>
      <sz val="12"/>
      <color theme="1"/>
      <name val="宋体"/>
      <charset val="134"/>
      <scheme val="minor"/>
    </font>
    <font>
      <sz val="11"/>
      <color theme="1"/>
      <name val="方正仿宋_GBK"/>
      <charset val="134"/>
    </font>
    <font>
      <sz val="10"/>
      <color theme="1"/>
      <name val="方正仿宋_GBK"/>
      <charset val="134"/>
    </font>
    <font>
      <sz val="10"/>
      <color rgb="FFFF0000"/>
      <name val="宋体"/>
      <charset val="134"/>
    </font>
    <font>
      <sz val="10"/>
      <color theme="1"/>
      <name val="宋体"/>
      <charset val="134"/>
    </font>
    <font>
      <sz val="10"/>
      <color theme="1"/>
      <name val="宋体"/>
      <charset val="134"/>
      <scheme val="minor"/>
    </font>
    <font>
      <sz val="11"/>
      <name val="宋体"/>
      <charset val="134"/>
      <scheme val="minor"/>
    </font>
    <font>
      <sz val="11"/>
      <name val="宋体"/>
      <charset val="134"/>
      <scheme val="major"/>
    </font>
    <font>
      <sz val="11"/>
      <color indexed="8"/>
      <name val="宋体"/>
      <charset val="134"/>
    </font>
    <font>
      <sz val="11"/>
      <color rgb="FFFF0000"/>
      <name val="宋体"/>
      <charset val="134"/>
      <scheme val="minor"/>
    </font>
    <font>
      <sz val="20"/>
      <color theme="1"/>
      <name val="方正小标宋_GBK"/>
      <charset val="134"/>
    </font>
    <font>
      <sz val="12"/>
      <color rgb="FF000000"/>
      <name val="楷体"/>
      <charset val="134"/>
    </font>
    <font>
      <sz val="12"/>
      <color theme="1"/>
      <name val="楷体"/>
      <charset val="134"/>
    </font>
    <font>
      <sz val="10"/>
      <name val="方正仿宋_GBK"/>
      <charset val="134"/>
    </font>
    <font>
      <sz val="10"/>
      <color rgb="FFFF0000"/>
      <name val="方正仿宋_GBK"/>
      <charset val="134"/>
    </font>
    <font>
      <sz val="9"/>
      <color theme="1"/>
      <name val="宋体"/>
      <charset val="134"/>
      <scheme val="minor"/>
    </font>
    <font>
      <sz val="9"/>
      <color theme="1"/>
      <name val="宋体"/>
      <charset val="134"/>
    </font>
    <font>
      <sz val="9"/>
      <color indexed="8"/>
      <name val="宋体"/>
      <charset val="134"/>
    </font>
    <font>
      <sz val="9"/>
      <name val="仿宋"/>
      <charset val="134"/>
    </font>
    <font>
      <sz val="10"/>
      <color rgb="FF000000"/>
      <name val="宋体"/>
      <charset val="134"/>
    </font>
    <font>
      <sz val="10"/>
      <name val="宋体"/>
      <charset val="134"/>
    </font>
    <font>
      <sz val="10"/>
      <name val="宋体"/>
      <charset val="134"/>
      <scheme val="minor"/>
    </font>
    <font>
      <sz val="10.5"/>
      <name val="宋体"/>
      <charset val="134"/>
    </font>
    <font>
      <sz val="10"/>
      <color rgb="FF000000"/>
      <name val="宋体"/>
      <charset val="134"/>
      <scheme val="major"/>
    </font>
    <font>
      <sz val="10"/>
      <color rgb="FF000000"/>
      <name val="宋体"/>
      <charset val="134"/>
      <scheme val="minor"/>
    </font>
    <font>
      <sz val="10"/>
      <color theme="1"/>
      <name val="宋体"/>
      <charset val="134"/>
      <scheme val="major"/>
    </font>
    <font>
      <sz val="10"/>
      <name val="宋体"/>
      <charset val="134"/>
      <scheme val="major"/>
    </font>
    <font>
      <sz val="10"/>
      <color rgb="FFFF0000"/>
      <name val="宋体"/>
      <charset val="134"/>
      <scheme val="minor"/>
    </font>
    <font>
      <sz val="9"/>
      <name val="宋体"/>
      <charset val="134"/>
    </font>
    <font>
      <sz val="9"/>
      <color rgb="FF000000"/>
      <name val="宋体"/>
      <charset val="134"/>
    </font>
    <font>
      <b/>
      <sz val="9"/>
      <color indexed="8"/>
      <name val="宋体"/>
      <charset val="134"/>
    </font>
    <font>
      <sz val="10"/>
      <color theme="0"/>
      <name val="宋体"/>
      <charset val="134"/>
    </font>
    <font>
      <sz val="10"/>
      <color theme="1"/>
      <name val="SimSun"/>
      <charset val="134"/>
    </font>
    <font>
      <sz val="9"/>
      <name val="宋体"/>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auto="1"/>
      </left>
      <right style="thin">
        <color indexed="0"/>
      </right>
      <top style="thin">
        <color auto="1"/>
      </top>
      <bottom style="thin">
        <color auto="1"/>
      </bottom>
      <diagonal/>
    </border>
  </borders>
  <cellStyleXfs count="3">
    <xf numFmtId="0" fontId="0" fillId="0" borderId="0">
      <alignment vertical="center"/>
    </xf>
    <xf numFmtId="0" fontId="9" fillId="0" borderId="0">
      <alignment vertical="center"/>
    </xf>
    <xf numFmtId="0" fontId="9" fillId="0" borderId="0">
      <alignment vertical="center"/>
    </xf>
  </cellStyleXfs>
  <cellXfs count="15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vertical="center"/>
    </xf>
    <xf numFmtId="0" fontId="0" fillId="0" borderId="1" xfId="0"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8" fillId="0" borderId="1" xfId="0" applyFont="1" applyFill="1" applyBorder="1" applyAlignment="1">
      <alignment vertical="center"/>
    </xf>
    <xf numFmtId="0" fontId="6" fillId="0" borderId="1" xfId="0" applyFont="1" applyFill="1" applyBorder="1" applyAlignment="1">
      <alignment vertical="center"/>
    </xf>
    <xf numFmtId="0" fontId="9" fillId="0" borderId="0" xfId="0" applyFont="1" applyFill="1" applyBorder="1" applyAlignment="1">
      <alignment vertical="center"/>
    </xf>
    <xf numFmtId="0" fontId="6" fillId="0" borderId="0" xfId="0" applyFont="1" applyFill="1" applyBorder="1" applyAlignment="1">
      <alignment vertical="center"/>
    </xf>
    <xf numFmtId="0" fontId="10" fillId="0" borderId="0" xfId="0" applyFont="1">
      <alignment vertical="center"/>
    </xf>
    <xf numFmtId="0" fontId="12" fillId="0" borderId="1" xfId="0" applyFont="1" applyFill="1" applyBorder="1" applyAlignment="1">
      <alignment horizontal="center" vertical="center" wrapText="1"/>
    </xf>
    <xf numFmtId="0" fontId="1" fillId="0" borderId="1" xfId="0" applyFont="1" applyFill="1" applyBorder="1" applyAlignment="1">
      <alignment vertical="center"/>
    </xf>
    <xf numFmtId="0" fontId="0" fillId="0" borderId="1" xfId="0" applyFill="1" applyBorder="1" applyAlignment="1">
      <alignment horizontal="center" vertical="center"/>
    </xf>
    <xf numFmtId="0" fontId="14"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wrapText="1"/>
    </xf>
    <xf numFmtId="178" fontId="5"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2" xfId="0" applyFill="1" applyBorder="1" applyAlignment="1">
      <alignment vertical="center"/>
    </xf>
    <xf numFmtId="0" fontId="0" fillId="0" borderId="2" xfId="0" applyFill="1" applyBorder="1" applyAlignment="1">
      <alignment vertical="center" wrapText="1"/>
    </xf>
    <xf numFmtId="0" fontId="22" fillId="0" borderId="6" xfId="0" applyFont="1" applyFill="1" applyBorder="1" applyAlignment="1">
      <alignment vertical="center" wrapText="1"/>
    </xf>
    <xf numFmtId="49" fontId="21"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8"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8" fontId="21" fillId="0" borderId="1" xfId="0" applyNumberFormat="1" applyFont="1" applyFill="1" applyBorder="1" applyAlignment="1">
      <alignment horizontal="center" vertical="center"/>
    </xf>
    <xf numFmtId="0" fontId="23" fillId="0" borderId="1" xfId="0" applyFont="1" applyFill="1" applyBorder="1" applyAlignment="1">
      <alignment horizontal="justify" vertical="center"/>
    </xf>
    <xf numFmtId="0" fontId="21"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178" fontId="24"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26"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1" xfId="0" applyFont="1" applyFill="1" applyBorder="1" applyAlignment="1">
      <alignment horizontal="justify" vertical="center" wrapText="1"/>
    </xf>
    <xf numFmtId="49" fontId="24"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27"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7" fillId="0" borderId="7" xfId="0" applyFont="1" applyFill="1" applyBorder="1" applyAlignment="1">
      <alignment vertical="center"/>
    </xf>
    <xf numFmtId="0" fontId="17" fillId="0" borderId="1" xfId="0" applyFont="1" applyFill="1" applyBorder="1" applyAlignment="1">
      <alignment horizontal="justify" vertical="center"/>
    </xf>
    <xf numFmtId="0" fontId="0" fillId="0" borderId="7" xfId="0" applyFill="1" applyBorder="1" applyAlignment="1">
      <alignment vertical="center"/>
    </xf>
    <xf numFmtId="49" fontId="25"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49" fontId="22" fillId="0" borderId="1" xfId="0" applyNumberFormat="1" applyFont="1" applyFill="1" applyBorder="1" applyAlignment="1">
      <alignment horizontal="center" vertical="center" wrapText="1"/>
    </xf>
    <xf numFmtId="0" fontId="27" fillId="0" borderId="7" xfId="0" applyFont="1" applyFill="1" applyBorder="1" applyAlignment="1">
      <alignment vertical="center"/>
    </xf>
    <xf numFmtId="0" fontId="27" fillId="0" borderId="1" xfId="0" applyFont="1" applyFill="1" applyBorder="1" applyAlignment="1">
      <alignment vertical="center"/>
    </xf>
    <xf numFmtId="0" fontId="21" fillId="0" borderId="1" xfId="0" applyNumberFormat="1" applyFont="1" applyFill="1" applyBorder="1" applyAlignment="1">
      <alignment horizontal="center" vertical="center"/>
    </xf>
    <xf numFmtId="0" fontId="5" fillId="0" borderId="7" xfId="0" applyFont="1" applyFill="1" applyBorder="1" applyAlignment="1">
      <alignment vertical="center"/>
    </xf>
    <xf numFmtId="178"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49" fontId="27" fillId="0" borderId="1" xfId="0" applyNumberFormat="1" applyFont="1" applyFill="1" applyBorder="1" applyAlignment="1">
      <alignment horizontal="center" vertical="center" wrapText="1"/>
    </xf>
    <xf numFmtId="0" fontId="8" fillId="0" borderId="7" xfId="0" applyFont="1" applyFill="1" applyBorder="1" applyAlignment="1">
      <alignment vertical="center"/>
    </xf>
    <xf numFmtId="0" fontId="6" fillId="0" borderId="1" xfId="0" applyNumberFormat="1" applyFont="1" applyFill="1" applyBorder="1" applyAlignment="1">
      <alignment horizontal="center" vertical="center" wrapText="1"/>
    </xf>
    <xf numFmtId="0" fontId="6" fillId="0" borderId="7" xfId="0" applyFont="1" applyFill="1" applyBorder="1" applyAlignment="1">
      <alignment vertical="center"/>
    </xf>
    <xf numFmtId="0" fontId="6"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57" fontId="30"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18" fillId="0" borderId="1" xfId="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0" fillId="0" borderId="1" xfId="2" applyFont="1" applyFill="1" applyBorder="1" applyAlignment="1">
      <alignment horizontal="center" vertical="center" wrapText="1"/>
    </xf>
    <xf numFmtId="0" fontId="18" fillId="0" borderId="1" xfId="2"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179" fontId="30"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xf>
    <xf numFmtId="0" fontId="29" fillId="0" borderId="1" xfId="0" applyFont="1" applyFill="1" applyBorder="1" applyAlignment="1">
      <alignment horizontal="center" vertical="center"/>
    </xf>
    <xf numFmtId="0" fontId="18" fillId="0" borderId="1" xfId="0" applyNumberFormat="1" applyFont="1" applyFill="1" applyBorder="1" applyAlignment="1">
      <alignment horizontal="center" vertical="center" wrapText="1"/>
    </xf>
    <xf numFmtId="0" fontId="30" fillId="0" borderId="1" xfId="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29" fillId="0" borderId="4" xfId="0"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178" fontId="2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Border="1" applyAlignment="1">
      <alignment vertical="center" wrapText="1"/>
    </xf>
    <xf numFmtId="0" fontId="10" fillId="0" borderId="1" xfId="0" applyFont="1" applyBorder="1">
      <alignment vertical="center"/>
    </xf>
    <xf numFmtId="0" fontId="10"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cellXfs>
  <cellStyles count="3">
    <cellStyle name="常规" xfId="0" builtinId="0"/>
    <cellStyle name="常规 2 2" xfId="2"/>
    <cellStyle name="常规 3"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22</xdr:col>
      <xdr:colOff>378459</xdr:colOff>
      <xdr:row>0</xdr:row>
      <xdr:rowOff>0</xdr:rowOff>
    </xdr:from>
    <xdr:ext cx="225425" cy="1852924"/>
    <xdr:sp macro="" textlink="">
      <xdr:nvSpPr>
        <xdr:cNvPr id="2" name="textbox5"/>
        <xdr:cNvSpPr txBox="1"/>
      </xdr:nvSpPr>
      <xdr:spPr>
        <a:xfrm>
          <a:off x="16086455" y="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852924"/>
    <xdr:sp macro="" textlink="">
      <xdr:nvSpPr>
        <xdr:cNvPr id="3" name="textbox5"/>
        <xdr:cNvSpPr txBox="1"/>
      </xdr:nvSpPr>
      <xdr:spPr>
        <a:xfrm>
          <a:off x="15248255" y="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0</xdr:row>
      <xdr:rowOff>0</xdr:rowOff>
    </xdr:from>
    <xdr:ext cx="225425" cy="1421124"/>
    <xdr:sp macro="" textlink="">
      <xdr:nvSpPr>
        <xdr:cNvPr id="4" name="textbox5"/>
        <xdr:cNvSpPr txBox="1"/>
      </xdr:nvSpPr>
      <xdr:spPr>
        <a:xfrm>
          <a:off x="16086455" y="0"/>
          <a:ext cx="225425" cy="142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0</xdr:row>
      <xdr:rowOff>0</xdr:rowOff>
    </xdr:from>
    <xdr:ext cx="226695" cy="1417312"/>
    <xdr:sp macro="" textlink="">
      <xdr:nvSpPr>
        <xdr:cNvPr id="5" name="textbox5"/>
        <xdr:cNvSpPr txBox="1"/>
      </xdr:nvSpPr>
      <xdr:spPr>
        <a:xfrm>
          <a:off x="16642080" y="0"/>
          <a:ext cx="226695" cy="14166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16</xdr:col>
      <xdr:colOff>378459</xdr:colOff>
      <xdr:row>0</xdr:row>
      <xdr:rowOff>0</xdr:rowOff>
    </xdr:from>
    <xdr:ext cx="225425" cy="1852924"/>
    <xdr:sp macro="" textlink="">
      <xdr:nvSpPr>
        <xdr:cNvPr id="6" name="textbox5"/>
        <xdr:cNvSpPr txBox="1"/>
      </xdr:nvSpPr>
      <xdr:spPr>
        <a:xfrm>
          <a:off x="10807700" y="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17</xdr:col>
      <xdr:colOff>0</xdr:colOff>
      <xdr:row>0</xdr:row>
      <xdr:rowOff>0</xdr:rowOff>
    </xdr:from>
    <xdr:ext cx="226695" cy="1849112"/>
    <xdr:sp macro="" textlink="">
      <xdr:nvSpPr>
        <xdr:cNvPr id="7" name="textbox5"/>
        <xdr:cNvSpPr txBox="1"/>
      </xdr:nvSpPr>
      <xdr:spPr>
        <a:xfrm>
          <a:off x="11062335" y="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0</xdr:row>
      <xdr:rowOff>0</xdr:rowOff>
    </xdr:from>
    <xdr:ext cx="225425" cy="1710049"/>
    <xdr:sp macro="" textlink="">
      <xdr:nvSpPr>
        <xdr:cNvPr id="8" name="textbox5"/>
        <xdr:cNvSpPr txBox="1"/>
      </xdr:nvSpPr>
      <xdr:spPr>
        <a:xfrm>
          <a:off x="16086455" y="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0</xdr:row>
      <xdr:rowOff>0</xdr:rowOff>
    </xdr:from>
    <xdr:ext cx="225425" cy="2144389"/>
    <xdr:sp macro="" textlink="">
      <xdr:nvSpPr>
        <xdr:cNvPr id="9" name="textbox5"/>
        <xdr:cNvSpPr txBox="1"/>
      </xdr:nvSpPr>
      <xdr:spPr>
        <a:xfrm>
          <a:off x="16086455" y="0"/>
          <a:ext cx="225425" cy="21437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0</xdr:row>
      <xdr:rowOff>0</xdr:rowOff>
    </xdr:from>
    <xdr:ext cx="225425" cy="1312539"/>
    <xdr:sp macro="" textlink="">
      <xdr:nvSpPr>
        <xdr:cNvPr id="10" name="textbox5"/>
        <xdr:cNvSpPr txBox="1"/>
      </xdr:nvSpPr>
      <xdr:spPr>
        <a:xfrm>
          <a:off x="16086455" y="0"/>
          <a:ext cx="225425" cy="13119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0</xdr:row>
      <xdr:rowOff>0</xdr:rowOff>
    </xdr:from>
    <xdr:ext cx="226695" cy="1308727"/>
    <xdr:sp macro="" textlink="">
      <xdr:nvSpPr>
        <xdr:cNvPr id="11" name="textbox5"/>
        <xdr:cNvSpPr txBox="1"/>
      </xdr:nvSpPr>
      <xdr:spPr>
        <a:xfrm>
          <a:off x="16642080" y="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16</xdr:col>
      <xdr:colOff>378459</xdr:colOff>
      <xdr:row>0</xdr:row>
      <xdr:rowOff>0</xdr:rowOff>
    </xdr:from>
    <xdr:ext cx="225425" cy="2134864"/>
    <xdr:sp macro="" textlink="">
      <xdr:nvSpPr>
        <xdr:cNvPr id="12" name="textbox5"/>
        <xdr:cNvSpPr txBox="1"/>
      </xdr:nvSpPr>
      <xdr:spPr>
        <a:xfrm>
          <a:off x="10807700" y="0"/>
          <a:ext cx="225425" cy="21342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17</xdr:col>
      <xdr:colOff>0</xdr:colOff>
      <xdr:row>0</xdr:row>
      <xdr:rowOff>0</xdr:rowOff>
    </xdr:from>
    <xdr:ext cx="226695" cy="2131052"/>
    <xdr:sp macro="" textlink="">
      <xdr:nvSpPr>
        <xdr:cNvPr id="13" name="textbox5"/>
        <xdr:cNvSpPr txBox="1"/>
      </xdr:nvSpPr>
      <xdr:spPr>
        <a:xfrm>
          <a:off x="11062335" y="0"/>
          <a:ext cx="226695" cy="21304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378061</xdr:colOff>
      <xdr:row>0</xdr:row>
      <xdr:rowOff>0</xdr:rowOff>
    </xdr:from>
    <xdr:to>
      <xdr:col>21</xdr:col>
      <xdr:colOff>589516</xdr:colOff>
      <xdr:row>4</xdr:row>
      <xdr:rowOff>267335</xdr:rowOff>
    </xdr:to>
    <xdr:sp macro="" textlink="">
      <xdr:nvSpPr>
        <xdr:cNvPr id="14" name=" "/>
        <xdr:cNvSpPr txBox="1"/>
      </xdr:nvSpPr>
      <xdr:spPr>
        <a:xfrm>
          <a:off x="15248255" y="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378061</xdr:colOff>
      <xdr:row>0</xdr:row>
      <xdr:rowOff>0</xdr:rowOff>
    </xdr:from>
    <xdr:to>
      <xdr:col>22</xdr:col>
      <xdr:colOff>589516</xdr:colOff>
      <xdr:row>4</xdr:row>
      <xdr:rowOff>267335</xdr:rowOff>
    </xdr:to>
    <xdr:sp macro="" textlink="">
      <xdr:nvSpPr>
        <xdr:cNvPr id="15" name=" "/>
        <xdr:cNvSpPr txBox="1"/>
      </xdr:nvSpPr>
      <xdr:spPr>
        <a:xfrm>
          <a:off x="16086455" y="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0</xdr:row>
      <xdr:rowOff>0</xdr:rowOff>
    </xdr:from>
    <xdr:ext cx="226695" cy="1849112"/>
    <xdr:sp macro="" textlink="">
      <xdr:nvSpPr>
        <xdr:cNvPr id="16" name="textbox5"/>
        <xdr:cNvSpPr txBox="1"/>
      </xdr:nvSpPr>
      <xdr:spPr>
        <a:xfrm>
          <a:off x="16642080" y="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0</xdr:row>
      <xdr:rowOff>0</xdr:rowOff>
    </xdr:from>
    <xdr:ext cx="225425" cy="1789424"/>
    <xdr:sp macro="" textlink="">
      <xdr:nvSpPr>
        <xdr:cNvPr id="17" name="textbox5"/>
        <xdr:cNvSpPr txBox="1"/>
      </xdr:nvSpPr>
      <xdr:spPr>
        <a:xfrm>
          <a:off x="16086455" y="0"/>
          <a:ext cx="22542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789424"/>
    <xdr:sp macro="" textlink="">
      <xdr:nvSpPr>
        <xdr:cNvPr id="18" name="textbox5"/>
        <xdr:cNvSpPr txBox="1"/>
      </xdr:nvSpPr>
      <xdr:spPr>
        <a:xfrm>
          <a:off x="15248255" y="0"/>
          <a:ext cx="22542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7</xdr:row>
      <xdr:rowOff>0</xdr:rowOff>
    </xdr:from>
    <xdr:ext cx="225425" cy="1852924"/>
    <xdr:sp macro="" textlink="">
      <xdr:nvSpPr>
        <xdr:cNvPr id="19" name="textbox5"/>
        <xdr:cNvSpPr txBox="1"/>
      </xdr:nvSpPr>
      <xdr:spPr>
        <a:xfrm>
          <a:off x="16086455" y="73660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468630</xdr:colOff>
      <xdr:row>32</xdr:row>
      <xdr:rowOff>0</xdr:rowOff>
    </xdr:from>
    <xdr:ext cx="76200" cy="76200"/>
    <xdr:sp macro="" textlink="">
      <xdr:nvSpPr>
        <xdr:cNvPr id="20" name="textbox5"/>
        <xdr:cNvSpPr txBox="1"/>
      </xdr:nvSpPr>
      <xdr:spPr>
        <a:xfrm flipH="1" flipV="1">
          <a:off x="17110710" y="581660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32</xdr:row>
      <xdr:rowOff>0</xdr:rowOff>
    </xdr:from>
    <xdr:ext cx="76200" cy="76200"/>
    <xdr:sp macro="" textlink="">
      <xdr:nvSpPr>
        <xdr:cNvPr id="21" name="textbox5"/>
        <xdr:cNvSpPr txBox="1"/>
      </xdr:nvSpPr>
      <xdr:spPr>
        <a:xfrm flipH="1" flipV="1">
          <a:off x="17720310" y="581660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333375</xdr:colOff>
      <xdr:row>31</xdr:row>
      <xdr:rowOff>0</xdr:rowOff>
    </xdr:from>
    <xdr:ext cx="583565" cy="470535"/>
    <xdr:sp macro="" textlink="">
      <xdr:nvSpPr>
        <xdr:cNvPr id="22" name=" "/>
        <xdr:cNvSpPr txBox="1"/>
      </xdr:nvSpPr>
      <xdr:spPr>
        <a:xfrm>
          <a:off x="15203805" y="56337200"/>
          <a:ext cx="583565" cy="4705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377825</xdr:colOff>
      <xdr:row>31</xdr:row>
      <xdr:rowOff>0</xdr:rowOff>
    </xdr:from>
    <xdr:ext cx="582930" cy="309880"/>
    <xdr:sp macro="" textlink="">
      <xdr:nvSpPr>
        <xdr:cNvPr id="23" name="textbox5"/>
        <xdr:cNvSpPr txBox="1"/>
      </xdr:nvSpPr>
      <xdr:spPr>
        <a:xfrm>
          <a:off x="16086455" y="56337200"/>
          <a:ext cx="582930" cy="3098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577850</xdr:colOff>
      <xdr:row>31</xdr:row>
      <xdr:rowOff>0</xdr:rowOff>
    </xdr:from>
    <xdr:ext cx="782320" cy="322580"/>
    <xdr:sp macro="" textlink="">
      <xdr:nvSpPr>
        <xdr:cNvPr id="24" name="textbox5"/>
        <xdr:cNvSpPr txBox="1"/>
      </xdr:nvSpPr>
      <xdr:spPr>
        <a:xfrm>
          <a:off x="17219930" y="56337200"/>
          <a:ext cx="782320" cy="3225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333375</xdr:colOff>
      <xdr:row>31</xdr:row>
      <xdr:rowOff>0</xdr:rowOff>
    </xdr:from>
    <xdr:ext cx="583565" cy="470535"/>
    <xdr:sp macro="" textlink="">
      <xdr:nvSpPr>
        <xdr:cNvPr id="25" name=" "/>
        <xdr:cNvSpPr txBox="1"/>
      </xdr:nvSpPr>
      <xdr:spPr>
        <a:xfrm>
          <a:off x="15203805" y="56337200"/>
          <a:ext cx="583565" cy="4705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377825</xdr:colOff>
      <xdr:row>31</xdr:row>
      <xdr:rowOff>0</xdr:rowOff>
    </xdr:from>
    <xdr:ext cx="582930" cy="309880"/>
    <xdr:sp macro="" textlink="">
      <xdr:nvSpPr>
        <xdr:cNvPr id="26" name="textbox5"/>
        <xdr:cNvSpPr txBox="1"/>
      </xdr:nvSpPr>
      <xdr:spPr>
        <a:xfrm>
          <a:off x="16086455" y="56337200"/>
          <a:ext cx="582930" cy="3098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577850</xdr:colOff>
      <xdr:row>31</xdr:row>
      <xdr:rowOff>0</xdr:rowOff>
    </xdr:from>
    <xdr:ext cx="782320" cy="322580"/>
    <xdr:sp macro="" textlink="">
      <xdr:nvSpPr>
        <xdr:cNvPr id="27" name="textbox5"/>
        <xdr:cNvSpPr txBox="1"/>
      </xdr:nvSpPr>
      <xdr:spPr>
        <a:xfrm>
          <a:off x="17219930" y="56337200"/>
          <a:ext cx="782320" cy="3225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87</xdr:row>
      <xdr:rowOff>0</xdr:rowOff>
    </xdr:from>
    <xdr:to>
      <xdr:col>21</xdr:col>
      <xdr:colOff>502285</xdr:colOff>
      <xdr:row>88</xdr:row>
      <xdr:rowOff>464185</xdr:rowOff>
    </xdr:to>
    <xdr:sp macro="" textlink="">
      <xdr:nvSpPr>
        <xdr:cNvPr id="28" name=" "/>
        <xdr:cNvSpPr txBox="1"/>
      </xdr:nvSpPr>
      <xdr:spPr>
        <a:xfrm>
          <a:off x="15203805" y="123812935"/>
          <a:ext cx="168910"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87</xdr:row>
      <xdr:rowOff>66675</xdr:rowOff>
    </xdr:from>
    <xdr:to>
      <xdr:col>19</xdr:col>
      <xdr:colOff>386080</xdr:colOff>
      <xdr:row>88</xdr:row>
      <xdr:rowOff>530860</xdr:rowOff>
    </xdr:to>
    <xdr:sp macro="" textlink="">
      <xdr:nvSpPr>
        <xdr:cNvPr id="29" name=" "/>
        <xdr:cNvSpPr txBox="1"/>
      </xdr:nvSpPr>
      <xdr:spPr>
        <a:xfrm>
          <a:off x="13053695" y="123879610"/>
          <a:ext cx="185420"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87</xdr:row>
      <xdr:rowOff>0</xdr:rowOff>
    </xdr:from>
    <xdr:to>
      <xdr:col>22</xdr:col>
      <xdr:colOff>502285</xdr:colOff>
      <xdr:row>88</xdr:row>
      <xdr:rowOff>464185</xdr:rowOff>
    </xdr:to>
    <xdr:sp macro="" textlink="">
      <xdr:nvSpPr>
        <xdr:cNvPr id="30" name=" "/>
        <xdr:cNvSpPr txBox="1"/>
      </xdr:nvSpPr>
      <xdr:spPr>
        <a:xfrm>
          <a:off x="16042005" y="123812935"/>
          <a:ext cx="168910"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87</xdr:row>
      <xdr:rowOff>66675</xdr:rowOff>
    </xdr:from>
    <xdr:to>
      <xdr:col>19</xdr:col>
      <xdr:colOff>386080</xdr:colOff>
      <xdr:row>88</xdr:row>
      <xdr:rowOff>597535</xdr:rowOff>
    </xdr:to>
    <xdr:sp macro="" textlink="">
      <xdr:nvSpPr>
        <xdr:cNvPr id="31" name=" "/>
        <xdr:cNvSpPr txBox="1"/>
      </xdr:nvSpPr>
      <xdr:spPr>
        <a:xfrm>
          <a:off x="13053695" y="123879610"/>
          <a:ext cx="185420" cy="1750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87</xdr:row>
      <xdr:rowOff>0</xdr:rowOff>
    </xdr:from>
    <xdr:ext cx="982343" cy="1903089"/>
    <xdr:sp macro="" textlink="">
      <xdr:nvSpPr>
        <xdr:cNvPr id="32" name="textbox5"/>
        <xdr:cNvSpPr txBox="1"/>
      </xdr:nvSpPr>
      <xdr:spPr>
        <a:xfrm>
          <a:off x="17019905" y="123812935"/>
          <a:ext cx="982345" cy="19024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87</xdr:row>
      <xdr:rowOff>0</xdr:rowOff>
    </xdr:from>
    <xdr:to>
      <xdr:col>21</xdr:col>
      <xdr:colOff>502285</xdr:colOff>
      <xdr:row>88</xdr:row>
      <xdr:rowOff>508635</xdr:rowOff>
    </xdr:to>
    <xdr:sp macro="" textlink="">
      <xdr:nvSpPr>
        <xdr:cNvPr id="33" name=" "/>
        <xdr:cNvSpPr txBox="1"/>
      </xdr:nvSpPr>
      <xdr:spPr>
        <a:xfrm>
          <a:off x="15203805" y="123812935"/>
          <a:ext cx="168910"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87</xdr:row>
      <xdr:rowOff>66675</xdr:rowOff>
    </xdr:from>
    <xdr:to>
      <xdr:col>19</xdr:col>
      <xdr:colOff>386080</xdr:colOff>
      <xdr:row>88</xdr:row>
      <xdr:rowOff>708660</xdr:rowOff>
    </xdr:to>
    <xdr:sp macro="" textlink="">
      <xdr:nvSpPr>
        <xdr:cNvPr id="34" name=" "/>
        <xdr:cNvSpPr txBox="1"/>
      </xdr:nvSpPr>
      <xdr:spPr>
        <a:xfrm>
          <a:off x="13053695" y="123879610"/>
          <a:ext cx="185420" cy="18611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87</xdr:row>
      <xdr:rowOff>0</xdr:rowOff>
    </xdr:from>
    <xdr:to>
      <xdr:col>22</xdr:col>
      <xdr:colOff>502285</xdr:colOff>
      <xdr:row>88</xdr:row>
      <xdr:rowOff>508635</xdr:rowOff>
    </xdr:to>
    <xdr:sp macro="" textlink="">
      <xdr:nvSpPr>
        <xdr:cNvPr id="35" name=" "/>
        <xdr:cNvSpPr txBox="1"/>
      </xdr:nvSpPr>
      <xdr:spPr>
        <a:xfrm>
          <a:off x="16042005" y="123812935"/>
          <a:ext cx="168910"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87</xdr:row>
      <xdr:rowOff>66675</xdr:rowOff>
    </xdr:from>
    <xdr:to>
      <xdr:col>19</xdr:col>
      <xdr:colOff>386080</xdr:colOff>
      <xdr:row>88</xdr:row>
      <xdr:rowOff>664210</xdr:rowOff>
    </xdr:to>
    <xdr:sp macro="" textlink="">
      <xdr:nvSpPr>
        <xdr:cNvPr id="36" name=" "/>
        <xdr:cNvSpPr txBox="1"/>
      </xdr:nvSpPr>
      <xdr:spPr>
        <a:xfrm>
          <a:off x="13053695" y="123879610"/>
          <a:ext cx="185420" cy="1816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24</xdr:col>
      <xdr:colOff>468630</xdr:colOff>
      <xdr:row>76</xdr:row>
      <xdr:rowOff>0</xdr:rowOff>
    </xdr:from>
    <xdr:ext cx="76200" cy="76200"/>
    <xdr:sp macro="" textlink="">
      <xdr:nvSpPr>
        <xdr:cNvPr id="37" name="textbox5"/>
        <xdr:cNvSpPr txBox="1"/>
      </xdr:nvSpPr>
      <xdr:spPr>
        <a:xfrm flipH="1" flipV="1">
          <a:off x="17720310" y="11206353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77</xdr:row>
      <xdr:rowOff>0</xdr:rowOff>
    </xdr:from>
    <xdr:ext cx="76200" cy="76200"/>
    <xdr:sp macro="" textlink="">
      <xdr:nvSpPr>
        <xdr:cNvPr id="38" name="textbox5"/>
        <xdr:cNvSpPr txBox="1"/>
      </xdr:nvSpPr>
      <xdr:spPr>
        <a:xfrm flipH="1" flipV="1">
          <a:off x="17720310" y="1129665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113</xdr:row>
      <xdr:rowOff>0</xdr:rowOff>
    </xdr:from>
    <xdr:ext cx="226695" cy="1747512"/>
    <xdr:sp macro="" textlink="">
      <xdr:nvSpPr>
        <xdr:cNvPr id="39" name="textbox5"/>
        <xdr:cNvSpPr txBox="1"/>
      </xdr:nvSpPr>
      <xdr:spPr>
        <a:xfrm>
          <a:off x="16642080" y="156250005"/>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113</xdr:row>
      <xdr:rowOff>0</xdr:rowOff>
    </xdr:from>
    <xdr:to>
      <xdr:col>22</xdr:col>
      <xdr:colOff>835025</xdr:colOff>
      <xdr:row>113</xdr:row>
      <xdr:rowOff>1683385</xdr:rowOff>
    </xdr:to>
    <xdr:sp macro="" textlink="">
      <xdr:nvSpPr>
        <xdr:cNvPr id="40" name=" "/>
        <xdr:cNvSpPr txBox="1"/>
      </xdr:nvSpPr>
      <xdr:spPr>
        <a:xfrm>
          <a:off x="16042005" y="156250005"/>
          <a:ext cx="501650"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113</xdr:row>
      <xdr:rowOff>0</xdr:rowOff>
    </xdr:from>
    <xdr:ext cx="226695" cy="1607812"/>
    <xdr:sp macro="" textlink="">
      <xdr:nvSpPr>
        <xdr:cNvPr id="41" name="textbox5"/>
        <xdr:cNvSpPr txBox="1"/>
      </xdr:nvSpPr>
      <xdr:spPr>
        <a:xfrm>
          <a:off x="16642080" y="156250005"/>
          <a:ext cx="226695" cy="1607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113</xdr:row>
      <xdr:rowOff>0</xdr:rowOff>
    </xdr:from>
    <xdr:to>
      <xdr:col>22</xdr:col>
      <xdr:colOff>835025</xdr:colOff>
      <xdr:row>113</xdr:row>
      <xdr:rowOff>1978660</xdr:rowOff>
    </xdr:to>
    <xdr:sp macro="" textlink="">
      <xdr:nvSpPr>
        <xdr:cNvPr id="42" name=" "/>
        <xdr:cNvSpPr txBox="1"/>
      </xdr:nvSpPr>
      <xdr:spPr>
        <a:xfrm>
          <a:off x="16042005" y="156250005"/>
          <a:ext cx="50165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114</xdr:row>
      <xdr:rowOff>0</xdr:rowOff>
    </xdr:from>
    <xdr:ext cx="226695" cy="1092827"/>
    <xdr:sp macro="" textlink="">
      <xdr:nvSpPr>
        <xdr:cNvPr id="43" name="textbox5"/>
        <xdr:cNvSpPr txBox="1"/>
      </xdr:nvSpPr>
      <xdr:spPr>
        <a:xfrm>
          <a:off x="16642080" y="158688405"/>
          <a:ext cx="226695" cy="1092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113</xdr:row>
      <xdr:rowOff>0</xdr:rowOff>
    </xdr:from>
    <xdr:to>
      <xdr:col>22</xdr:col>
      <xdr:colOff>835025</xdr:colOff>
      <xdr:row>113</xdr:row>
      <xdr:rowOff>1702435</xdr:rowOff>
    </xdr:to>
    <xdr:sp macro="" textlink="">
      <xdr:nvSpPr>
        <xdr:cNvPr id="44" name=" "/>
        <xdr:cNvSpPr txBox="1"/>
      </xdr:nvSpPr>
      <xdr:spPr>
        <a:xfrm>
          <a:off x="16042005" y="156250005"/>
          <a:ext cx="501650"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113</xdr:row>
      <xdr:rowOff>0</xdr:rowOff>
    </xdr:from>
    <xdr:ext cx="226695" cy="1785612"/>
    <xdr:sp macro="" textlink="">
      <xdr:nvSpPr>
        <xdr:cNvPr id="45" name="textbox5"/>
        <xdr:cNvSpPr txBox="1"/>
      </xdr:nvSpPr>
      <xdr:spPr>
        <a:xfrm>
          <a:off x="16642080" y="156250005"/>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114</xdr:row>
      <xdr:rowOff>0</xdr:rowOff>
    </xdr:from>
    <xdr:ext cx="226695" cy="1245227"/>
    <xdr:sp macro="" textlink="">
      <xdr:nvSpPr>
        <xdr:cNvPr id="46" name="textbox5"/>
        <xdr:cNvSpPr txBox="1"/>
      </xdr:nvSpPr>
      <xdr:spPr>
        <a:xfrm>
          <a:off x="16642080" y="158688405"/>
          <a:ext cx="226695" cy="12446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113</xdr:row>
      <xdr:rowOff>0</xdr:rowOff>
    </xdr:from>
    <xdr:to>
      <xdr:col>22</xdr:col>
      <xdr:colOff>835025</xdr:colOff>
      <xdr:row>113</xdr:row>
      <xdr:rowOff>1600835</xdr:rowOff>
    </xdr:to>
    <xdr:sp macro="" textlink="">
      <xdr:nvSpPr>
        <xdr:cNvPr id="47" name=" "/>
        <xdr:cNvSpPr txBox="1"/>
      </xdr:nvSpPr>
      <xdr:spPr>
        <a:xfrm>
          <a:off x="16042005" y="156250005"/>
          <a:ext cx="50165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113</xdr:row>
      <xdr:rowOff>0</xdr:rowOff>
    </xdr:from>
    <xdr:ext cx="226695" cy="1798312"/>
    <xdr:sp macro="" textlink="">
      <xdr:nvSpPr>
        <xdr:cNvPr id="48" name="textbox5"/>
        <xdr:cNvSpPr txBox="1"/>
      </xdr:nvSpPr>
      <xdr:spPr>
        <a:xfrm>
          <a:off x="16642080" y="156250005"/>
          <a:ext cx="226695" cy="17976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113</xdr:row>
      <xdr:rowOff>0</xdr:rowOff>
    </xdr:from>
    <xdr:ext cx="226695" cy="1849112"/>
    <xdr:sp macro="" textlink="">
      <xdr:nvSpPr>
        <xdr:cNvPr id="49" name="textbox5"/>
        <xdr:cNvSpPr txBox="1"/>
      </xdr:nvSpPr>
      <xdr:spPr>
        <a:xfrm>
          <a:off x="16642080" y="156250005"/>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114</xdr:row>
      <xdr:rowOff>0</xdr:rowOff>
    </xdr:from>
    <xdr:ext cx="226695" cy="1066800"/>
    <xdr:sp macro="" textlink="">
      <xdr:nvSpPr>
        <xdr:cNvPr id="50" name="textbox5"/>
        <xdr:cNvSpPr txBox="1"/>
      </xdr:nvSpPr>
      <xdr:spPr>
        <a:xfrm>
          <a:off x="16642080" y="158688405"/>
          <a:ext cx="226695" cy="10668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113</xdr:row>
      <xdr:rowOff>0</xdr:rowOff>
    </xdr:from>
    <xdr:to>
      <xdr:col>22</xdr:col>
      <xdr:colOff>835025</xdr:colOff>
      <xdr:row>113</xdr:row>
      <xdr:rowOff>1892935</xdr:rowOff>
    </xdr:to>
    <xdr:sp macro="" textlink="">
      <xdr:nvSpPr>
        <xdr:cNvPr id="51" name=" "/>
        <xdr:cNvSpPr txBox="1"/>
      </xdr:nvSpPr>
      <xdr:spPr>
        <a:xfrm>
          <a:off x="16042005" y="156250005"/>
          <a:ext cx="501650" cy="189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113</xdr:row>
      <xdr:rowOff>0</xdr:rowOff>
    </xdr:from>
    <xdr:to>
      <xdr:col>22</xdr:col>
      <xdr:colOff>835025</xdr:colOff>
      <xdr:row>113</xdr:row>
      <xdr:rowOff>1727835</xdr:rowOff>
    </xdr:to>
    <xdr:sp macro="" textlink="">
      <xdr:nvSpPr>
        <xdr:cNvPr id="52" name=" "/>
        <xdr:cNvSpPr txBox="1"/>
      </xdr:nvSpPr>
      <xdr:spPr>
        <a:xfrm>
          <a:off x="16042005" y="156250005"/>
          <a:ext cx="501650"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113</xdr:row>
      <xdr:rowOff>0</xdr:rowOff>
    </xdr:from>
    <xdr:to>
      <xdr:col>22</xdr:col>
      <xdr:colOff>835025</xdr:colOff>
      <xdr:row>113</xdr:row>
      <xdr:rowOff>1985010</xdr:rowOff>
    </xdr:to>
    <xdr:sp macro="" textlink="">
      <xdr:nvSpPr>
        <xdr:cNvPr id="53" name=" "/>
        <xdr:cNvSpPr txBox="1"/>
      </xdr:nvSpPr>
      <xdr:spPr>
        <a:xfrm>
          <a:off x="16042005" y="156250005"/>
          <a:ext cx="501650" cy="2070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113</xdr:row>
      <xdr:rowOff>0</xdr:rowOff>
    </xdr:from>
    <xdr:to>
      <xdr:col>22</xdr:col>
      <xdr:colOff>835025</xdr:colOff>
      <xdr:row>113</xdr:row>
      <xdr:rowOff>1905635</xdr:rowOff>
    </xdr:to>
    <xdr:sp macro="" textlink="">
      <xdr:nvSpPr>
        <xdr:cNvPr id="54" name=" "/>
        <xdr:cNvSpPr txBox="1"/>
      </xdr:nvSpPr>
      <xdr:spPr>
        <a:xfrm>
          <a:off x="16042005" y="156250005"/>
          <a:ext cx="501650"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468630</xdr:colOff>
      <xdr:row>114</xdr:row>
      <xdr:rowOff>0</xdr:rowOff>
    </xdr:from>
    <xdr:ext cx="76200" cy="76200"/>
    <xdr:sp macro="" textlink="">
      <xdr:nvSpPr>
        <xdr:cNvPr id="55" name="textbox5"/>
        <xdr:cNvSpPr txBox="1"/>
      </xdr:nvSpPr>
      <xdr:spPr>
        <a:xfrm flipH="1" flipV="1">
          <a:off x="17110710" y="158688405"/>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114</xdr:row>
      <xdr:rowOff>0</xdr:rowOff>
    </xdr:from>
    <xdr:ext cx="76200" cy="76200"/>
    <xdr:sp macro="" textlink="">
      <xdr:nvSpPr>
        <xdr:cNvPr id="56" name="textbox5"/>
        <xdr:cNvSpPr txBox="1"/>
      </xdr:nvSpPr>
      <xdr:spPr>
        <a:xfrm flipH="1" flipV="1">
          <a:off x="17720310" y="158688405"/>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112</xdr:row>
      <xdr:rowOff>0</xdr:rowOff>
    </xdr:from>
    <xdr:ext cx="226695" cy="1747512"/>
    <xdr:sp macro="" textlink="">
      <xdr:nvSpPr>
        <xdr:cNvPr id="57" name="textbox5"/>
        <xdr:cNvSpPr txBox="1"/>
      </xdr:nvSpPr>
      <xdr:spPr>
        <a:xfrm>
          <a:off x="16642080" y="154116405"/>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112</xdr:row>
      <xdr:rowOff>0</xdr:rowOff>
    </xdr:from>
    <xdr:ext cx="226695" cy="1607812"/>
    <xdr:sp macro="" textlink="">
      <xdr:nvSpPr>
        <xdr:cNvPr id="58" name="textbox5"/>
        <xdr:cNvSpPr txBox="1"/>
      </xdr:nvSpPr>
      <xdr:spPr>
        <a:xfrm>
          <a:off x="16642080" y="154116405"/>
          <a:ext cx="226695" cy="1607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112</xdr:row>
      <xdr:rowOff>0</xdr:rowOff>
    </xdr:from>
    <xdr:ext cx="226695" cy="1785612"/>
    <xdr:sp macro="" textlink="">
      <xdr:nvSpPr>
        <xdr:cNvPr id="59" name="textbox5"/>
        <xdr:cNvSpPr txBox="1"/>
      </xdr:nvSpPr>
      <xdr:spPr>
        <a:xfrm>
          <a:off x="16642080" y="154116405"/>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112</xdr:row>
      <xdr:rowOff>0</xdr:rowOff>
    </xdr:from>
    <xdr:ext cx="226695" cy="1798312"/>
    <xdr:sp macro="" textlink="">
      <xdr:nvSpPr>
        <xdr:cNvPr id="60" name="textbox5"/>
        <xdr:cNvSpPr txBox="1"/>
      </xdr:nvSpPr>
      <xdr:spPr>
        <a:xfrm>
          <a:off x="16642080" y="154116405"/>
          <a:ext cx="226695" cy="17976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112</xdr:row>
      <xdr:rowOff>0</xdr:rowOff>
    </xdr:from>
    <xdr:ext cx="226695" cy="1849112"/>
    <xdr:sp macro="" textlink="">
      <xdr:nvSpPr>
        <xdr:cNvPr id="61" name="textbox5"/>
        <xdr:cNvSpPr txBox="1"/>
      </xdr:nvSpPr>
      <xdr:spPr>
        <a:xfrm>
          <a:off x="16642080" y="154116405"/>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112</xdr:row>
      <xdr:rowOff>0</xdr:rowOff>
    </xdr:from>
    <xdr:ext cx="76200" cy="76200"/>
    <xdr:sp macro="" textlink="">
      <xdr:nvSpPr>
        <xdr:cNvPr id="62" name="textbox5"/>
        <xdr:cNvSpPr txBox="1"/>
      </xdr:nvSpPr>
      <xdr:spPr>
        <a:xfrm flipH="1" flipV="1">
          <a:off x="17720310" y="154116405"/>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173</xdr:row>
      <xdr:rowOff>0</xdr:rowOff>
    </xdr:from>
    <xdr:to>
      <xdr:col>22</xdr:col>
      <xdr:colOff>544830</xdr:colOff>
      <xdr:row>174</xdr:row>
      <xdr:rowOff>191135</xdr:rowOff>
    </xdr:to>
    <xdr:sp macro="" textlink="">
      <xdr:nvSpPr>
        <xdr:cNvPr id="63" name=" "/>
        <xdr:cNvSpPr txBox="1"/>
      </xdr:nvSpPr>
      <xdr:spPr>
        <a:xfrm>
          <a:off x="16042005" y="249925205"/>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333375</xdr:colOff>
      <xdr:row>173</xdr:row>
      <xdr:rowOff>0</xdr:rowOff>
    </xdr:from>
    <xdr:to>
      <xdr:col>21</xdr:col>
      <xdr:colOff>544830</xdr:colOff>
      <xdr:row>174</xdr:row>
      <xdr:rowOff>191135</xdr:rowOff>
    </xdr:to>
    <xdr:sp macro="" textlink="">
      <xdr:nvSpPr>
        <xdr:cNvPr id="64" name=" "/>
        <xdr:cNvSpPr txBox="1"/>
      </xdr:nvSpPr>
      <xdr:spPr>
        <a:xfrm>
          <a:off x="15203805" y="249925205"/>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173</xdr:row>
      <xdr:rowOff>0</xdr:rowOff>
    </xdr:from>
    <xdr:to>
      <xdr:col>19</xdr:col>
      <xdr:colOff>377190</xdr:colOff>
      <xdr:row>174</xdr:row>
      <xdr:rowOff>191135</xdr:rowOff>
    </xdr:to>
    <xdr:sp macro="" textlink="">
      <xdr:nvSpPr>
        <xdr:cNvPr id="65" name=" "/>
        <xdr:cNvSpPr txBox="1"/>
      </xdr:nvSpPr>
      <xdr:spPr>
        <a:xfrm>
          <a:off x="13053695" y="249925205"/>
          <a:ext cx="176530"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173</xdr:row>
      <xdr:rowOff>0</xdr:rowOff>
    </xdr:from>
    <xdr:ext cx="982343" cy="1240149"/>
    <xdr:sp macro="" textlink="">
      <xdr:nvSpPr>
        <xdr:cNvPr id="66" name="textbox5"/>
        <xdr:cNvSpPr txBox="1"/>
      </xdr:nvSpPr>
      <xdr:spPr>
        <a:xfrm>
          <a:off x="17019905" y="249925205"/>
          <a:ext cx="982345" cy="12395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173</xdr:row>
      <xdr:rowOff>0</xdr:rowOff>
    </xdr:from>
    <xdr:ext cx="225425" cy="1481449"/>
    <xdr:sp macro="" textlink="">
      <xdr:nvSpPr>
        <xdr:cNvPr id="67" name="textbox5"/>
        <xdr:cNvSpPr txBox="1"/>
      </xdr:nvSpPr>
      <xdr:spPr>
        <a:xfrm>
          <a:off x="17019905" y="249925205"/>
          <a:ext cx="225425" cy="1480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173</xdr:row>
      <xdr:rowOff>0</xdr:rowOff>
    </xdr:from>
    <xdr:ext cx="225425" cy="1481449"/>
    <xdr:sp macro="" textlink="">
      <xdr:nvSpPr>
        <xdr:cNvPr id="68" name="textbox5"/>
        <xdr:cNvSpPr txBox="1"/>
      </xdr:nvSpPr>
      <xdr:spPr>
        <a:xfrm>
          <a:off x="17019905" y="249925205"/>
          <a:ext cx="225425" cy="1480820"/>
        </a:xfrm>
        <a:prstGeom prst="rect">
          <a:avLst/>
        </a:prstGeom>
        <a:ln w="12700"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0</xdr:colOff>
      <xdr:row>173</xdr:row>
      <xdr:rowOff>0</xdr:rowOff>
    </xdr:from>
    <xdr:ext cx="226695" cy="1092827"/>
    <xdr:sp macro="" textlink="">
      <xdr:nvSpPr>
        <xdr:cNvPr id="69" name="textbox5"/>
        <xdr:cNvSpPr txBox="1"/>
      </xdr:nvSpPr>
      <xdr:spPr>
        <a:xfrm>
          <a:off x="14100810" y="249925205"/>
          <a:ext cx="226695" cy="1092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0</xdr:colOff>
      <xdr:row>173</xdr:row>
      <xdr:rowOff>0</xdr:rowOff>
    </xdr:from>
    <xdr:ext cx="226695" cy="1066800"/>
    <xdr:sp macro="" textlink="">
      <xdr:nvSpPr>
        <xdr:cNvPr id="70" name="textbox5"/>
        <xdr:cNvSpPr txBox="1"/>
      </xdr:nvSpPr>
      <xdr:spPr>
        <a:xfrm>
          <a:off x="14100810" y="249925205"/>
          <a:ext cx="226695" cy="10668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19</xdr:col>
      <xdr:colOff>378459</xdr:colOff>
      <xdr:row>173</xdr:row>
      <xdr:rowOff>0</xdr:rowOff>
    </xdr:from>
    <xdr:ext cx="982343" cy="1071239"/>
    <xdr:sp macro="" textlink="">
      <xdr:nvSpPr>
        <xdr:cNvPr id="71" name="textbox5"/>
        <xdr:cNvSpPr txBox="1"/>
      </xdr:nvSpPr>
      <xdr:spPr>
        <a:xfrm>
          <a:off x="13230860" y="249925205"/>
          <a:ext cx="982345" cy="10706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173</xdr:row>
      <xdr:rowOff>0</xdr:rowOff>
    </xdr:from>
    <xdr:ext cx="982343" cy="1319524"/>
    <xdr:sp macro="" textlink="">
      <xdr:nvSpPr>
        <xdr:cNvPr id="72" name="textbox5"/>
        <xdr:cNvSpPr txBox="1"/>
      </xdr:nvSpPr>
      <xdr:spPr>
        <a:xfrm>
          <a:off x="16086455" y="249925205"/>
          <a:ext cx="982345" cy="1318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173</xdr:row>
      <xdr:rowOff>0</xdr:rowOff>
    </xdr:from>
    <xdr:ext cx="982343" cy="1481449"/>
    <xdr:sp macro="" textlink="">
      <xdr:nvSpPr>
        <xdr:cNvPr id="73" name="textbox5"/>
        <xdr:cNvSpPr txBox="1"/>
      </xdr:nvSpPr>
      <xdr:spPr>
        <a:xfrm>
          <a:off x="17019905" y="249925205"/>
          <a:ext cx="982345" cy="1480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173</xdr:row>
      <xdr:rowOff>0</xdr:rowOff>
    </xdr:from>
    <xdr:ext cx="982343" cy="1312539"/>
    <xdr:sp macro="" textlink="">
      <xdr:nvSpPr>
        <xdr:cNvPr id="74" name="textbox5"/>
        <xdr:cNvSpPr txBox="1"/>
      </xdr:nvSpPr>
      <xdr:spPr>
        <a:xfrm>
          <a:off x="16086455" y="249925205"/>
          <a:ext cx="982345" cy="13119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173</xdr:row>
      <xdr:rowOff>0</xdr:rowOff>
    </xdr:from>
    <xdr:ext cx="226695" cy="1308727"/>
    <xdr:sp macro="" textlink="">
      <xdr:nvSpPr>
        <xdr:cNvPr id="75" name="textbox5"/>
        <xdr:cNvSpPr txBox="1"/>
      </xdr:nvSpPr>
      <xdr:spPr>
        <a:xfrm>
          <a:off x="16642080" y="249925205"/>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173</xdr:row>
      <xdr:rowOff>0</xdr:rowOff>
    </xdr:from>
    <xdr:ext cx="225425" cy="1312539"/>
    <xdr:sp macro="" textlink="">
      <xdr:nvSpPr>
        <xdr:cNvPr id="76" name="textbox5"/>
        <xdr:cNvSpPr txBox="1"/>
      </xdr:nvSpPr>
      <xdr:spPr>
        <a:xfrm>
          <a:off x="16086455" y="249925205"/>
          <a:ext cx="225425" cy="13119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377825</xdr:colOff>
      <xdr:row>173</xdr:row>
      <xdr:rowOff>0</xdr:rowOff>
    </xdr:from>
    <xdr:ext cx="344170" cy="826770"/>
    <xdr:sp macro="" textlink="">
      <xdr:nvSpPr>
        <xdr:cNvPr id="77" name="textbox5"/>
        <xdr:cNvSpPr txBox="1"/>
      </xdr:nvSpPr>
      <xdr:spPr>
        <a:xfrm>
          <a:off x="17019905" y="249925205"/>
          <a:ext cx="344170" cy="8267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377825</xdr:colOff>
      <xdr:row>173</xdr:row>
      <xdr:rowOff>0</xdr:rowOff>
    </xdr:from>
    <xdr:ext cx="210820" cy="82550"/>
    <xdr:sp macro="" textlink="">
      <xdr:nvSpPr>
        <xdr:cNvPr id="78" name="textbox5"/>
        <xdr:cNvSpPr txBox="1"/>
      </xdr:nvSpPr>
      <xdr:spPr>
        <a:xfrm>
          <a:off x="17019905" y="249925205"/>
          <a:ext cx="210820"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173</xdr:row>
      <xdr:rowOff>0</xdr:rowOff>
    </xdr:from>
    <xdr:ext cx="93980" cy="175260"/>
    <xdr:sp macro="" textlink="">
      <xdr:nvSpPr>
        <xdr:cNvPr id="79" name="textbox5"/>
        <xdr:cNvSpPr txBox="1"/>
      </xdr:nvSpPr>
      <xdr:spPr>
        <a:xfrm>
          <a:off x="17251680" y="249925205"/>
          <a:ext cx="93980" cy="1752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377825</xdr:colOff>
      <xdr:row>173</xdr:row>
      <xdr:rowOff>0</xdr:rowOff>
    </xdr:from>
    <xdr:ext cx="467995" cy="84455"/>
    <xdr:sp macro="" textlink="">
      <xdr:nvSpPr>
        <xdr:cNvPr id="80" name="textbox5"/>
        <xdr:cNvSpPr txBox="1"/>
      </xdr:nvSpPr>
      <xdr:spPr>
        <a:xfrm>
          <a:off x="17019905" y="249925205"/>
          <a:ext cx="467995" cy="8445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333375</xdr:colOff>
      <xdr:row>173</xdr:row>
      <xdr:rowOff>0</xdr:rowOff>
    </xdr:from>
    <xdr:ext cx="583565" cy="470535"/>
    <xdr:sp macro="" textlink="">
      <xdr:nvSpPr>
        <xdr:cNvPr id="81" name=" "/>
        <xdr:cNvSpPr txBox="1"/>
      </xdr:nvSpPr>
      <xdr:spPr>
        <a:xfrm>
          <a:off x="16042005" y="249925205"/>
          <a:ext cx="583565" cy="4705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377825</xdr:colOff>
      <xdr:row>173</xdr:row>
      <xdr:rowOff>0</xdr:rowOff>
    </xdr:from>
    <xdr:ext cx="344170" cy="826770"/>
    <xdr:sp macro="" textlink="">
      <xdr:nvSpPr>
        <xdr:cNvPr id="82" name="textbox5"/>
        <xdr:cNvSpPr txBox="1"/>
      </xdr:nvSpPr>
      <xdr:spPr>
        <a:xfrm>
          <a:off x="16086455" y="249925205"/>
          <a:ext cx="344170" cy="8267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173</xdr:row>
      <xdr:rowOff>0</xdr:rowOff>
    </xdr:from>
    <xdr:ext cx="210820" cy="82550"/>
    <xdr:sp macro="" textlink="">
      <xdr:nvSpPr>
        <xdr:cNvPr id="83" name="textbox5"/>
        <xdr:cNvSpPr txBox="1"/>
      </xdr:nvSpPr>
      <xdr:spPr>
        <a:xfrm>
          <a:off x="16086455" y="249925205"/>
          <a:ext cx="210820"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173</xdr:row>
      <xdr:rowOff>0</xdr:rowOff>
    </xdr:from>
    <xdr:ext cx="93980" cy="175260"/>
    <xdr:sp macro="" textlink="">
      <xdr:nvSpPr>
        <xdr:cNvPr id="84" name="textbox5"/>
        <xdr:cNvSpPr txBox="1"/>
      </xdr:nvSpPr>
      <xdr:spPr>
        <a:xfrm>
          <a:off x="16642080" y="249925205"/>
          <a:ext cx="93980" cy="1752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173</xdr:row>
      <xdr:rowOff>0</xdr:rowOff>
    </xdr:from>
    <xdr:ext cx="467995" cy="84455"/>
    <xdr:sp macro="" textlink="">
      <xdr:nvSpPr>
        <xdr:cNvPr id="85" name="textbox5"/>
        <xdr:cNvSpPr txBox="1"/>
      </xdr:nvSpPr>
      <xdr:spPr>
        <a:xfrm>
          <a:off x="16086455" y="249925205"/>
          <a:ext cx="467995" cy="8445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333375</xdr:colOff>
      <xdr:row>173</xdr:row>
      <xdr:rowOff>0</xdr:rowOff>
    </xdr:from>
    <xdr:ext cx="583565" cy="470535"/>
    <xdr:sp macro="" textlink="">
      <xdr:nvSpPr>
        <xdr:cNvPr id="86" name=" "/>
        <xdr:cNvSpPr txBox="1"/>
      </xdr:nvSpPr>
      <xdr:spPr>
        <a:xfrm>
          <a:off x="15203805" y="249925205"/>
          <a:ext cx="583565" cy="4705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378459</xdr:colOff>
      <xdr:row>147</xdr:row>
      <xdr:rowOff>0</xdr:rowOff>
    </xdr:from>
    <xdr:ext cx="225425" cy="1852924"/>
    <xdr:sp macro="" textlink="">
      <xdr:nvSpPr>
        <xdr:cNvPr id="87" name="textbox5"/>
        <xdr:cNvSpPr txBox="1"/>
      </xdr:nvSpPr>
      <xdr:spPr>
        <a:xfrm>
          <a:off x="16086455" y="216600405"/>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147</xdr:row>
      <xdr:rowOff>0</xdr:rowOff>
    </xdr:from>
    <xdr:ext cx="225425" cy="1932934"/>
    <xdr:sp macro="" textlink="">
      <xdr:nvSpPr>
        <xdr:cNvPr id="88" name="textbox5"/>
        <xdr:cNvSpPr txBox="1"/>
      </xdr:nvSpPr>
      <xdr:spPr>
        <a:xfrm>
          <a:off x="16086455" y="216600405"/>
          <a:ext cx="225425" cy="19323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134</xdr:row>
      <xdr:rowOff>0</xdr:rowOff>
    </xdr:from>
    <xdr:ext cx="225425" cy="1852924"/>
    <xdr:sp macro="" textlink="">
      <xdr:nvSpPr>
        <xdr:cNvPr id="89" name="textbox5"/>
        <xdr:cNvSpPr txBox="1"/>
      </xdr:nvSpPr>
      <xdr:spPr>
        <a:xfrm>
          <a:off x="16086455" y="200458705"/>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134</xdr:row>
      <xdr:rowOff>0</xdr:rowOff>
    </xdr:from>
    <xdr:ext cx="225425" cy="1932934"/>
    <xdr:sp macro="" textlink="">
      <xdr:nvSpPr>
        <xdr:cNvPr id="90" name="textbox5"/>
        <xdr:cNvSpPr txBox="1"/>
      </xdr:nvSpPr>
      <xdr:spPr>
        <a:xfrm>
          <a:off x="16086455" y="200458705"/>
          <a:ext cx="225425" cy="19323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161</xdr:row>
      <xdr:rowOff>0</xdr:rowOff>
    </xdr:from>
    <xdr:ext cx="225425" cy="1852924"/>
    <xdr:sp macro="" textlink="">
      <xdr:nvSpPr>
        <xdr:cNvPr id="91" name="textbox5"/>
        <xdr:cNvSpPr txBox="1"/>
      </xdr:nvSpPr>
      <xdr:spPr>
        <a:xfrm>
          <a:off x="16086455" y="234342305"/>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161</xdr:row>
      <xdr:rowOff>0</xdr:rowOff>
    </xdr:from>
    <xdr:ext cx="225425" cy="1932934"/>
    <xdr:sp macro="" textlink="">
      <xdr:nvSpPr>
        <xdr:cNvPr id="92" name="textbox5"/>
        <xdr:cNvSpPr txBox="1"/>
      </xdr:nvSpPr>
      <xdr:spPr>
        <a:xfrm>
          <a:off x="16086455" y="234342305"/>
          <a:ext cx="225425" cy="19323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378459</xdr:colOff>
      <xdr:row>149</xdr:row>
      <xdr:rowOff>0</xdr:rowOff>
    </xdr:from>
    <xdr:ext cx="225425" cy="1559554"/>
    <xdr:sp macro="" textlink="">
      <xdr:nvSpPr>
        <xdr:cNvPr id="93" name="textbox5"/>
        <xdr:cNvSpPr txBox="1"/>
      </xdr:nvSpPr>
      <xdr:spPr>
        <a:xfrm>
          <a:off x="9024620" y="219013405"/>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15</xdr:col>
      <xdr:colOff>378459</xdr:colOff>
      <xdr:row>167</xdr:row>
      <xdr:rowOff>0</xdr:rowOff>
    </xdr:from>
    <xdr:ext cx="225425" cy="1852924"/>
    <xdr:sp macro="" textlink="">
      <xdr:nvSpPr>
        <xdr:cNvPr id="94" name="textbox5"/>
        <xdr:cNvSpPr txBox="1"/>
      </xdr:nvSpPr>
      <xdr:spPr>
        <a:xfrm>
          <a:off x="10251440" y="242114705"/>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166</xdr:row>
      <xdr:rowOff>0</xdr:rowOff>
    </xdr:from>
    <xdr:ext cx="225425" cy="1559554"/>
    <xdr:sp macro="" textlink="">
      <xdr:nvSpPr>
        <xdr:cNvPr id="95" name="textbox5"/>
        <xdr:cNvSpPr txBox="1"/>
      </xdr:nvSpPr>
      <xdr:spPr>
        <a:xfrm>
          <a:off x="7633970" y="240819305"/>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166</xdr:row>
      <xdr:rowOff>0</xdr:rowOff>
    </xdr:from>
    <xdr:ext cx="225425" cy="1677664"/>
    <xdr:sp macro="" textlink="">
      <xdr:nvSpPr>
        <xdr:cNvPr id="96" name="textbox5"/>
        <xdr:cNvSpPr txBox="1"/>
      </xdr:nvSpPr>
      <xdr:spPr>
        <a:xfrm>
          <a:off x="7633970" y="240819305"/>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167</xdr:row>
      <xdr:rowOff>0</xdr:rowOff>
    </xdr:from>
    <xdr:ext cx="225425" cy="1710049"/>
    <xdr:sp macro="" textlink="">
      <xdr:nvSpPr>
        <xdr:cNvPr id="97" name="textbox5"/>
        <xdr:cNvSpPr txBox="1"/>
      </xdr:nvSpPr>
      <xdr:spPr>
        <a:xfrm>
          <a:off x="7633970" y="242114705"/>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167</xdr:row>
      <xdr:rowOff>0</xdr:rowOff>
    </xdr:from>
    <xdr:ext cx="225425" cy="1780534"/>
    <xdr:sp macro="" textlink="">
      <xdr:nvSpPr>
        <xdr:cNvPr id="98" name="textbox5"/>
        <xdr:cNvSpPr txBox="1"/>
      </xdr:nvSpPr>
      <xdr:spPr>
        <a:xfrm>
          <a:off x="7633970" y="242114705"/>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167</xdr:row>
      <xdr:rowOff>0</xdr:rowOff>
    </xdr:from>
    <xdr:ext cx="225425" cy="1797679"/>
    <xdr:sp macro="" textlink="">
      <xdr:nvSpPr>
        <xdr:cNvPr id="99" name="textbox5"/>
        <xdr:cNvSpPr txBox="1"/>
      </xdr:nvSpPr>
      <xdr:spPr>
        <a:xfrm>
          <a:off x="7633970" y="242114705"/>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167</xdr:row>
      <xdr:rowOff>0</xdr:rowOff>
    </xdr:from>
    <xdr:ext cx="225425" cy="1645279"/>
    <xdr:sp macro="" textlink="">
      <xdr:nvSpPr>
        <xdr:cNvPr id="100" name="textbox5"/>
        <xdr:cNvSpPr txBox="1"/>
      </xdr:nvSpPr>
      <xdr:spPr>
        <a:xfrm>
          <a:off x="7633970" y="242114705"/>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167</xdr:row>
      <xdr:rowOff>0</xdr:rowOff>
    </xdr:from>
    <xdr:ext cx="225425" cy="1620514"/>
    <xdr:sp macro="" textlink="">
      <xdr:nvSpPr>
        <xdr:cNvPr id="101" name="textbox5"/>
        <xdr:cNvSpPr txBox="1"/>
      </xdr:nvSpPr>
      <xdr:spPr>
        <a:xfrm>
          <a:off x="7633970" y="242114705"/>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172</xdr:row>
      <xdr:rowOff>0</xdr:rowOff>
    </xdr:from>
    <xdr:to>
      <xdr:col>22</xdr:col>
      <xdr:colOff>544830</xdr:colOff>
      <xdr:row>173</xdr:row>
      <xdr:rowOff>127635</xdr:rowOff>
    </xdr:to>
    <xdr:sp macro="" textlink="">
      <xdr:nvSpPr>
        <xdr:cNvPr id="102" name=" "/>
        <xdr:cNvSpPr txBox="1"/>
      </xdr:nvSpPr>
      <xdr:spPr>
        <a:xfrm>
          <a:off x="16042005" y="248591705"/>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172</xdr:row>
      <xdr:rowOff>0</xdr:rowOff>
    </xdr:from>
    <xdr:ext cx="982343" cy="1611624"/>
    <xdr:sp macro="" textlink="">
      <xdr:nvSpPr>
        <xdr:cNvPr id="103" name="textbox5"/>
        <xdr:cNvSpPr txBox="1"/>
      </xdr:nvSpPr>
      <xdr:spPr>
        <a:xfrm>
          <a:off x="16086455" y="248591705"/>
          <a:ext cx="982345" cy="1610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172</xdr:row>
      <xdr:rowOff>0</xdr:rowOff>
    </xdr:from>
    <xdr:ext cx="226695" cy="1607812"/>
    <xdr:sp macro="" textlink="">
      <xdr:nvSpPr>
        <xdr:cNvPr id="104" name="textbox5"/>
        <xdr:cNvSpPr txBox="1"/>
      </xdr:nvSpPr>
      <xdr:spPr>
        <a:xfrm>
          <a:off x="16642080" y="248591705"/>
          <a:ext cx="226695" cy="1607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172</xdr:row>
      <xdr:rowOff>0</xdr:rowOff>
    </xdr:from>
    <xdr:to>
      <xdr:col>21</xdr:col>
      <xdr:colOff>544830</xdr:colOff>
      <xdr:row>173</xdr:row>
      <xdr:rowOff>127635</xdr:rowOff>
    </xdr:to>
    <xdr:sp macro="" textlink="">
      <xdr:nvSpPr>
        <xdr:cNvPr id="105" name=" "/>
        <xdr:cNvSpPr txBox="1"/>
      </xdr:nvSpPr>
      <xdr:spPr>
        <a:xfrm>
          <a:off x="15203805" y="248591705"/>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172</xdr:row>
      <xdr:rowOff>0</xdr:rowOff>
    </xdr:from>
    <xdr:to>
      <xdr:col>19</xdr:col>
      <xdr:colOff>377190</xdr:colOff>
      <xdr:row>173</xdr:row>
      <xdr:rowOff>127635</xdr:rowOff>
    </xdr:to>
    <xdr:sp macro="" textlink="">
      <xdr:nvSpPr>
        <xdr:cNvPr id="106" name=" "/>
        <xdr:cNvSpPr txBox="1"/>
      </xdr:nvSpPr>
      <xdr:spPr>
        <a:xfrm>
          <a:off x="13053695" y="248591705"/>
          <a:ext cx="176530"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172</xdr:row>
      <xdr:rowOff>0</xdr:rowOff>
    </xdr:from>
    <xdr:ext cx="982343" cy="1240149"/>
    <xdr:sp macro="" textlink="">
      <xdr:nvSpPr>
        <xdr:cNvPr id="107" name="textbox5"/>
        <xdr:cNvSpPr txBox="1"/>
      </xdr:nvSpPr>
      <xdr:spPr>
        <a:xfrm>
          <a:off x="17019905" y="248591705"/>
          <a:ext cx="982345" cy="12395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15</xdr:col>
      <xdr:colOff>378459</xdr:colOff>
      <xdr:row>164</xdr:row>
      <xdr:rowOff>0</xdr:rowOff>
    </xdr:from>
    <xdr:ext cx="225425" cy="1852924"/>
    <xdr:sp macro="" textlink="">
      <xdr:nvSpPr>
        <xdr:cNvPr id="108" name="textbox5"/>
        <xdr:cNvSpPr txBox="1"/>
      </xdr:nvSpPr>
      <xdr:spPr>
        <a:xfrm>
          <a:off x="10251440" y="238228505"/>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164</xdr:row>
      <xdr:rowOff>0</xdr:rowOff>
    </xdr:from>
    <xdr:ext cx="225425" cy="1559554"/>
    <xdr:sp macro="" textlink="">
      <xdr:nvSpPr>
        <xdr:cNvPr id="109" name="textbox5"/>
        <xdr:cNvSpPr txBox="1"/>
      </xdr:nvSpPr>
      <xdr:spPr>
        <a:xfrm>
          <a:off x="7633970" y="238228505"/>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164</xdr:row>
      <xdr:rowOff>0</xdr:rowOff>
    </xdr:from>
    <xdr:ext cx="225425" cy="1677664"/>
    <xdr:sp macro="" textlink="">
      <xdr:nvSpPr>
        <xdr:cNvPr id="110" name="textbox5"/>
        <xdr:cNvSpPr txBox="1"/>
      </xdr:nvSpPr>
      <xdr:spPr>
        <a:xfrm>
          <a:off x="7633970" y="238228505"/>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164</xdr:row>
      <xdr:rowOff>0</xdr:rowOff>
    </xdr:from>
    <xdr:ext cx="225425" cy="1710049"/>
    <xdr:sp macro="" textlink="">
      <xdr:nvSpPr>
        <xdr:cNvPr id="111" name="textbox5"/>
        <xdr:cNvSpPr txBox="1"/>
      </xdr:nvSpPr>
      <xdr:spPr>
        <a:xfrm>
          <a:off x="7633970" y="238228505"/>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164</xdr:row>
      <xdr:rowOff>0</xdr:rowOff>
    </xdr:from>
    <xdr:ext cx="225425" cy="1780534"/>
    <xdr:sp macro="" textlink="">
      <xdr:nvSpPr>
        <xdr:cNvPr id="112" name="textbox5"/>
        <xdr:cNvSpPr txBox="1"/>
      </xdr:nvSpPr>
      <xdr:spPr>
        <a:xfrm>
          <a:off x="7633970" y="238228505"/>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164</xdr:row>
      <xdr:rowOff>0</xdr:rowOff>
    </xdr:from>
    <xdr:ext cx="225425" cy="1797679"/>
    <xdr:sp macro="" textlink="">
      <xdr:nvSpPr>
        <xdr:cNvPr id="113" name="textbox5"/>
        <xdr:cNvSpPr txBox="1"/>
      </xdr:nvSpPr>
      <xdr:spPr>
        <a:xfrm>
          <a:off x="7633970" y="238228505"/>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164</xdr:row>
      <xdr:rowOff>0</xdr:rowOff>
    </xdr:from>
    <xdr:ext cx="225425" cy="1645279"/>
    <xdr:sp macro="" textlink="">
      <xdr:nvSpPr>
        <xdr:cNvPr id="114" name="textbox5"/>
        <xdr:cNvSpPr txBox="1"/>
      </xdr:nvSpPr>
      <xdr:spPr>
        <a:xfrm>
          <a:off x="7633970" y="238228505"/>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164</xdr:row>
      <xdr:rowOff>0</xdr:rowOff>
    </xdr:from>
    <xdr:ext cx="225425" cy="1620514"/>
    <xdr:sp macro="" textlink="">
      <xdr:nvSpPr>
        <xdr:cNvPr id="115" name="textbox5"/>
        <xdr:cNvSpPr txBox="1"/>
      </xdr:nvSpPr>
      <xdr:spPr>
        <a:xfrm>
          <a:off x="7633970" y="238228505"/>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164</xdr:row>
      <xdr:rowOff>0</xdr:rowOff>
    </xdr:from>
    <xdr:to>
      <xdr:col>21</xdr:col>
      <xdr:colOff>544830</xdr:colOff>
      <xdr:row>165</xdr:row>
      <xdr:rowOff>407035</xdr:rowOff>
    </xdr:to>
    <xdr:sp macro="" textlink="">
      <xdr:nvSpPr>
        <xdr:cNvPr id="116" name=" "/>
        <xdr:cNvSpPr txBox="1"/>
      </xdr:nvSpPr>
      <xdr:spPr>
        <a:xfrm>
          <a:off x="15203805" y="23822850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164</xdr:row>
      <xdr:rowOff>66675</xdr:rowOff>
    </xdr:from>
    <xdr:to>
      <xdr:col>19</xdr:col>
      <xdr:colOff>377190</xdr:colOff>
      <xdr:row>165</xdr:row>
      <xdr:rowOff>473710</xdr:rowOff>
    </xdr:to>
    <xdr:sp macro="" textlink="">
      <xdr:nvSpPr>
        <xdr:cNvPr id="117" name=" "/>
        <xdr:cNvSpPr txBox="1"/>
      </xdr:nvSpPr>
      <xdr:spPr>
        <a:xfrm>
          <a:off x="13053695" y="238295180"/>
          <a:ext cx="176530"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164</xdr:row>
      <xdr:rowOff>0</xdr:rowOff>
    </xdr:from>
    <xdr:to>
      <xdr:col>22</xdr:col>
      <xdr:colOff>544830</xdr:colOff>
      <xdr:row>165</xdr:row>
      <xdr:rowOff>407035</xdr:rowOff>
    </xdr:to>
    <xdr:sp macro="" textlink="">
      <xdr:nvSpPr>
        <xdr:cNvPr id="118" name=" "/>
        <xdr:cNvSpPr txBox="1"/>
      </xdr:nvSpPr>
      <xdr:spPr>
        <a:xfrm>
          <a:off x="16042005" y="23822850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23</xdr:col>
      <xdr:colOff>377499</xdr:colOff>
      <xdr:row>207</xdr:row>
      <xdr:rowOff>0</xdr:rowOff>
    </xdr:from>
    <xdr:to>
      <xdr:col>24</xdr:col>
      <xdr:colOff>6659</xdr:colOff>
      <xdr:row>208</xdr:row>
      <xdr:rowOff>147320</xdr:rowOff>
    </xdr:to>
    <xdr:sp macro="" textlink="">
      <xdr:nvSpPr>
        <xdr:cNvPr id="119" name=" "/>
        <xdr:cNvSpPr txBox="1"/>
      </xdr:nvSpPr>
      <xdr:spPr>
        <a:xfrm>
          <a:off x="17019270" y="290971605"/>
          <a:ext cx="238760" cy="1442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0" tIns="0" rIns="0" bIns="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lnSpc>
              <a:spcPts val="1355"/>
            </a:lnSpc>
          </a:pPr>
          <a:endParaRPr lang="zh-CN" altLang="en-US"/>
        </a:p>
      </xdr:txBody>
    </xdr:sp>
    <xdr:clientData/>
  </xdr:twoCellAnchor>
  <xdr:twoCellAnchor>
    <xdr:from>
      <xdr:col>21</xdr:col>
      <xdr:colOff>333294</xdr:colOff>
      <xdr:row>206</xdr:row>
      <xdr:rowOff>0</xdr:rowOff>
    </xdr:from>
    <xdr:to>
      <xdr:col>22</xdr:col>
      <xdr:colOff>68545</xdr:colOff>
      <xdr:row>207</xdr:row>
      <xdr:rowOff>254357</xdr:rowOff>
    </xdr:to>
    <xdr:sp macro="" textlink="">
      <xdr:nvSpPr>
        <xdr:cNvPr id="120" name=" "/>
        <xdr:cNvSpPr txBox="1"/>
      </xdr:nvSpPr>
      <xdr:spPr>
        <a:xfrm>
          <a:off x="15203170" y="289676205"/>
          <a:ext cx="573405" cy="1549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200401</xdr:colOff>
      <xdr:row>206</xdr:row>
      <xdr:rowOff>58935</xdr:rowOff>
    </xdr:from>
    <xdr:to>
      <xdr:col>19</xdr:col>
      <xdr:colOff>412019</xdr:colOff>
      <xdr:row>207</xdr:row>
      <xdr:rowOff>303272</xdr:rowOff>
    </xdr:to>
    <xdr:sp macro="" textlink="">
      <xdr:nvSpPr>
        <xdr:cNvPr id="121" name=" "/>
        <xdr:cNvSpPr txBox="1"/>
      </xdr:nvSpPr>
      <xdr:spPr>
        <a:xfrm>
          <a:off x="13053060" y="289734625"/>
          <a:ext cx="211455" cy="1539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22</xdr:col>
      <xdr:colOff>333007</xdr:colOff>
      <xdr:row>206</xdr:row>
      <xdr:rowOff>0</xdr:rowOff>
    </xdr:from>
    <xdr:to>
      <xdr:col>23</xdr:col>
      <xdr:colOff>48749</xdr:colOff>
      <xdr:row>207</xdr:row>
      <xdr:rowOff>254357</xdr:rowOff>
    </xdr:to>
    <xdr:sp macro="" textlink="">
      <xdr:nvSpPr>
        <xdr:cNvPr id="122" name=" "/>
        <xdr:cNvSpPr txBox="1"/>
      </xdr:nvSpPr>
      <xdr:spPr>
        <a:xfrm>
          <a:off x="16041370" y="289676205"/>
          <a:ext cx="648970" cy="1549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23</xdr:col>
      <xdr:colOff>377499</xdr:colOff>
      <xdr:row>195</xdr:row>
      <xdr:rowOff>0</xdr:rowOff>
    </xdr:from>
    <xdr:to>
      <xdr:col>24</xdr:col>
      <xdr:colOff>6659</xdr:colOff>
      <xdr:row>196</xdr:row>
      <xdr:rowOff>147320</xdr:rowOff>
    </xdr:to>
    <xdr:sp macro="" textlink="">
      <xdr:nvSpPr>
        <xdr:cNvPr id="123" name=" "/>
        <xdr:cNvSpPr txBox="1"/>
      </xdr:nvSpPr>
      <xdr:spPr>
        <a:xfrm>
          <a:off x="17019270" y="275426805"/>
          <a:ext cx="238760" cy="1442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0" tIns="0" rIns="0" bIns="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lnSpc>
              <a:spcPts val="1355"/>
            </a:lnSpc>
          </a:pPr>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1412875</xdr:rowOff>
    </xdr:to>
    <xdr:sp macro="" textlink="">
      <xdr:nvSpPr>
        <xdr:cNvPr id="124" name=" "/>
        <xdr:cNvSpPr txBox="1"/>
      </xdr:nvSpPr>
      <xdr:spPr>
        <a:xfrm>
          <a:off x="13033375" y="354110925"/>
          <a:ext cx="190500" cy="141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1412875</xdr:rowOff>
    </xdr:to>
    <xdr:sp macro="" textlink="">
      <xdr:nvSpPr>
        <xdr:cNvPr id="125" name=" "/>
        <xdr:cNvSpPr txBox="1"/>
      </xdr:nvSpPr>
      <xdr:spPr>
        <a:xfrm>
          <a:off x="16008985" y="354110925"/>
          <a:ext cx="190500" cy="141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22</xdr:col>
      <xdr:colOff>339725</xdr:colOff>
      <xdr:row>253</xdr:row>
      <xdr:rowOff>0</xdr:rowOff>
    </xdr:from>
    <xdr:ext cx="364327" cy="827405"/>
    <xdr:sp macro="" textlink="">
      <xdr:nvSpPr>
        <xdr:cNvPr id="126" name="textbox5"/>
        <xdr:cNvSpPr txBox="1"/>
      </xdr:nvSpPr>
      <xdr:spPr>
        <a:xfrm>
          <a:off x="16048355" y="354110925"/>
          <a:ext cx="363855" cy="8274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300355</xdr:colOff>
      <xdr:row>253</xdr:row>
      <xdr:rowOff>0</xdr:rowOff>
    </xdr:from>
    <xdr:to>
      <xdr:col>21</xdr:col>
      <xdr:colOff>490220</xdr:colOff>
      <xdr:row>253</xdr:row>
      <xdr:rowOff>1450975</xdr:rowOff>
    </xdr:to>
    <xdr:sp macro="" textlink="">
      <xdr:nvSpPr>
        <xdr:cNvPr id="127" name=" "/>
        <xdr:cNvSpPr txBox="1"/>
      </xdr:nvSpPr>
      <xdr:spPr>
        <a:xfrm>
          <a:off x="15170785" y="354110925"/>
          <a:ext cx="189865"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1450975</xdr:rowOff>
    </xdr:to>
    <xdr:sp macro="" textlink="">
      <xdr:nvSpPr>
        <xdr:cNvPr id="128"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29"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203200" cy="1353177"/>
    <xdr:sp macro="" textlink="">
      <xdr:nvSpPr>
        <xdr:cNvPr id="130" name="textbox5"/>
        <xdr:cNvSpPr txBox="1"/>
      </xdr:nvSpPr>
      <xdr:spPr>
        <a:xfrm>
          <a:off x="16642080" y="354110925"/>
          <a:ext cx="203200" cy="135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339725</xdr:colOff>
      <xdr:row>253</xdr:row>
      <xdr:rowOff>0</xdr:rowOff>
    </xdr:from>
    <xdr:ext cx="251136" cy="83820"/>
    <xdr:sp macro="" textlink="">
      <xdr:nvSpPr>
        <xdr:cNvPr id="131" name="textbox5"/>
        <xdr:cNvSpPr txBox="1"/>
      </xdr:nvSpPr>
      <xdr:spPr>
        <a:xfrm>
          <a:off x="16048355" y="354110925"/>
          <a:ext cx="250825" cy="83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716915</xdr:colOff>
      <xdr:row>253</xdr:row>
      <xdr:rowOff>0</xdr:rowOff>
    </xdr:from>
    <xdr:ext cx="507365" cy="83820"/>
    <xdr:sp macro="" textlink="">
      <xdr:nvSpPr>
        <xdr:cNvPr id="132" name="textbox5"/>
        <xdr:cNvSpPr txBox="1"/>
      </xdr:nvSpPr>
      <xdr:spPr>
        <a:xfrm flipV="1">
          <a:off x="17251680" y="354110925"/>
          <a:ext cx="507365" cy="83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300355</xdr:colOff>
      <xdr:row>253</xdr:row>
      <xdr:rowOff>0</xdr:rowOff>
    </xdr:from>
    <xdr:to>
      <xdr:col>21</xdr:col>
      <xdr:colOff>490220</xdr:colOff>
      <xdr:row>253</xdr:row>
      <xdr:rowOff>1450975</xdr:rowOff>
    </xdr:to>
    <xdr:sp macro="" textlink="">
      <xdr:nvSpPr>
        <xdr:cNvPr id="133" name=" "/>
        <xdr:cNvSpPr txBox="1"/>
      </xdr:nvSpPr>
      <xdr:spPr>
        <a:xfrm>
          <a:off x="15170785" y="354110925"/>
          <a:ext cx="189865"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1450975</xdr:rowOff>
    </xdr:to>
    <xdr:sp macro="" textlink="">
      <xdr:nvSpPr>
        <xdr:cNvPr id="134"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35"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84455" cy="173990"/>
    <xdr:sp macro="" textlink="">
      <xdr:nvSpPr>
        <xdr:cNvPr id="136" name="textbox5"/>
        <xdr:cNvSpPr txBox="1"/>
      </xdr:nvSpPr>
      <xdr:spPr>
        <a:xfrm>
          <a:off x="16642080" y="354110925"/>
          <a:ext cx="84455" cy="17399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339725</xdr:colOff>
      <xdr:row>253</xdr:row>
      <xdr:rowOff>0</xdr:rowOff>
    </xdr:from>
    <xdr:ext cx="472988" cy="83820"/>
    <xdr:sp macro="" textlink="">
      <xdr:nvSpPr>
        <xdr:cNvPr id="137" name="textbox5"/>
        <xdr:cNvSpPr txBox="1"/>
      </xdr:nvSpPr>
      <xdr:spPr>
        <a:xfrm>
          <a:off x="16048355" y="354110925"/>
          <a:ext cx="472440" cy="83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300355</xdr:colOff>
      <xdr:row>253</xdr:row>
      <xdr:rowOff>0</xdr:rowOff>
    </xdr:from>
    <xdr:ext cx="643925" cy="83820"/>
    <xdr:sp macro="" textlink="">
      <xdr:nvSpPr>
        <xdr:cNvPr id="138" name=" "/>
        <xdr:cNvSpPr txBox="1"/>
      </xdr:nvSpPr>
      <xdr:spPr>
        <a:xfrm flipV="1">
          <a:off x="16008985" y="354110925"/>
          <a:ext cx="643890" cy="838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22</xdr:col>
      <xdr:colOff>339725</xdr:colOff>
      <xdr:row>253</xdr:row>
      <xdr:rowOff>0</xdr:rowOff>
    </xdr:from>
    <xdr:ext cx="364327" cy="827405"/>
    <xdr:sp macro="" textlink="">
      <xdr:nvSpPr>
        <xdr:cNvPr id="139" name="textbox5"/>
        <xdr:cNvSpPr txBox="1"/>
      </xdr:nvSpPr>
      <xdr:spPr>
        <a:xfrm>
          <a:off x="16048355" y="354110925"/>
          <a:ext cx="363855" cy="8274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300355</xdr:colOff>
      <xdr:row>253</xdr:row>
      <xdr:rowOff>0</xdr:rowOff>
    </xdr:from>
    <xdr:to>
      <xdr:col>21</xdr:col>
      <xdr:colOff>490220</xdr:colOff>
      <xdr:row>253</xdr:row>
      <xdr:rowOff>1450975</xdr:rowOff>
    </xdr:to>
    <xdr:sp macro="" textlink="">
      <xdr:nvSpPr>
        <xdr:cNvPr id="140" name=" "/>
        <xdr:cNvSpPr txBox="1"/>
      </xdr:nvSpPr>
      <xdr:spPr>
        <a:xfrm>
          <a:off x="15170785" y="354110925"/>
          <a:ext cx="189865"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1450975</xdr:rowOff>
    </xdr:to>
    <xdr:sp macro="" textlink="">
      <xdr:nvSpPr>
        <xdr:cNvPr id="141"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42"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203200" cy="1353177"/>
    <xdr:sp macro="" textlink="">
      <xdr:nvSpPr>
        <xdr:cNvPr id="143" name="textbox5"/>
        <xdr:cNvSpPr txBox="1"/>
      </xdr:nvSpPr>
      <xdr:spPr>
        <a:xfrm>
          <a:off x="16642080" y="354110925"/>
          <a:ext cx="203200" cy="135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339725</xdr:colOff>
      <xdr:row>253</xdr:row>
      <xdr:rowOff>0</xdr:rowOff>
    </xdr:from>
    <xdr:ext cx="251136" cy="83820"/>
    <xdr:sp macro="" textlink="">
      <xdr:nvSpPr>
        <xdr:cNvPr id="144" name="textbox5"/>
        <xdr:cNvSpPr txBox="1"/>
      </xdr:nvSpPr>
      <xdr:spPr>
        <a:xfrm>
          <a:off x="16048355" y="354110925"/>
          <a:ext cx="250825" cy="83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300355</xdr:colOff>
      <xdr:row>253</xdr:row>
      <xdr:rowOff>0</xdr:rowOff>
    </xdr:from>
    <xdr:to>
      <xdr:col>21</xdr:col>
      <xdr:colOff>490220</xdr:colOff>
      <xdr:row>253</xdr:row>
      <xdr:rowOff>1450975</xdr:rowOff>
    </xdr:to>
    <xdr:sp macro="" textlink="">
      <xdr:nvSpPr>
        <xdr:cNvPr id="145" name=" "/>
        <xdr:cNvSpPr txBox="1"/>
      </xdr:nvSpPr>
      <xdr:spPr>
        <a:xfrm>
          <a:off x="15170785" y="354110925"/>
          <a:ext cx="189865"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1450975</xdr:rowOff>
    </xdr:to>
    <xdr:sp macro="" textlink="">
      <xdr:nvSpPr>
        <xdr:cNvPr id="146"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47"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84455" cy="173990"/>
    <xdr:sp macro="" textlink="">
      <xdr:nvSpPr>
        <xdr:cNvPr id="148" name="textbox5"/>
        <xdr:cNvSpPr txBox="1"/>
      </xdr:nvSpPr>
      <xdr:spPr>
        <a:xfrm>
          <a:off x="16642080" y="354110925"/>
          <a:ext cx="84455" cy="17399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339725</xdr:colOff>
      <xdr:row>253</xdr:row>
      <xdr:rowOff>0</xdr:rowOff>
    </xdr:from>
    <xdr:ext cx="472988" cy="83820"/>
    <xdr:sp macro="" textlink="">
      <xdr:nvSpPr>
        <xdr:cNvPr id="149" name="textbox5"/>
        <xdr:cNvSpPr txBox="1"/>
      </xdr:nvSpPr>
      <xdr:spPr>
        <a:xfrm>
          <a:off x="16048355" y="354110925"/>
          <a:ext cx="472440" cy="83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339725</xdr:colOff>
      <xdr:row>253</xdr:row>
      <xdr:rowOff>0</xdr:rowOff>
    </xdr:from>
    <xdr:ext cx="364327" cy="827405"/>
    <xdr:sp macro="" textlink="">
      <xdr:nvSpPr>
        <xdr:cNvPr id="150" name="textbox5"/>
        <xdr:cNvSpPr txBox="1"/>
      </xdr:nvSpPr>
      <xdr:spPr>
        <a:xfrm>
          <a:off x="16048355" y="354110925"/>
          <a:ext cx="363855" cy="8274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300355</xdr:colOff>
      <xdr:row>253</xdr:row>
      <xdr:rowOff>0</xdr:rowOff>
    </xdr:from>
    <xdr:to>
      <xdr:col>21</xdr:col>
      <xdr:colOff>490220</xdr:colOff>
      <xdr:row>253</xdr:row>
      <xdr:rowOff>1450975</xdr:rowOff>
    </xdr:to>
    <xdr:sp macro="" textlink="">
      <xdr:nvSpPr>
        <xdr:cNvPr id="151" name=" "/>
        <xdr:cNvSpPr txBox="1"/>
      </xdr:nvSpPr>
      <xdr:spPr>
        <a:xfrm>
          <a:off x="15170785" y="354110925"/>
          <a:ext cx="189865"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1450975</xdr:rowOff>
    </xdr:to>
    <xdr:sp macro="" textlink="">
      <xdr:nvSpPr>
        <xdr:cNvPr id="152"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53"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203200" cy="1353177"/>
    <xdr:sp macro="" textlink="">
      <xdr:nvSpPr>
        <xdr:cNvPr id="154" name="textbox5"/>
        <xdr:cNvSpPr txBox="1"/>
      </xdr:nvSpPr>
      <xdr:spPr>
        <a:xfrm>
          <a:off x="16642080" y="354110925"/>
          <a:ext cx="203200" cy="135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716915</xdr:colOff>
      <xdr:row>253</xdr:row>
      <xdr:rowOff>0</xdr:rowOff>
    </xdr:from>
    <xdr:ext cx="507365" cy="83820"/>
    <xdr:sp macro="" textlink="">
      <xdr:nvSpPr>
        <xdr:cNvPr id="155" name="textbox5"/>
        <xdr:cNvSpPr txBox="1"/>
      </xdr:nvSpPr>
      <xdr:spPr>
        <a:xfrm flipV="1">
          <a:off x="17251680" y="354110925"/>
          <a:ext cx="507365" cy="83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300355</xdr:colOff>
      <xdr:row>253</xdr:row>
      <xdr:rowOff>0</xdr:rowOff>
    </xdr:from>
    <xdr:ext cx="643925" cy="83820"/>
    <xdr:sp macro="" textlink="">
      <xdr:nvSpPr>
        <xdr:cNvPr id="156" name=" "/>
        <xdr:cNvSpPr txBox="1"/>
      </xdr:nvSpPr>
      <xdr:spPr>
        <a:xfrm flipV="1">
          <a:off x="16008985" y="354110925"/>
          <a:ext cx="643890" cy="838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19</xdr:col>
      <xdr:colOff>180340</xdr:colOff>
      <xdr:row>253</xdr:row>
      <xdr:rowOff>0</xdr:rowOff>
    </xdr:from>
    <xdr:to>
      <xdr:col>19</xdr:col>
      <xdr:colOff>370840</xdr:colOff>
      <xdr:row>253</xdr:row>
      <xdr:rowOff>1412875</xdr:rowOff>
    </xdr:to>
    <xdr:sp macro="" textlink="">
      <xdr:nvSpPr>
        <xdr:cNvPr id="157" name=" "/>
        <xdr:cNvSpPr txBox="1"/>
      </xdr:nvSpPr>
      <xdr:spPr>
        <a:xfrm>
          <a:off x="13033375" y="354110925"/>
          <a:ext cx="190500" cy="141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1412875</xdr:rowOff>
    </xdr:to>
    <xdr:sp macro="" textlink="">
      <xdr:nvSpPr>
        <xdr:cNvPr id="158" name=" "/>
        <xdr:cNvSpPr txBox="1"/>
      </xdr:nvSpPr>
      <xdr:spPr>
        <a:xfrm>
          <a:off x="16008985" y="354110925"/>
          <a:ext cx="190500" cy="141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22</xdr:col>
      <xdr:colOff>339725</xdr:colOff>
      <xdr:row>253</xdr:row>
      <xdr:rowOff>0</xdr:rowOff>
    </xdr:from>
    <xdr:ext cx="364327" cy="827405"/>
    <xdr:sp macro="" textlink="">
      <xdr:nvSpPr>
        <xdr:cNvPr id="159" name="textbox5"/>
        <xdr:cNvSpPr txBox="1"/>
      </xdr:nvSpPr>
      <xdr:spPr>
        <a:xfrm>
          <a:off x="16048355" y="354110925"/>
          <a:ext cx="363855" cy="8274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300355</xdr:colOff>
      <xdr:row>253</xdr:row>
      <xdr:rowOff>0</xdr:rowOff>
    </xdr:from>
    <xdr:to>
      <xdr:col>21</xdr:col>
      <xdr:colOff>490220</xdr:colOff>
      <xdr:row>253</xdr:row>
      <xdr:rowOff>1450975</xdr:rowOff>
    </xdr:to>
    <xdr:sp macro="" textlink="">
      <xdr:nvSpPr>
        <xdr:cNvPr id="160" name=" "/>
        <xdr:cNvSpPr txBox="1"/>
      </xdr:nvSpPr>
      <xdr:spPr>
        <a:xfrm>
          <a:off x="15170785" y="354110925"/>
          <a:ext cx="189865"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1450975</xdr:rowOff>
    </xdr:to>
    <xdr:sp macro="" textlink="">
      <xdr:nvSpPr>
        <xdr:cNvPr id="161"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62"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203200" cy="1353177"/>
    <xdr:sp macro="" textlink="">
      <xdr:nvSpPr>
        <xdr:cNvPr id="163" name="textbox5"/>
        <xdr:cNvSpPr txBox="1"/>
      </xdr:nvSpPr>
      <xdr:spPr>
        <a:xfrm>
          <a:off x="16642080" y="354110925"/>
          <a:ext cx="203200" cy="135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300355</xdr:colOff>
      <xdr:row>253</xdr:row>
      <xdr:rowOff>0</xdr:rowOff>
    </xdr:from>
    <xdr:ext cx="643925" cy="83820"/>
    <xdr:sp macro="" textlink="">
      <xdr:nvSpPr>
        <xdr:cNvPr id="164" name=" "/>
        <xdr:cNvSpPr txBox="1"/>
      </xdr:nvSpPr>
      <xdr:spPr>
        <a:xfrm flipV="1">
          <a:off x="16008985" y="354110925"/>
          <a:ext cx="643890" cy="838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22</xdr:col>
      <xdr:colOff>339725</xdr:colOff>
      <xdr:row>253</xdr:row>
      <xdr:rowOff>0</xdr:rowOff>
    </xdr:from>
    <xdr:ext cx="251136" cy="83820"/>
    <xdr:sp macro="" textlink="">
      <xdr:nvSpPr>
        <xdr:cNvPr id="165" name="textbox5"/>
        <xdr:cNvSpPr txBox="1"/>
      </xdr:nvSpPr>
      <xdr:spPr>
        <a:xfrm>
          <a:off x="16048355" y="354110925"/>
          <a:ext cx="250825" cy="83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300355</xdr:colOff>
      <xdr:row>253</xdr:row>
      <xdr:rowOff>0</xdr:rowOff>
    </xdr:from>
    <xdr:to>
      <xdr:col>21</xdr:col>
      <xdr:colOff>490220</xdr:colOff>
      <xdr:row>253</xdr:row>
      <xdr:rowOff>1450975</xdr:rowOff>
    </xdr:to>
    <xdr:sp macro="" textlink="">
      <xdr:nvSpPr>
        <xdr:cNvPr id="166" name=" "/>
        <xdr:cNvSpPr txBox="1"/>
      </xdr:nvSpPr>
      <xdr:spPr>
        <a:xfrm>
          <a:off x="15170785" y="354110925"/>
          <a:ext cx="189865"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1450975</xdr:rowOff>
    </xdr:to>
    <xdr:sp macro="" textlink="">
      <xdr:nvSpPr>
        <xdr:cNvPr id="167"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68"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84455" cy="173990"/>
    <xdr:sp macro="" textlink="">
      <xdr:nvSpPr>
        <xdr:cNvPr id="169" name="textbox5"/>
        <xdr:cNvSpPr txBox="1"/>
      </xdr:nvSpPr>
      <xdr:spPr>
        <a:xfrm>
          <a:off x="16642080" y="354110925"/>
          <a:ext cx="84455" cy="17399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339725</xdr:colOff>
      <xdr:row>253</xdr:row>
      <xdr:rowOff>0</xdr:rowOff>
    </xdr:from>
    <xdr:ext cx="472988" cy="83820"/>
    <xdr:sp macro="" textlink="">
      <xdr:nvSpPr>
        <xdr:cNvPr id="170" name="textbox5"/>
        <xdr:cNvSpPr txBox="1"/>
      </xdr:nvSpPr>
      <xdr:spPr>
        <a:xfrm>
          <a:off x="16048355" y="354110925"/>
          <a:ext cx="472440" cy="83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339725</xdr:colOff>
      <xdr:row>253</xdr:row>
      <xdr:rowOff>0</xdr:rowOff>
    </xdr:from>
    <xdr:ext cx="364327" cy="827405"/>
    <xdr:sp macro="" textlink="">
      <xdr:nvSpPr>
        <xdr:cNvPr id="171" name="textbox5"/>
        <xdr:cNvSpPr txBox="1"/>
      </xdr:nvSpPr>
      <xdr:spPr>
        <a:xfrm>
          <a:off x="16048355" y="354110925"/>
          <a:ext cx="363855" cy="8274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253</xdr:row>
      <xdr:rowOff>0</xdr:rowOff>
    </xdr:from>
    <xdr:to>
      <xdr:col>19</xdr:col>
      <xdr:colOff>370840</xdr:colOff>
      <xdr:row>253</xdr:row>
      <xdr:rowOff>1450975</xdr:rowOff>
    </xdr:to>
    <xdr:sp macro="" textlink="">
      <xdr:nvSpPr>
        <xdr:cNvPr id="172"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73"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1412875</xdr:rowOff>
    </xdr:to>
    <xdr:sp macro="" textlink="">
      <xdr:nvSpPr>
        <xdr:cNvPr id="174" name=" "/>
        <xdr:cNvSpPr txBox="1"/>
      </xdr:nvSpPr>
      <xdr:spPr>
        <a:xfrm>
          <a:off x="13033375" y="354110925"/>
          <a:ext cx="190500" cy="141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1412875</xdr:rowOff>
    </xdr:to>
    <xdr:sp macro="" textlink="">
      <xdr:nvSpPr>
        <xdr:cNvPr id="175" name=" "/>
        <xdr:cNvSpPr txBox="1"/>
      </xdr:nvSpPr>
      <xdr:spPr>
        <a:xfrm>
          <a:off x="16008985" y="354110925"/>
          <a:ext cx="190500" cy="141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1450975</xdr:rowOff>
    </xdr:to>
    <xdr:sp macro="" textlink="">
      <xdr:nvSpPr>
        <xdr:cNvPr id="176"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77"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22</xdr:col>
      <xdr:colOff>339725</xdr:colOff>
      <xdr:row>253</xdr:row>
      <xdr:rowOff>0</xdr:rowOff>
    </xdr:from>
    <xdr:ext cx="251136" cy="83820"/>
    <xdr:sp macro="" textlink="">
      <xdr:nvSpPr>
        <xdr:cNvPr id="178" name="textbox5"/>
        <xdr:cNvSpPr txBox="1"/>
      </xdr:nvSpPr>
      <xdr:spPr>
        <a:xfrm>
          <a:off x="16048355" y="354110925"/>
          <a:ext cx="250825" cy="83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253</xdr:row>
      <xdr:rowOff>0</xdr:rowOff>
    </xdr:from>
    <xdr:to>
      <xdr:col>19</xdr:col>
      <xdr:colOff>370840</xdr:colOff>
      <xdr:row>253</xdr:row>
      <xdr:rowOff>1450975</xdr:rowOff>
    </xdr:to>
    <xdr:sp macro="" textlink="">
      <xdr:nvSpPr>
        <xdr:cNvPr id="179"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80"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22</xdr:col>
      <xdr:colOff>339725</xdr:colOff>
      <xdr:row>253</xdr:row>
      <xdr:rowOff>0</xdr:rowOff>
    </xdr:from>
    <xdr:ext cx="472988" cy="83820"/>
    <xdr:sp macro="" textlink="">
      <xdr:nvSpPr>
        <xdr:cNvPr id="181" name="textbox5"/>
        <xdr:cNvSpPr txBox="1"/>
      </xdr:nvSpPr>
      <xdr:spPr>
        <a:xfrm>
          <a:off x="16048355" y="354110925"/>
          <a:ext cx="472440" cy="83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253</xdr:row>
      <xdr:rowOff>0</xdr:rowOff>
    </xdr:from>
    <xdr:to>
      <xdr:col>19</xdr:col>
      <xdr:colOff>370840</xdr:colOff>
      <xdr:row>253</xdr:row>
      <xdr:rowOff>1450975</xdr:rowOff>
    </xdr:to>
    <xdr:sp macro="" textlink="">
      <xdr:nvSpPr>
        <xdr:cNvPr id="182"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1412875</xdr:rowOff>
    </xdr:to>
    <xdr:sp macro="" textlink="">
      <xdr:nvSpPr>
        <xdr:cNvPr id="183" name=" "/>
        <xdr:cNvSpPr txBox="1"/>
      </xdr:nvSpPr>
      <xdr:spPr>
        <a:xfrm>
          <a:off x="13033375" y="354110925"/>
          <a:ext cx="190500" cy="141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1412875</xdr:rowOff>
    </xdr:to>
    <xdr:sp macro="" textlink="">
      <xdr:nvSpPr>
        <xdr:cNvPr id="184" name=" "/>
        <xdr:cNvSpPr txBox="1"/>
      </xdr:nvSpPr>
      <xdr:spPr>
        <a:xfrm>
          <a:off x="16008985" y="354110925"/>
          <a:ext cx="190500" cy="141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1450975</xdr:rowOff>
    </xdr:to>
    <xdr:sp macro="" textlink="">
      <xdr:nvSpPr>
        <xdr:cNvPr id="185"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86"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203200" cy="1353177"/>
    <xdr:sp macro="" textlink="">
      <xdr:nvSpPr>
        <xdr:cNvPr id="187" name="textbox5"/>
        <xdr:cNvSpPr txBox="1"/>
      </xdr:nvSpPr>
      <xdr:spPr>
        <a:xfrm>
          <a:off x="16642080" y="354110925"/>
          <a:ext cx="203200" cy="135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300355</xdr:colOff>
      <xdr:row>253</xdr:row>
      <xdr:rowOff>0</xdr:rowOff>
    </xdr:from>
    <xdr:to>
      <xdr:col>22</xdr:col>
      <xdr:colOff>490855</xdr:colOff>
      <xdr:row>253</xdr:row>
      <xdr:rowOff>1450975</xdr:rowOff>
    </xdr:to>
    <xdr:sp macro="" textlink="">
      <xdr:nvSpPr>
        <xdr:cNvPr id="188"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22</xdr:col>
      <xdr:colOff>300355</xdr:colOff>
      <xdr:row>253</xdr:row>
      <xdr:rowOff>0</xdr:rowOff>
    </xdr:from>
    <xdr:to>
      <xdr:col>22</xdr:col>
      <xdr:colOff>490855</xdr:colOff>
      <xdr:row>253</xdr:row>
      <xdr:rowOff>1450975</xdr:rowOff>
    </xdr:to>
    <xdr:sp macro="" textlink="">
      <xdr:nvSpPr>
        <xdr:cNvPr id="189" name=" "/>
        <xdr:cNvSpPr txBox="1"/>
      </xdr:nvSpPr>
      <xdr:spPr>
        <a:xfrm>
          <a:off x="1600898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66675</xdr:rowOff>
    </xdr:from>
    <xdr:to>
      <xdr:col>19</xdr:col>
      <xdr:colOff>370840</xdr:colOff>
      <xdr:row>253</xdr:row>
      <xdr:rowOff>1716405</xdr:rowOff>
    </xdr:to>
    <xdr:sp macro="" textlink="">
      <xdr:nvSpPr>
        <xdr:cNvPr id="190" name=" "/>
        <xdr:cNvSpPr txBox="1"/>
      </xdr:nvSpPr>
      <xdr:spPr>
        <a:xfrm>
          <a:off x="13033375" y="354177600"/>
          <a:ext cx="190500" cy="16497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203200" cy="1556377"/>
    <xdr:sp macro="" textlink="">
      <xdr:nvSpPr>
        <xdr:cNvPr id="191" name="textbox5"/>
        <xdr:cNvSpPr txBox="1"/>
      </xdr:nvSpPr>
      <xdr:spPr>
        <a:xfrm>
          <a:off x="16642080" y="354110925"/>
          <a:ext cx="203200" cy="15557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253</xdr:row>
      <xdr:rowOff>0</xdr:rowOff>
    </xdr:from>
    <xdr:to>
      <xdr:col>19</xdr:col>
      <xdr:colOff>370840</xdr:colOff>
      <xdr:row>253</xdr:row>
      <xdr:rowOff>1970405</xdr:rowOff>
    </xdr:to>
    <xdr:sp macro="" textlink="">
      <xdr:nvSpPr>
        <xdr:cNvPr id="192" name=" "/>
        <xdr:cNvSpPr txBox="1"/>
      </xdr:nvSpPr>
      <xdr:spPr>
        <a:xfrm>
          <a:off x="13033375" y="354110925"/>
          <a:ext cx="190500" cy="19704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203200" cy="1257292"/>
    <xdr:sp macro="" textlink="">
      <xdr:nvSpPr>
        <xdr:cNvPr id="193" name="textbox5"/>
        <xdr:cNvSpPr txBox="1"/>
      </xdr:nvSpPr>
      <xdr:spPr>
        <a:xfrm>
          <a:off x="16642080" y="354110925"/>
          <a:ext cx="203200" cy="12566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253</xdr:row>
      <xdr:rowOff>0</xdr:rowOff>
    </xdr:from>
    <xdr:to>
      <xdr:col>19</xdr:col>
      <xdr:colOff>370840</xdr:colOff>
      <xdr:row>253</xdr:row>
      <xdr:rowOff>1651635</xdr:rowOff>
    </xdr:to>
    <xdr:sp macro="" textlink="">
      <xdr:nvSpPr>
        <xdr:cNvPr id="194" name=" "/>
        <xdr:cNvSpPr txBox="1"/>
      </xdr:nvSpPr>
      <xdr:spPr>
        <a:xfrm>
          <a:off x="13033375" y="354110925"/>
          <a:ext cx="190500" cy="1651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1450975</xdr:rowOff>
    </xdr:to>
    <xdr:sp macro="" textlink="">
      <xdr:nvSpPr>
        <xdr:cNvPr id="195" name=" "/>
        <xdr:cNvSpPr txBox="1"/>
      </xdr:nvSpPr>
      <xdr:spPr>
        <a:xfrm>
          <a:off x="13033375" y="354110925"/>
          <a:ext cx="190500" cy="1450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1549400</xdr:rowOff>
    </xdr:to>
    <xdr:sp macro="" textlink="">
      <xdr:nvSpPr>
        <xdr:cNvPr id="196" name=" "/>
        <xdr:cNvSpPr txBox="1"/>
      </xdr:nvSpPr>
      <xdr:spPr>
        <a:xfrm>
          <a:off x="13033375" y="354110925"/>
          <a:ext cx="190500" cy="1549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1651635</xdr:rowOff>
    </xdr:to>
    <xdr:sp macro="" textlink="">
      <xdr:nvSpPr>
        <xdr:cNvPr id="197" name=" "/>
        <xdr:cNvSpPr txBox="1"/>
      </xdr:nvSpPr>
      <xdr:spPr>
        <a:xfrm>
          <a:off x="13033375" y="354110925"/>
          <a:ext cx="190500" cy="1651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1651635</xdr:rowOff>
    </xdr:to>
    <xdr:sp macro="" textlink="">
      <xdr:nvSpPr>
        <xdr:cNvPr id="198" name=" "/>
        <xdr:cNvSpPr txBox="1"/>
      </xdr:nvSpPr>
      <xdr:spPr>
        <a:xfrm>
          <a:off x="13033375" y="354110925"/>
          <a:ext cx="190500" cy="1651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203200" cy="1556377"/>
    <xdr:sp macro="" textlink="">
      <xdr:nvSpPr>
        <xdr:cNvPr id="199" name="textbox5"/>
        <xdr:cNvSpPr txBox="1"/>
      </xdr:nvSpPr>
      <xdr:spPr>
        <a:xfrm>
          <a:off x="16642080" y="354110925"/>
          <a:ext cx="203200" cy="15557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253</xdr:row>
      <xdr:rowOff>0</xdr:rowOff>
    </xdr:from>
    <xdr:to>
      <xdr:col>19</xdr:col>
      <xdr:colOff>370840</xdr:colOff>
      <xdr:row>253</xdr:row>
      <xdr:rowOff>1412875</xdr:rowOff>
    </xdr:to>
    <xdr:sp macro="" textlink="">
      <xdr:nvSpPr>
        <xdr:cNvPr id="200" name=" "/>
        <xdr:cNvSpPr txBox="1"/>
      </xdr:nvSpPr>
      <xdr:spPr>
        <a:xfrm>
          <a:off x="13033375" y="354110925"/>
          <a:ext cx="190500" cy="141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19</xdr:col>
      <xdr:colOff>180340</xdr:colOff>
      <xdr:row>253</xdr:row>
      <xdr:rowOff>0</xdr:rowOff>
    </xdr:from>
    <xdr:to>
      <xdr:col>19</xdr:col>
      <xdr:colOff>370840</xdr:colOff>
      <xdr:row>253</xdr:row>
      <xdr:rowOff>1676400</xdr:rowOff>
    </xdr:to>
    <xdr:sp macro="" textlink="">
      <xdr:nvSpPr>
        <xdr:cNvPr id="201" name=" "/>
        <xdr:cNvSpPr txBox="1"/>
      </xdr:nvSpPr>
      <xdr:spPr>
        <a:xfrm>
          <a:off x="13033375" y="354110925"/>
          <a:ext cx="190500" cy="1676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0</xdr:colOff>
      <xdr:row>253</xdr:row>
      <xdr:rowOff>0</xdr:rowOff>
    </xdr:from>
    <xdr:ext cx="203200" cy="1257292"/>
    <xdr:sp macro="" textlink="">
      <xdr:nvSpPr>
        <xdr:cNvPr id="202" name="textbox5"/>
        <xdr:cNvSpPr txBox="1"/>
      </xdr:nvSpPr>
      <xdr:spPr>
        <a:xfrm>
          <a:off x="16642080" y="354110925"/>
          <a:ext cx="203200" cy="12566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253</xdr:row>
      <xdr:rowOff>0</xdr:rowOff>
    </xdr:from>
    <xdr:to>
      <xdr:col>19</xdr:col>
      <xdr:colOff>370840</xdr:colOff>
      <xdr:row>253</xdr:row>
      <xdr:rowOff>1831975</xdr:rowOff>
    </xdr:to>
    <xdr:sp macro="" textlink="">
      <xdr:nvSpPr>
        <xdr:cNvPr id="203" name=" "/>
        <xdr:cNvSpPr txBox="1"/>
      </xdr:nvSpPr>
      <xdr:spPr>
        <a:xfrm>
          <a:off x="13033375" y="354110925"/>
          <a:ext cx="190500" cy="1831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22</xdr:col>
      <xdr:colOff>340463</xdr:colOff>
      <xdr:row>253</xdr:row>
      <xdr:rowOff>0</xdr:rowOff>
    </xdr:from>
    <xdr:ext cx="262447" cy="1802124"/>
    <xdr:sp macro="" textlink="">
      <xdr:nvSpPr>
        <xdr:cNvPr id="204" name="textbox5"/>
        <xdr:cNvSpPr txBox="1"/>
      </xdr:nvSpPr>
      <xdr:spPr>
        <a:xfrm>
          <a:off x="16048990" y="354110925"/>
          <a:ext cx="262255" cy="1801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340463</xdr:colOff>
      <xdr:row>253</xdr:row>
      <xdr:rowOff>0</xdr:rowOff>
    </xdr:from>
    <xdr:ext cx="262447" cy="1802124"/>
    <xdr:sp macro="" textlink="">
      <xdr:nvSpPr>
        <xdr:cNvPr id="205" name="textbox5"/>
        <xdr:cNvSpPr txBox="1"/>
      </xdr:nvSpPr>
      <xdr:spPr>
        <a:xfrm>
          <a:off x="16048990" y="354110925"/>
          <a:ext cx="262255" cy="1801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340463</xdr:colOff>
      <xdr:row>253</xdr:row>
      <xdr:rowOff>0</xdr:rowOff>
    </xdr:from>
    <xdr:ext cx="262447" cy="1802124"/>
    <xdr:sp macro="" textlink="">
      <xdr:nvSpPr>
        <xdr:cNvPr id="206" name="textbox5"/>
        <xdr:cNvSpPr txBox="1"/>
      </xdr:nvSpPr>
      <xdr:spPr>
        <a:xfrm>
          <a:off x="16048990" y="354110925"/>
          <a:ext cx="262255" cy="1801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340463</xdr:colOff>
      <xdr:row>253</xdr:row>
      <xdr:rowOff>0</xdr:rowOff>
    </xdr:from>
    <xdr:ext cx="262447" cy="1802124"/>
    <xdr:sp macro="" textlink="">
      <xdr:nvSpPr>
        <xdr:cNvPr id="207" name="textbox5"/>
        <xdr:cNvSpPr txBox="1"/>
      </xdr:nvSpPr>
      <xdr:spPr>
        <a:xfrm>
          <a:off x="16048990" y="354110925"/>
          <a:ext cx="262255" cy="1801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421005</xdr:colOff>
      <xdr:row>271</xdr:row>
      <xdr:rowOff>0</xdr:rowOff>
    </xdr:from>
    <xdr:ext cx="69850" cy="78105"/>
    <xdr:sp macro="" textlink="">
      <xdr:nvSpPr>
        <xdr:cNvPr id="208" name="textbox5"/>
        <xdr:cNvSpPr txBox="1"/>
      </xdr:nvSpPr>
      <xdr:spPr>
        <a:xfrm flipH="1" flipV="1">
          <a:off x="17063085" y="376330845"/>
          <a:ext cx="69850" cy="781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421005</xdr:colOff>
      <xdr:row>271</xdr:row>
      <xdr:rowOff>0</xdr:rowOff>
    </xdr:from>
    <xdr:ext cx="69215" cy="78105"/>
    <xdr:sp macro="" textlink="">
      <xdr:nvSpPr>
        <xdr:cNvPr id="209" name="textbox5"/>
        <xdr:cNvSpPr txBox="1"/>
      </xdr:nvSpPr>
      <xdr:spPr>
        <a:xfrm flipH="1" flipV="1">
          <a:off x="17672685" y="376330845"/>
          <a:ext cx="69215" cy="781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340327</xdr:colOff>
      <xdr:row>263</xdr:row>
      <xdr:rowOff>0</xdr:rowOff>
    </xdr:from>
    <xdr:ext cx="933393" cy="1692268"/>
    <xdr:sp macro="" textlink="">
      <xdr:nvSpPr>
        <xdr:cNvPr id="210" name="textbox5"/>
        <xdr:cNvSpPr txBox="1"/>
      </xdr:nvSpPr>
      <xdr:spPr>
        <a:xfrm>
          <a:off x="16048355" y="367415445"/>
          <a:ext cx="933450" cy="169164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263</xdr:row>
      <xdr:rowOff>0</xdr:rowOff>
    </xdr:from>
    <xdr:ext cx="203200" cy="1688456"/>
    <xdr:sp macro="" textlink="">
      <xdr:nvSpPr>
        <xdr:cNvPr id="211" name="textbox5"/>
        <xdr:cNvSpPr txBox="1"/>
      </xdr:nvSpPr>
      <xdr:spPr>
        <a:xfrm>
          <a:off x="16642080" y="367415445"/>
          <a:ext cx="203200" cy="16878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340327</xdr:colOff>
      <xdr:row>263</xdr:row>
      <xdr:rowOff>0</xdr:rowOff>
    </xdr:from>
    <xdr:ext cx="933393" cy="1551934"/>
    <xdr:sp macro="" textlink="">
      <xdr:nvSpPr>
        <xdr:cNvPr id="212" name="textbox5"/>
        <xdr:cNvSpPr txBox="1"/>
      </xdr:nvSpPr>
      <xdr:spPr>
        <a:xfrm>
          <a:off x="16048355" y="367415445"/>
          <a:ext cx="933450" cy="15513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340327</xdr:colOff>
      <xdr:row>263</xdr:row>
      <xdr:rowOff>0</xdr:rowOff>
    </xdr:from>
    <xdr:ext cx="933393" cy="1731638"/>
    <xdr:sp macro="" textlink="">
      <xdr:nvSpPr>
        <xdr:cNvPr id="213" name="textbox5"/>
        <xdr:cNvSpPr txBox="1"/>
      </xdr:nvSpPr>
      <xdr:spPr>
        <a:xfrm>
          <a:off x="16048355" y="367415445"/>
          <a:ext cx="933450" cy="17310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263</xdr:row>
      <xdr:rowOff>0</xdr:rowOff>
    </xdr:from>
    <xdr:ext cx="203200" cy="1727826"/>
    <xdr:sp macro="" textlink="">
      <xdr:nvSpPr>
        <xdr:cNvPr id="214" name="textbox5"/>
        <xdr:cNvSpPr txBox="1"/>
      </xdr:nvSpPr>
      <xdr:spPr>
        <a:xfrm>
          <a:off x="16642080" y="367415445"/>
          <a:ext cx="203200" cy="1727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340327</xdr:colOff>
      <xdr:row>263</xdr:row>
      <xdr:rowOff>0</xdr:rowOff>
    </xdr:from>
    <xdr:ext cx="933393" cy="1591304"/>
    <xdr:sp macro="" textlink="">
      <xdr:nvSpPr>
        <xdr:cNvPr id="215" name="textbox5"/>
        <xdr:cNvSpPr txBox="1"/>
      </xdr:nvSpPr>
      <xdr:spPr>
        <a:xfrm>
          <a:off x="16048355" y="367415445"/>
          <a:ext cx="933450" cy="15906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263</xdr:row>
      <xdr:rowOff>0</xdr:rowOff>
    </xdr:from>
    <xdr:to>
      <xdr:col>19</xdr:col>
      <xdr:colOff>370840</xdr:colOff>
      <xdr:row>263</xdr:row>
      <xdr:rowOff>1543685</xdr:rowOff>
    </xdr:to>
    <xdr:sp macro="" textlink="">
      <xdr:nvSpPr>
        <xdr:cNvPr id="216" name=" "/>
        <xdr:cNvSpPr txBox="1"/>
      </xdr:nvSpPr>
      <xdr:spPr>
        <a:xfrm>
          <a:off x="13033375" y="367415445"/>
          <a:ext cx="190500" cy="15436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22</xdr:col>
      <xdr:colOff>340327</xdr:colOff>
      <xdr:row>263</xdr:row>
      <xdr:rowOff>0</xdr:rowOff>
    </xdr:from>
    <xdr:ext cx="933393" cy="1793868"/>
    <xdr:sp macro="" textlink="">
      <xdr:nvSpPr>
        <xdr:cNvPr id="217" name="textbox5"/>
        <xdr:cNvSpPr txBox="1"/>
      </xdr:nvSpPr>
      <xdr:spPr>
        <a:xfrm>
          <a:off x="16048355" y="367415445"/>
          <a:ext cx="933450" cy="179324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263</xdr:row>
      <xdr:rowOff>0</xdr:rowOff>
    </xdr:from>
    <xdr:ext cx="203200" cy="1790056"/>
    <xdr:sp macro="" textlink="">
      <xdr:nvSpPr>
        <xdr:cNvPr id="218" name="textbox5"/>
        <xdr:cNvSpPr txBox="1"/>
      </xdr:nvSpPr>
      <xdr:spPr>
        <a:xfrm>
          <a:off x="16642080" y="367415445"/>
          <a:ext cx="203200" cy="17894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340327</xdr:colOff>
      <xdr:row>263</xdr:row>
      <xdr:rowOff>0</xdr:rowOff>
    </xdr:from>
    <xdr:ext cx="933393" cy="1653534"/>
    <xdr:sp macro="" textlink="">
      <xdr:nvSpPr>
        <xdr:cNvPr id="219" name="textbox5"/>
        <xdr:cNvSpPr txBox="1"/>
      </xdr:nvSpPr>
      <xdr:spPr>
        <a:xfrm>
          <a:off x="16048355" y="367415445"/>
          <a:ext cx="933450" cy="1652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263</xdr:row>
      <xdr:rowOff>0</xdr:rowOff>
    </xdr:from>
    <xdr:to>
      <xdr:col>19</xdr:col>
      <xdr:colOff>370840</xdr:colOff>
      <xdr:row>264</xdr:row>
      <xdr:rowOff>202565</xdr:rowOff>
    </xdr:to>
    <xdr:sp macro="" textlink="">
      <xdr:nvSpPr>
        <xdr:cNvPr id="220" name=" "/>
        <xdr:cNvSpPr txBox="1"/>
      </xdr:nvSpPr>
      <xdr:spPr>
        <a:xfrm>
          <a:off x="13033375" y="367415445"/>
          <a:ext cx="190500" cy="18484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421005</xdr:colOff>
      <xdr:row>271</xdr:row>
      <xdr:rowOff>0</xdr:rowOff>
    </xdr:from>
    <xdr:ext cx="69850" cy="78105"/>
    <xdr:sp macro="" textlink="">
      <xdr:nvSpPr>
        <xdr:cNvPr id="221" name="textbox5"/>
        <xdr:cNvSpPr txBox="1"/>
      </xdr:nvSpPr>
      <xdr:spPr>
        <a:xfrm flipH="1" flipV="1">
          <a:off x="17063085" y="376330845"/>
          <a:ext cx="69850" cy="781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421005</xdr:colOff>
      <xdr:row>271</xdr:row>
      <xdr:rowOff>0</xdr:rowOff>
    </xdr:from>
    <xdr:ext cx="69215" cy="78105"/>
    <xdr:sp macro="" textlink="">
      <xdr:nvSpPr>
        <xdr:cNvPr id="222" name="textbox5"/>
        <xdr:cNvSpPr txBox="1"/>
      </xdr:nvSpPr>
      <xdr:spPr>
        <a:xfrm flipH="1" flipV="1">
          <a:off x="17672685" y="376330845"/>
          <a:ext cx="69215" cy="781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340327</xdr:colOff>
      <xdr:row>263</xdr:row>
      <xdr:rowOff>0</xdr:rowOff>
    </xdr:from>
    <xdr:ext cx="933393" cy="1328413"/>
    <xdr:sp macro="" textlink="">
      <xdr:nvSpPr>
        <xdr:cNvPr id="223" name="textbox5"/>
        <xdr:cNvSpPr txBox="1"/>
      </xdr:nvSpPr>
      <xdr:spPr>
        <a:xfrm>
          <a:off x="16048355" y="367415445"/>
          <a:ext cx="933450" cy="13277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263</xdr:row>
      <xdr:rowOff>0</xdr:rowOff>
    </xdr:from>
    <xdr:ext cx="203200" cy="1325237"/>
    <xdr:sp macro="" textlink="">
      <xdr:nvSpPr>
        <xdr:cNvPr id="224" name="textbox5"/>
        <xdr:cNvSpPr txBox="1"/>
      </xdr:nvSpPr>
      <xdr:spPr>
        <a:xfrm>
          <a:off x="16642080" y="367415445"/>
          <a:ext cx="203200" cy="13246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263</xdr:row>
      <xdr:rowOff>0</xdr:rowOff>
    </xdr:from>
    <xdr:ext cx="203200" cy="1688456"/>
    <xdr:sp macro="" textlink="">
      <xdr:nvSpPr>
        <xdr:cNvPr id="225" name="textbox5"/>
        <xdr:cNvSpPr txBox="1"/>
      </xdr:nvSpPr>
      <xdr:spPr>
        <a:xfrm>
          <a:off x="16642080" y="367415445"/>
          <a:ext cx="203200" cy="16878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263</xdr:row>
      <xdr:rowOff>0</xdr:rowOff>
    </xdr:from>
    <xdr:to>
      <xdr:col>19</xdr:col>
      <xdr:colOff>370840</xdr:colOff>
      <xdr:row>263</xdr:row>
      <xdr:rowOff>1609725</xdr:rowOff>
    </xdr:to>
    <xdr:sp macro="" textlink="">
      <xdr:nvSpPr>
        <xdr:cNvPr id="226" name=" "/>
        <xdr:cNvSpPr txBox="1"/>
      </xdr:nvSpPr>
      <xdr:spPr>
        <a:xfrm>
          <a:off x="13033375" y="367415445"/>
          <a:ext cx="190500" cy="16097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716915</xdr:colOff>
      <xdr:row>289</xdr:row>
      <xdr:rowOff>0</xdr:rowOff>
    </xdr:from>
    <xdr:ext cx="507365" cy="82550"/>
    <xdr:sp macro="" textlink="">
      <xdr:nvSpPr>
        <xdr:cNvPr id="227" name="textbox5"/>
        <xdr:cNvSpPr txBox="1"/>
      </xdr:nvSpPr>
      <xdr:spPr>
        <a:xfrm flipV="1">
          <a:off x="17251680" y="398962245"/>
          <a:ext cx="507365"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421005</xdr:colOff>
      <xdr:row>290</xdr:row>
      <xdr:rowOff>0</xdr:rowOff>
    </xdr:from>
    <xdr:ext cx="69850" cy="76200"/>
    <xdr:sp macro="" textlink="">
      <xdr:nvSpPr>
        <xdr:cNvPr id="228" name="textbox5"/>
        <xdr:cNvSpPr txBox="1"/>
      </xdr:nvSpPr>
      <xdr:spPr>
        <a:xfrm flipH="1" flipV="1">
          <a:off x="17063085" y="400196685"/>
          <a:ext cx="6985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421005</xdr:colOff>
      <xdr:row>290</xdr:row>
      <xdr:rowOff>0</xdr:rowOff>
    </xdr:from>
    <xdr:ext cx="69215" cy="76200"/>
    <xdr:sp macro="" textlink="">
      <xdr:nvSpPr>
        <xdr:cNvPr id="229" name="textbox5"/>
        <xdr:cNvSpPr txBox="1"/>
      </xdr:nvSpPr>
      <xdr:spPr>
        <a:xfrm flipH="1" flipV="1">
          <a:off x="17672685" y="400196685"/>
          <a:ext cx="69215"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421005</xdr:colOff>
      <xdr:row>290</xdr:row>
      <xdr:rowOff>0</xdr:rowOff>
    </xdr:from>
    <xdr:ext cx="69850" cy="76200"/>
    <xdr:sp macro="" textlink="">
      <xdr:nvSpPr>
        <xdr:cNvPr id="230" name="textbox5"/>
        <xdr:cNvSpPr txBox="1"/>
      </xdr:nvSpPr>
      <xdr:spPr>
        <a:xfrm flipH="1" flipV="1">
          <a:off x="17063085" y="400196685"/>
          <a:ext cx="6985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421005</xdr:colOff>
      <xdr:row>290</xdr:row>
      <xdr:rowOff>0</xdr:rowOff>
    </xdr:from>
    <xdr:ext cx="69215" cy="76200"/>
    <xdr:sp macro="" textlink="">
      <xdr:nvSpPr>
        <xdr:cNvPr id="231" name="textbox5"/>
        <xdr:cNvSpPr txBox="1"/>
      </xdr:nvSpPr>
      <xdr:spPr>
        <a:xfrm flipH="1" flipV="1">
          <a:off x="17672685" y="400196685"/>
          <a:ext cx="69215"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421005</xdr:colOff>
      <xdr:row>290</xdr:row>
      <xdr:rowOff>0</xdr:rowOff>
    </xdr:from>
    <xdr:ext cx="69215" cy="206375"/>
    <xdr:sp macro="" textlink="">
      <xdr:nvSpPr>
        <xdr:cNvPr id="232" name="textbox5"/>
        <xdr:cNvSpPr txBox="1"/>
      </xdr:nvSpPr>
      <xdr:spPr>
        <a:xfrm flipH="1" flipV="1">
          <a:off x="17672685" y="400196685"/>
          <a:ext cx="69215" cy="2063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340296</xdr:colOff>
      <xdr:row>246</xdr:row>
      <xdr:rowOff>0</xdr:rowOff>
    </xdr:from>
    <xdr:ext cx="203200" cy="1570983"/>
    <xdr:sp macro="" textlink="">
      <xdr:nvSpPr>
        <xdr:cNvPr id="233" name="textbox5"/>
        <xdr:cNvSpPr txBox="1"/>
      </xdr:nvSpPr>
      <xdr:spPr>
        <a:xfrm>
          <a:off x="16981805" y="341492205"/>
          <a:ext cx="203200" cy="157035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340296</xdr:colOff>
      <xdr:row>246</xdr:row>
      <xdr:rowOff>0</xdr:rowOff>
    </xdr:from>
    <xdr:ext cx="203200" cy="1570983"/>
    <xdr:sp macro="" textlink="">
      <xdr:nvSpPr>
        <xdr:cNvPr id="234" name="textbox5"/>
        <xdr:cNvSpPr txBox="1"/>
      </xdr:nvSpPr>
      <xdr:spPr>
        <a:xfrm>
          <a:off x="16981805" y="341492205"/>
          <a:ext cx="203200" cy="1570355"/>
        </a:xfrm>
        <a:prstGeom prst="rect">
          <a:avLst/>
        </a:prstGeom>
        <a:ln w="12700"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246</xdr:row>
      <xdr:rowOff>0</xdr:rowOff>
    </xdr:from>
    <xdr:to>
      <xdr:col>19</xdr:col>
      <xdr:colOff>371475</xdr:colOff>
      <xdr:row>246</xdr:row>
      <xdr:rowOff>1550670</xdr:rowOff>
    </xdr:to>
    <xdr:sp macro="" textlink="">
      <xdr:nvSpPr>
        <xdr:cNvPr id="235" name=" "/>
        <xdr:cNvSpPr txBox="1"/>
      </xdr:nvSpPr>
      <xdr:spPr>
        <a:xfrm>
          <a:off x="13033375" y="341492205"/>
          <a:ext cx="191135" cy="1550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421005</xdr:colOff>
      <xdr:row>246</xdr:row>
      <xdr:rowOff>0</xdr:rowOff>
    </xdr:from>
    <xdr:ext cx="69850" cy="76200"/>
    <xdr:sp macro="" textlink="">
      <xdr:nvSpPr>
        <xdr:cNvPr id="236" name="textbox5"/>
        <xdr:cNvSpPr txBox="1"/>
      </xdr:nvSpPr>
      <xdr:spPr>
        <a:xfrm flipH="1" flipV="1">
          <a:off x="17063085" y="341492205"/>
          <a:ext cx="6985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421005</xdr:colOff>
      <xdr:row>246</xdr:row>
      <xdr:rowOff>0</xdr:rowOff>
    </xdr:from>
    <xdr:ext cx="69215" cy="76200"/>
    <xdr:sp macro="" textlink="">
      <xdr:nvSpPr>
        <xdr:cNvPr id="237" name="textbox5"/>
        <xdr:cNvSpPr txBox="1"/>
      </xdr:nvSpPr>
      <xdr:spPr>
        <a:xfrm flipH="1" flipV="1">
          <a:off x="17672685" y="341492205"/>
          <a:ext cx="69215"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180340</xdr:colOff>
      <xdr:row>246</xdr:row>
      <xdr:rowOff>0</xdr:rowOff>
    </xdr:from>
    <xdr:to>
      <xdr:col>19</xdr:col>
      <xdr:colOff>370840</xdr:colOff>
      <xdr:row>246</xdr:row>
      <xdr:rowOff>1550670</xdr:rowOff>
    </xdr:to>
    <xdr:sp macro="" textlink="">
      <xdr:nvSpPr>
        <xdr:cNvPr id="238" name=" "/>
        <xdr:cNvSpPr txBox="1"/>
      </xdr:nvSpPr>
      <xdr:spPr>
        <a:xfrm>
          <a:off x="13033375" y="341492205"/>
          <a:ext cx="190500" cy="1550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23</xdr:col>
      <xdr:colOff>421005</xdr:colOff>
      <xdr:row>247</xdr:row>
      <xdr:rowOff>0</xdr:rowOff>
    </xdr:from>
    <xdr:ext cx="69850" cy="78105"/>
    <xdr:sp macro="" textlink="">
      <xdr:nvSpPr>
        <xdr:cNvPr id="239" name="textbox5"/>
        <xdr:cNvSpPr txBox="1"/>
      </xdr:nvSpPr>
      <xdr:spPr>
        <a:xfrm flipH="1" flipV="1">
          <a:off x="17063085" y="344372565"/>
          <a:ext cx="69850" cy="781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421005</xdr:colOff>
      <xdr:row>247</xdr:row>
      <xdr:rowOff>0</xdr:rowOff>
    </xdr:from>
    <xdr:ext cx="69215" cy="78105"/>
    <xdr:sp macro="" textlink="">
      <xdr:nvSpPr>
        <xdr:cNvPr id="240" name="textbox5"/>
        <xdr:cNvSpPr txBox="1"/>
      </xdr:nvSpPr>
      <xdr:spPr>
        <a:xfrm flipH="1" flipV="1">
          <a:off x="17672685" y="344372565"/>
          <a:ext cx="69215" cy="781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247</xdr:row>
      <xdr:rowOff>0</xdr:rowOff>
    </xdr:from>
    <xdr:ext cx="203200" cy="1051560"/>
    <xdr:sp macro="" textlink="">
      <xdr:nvSpPr>
        <xdr:cNvPr id="241" name="textbox5"/>
        <xdr:cNvSpPr txBox="1"/>
      </xdr:nvSpPr>
      <xdr:spPr>
        <a:xfrm>
          <a:off x="16642080" y="344372565"/>
          <a:ext cx="203200" cy="10515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247</xdr:row>
      <xdr:rowOff>0</xdr:rowOff>
    </xdr:from>
    <xdr:ext cx="203200" cy="1026795"/>
    <xdr:sp macro="" textlink="">
      <xdr:nvSpPr>
        <xdr:cNvPr id="242" name="textbox5"/>
        <xdr:cNvSpPr txBox="1"/>
      </xdr:nvSpPr>
      <xdr:spPr>
        <a:xfrm>
          <a:off x="16642080" y="344372565"/>
          <a:ext cx="203200" cy="1026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421005</xdr:colOff>
      <xdr:row>247</xdr:row>
      <xdr:rowOff>0</xdr:rowOff>
    </xdr:from>
    <xdr:ext cx="69215" cy="207010"/>
    <xdr:sp macro="" textlink="">
      <xdr:nvSpPr>
        <xdr:cNvPr id="243" name="textbox5"/>
        <xdr:cNvSpPr txBox="1"/>
      </xdr:nvSpPr>
      <xdr:spPr>
        <a:xfrm flipH="1" flipV="1">
          <a:off x="17672685" y="344372565"/>
          <a:ext cx="69215" cy="2070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xdr:from>
      <xdr:col>22</xdr:col>
      <xdr:colOff>339725</xdr:colOff>
      <xdr:row>247</xdr:row>
      <xdr:rowOff>0</xdr:rowOff>
    </xdr:from>
    <xdr:to>
      <xdr:col>23</xdr:col>
      <xdr:colOff>154305</xdr:colOff>
      <xdr:row>247</xdr:row>
      <xdr:rowOff>1836420</xdr:rowOff>
    </xdr:to>
    <xdr:sp macro="" textlink="">
      <xdr:nvSpPr>
        <xdr:cNvPr id="244" name=" "/>
        <xdr:cNvSpPr txBox="1"/>
      </xdr:nvSpPr>
      <xdr:spPr>
        <a:xfrm>
          <a:off x="16048355" y="344372565"/>
          <a:ext cx="748030" cy="16459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24</xdr:col>
      <xdr:colOff>0</xdr:colOff>
      <xdr:row>247</xdr:row>
      <xdr:rowOff>0</xdr:rowOff>
    </xdr:from>
    <xdr:ext cx="203835" cy="1268095"/>
    <xdr:sp macro="" textlink="">
      <xdr:nvSpPr>
        <xdr:cNvPr id="245" name="textbox5"/>
        <xdr:cNvSpPr txBox="1"/>
      </xdr:nvSpPr>
      <xdr:spPr>
        <a:xfrm>
          <a:off x="17251680" y="344372565"/>
          <a:ext cx="203835" cy="1268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247</xdr:row>
      <xdr:rowOff>0</xdr:rowOff>
    </xdr:from>
    <xdr:ext cx="203835" cy="1268095"/>
    <xdr:sp macro="" textlink="">
      <xdr:nvSpPr>
        <xdr:cNvPr id="246" name="textbox5"/>
        <xdr:cNvSpPr txBox="1"/>
      </xdr:nvSpPr>
      <xdr:spPr>
        <a:xfrm>
          <a:off x="17251680" y="344372565"/>
          <a:ext cx="203835" cy="1268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247</xdr:row>
      <xdr:rowOff>0</xdr:rowOff>
    </xdr:from>
    <xdr:ext cx="203200" cy="1268095"/>
    <xdr:sp macro="" textlink="">
      <xdr:nvSpPr>
        <xdr:cNvPr id="247" name="textbox5"/>
        <xdr:cNvSpPr txBox="1"/>
      </xdr:nvSpPr>
      <xdr:spPr>
        <a:xfrm>
          <a:off x="16642080" y="344372565"/>
          <a:ext cx="203200" cy="1268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247</xdr:row>
      <xdr:rowOff>0</xdr:rowOff>
    </xdr:from>
    <xdr:ext cx="203200" cy="1268095"/>
    <xdr:sp macro="" textlink="">
      <xdr:nvSpPr>
        <xdr:cNvPr id="248" name="textbox5"/>
        <xdr:cNvSpPr txBox="1"/>
      </xdr:nvSpPr>
      <xdr:spPr>
        <a:xfrm>
          <a:off x="16642080" y="344372565"/>
          <a:ext cx="203200" cy="1268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247</xdr:row>
      <xdr:rowOff>0</xdr:rowOff>
    </xdr:from>
    <xdr:ext cx="203200" cy="1268095"/>
    <xdr:sp macro="" textlink="">
      <xdr:nvSpPr>
        <xdr:cNvPr id="249" name="textbox5"/>
        <xdr:cNvSpPr txBox="1"/>
      </xdr:nvSpPr>
      <xdr:spPr>
        <a:xfrm>
          <a:off x="16642080" y="344372565"/>
          <a:ext cx="203200" cy="1268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247</xdr:row>
      <xdr:rowOff>0</xdr:rowOff>
    </xdr:from>
    <xdr:ext cx="203200" cy="1268095"/>
    <xdr:sp macro="" textlink="">
      <xdr:nvSpPr>
        <xdr:cNvPr id="250" name="textbox5"/>
        <xdr:cNvSpPr txBox="1"/>
      </xdr:nvSpPr>
      <xdr:spPr>
        <a:xfrm>
          <a:off x="16642080" y="344372565"/>
          <a:ext cx="203200" cy="1268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247</xdr:row>
      <xdr:rowOff>0</xdr:rowOff>
    </xdr:from>
    <xdr:ext cx="203835" cy="1268095"/>
    <xdr:sp macro="" textlink="">
      <xdr:nvSpPr>
        <xdr:cNvPr id="251" name="textbox5"/>
        <xdr:cNvSpPr txBox="1"/>
      </xdr:nvSpPr>
      <xdr:spPr>
        <a:xfrm>
          <a:off x="17251680" y="344372565"/>
          <a:ext cx="203835" cy="1268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247</xdr:row>
      <xdr:rowOff>0</xdr:rowOff>
    </xdr:from>
    <xdr:ext cx="203835" cy="1268095"/>
    <xdr:sp macro="" textlink="">
      <xdr:nvSpPr>
        <xdr:cNvPr id="252" name="textbox5"/>
        <xdr:cNvSpPr txBox="1"/>
      </xdr:nvSpPr>
      <xdr:spPr>
        <a:xfrm>
          <a:off x="17251680" y="344372565"/>
          <a:ext cx="203835" cy="1268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247</xdr:row>
      <xdr:rowOff>0</xdr:rowOff>
    </xdr:from>
    <xdr:ext cx="203835" cy="1268095"/>
    <xdr:sp macro="" textlink="">
      <xdr:nvSpPr>
        <xdr:cNvPr id="253" name="textbox5"/>
        <xdr:cNvSpPr txBox="1"/>
      </xdr:nvSpPr>
      <xdr:spPr>
        <a:xfrm>
          <a:off x="17251680" y="344372565"/>
          <a:ext cx="203835" cy="1268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247</xdr:row>
      <xdr:rowOff>0</xdr:rowOff>
    </xdr:from>
    <xdr:ext cx="203835" cy="1268095"/>
    <xdr:sp macro="" textlink="">
      <xdr:nvSpPr>
        <xdr:cNvPr id="254" name="textbox5"/>
        <xdr:cNvSpPr txBox="1"/>
      </xdr:nvSpPr>
      <xdr:spPr>
        <a:xfrm>
          <a:off x="17251680" y="344372565"/>
          <a:ext cx="203835" cy="1268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247</xdr:row>
      <xdr:rowOff>0</xdr:rowOff>
    </xdr:from>
    <xdr:ext cx="203200" cy="1268095"/>
    <xdr:sp macro="" textlink="">
      <xdr:nvSpPr>
        <xdr:cNvPr id="255" name="textbox5"/>
        <xdr:cNvSpPr txBox="1"/>
      </xdr:nvSpPr>
      <xdr:spPr>
        <a:xfrm>
          <a:off x="16642080" y="344372565"/>
          <a:ext cx="203200" cy="1268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269</xdr:row>
      <xdr:rowOff>0</xdr:rowOff>
    </xdr:from>
    <xdr:ext cx="203200" cy="1064895"/>
    <xdr:sp macro="" textlink="">
      <xdr:nvSpPr>
        <xdr:cNvPr id="256" name="textbox5"/>
        <xdr:cNvSpPr txBox="1"/>
      </xdr:nvSpPr>
      <xdr:spPr>
        <a:xfrm>
          <a:off x="16642080" y="373999125"/>
          <a:ext cx="203200" cy="1064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269</xdr:row>
      <xdr:rowOff>0</xdr:rowOff>
    </xdr:from>
    <xdr:ext cx="203200" cy="1037590"/>
    <xdr:sp macro="" textlink="">
      <xdr:nvSpPr>
        <xdr:cNvPr id="257" name="textbox5"/>
        <xdr:cNvSpPr txBox="1"/>
      </xdr:nvSpPr>
      <xdr:spPr>
        <a:xfrm>
          <a:off x="16642080" y="373999125"/>
          <a:ext cx="203200" cy="103759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269</xdr:row>
      <xdr:rowOff>0</xdr:rowOff>
    </xdr:from>
    <xdr:ext cx="203835" cy="1279525"/>
    <xdr:sp macro="" textlink="">
      <xdr:nvSpPr>
        <xdr:cNvPr id="258" name="textbox5"/>
        <xdr:cNvSpPr txBox="1"/>
      </xdr:nvSpPr>
      <xdr:spPr>
        <a:xfrm>
          <a:off x="17251680" y="373999125"/>
          <a:ext cx="203835" cy="12795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269</xdr:row>
      <xdr:rowOff>0</xdr:rowOff>
    </xdr:from>
    <xdr:ext cx="203835" cy="1279525"/>
    <xdr:sp macro="" textlink="">
      <xdr:nvSpPr>
        <xdr:cNvPr id="259" name="textbox5"/>
        <xdr:cNvSpPr txBox="1"/>
      </xdr:nvSpPr>
      <xdr:spPr>
        <a:xfrm>
          <a:off x="17251680" y="373999125"/>
          <a:ext cx="203835" cy="12795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269</xdr:row>
      <xdr:rowOff>0</xdr:rowOff>
    </xdr:from>
    <xdr:ext cx="203200" cy="1279525"/>
    <xdr:sp macro="" textlink="">
      <xdr:nvSpPr>
        <xdr:cNvPr id="260" name="textbox5"/>
        <xdr:cNvSpPr txBox="1"/>
      </xdr:nvSpPr>
      <xdr:spPr>
        <a:xfrm>
          <a:off x="16642080" y="373999125"/>
          <a:ext cx="203200" cy="12795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269</xdr:row>
      <xdr:rowOff>0</xdr:rowOff>
    </xdr:from>
    <xdr:ext cx="203200" cy="1279525"/>
    <xdr:sp macro="" textlink="">
      <xdr:nvSpPr>
        <xdr:cNvPr id="261" name="textbox5"/>
        <xdr:cNvSpPr txBox="1"/>
      </xdr:nvSpPr>
      <xdr:spPr>
        <a:xfrm>
          <a:off x="16642080" y="373999125"/>
          <a:ext cx="203200" cy="12795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269</xdr:row>
      <xdr:rowOff>0</xdr:rowOff>
    </xdr:from>
    <xdr:ext cx="203200" cy="1279525"/>
    <xdr:sp macro="" textlink="">
      <xdr:nvSpPr>
        <xdr:cNvPr id="262" name="textbox5"/>
        <xdr:cNvSpPr txBox="1"/>
      </xdr:nvSpPr>
      <xdr:spPr>
        <a:xfrm>
          <a:off x="16642080" y="373999125"/>
          <a:ext cx="203200" cy="12795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269</xdr:row>
      <xdr:rowOff>0</xdr:rowOff>
    </xdr:from>
    <xdr:ext cx="203200" cy="1279525"/>
    <xdr:sp macro="" textlink="">
      <xdr:nvSpPr>
        <xdr:cNvPr id="263" name="textbox5"/>
        <xdr:cNvSpPr txBox="1"/>
      </xdr:nvSpPr>
      <xdr:spPr>
        <a:xfrm>
          <a:off x="16642080" y="373999125"/>
          <a:ext cx="203200" cy="12795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269</xdr:row>
      <xdr:rowOff>0</xdr:rowOff>
    </xdr:from>
    <xdr:ext cx="203835" cy="1279525"/>
    <xdr:sp macro="" textlink="">
      <xdr:nvSpPr>
        <xdr:cNvPr id="264" name="textbox5"/>
        <xdr:cNvSpPr txBox="1"/>
      </xdr:nvSpPr>
      <xdr:spPr>
        <a:xfrm>
          <a:off x="17251680" y="373999125"/>
          <a:ext cx="203835" cy="12795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269</xdr:row>
      <xdr:rowOff>0</xdr:rowOff>
    </xdr:from>
    <xdr:ext cx="203835" cy="1279525"/>
    <xdr:sp macro="" textlink="">
      <xdr:nvSpPr>
        <xdr:cNvPr id="265" name="textbox5"/>
        <xdr:cNvSpPr txBox="1"/>
      </xdr:nvSpPr>
      <xdr:spPr>
        <a:xfrm>
          <a:off x="17251680" y="373999125"/>
          <a:ext cx="203835" cy="12795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269</xdr:row>
      <xdr:rowOff>0</xdr:rowOff>
    </xdr:from>
    <xdr:ext cx="203835" cy="1279525"/>
    <xdr:sp macro="" textlink="">
      <xdr:nvSpPr>
        <xdr:cNvPr id="266" name="textbox5"/>
        <xdr:cNvSpPr txBox="1"/>
      </xdr:nvSpPr>
      <xdr:spPr>
        <a:xfrm>
          <a:off x="17251680" y="373999125"/>
          <a:ext cx="203835" cy="12795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269</xdr:row>
      <xdr:rowOff>0</xdr:rowOff>
    </xdr:from>
    <xdr:ext cx="203835" cy="1279525"/>
    <xdr:sp macro="" textlink="">
      <xdr:nvSpPr>
        <xdr:cNvPr id="267" name="textbox5"/>
        <xdr:cNvSpPr txBox="1"/>
      </xdr:nvSpPr>
      <xdr:spPr>
        <a:xfrm>
          <a:off x="17251680" y="373999125"/>
          <a:ext cx="203835" cy="12795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269</xdr:row>
      <xdr:rowOff>0</xdr:rowOff>
    </xdr:from>
    <xdr:ext cx="203200" cy="1279525"/>
    <xdr:sp macro="" textlink="">
      <xdr:nvSpPr>
        <xdr:cNvPr id="268" name="textbox5"/>
        <xdr:cNvSpPr txBox="1"/>
      </xdr:nvSpPr>
      <xdr:spPr>
        <a:xfrm>
          <a:off x="16642080" y="373999125"/>
          <a:ext cx="203200" cy="12795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340296</xdr:colOff>
      <xdr:row>263</xdr:row>
      <xdr:rowOff>0</xdr:rowOff>
    </xdr:from>
    <xdr:ext cx="203200" cy="1423028"/>
    <xdr:sp macro="" textlink="">
      <xdr:nvSpPr>
        <xdr:cNvPr id="269" name="textbox5"/>
        <xdr:cNvSpPr txBox="1"/>
      </xdr:nvSpPr>
      <xdr:spPr>
        <a:xfrm>
          <a:off x="16981805" y="367415445"/>
          <a:ext cx="203200" cy="14224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340296</xdr:colOff>
      <xdr:row>263</xdr:row>
      <xdr:rowOff>0</xdr:rowOff>
    </xdr:from>
    <xdr:ext cx="203200" cy="1423028"/>
    <xdr:sp macro="" textlink="">
      <xdr:nvSpPr>
        <xdr:cNvPr id="270" name="textbox5"/>
        <xdr:cNvSpPr txBox="1"/>
      </xdr:nvSpPr>
      <xdr:spPr>
        <a:xfrm>
          <a:off x="16981805" y="367415445"/>
          <a:ext cx="203200" cy="1422400"/>
        </a:xfrm>
        <a:prstGeom prst="rect">
          <a:avLst/>
        </a:prstGeom>
        <a:ln w="12700"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421005</xdr:colOff>
      <xdr:row>263</xdr:row>
      <xdr:rowOff>0</xdr:rowOff>
    </xdr:from>
    <xdr:ext cx="69850" cy="75565"/>
    <xdr:sp macro="" textlink="">
      <xdr:nvSpPr>
        <xdr:cNvPr id="271" name="textbox5"/>
        <xdr:cNvSpPr txBox="1"/>
      </xdr:nvSpPr>
      <xdr:spPr>
        <a:xfrm flipH="1" flipV="1">
          <a:off x="17063085" y="367415445"/>
          <a:ext cx="69850" cy="755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421005</xdr:colOff>
      <xdr:row>263</xdr:row>
      <xdr:rowOff>0</xdr:rowOff>
    </xdr:from>
    <xdr:ext cx="69215" cy="75565"/>
    <xdr:sp macro="" textlink="">
      <xdr:nvSpPr>
        <xdr:cNvPr id="272" name="textbox5"/>
        <xdr:cNvSpPr txBox="1"/>
      </xdr:nvSpPr>
      <xdr:spPr>
        <a:xfrm flipH="1" flipV="1">
          <a:off x="17672685" y="367415445"/>
          <a:ext cx="69215" cy="755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263</xdr:row>
      <xdr:rowOff>0</xdr:rowOff>
    </xdr:from>
    <xdr:ext cx="203200" cy="1551932"/>
    <xdr:sp macro="" textlink="">
      <xdr:nvSpPr>
        <xdr:cNvPr id="273" name="textbox5"/>
        <xdr:cNvSpPr txBox="1"/>
      </xdr:nvSpPr>
      <xdr:spPr>
        <a:xfrm>
          <a:off x="16642080" y="367415445"/>
          <a:ext cx="203200" cy="15513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292</xdr:row>
      <xdr:rowOff>0</xdr:rowOff>
    </xdr:from>
    <xdr:ext cx="225425" cy="1481449"/>
    <xdr:sp macro="" textlink="">
      <xdr:nvSpPr>
        <xdr:cNvPr id="274" name="textbox5"/>
        <xdr:cNvSpPr txBox="1"/>
      </xdr:nvSpPr>
      <xdr:spPr>
        <a:xfrm>
          <a:off x="17019905" y="402528405"/>
          <a:ext cx="225425" cy="1480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296</xdr:row>
      <xdr:rowOff>0</xdr:rowOff>
    </xdr:from>
    <xdr:ext cx="225425" cy="1852924"/>
    <xdr:sp macro="" textlink="">
      <xdr:nvSpPr>
        <xdr:cNvPr id="275" name="textbox5"/>
        <xdr:cNvSpPr txBox="1"/>
      </xdr:nvSpPr>
      <xdr:spPr>
        <a:xfrm>
          <a:off x="16086455" y="407329005"/>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296</xdr:row>
      <xdr:rowOff>0</xdr:rowOff>
    </xdr:from>
    <xdr:ext cx="225425" cy="1309999"/>
    <xdr:sp macro="" textlink="">
      <xdr:nvSpPr>
        <xdr:cNvPr id="276" name="textbox5"/>
        <xdr:cNvSpPr txBox="1"/>
      </xdr:nvSpPr>
      <xdr:spPr>
        <a:xfrm>
          <a:off x="16086455" y="407329005"/>
          <a:ext cx="225425" cy="13093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297</xdr:row>
      <xdr:rowOff>0</xdr:rowOff>
    </xdr:from>
    <xdr:ext cx="225425" cy="1559554"/>
    <xdr:sp macro="" textlink="">
      <xdr:nvSpPr>
        <xdr:cNvPr id="277" name="textbox5"/>
        <xdr:cNvSpPr txBox="1"/>
      </xdr:nvSpPr>
      <xdr:spPr>
        <a:xfrm>
          <a:off x="7633970" y="408151965"/>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297</xdr:row>
      <xdr:rowOff>0</xdr:rowOff>
    </xdr:from>
    <xdr:ext cx="225425" cy="1677664"/>
    <xdr:sp macro="" textlink="">
      <xdr:nvSpPr>
        <xdr:cNvPr id="278" name="textbox5"/>
        <xdr:cNvSpPr txBox="1"/>
      </xdr:nvSpPr>
      <xdr:spPr>
        <a:xfrm>
          <a:off x="7633970" y="408151965"/>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297</xdr:row>
      <xdr:rowOff>0</xdr:rowOff>
    </xdr:from>
    <xdr:ext cx="225425" cy="1710049"/>
    <xdr:sp macro="" textlink="">
      <xdr:nvSpPr>
        <xdr:cNvPr id="279" name="textbox5"/>
        <xdr:cNvSpPr txBox="1"/>
      </xdr:nvSpPr>
      <xdr:spPr>
        <a:xfrm>
          <a:off x="7633970" y="408151965"/>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297</xdr:row>
      <xdr:rowOff>0</xdr:rowOff>
    </xdr:from>
    <xdr:ext cx="225425" cy="1645279"/>
    <xdr:sp macro="" textlink="">
      <xdr:nvSpPr>
        <xdr:cNvPr id="280" name="textbox5"/>
        <xdr:cNvSpPr txBox="1"/>
      </xdr:nvSpPr>
      <xdr:spPr>
        <a:xfrm>
          <a:off x="7633970" y="408151965"/>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297</xdr:row>
      <xdr:rowOff>0</xdr:rowOff>
    </xdr:from>
    <xdr:ext cx="225425" cy="1620514"/>
    <xdr:sp macro="" textlink="">
      <xdr:nvSpPr>
        <xdr:cNvPr id="281" name="textbox5"/>
        <xdr:cNvSpPr txBox="1"/>
      </xdr:nvSpPr>
      <xdr:spPr>
        <a:xfrm>
          <a:off x="7633970" y="408151965"/>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297</xdr:row>
      <xdr:rowOff>0</xdr:rowOff>
    </xdr:from>
    <xdr:ext cx="225425" cy="1780534"/>
    <xdr:sp macro="" textlink="">
      <xdr:nvSpPr>
        <xdr:cNvPr id="282" name="textbox5"/>
        <xdr:cNvSpPr txBox="1"/>
      </xdr:nvSpPr>
      <xdr:spPr>
        <a:xfrm>
          <a:off x="7633970" y="408151965"/>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297</xdr:row>
      <xdr:rowOff>0</xdr:rowOff>
    </xdr:from>
    <xdr:ext cx="225425" cy="1797679"/>
    <xdr:sp macro="" textlink="">
      <xdr:nvSpPr>
        <xdr:cNvPr id="283" name="textbox5"/>
        <xdr:cNvSpPr txBox="1"/>
      </xdr:nvSpPr>
      <xdr:spPr>
        <a:xfrm>
          <a:off x="7633970" y="408151965"/>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12</xdr:col>
      <xdr:colOff>378459</xdr:colOff>
      <xdr:row>297</xdr:row>
      <xdr:rowOff>0</xdr:rowOff>
    </xdr:from>
    <xdr:ext cx="225425" cy="1559554"/>
    <xdr:sp macro="" textlink="">
      <xdr:nvSpPr>
        <xdr:cNvPr id="284" name="textbox5"/>
        <xdr:cNvSpPr txBox="1"/>
      </xdr:nvSpPr>
      <xdr:spPr>
        <a:xfrm>
          <a:off x="8415020" y="408151965"/>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468630</xdr:colOff>
      <xdr:row>297</xdr:row>
      <xdr:rowOff>0</xdr:rowOff>
    </xdr:from>
    <xdr:ext cx="76200" cy="76200"/>
    <xdr:sp macro="" textlink="">
      <xdr:nvSpPr>
        <xdr:cNvPr id="285" name="textbox5"/>
        <xdr:cNvSpPr txBox="1"/>
      </xdr:nvSpPr>
      <xdr:spPr>
        <a:xfrm flipH="1" flipV="1">
          <a:off x="17110710" y="408151965"/>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297</xdr:row>
      <xdr:rowOff>0</xdr:rowOff>
    </xdr:from>
    <xdr:ext cx="76200" cy="76200"/>
    <xdr:sp macro="" textlink="">
      <xdr:nvSpPr>
        <xdr:cNvPr id="286" name="textbox5"/>
        <xdr:cNvSpPr txBox="1"/>
      </xdr:nvSpPr>
      <xdr:spPr>
        <a:xfrm flipH="1" flipV="1">
          <a:off x="17720310" y="408151965"/>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297</xdr:row>
      <xdr:rowOff>0</xdr:rowOff>
    </xdr:from>
    <xdr:to>
      <xdr:col>21</xdr:col>
      <xdr:colOff>544830</xdr:colOff>
      <xdr:row>298</xdr:row>
      <xdr:rowOff>879475</xdr:rowOff>
    </xdr:to>
    <xdr:sp macro="" textlink="">
      <xdr:nvSpPr>
        <xdr:cNvPr id="287" name=" "/>
        <xdr:cNvSpPr txBox="1"/>
      </xdr:nvSpPr>
      <xdr:spPr>
        <a:xfrm>
          <a:off x="15203805" y="40815196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297</xdr:row>
      <xdr:rowOff>66675</xdr:rowOff>
    </xdr:from>
    <xdr:to>
      <xdr:col>19</xdr:col>
      <xdr:colOff>412115</xdr:colOff>
      <xdr:row>298</xdr:row>
      <xdr:rowOff>946150</xdr:rowOff>
    </xdr:to>
    <xdr:sp macro="" textlink="">
      <xdr:nvSpPr>
        <xdr:cNvPr id="288" name=" "/>
        <xdr:cNvSpPr txBox="1"/>
      </xdr:nvSpPr>
      <xdr:spPr>
        <a:xfrm>
          <a:off x="13053695" y="40821864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297</xdr:row>
      <xdr:rowOff>0</xdr:rowOff>
    </xdr:from>
    <xdr:to>
      <xdr:col>22</xdr:col>
      <xdr:colOff>544830</xdr:colOff>
      <xdr:row>298</xdr:row>
      <xdr:rowOff>879475</xdr:rowOff>
    </xdr:to>
    <xdr:sp macro="" textlink="">
      <xdr:nvSpPr>
        <xdr:cNvPr id="289" name=" "/>
        <xdr:cNvSpPr txBox="1"/>
      </xdr:nvSpPr>
      <xdr:spPr>
        <a:xfrm>
          <a:off x="16042005" y="40815196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298</xdr:row>
      <xdr:rowOff>0</xdr:rowOff>
    </xdr:from>
    <xdr:ext cx="225425" cy="1852924"/>
    <xdr:sp macro="" textlink="">
      <xdr:nvSpPr>
        <xdr:cNvPr id="290" name="textbox5"/>
        <xdr:cNvSpPr txBox="1"/>
      </xdr:nvSpPr>
      <xdr:spPr>
        <a:xfrm>
          <a:off x="16086455" y="408974925"/>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298</xdr:row>
      <xdr:rowOff>0</xdr:rowOff>
    </xdr:from>
    <xdr:ext cx="225425" cy="1309999"/>
    <xdr:sp macro="" textlink="">
      <xdr:nvSpPr>
        <xdr:cNvPr id="291" name="textbox5"/>
        <xdr:cNvSpPr txBox="1"/>
      </xdr:nvSpPr>
      <xdr:spPr>
        <a:xfrm>
          <a:off x="16086455" y="408974925"/>
          <a:ext cx="225425" cy="13093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378459</xdr:colOff>
      <xdr:row>300</xdr:row>
      <xdr:rowOff>0</xdr:rowOff>
    </xdr:from>
    <xdr:ext cx="225425" cy="1755769"/>
    <xdr:sp macro="" textlink="">
      <xdr:nvSpPr>
        <xdr:cNvPr id="292" name="textbox5"/>
        <xdr:cNvSpPr txBox="1"/>
      </xdr:nvSpPr>
      <xdr:spPr>
        <a:xfrm>
          <a:off x="14478635" y="411169485"/>
          <a:ext cx="225425" cy="175514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BA303"/>
  <sheetViews>
    <sheetView tabSelected="1" zoomScale="70" zoomScaleNormal="70" workbookViewId="0">
      <selection sqref="A1:Z1"/>
    </sheetView>
  </sheetViews>
  <sheetFormatPr defaultColWidth="8.875" defaultRowHeight="13.5"/>
  <cols>
    <col min="6" max="6" width="11.25" customWidth="1"/>
    <col min="7" max="7" width="13.375" customWidth="1"/>
    <col min="11" max="11" width="10.125" customWidth="1"/>
    <col min="12" max="12" width="11.375" customWidth="1"/>
    <col min="15" max="15" width="9" customWidth="1"/>
    <col min="16" max="16" width="8.125" customWidth="1"/>
    <col min="17" max="17" width="9.25" customWidth="1"/>
    <col min="18" max="18" width="8.5" customWidth="1"/>
    <col min="19" max="19" width="17.5" customWidth="1"/>
    <col min="20" max="20" width="18.25" customWidth="1"/>
    <col min="21" max="21" width="11.25"/>
    <col min="22" max="22" width="12.25" customWidth="1"/>
    <col min="23" max="23" width="13.625" customWidth="1"/>
  </cols>
  <sheetData>
    <row r="1" spans="1:28" s="1" customFormat="1" ht="48.95" customHeight="1">
      <c r="A1" s="129" t="s">
        <v>1828</v>
      </c>
      <c r="B1" s="130"/>
      <c r="C1" s="129"/>
      <c r="D1" s="129"/>
      <c r="E1" s="129"/>
      <c r="F1" s="129"/>
      <c r="G1" s="129"/>
      <c r="H1" s="129"/>
      <c r="I1" s="129"/>
      <c r="J1" s="129"/>
      <c r="K1" s="129"/>
      <c r="L1" s="129"/>
      <c r="M1" s="129"/>
      <c r="N1" s="129"/>
      <c r="O1" s="129"/>
      <c r="P1" s="129"/>
      <c r="Q1" s="129"/>
      <c r="R1" s="129"/>
      <c r="S1" s="129"/>
      <c r="T1" s="129"/>
      <c r="U1" s="129"/>
      <c r="V1" s="129"/>
      <c r="W1" s="129"/>
      <c r="X1" s="129"/>
      <c r="Y1" s="129"/>
      <c r="Z1" s="129"/>
      <c r="AA1" s="10"/>
    </row>
    <row r="2" spans="1:28" s="1" customFormat="1" ht="24" customHeight="1">
      <c r="A2" s="131" t="s">
        <v>0</v>
      </c>
      <c r="B2" s="132"/>
      <c r="C2" s="132"/>
      <c r="D2" s="132"/>
      <c r="E2" s="132"/>
      <c r="F2" s="132"/>
      <c r="G2" s="132"/>
      <c r="H2" s="132"/>
      <c r="I2" s="132"/>
      <c r="J2" s="132"/>
      <c r="K2" s="132"/>
      <c r="L2" s="133"/>
      <c r="M2" s="132"/>
      <c r="N2" s="132"/>
      <c r="O2" s="132"/>
      <c r="P2" s="132"/>
      <c r="Q2" s="132"/>
      <c r="R2" s="132"/>
      <c r="S2" s="132"/>
      <c r="T2" s="132"/>
      <c r="U2" s="132"/>
      <c r="V2" s="132"/>
      <c r="W2" s="132"/>
      <c r="X2" s="132"/>
      <c r="Y2" s="132"/>
      <c r="Z2" s="132"/>
      <c r="AA2" s="10"/>
    </row>
    <row r="3" spans="1:28" s="2" customFormat="1" ht="20.100000000000001" customHeight="1">
      <c r="A3" s="135" t="s">
        <v>1</v>
      </c>
      <c r="B3" s="136" t="s">
        <v>2</v>
      </c>
      <c r="C3" s="134" t="s">
        <v>3</v>
      </c>
      <c r="D3" s="134"/>
      <c r="E3" s="134"/>
      <c r="F3" s="134" t="s">
        <v>4</v>
      </c>
      <c r="G3" s="134" t="s">
        <v>5</v>
      </c>
      <c r="H3" s="134" t="s">
        <v>6</v>
      </c>
      <c r="I3" s="134" t="s">
        <v>7</v>
      </c>
      <c r="J3" s="134" t="s">
        <v>8</v>
      </c>
      <c r="K3" s="134" t="s">
        <v>9</v>
      </c>
      <c r="L3" s="134"/>
      <c r="M3" s="134" t="s">
        <v>10</v>
      </c>
      <c r="N3" s="134" t="s">
        <v>11</v>
      </c>
      <c r="O3" s="134" t="s">
        <v>12</v>
      </c>
      <c r="P3" s="134"/>
      <c r="Q3" s="134"/>
      <c r="R3" s="134" t="s">
        <v>13</v>
      </c>
      <c r="S3" s="134"/>
      <c r="T3" s="134"/>
      <c r="U3" s="134"/>
      <c r="V3" s="134"/>
      <c r="W3" s="134"/>
      <c r="X3" s="134" t="s">
        <v>14</v>
      </c>
      <c r="Y3" s="139" t="s">
        <v>15</v>
      </c>
      <c r="Z3" s="139" t="s">
        <v>16</v>
      </c>
      <c r="AA3" s="19"/>
    </row>
    <row r="4" spans="1:28" s="2" customFormat="1" ht="20.100000000000001" customHeight="1">
      <c r="A4" s="135"/>
      <c r="B4" s="137"/>
      <c r="C4" s="134" t="s">
        <v>17</v>
      </c>
      <c r="D4" s="134" t="s">
        <v>18</v>
      </c>
      <c r="E4" s="134" t="s">
        <v>19</v>
      </c>
      <c r="F4" s="134"/>
      <c r="G4" s="134"/>
      <c r="H4" s="134"/>
      <c r="I4" s="134"/>
      <c r="J4" s="134"/>
      <c r="K4" s="134" t="s">
        <v>20</v>
      </c>
      <c r="L4" s="134" t="s">
        <v>21</v>
      </c>
      <c r="M4" s="134"/>
      <c r="N4" s="134"/>
      <c r="O4" s="134" t="s">
        <v>22</v>
      </c>
      <c r="P4" s="134" t="s">
        <v>23</v>
      </c>
      <c r="Q4" s="134"/>
      <c r="R4" s="134" t="s">
        <v>24</v>
      </c>
      <c r="S4" s="134" t="s">
        <v>25</v>
      </c>
      <c r="T4" s="134" t="s">
        <v>26</v>
      </c>
      <c r="U4" s="134" t="s">
        <v>23</v>
      </c>
      <c r="V4" s="134"/>
      <c r="W4" s="134"/>
      <c r="X4" s="134"/>
      <c r="Y4" s="139"/>
      <c r="Z4" s="139"/>
      <c r="AA4" s="19"/>
    </row>
    <row r="5" spans="1:28" s="2" customFormat="1" ht="153" customHeight="1">
      <c r="A5" s="135"/>
      <c r="B5" s="138"/>
      <c r="C5" s="134"/>
      <c r="D5" s="134"/>
      <c r="E5" s="134"/>
      <c r="F5" s="134"/>
      <c r="G5" s="134"/>
      <c r="H5" s="134"/>
      <c r="I5" s="134"/>
      <c r="J5" s="134"/>
      <c r="K5" s="134"/>
      <c r="L5" s="134"/>
      <c r="M5" s="134"/>
      <c r="N5" s="134"/>
      <c r="O5" s="134"/>
      <c r="P5" s="18" t="s">
        <v>27</v>
      </c>
      <c r="Q5" s="18" t="s">
        <v>28</v>
      </c>
      <c r="R5" s="134"/>
      <c r="S5" s="134"/>
      <c r="T5" s="134"/>
      <c r="U5" s="18" t="s">
        <v>29</v>
      </c>
      <c r="V5" s="18" t="s">
        <v>30</v>
      </c>
      <c r="W5" s="18" t="s">
        <v>31</v>
      </c>
      <c r="X5" s="134"/>
      <c r="Y5" s="139"/>
      <c r="Z5" s="139"/>
      <c r="AA5" s="19"/>
    </row>
    <row r="6" spans="1:28" s="1" customFormat="1" ht="156.94999999999999" customHeight="1">
      <c r="A6" s="20">
        <v>1</v>
      </c>
      <c r="B6" s="21" t="s">
        <v>32</v>
      </c>
      <c r="C6" s="8" t="s">
        <v>33</v>
      </c>
      <c r="D6" s="8" t="s">
        <v>34</v>
      </c>
      <c r="E6" s="8" t="s">
        <v>35</v>
      </c>
      <c r="F6" s="8" t="s">
        <v>36</v>
      </c>
      <c r="G6" s="8" t="s">
        <v>37</v>
      </c>
      <c r="H6" s="8" t="s">
        <v>38</v>
      </c>
      <c r="I6" s="8" t="s">
        <v>39</v>
      </c>
      <c r="J6" s="8" t="s">
        <v>40</v>
      </c>
      <c r="K6" s="22">
        <v>46204</v>
      </c>
      <c r="L6" s="22">
        <v>46357</v>
      </c>
      <c r="M6" s="8" t="s">
        <v>36</v>
      </c>
      <c r="N6" s="8" t="s">
        <v>41</v>
      </c>
      <c r="O6" s="8">
        <v>42</v>
      </c>
      <c r="P6" s="8">
        <v>40</v>
      </c>
      <c r="Q6" s="8">
        <v>2</v>
      </c>
      <c r="R6" s="8">
        <v>1</v>
      </c>
      <c r="S6" s="8">
        <v>115</v>
      </c>
      <c r="T6" s="8">
        <v>384</v>
      </c>
      <c r="U6" s="8"/>
      <c r="V6" s="8"/>
      <c r="W6" s="23"/>
      <c r="X6" s="24" t="s">
        <v>42</v>
      </c>
      <c r="Y6" s="24" t="s">
        <v>43</v>
      </c>
      <c r="Z6" s="25" t="s">
        <v>44</v>
      </c>
      <c r="AA6" s="140" t="s">
        <v>45</v>
      </c>
    </row>
    <row r="7" spans="1:28" s="1" customFormat="1" ht="156.94999999999999" customHeight="1">
      <c r="A7" s="20">
        <v>2</v>
      </c>
      <c r="B7" s="21" t="s">
        <v>46</v>
      </c>
      <c r="C7" s="8" t="s">
        <v>33</v>
      </c>
      <c r="D7" s="8" t="s">
        <v>34</v>
      </c>
      <c r="E7" s="8" t="s">
        <v>35</v>
      </c>
      <c r="F7" s="8" t="s">
        <v>47</v>
      </c>
      <c r="G7" s="8" t="s">
        <v>48</v>
      </c>
      <c r="H7" s="8" t="s">
        <v>49</v>
      </c>
      <c r="I7" s="8" t="s">
        <v>39</v>
      </c>
      <c r="J7" s="8" t="s">
        <v>40</v>
      </c>
      <c r="K7" s="22">
        <v>46235</v>
      </c>
      <c r="L7" s="22">
        <v>46357</v>
      </c>
      <c r="M7" s="8" t="s">
        <v>50</v>
      </c>
      <c r="N7" s="8" t="s">
        <v>41</v>
      </c>
      <c r="O7" s="8">
        <v>42</v>
      </c>
      <c r="P7" s="8">
        <v>40</v>
      </c>
      <c r="Q7" s="8">
        <v>2</v>
      </c>
      <c r="R7" s="8">
        <v>1</v>
      </c>
      <c r="S7" s="8">
        <v>513</v>
      </c>
      <c r="T7" s="8">
        <v>1877</v>
      </c>
      <c r="U7" s="8"/>
      <c r="V7" s="8"/>
      <c r="W7" s="23"/>
      <c r="X7" s="24" t="s">
        <v>42</v>
      </c>
      <c r="Y7" s="24" t="s">
        <v>43</v>
      </c>
      <c r="Z7" s="25" t="s">
        <v>44</v>
      </c>
      <c r="AA7" s="140"/>
    </row>
    <row r="8" spans="1:28" s="3" customFormat="1" ht="81" customHeight="1">
      <c r="A8" s="20">
        <v>3</v>
      </c>
      <c r="B8" s="21" t="s">
        <v>51</v>
      </c>
      <c r="C8" s="4" t="s">
        <v>52</v>
      </c>
      <c r="D8" s="4" t="s">
        <v>53</v>
      </c>
      <c r="E8" s="4" t="s">
        <v>54</v>
      </c>
      <c r="F8" s="4" t="s">
        <v>55</v>
      </c>
      <c r="G8" s="4"/>
      <c r="H8" s="4" t="s">
        <v>54</v>
      </c>
      <c r="I8" s="4" t="s">
        <v>39</v>
      </c>
      <c r="J8" s="4" t="s">
        <v>56</v>
      </c>
      <c r="K8" s="4">
        <v>2025.5</v>
      </c>
      <c r="L8" s="4">
        <v>2025.12</v>
      </c>
      <c r="M8" s="4" t="s">
        <v>57</v>
      </c>
      <c r="N8" s="4" t="s">
        <v>58</v>
      </c>
      <c r="O8" s="26">
        <v>400</v>
      </c>
      <c r="P8" s="26">
        <v>400</v>
      </c>
      <c r="Q8" s="4">
        <v>0</v>
      </c>
      <c r="R8" s="4">
        <v>65</v>
      </c>
      <c r="S8" s="4">
        <v>65</v>
      </c>
      <c r="T8" s="4">
        <v>150</v>
      </c>
      <c r="U8" s="4">
        <v>0</v>
      </c>
      <c r="V8" s="4">
        <v>0</v>
      </c>
      <c r="W8" s="4">
        <v>20</v>
      </c>
      <c r="X8" s="4" t="s">
        <v>59</v>
      </c>
      <c r="Y8" s="4" t="s">
        <v>60</v>
      </c>
      <c r="Z8" s="27" t="s">
        <v>57</v>
      </c>
      <c r="AA8" s="141" t="s">
        <v>61</v>
      </c>
    </row>
    <row r="9" spans="1:28" s="4" customFormat="1" ht="81" customHeight="1">
      <c r="A9" s="20">
        <v>4</v>
      </c>
      <c r="B9" s="4" t="s">
        <v>62</v>
      </c>
      <c r="C9" s="4" t="s">
        <v>63</v>
      </c>
      <c r="D9" s="4" t="s">
        <v>64</v>
      </c>
      <c r="E9" s="4" t="s">
        <v>65</v>
      </c>
      <c r="F9" s="4" t="s">
        <v>55</v>
      </c>
      <c r="H9" s="4" t="s">
        <v>66</v>
      </c>
      <c r="I9" s="4" t="s">
        <v>39</v>
      </c>
      <c r="J9" s="4" t="s">
        <v>56</v>
      </c>
      <c r="K9" s="4">
        <v>2026.1</v>
      </c>
      <c r="L9" s="4">
        <v>2026.12</v>
      </c>
      <c r="M9" s="4" t="s">
        <v>57</v>
      </c>
      <c r="N9" s="4" t="s">
        <v>67</v>
      </c>
      <c r="O9" s="4">
        <v>50</v>
      </c>
      <c r="P9" s="4">
        <v>50</v>
      </c>
      <c r="R9" s="4">
        <v>130</v>
      </c>
      <c r="S9" s="4">
        <v>1500</v>
      </c>
      <c r="T9" s="4">
        <v>2228</v>
      </c>
      <c r="U9" s="4">
        <v>12</v>
      </c>
      <c r="V9" s="4">
        <v>374</v>
      </c>
      <c r="W9" s="4">
        <v>872</v>
      </c>
      <c r="X9" s="4" t="s">
        <v>68</v>
      </c>
      <c r="Y9" s="4" t="s">
        <v>69</v>
      </c>
      <c r="Z9" s="27" t="s">
        <v>57</v>
      </c>
      <c r="AA9" s="142"/>
      <c r="AB9" s="28"/>
    </row>
    <row r="10" spans="1:28" s="4" customFormat="1" ht="81" customHeight="1">
      <c r="A10" s="20">
        <v>5</v>
      </c>
      <c r="B10" s="4" t="s">
        <v>70</v>
      </c>
      <c r="C10" s="4" t="s">
        <v>71</v>
      </c>
      <c r="D10" s="4" t="s">
        <v>72</v>
      </c>
      <c r="E10" s="4" t="s">
        <v>73</v>
      </c>
      <c r="F10" s="4" t="s">
        <v>55</v>
      </c>
      <c r="H10" s="4" t="s">
        <v>74</v>
      </c>
      <c r="I10" s="4" t="s">
        <v>39</v>
      </c>
      <c r="J10" s="4" t="s">
        <v>56</v>
      </c>
      <c r="K10" s="4">
        <v>2026.1</v>
      </c>
      <c r="L10" s="4">
        <v>2026.12</v>
      </c>
      <c r="M10" s="4" t="s">
        <v>57</v>
      </c>
      <c r="N10" s="4" t="s">
        <v>75</v>
      </c>
      <c r="O10" s="4">
        <v>50</v>
      </c>
      <c r="P10" s="4">
        <v>50</v>
      </c>
      <c r="R10" s="4">
        <v>130</v>
      </c>
      <c r="S10" s="4">
        <v>100</v>
      </c>
      <c r="T10" s="4">
        <v>300</v>
      </c>
      <c r="U10" s="4">
        <v>12</v>
      </c>
      <c r="V10" s="4">
        <v>374</v>
      </c>
      <c r="W10" s="4">
        <v>872</v>
      </c>
      <c r="X10" s="4" t="s">
        <v>76</v>
      </c>
      <c r="Y10" s="4" t="s">
        <v>77</v>
      </c>
      <c r="Z10" s="27" t="s">
        <v>57</v>
      </c>
      <c r="AA10" s="142"/>
      <c r="AB10" s="28"/>
    </row>
    <row r="11" spans="1:28" s="4" customFormat="1" ht="81" customHeight="1">
      <c r="A11" s="20">
        <v>6</v>
      </c>
      <c r="B11" s="4" t="s">
        <v>78</v>
      </c>
      <c r="C11" s="4" t="s">
        <v>71</v>
      </c>
      <c r="D11" s="4" t="s">
        <v>79</v>
      </c>
      <c r="E11" s="4" t="s">
        <v>80</v>
      </c>
      <c r="F11" s="4" t="s">
        <v>55</v>
      </c>
      <c r="H11" s="4" t="s">
        <v>81</v>
      </c>
      <c r="I11" s="4" t="s">
        <v>39</v>
      </c>
      <c r="J11" s="4" t="s">
        <v>56</v>
      </c>
      <c r="K11" s="4">
        <v>2026.1</v>
      </c>
      <c r="L11" s="4">
        <v>2026.12</v>
      </c>
      <c r="M11" s="4" t="s">
        <v>57</v>
      </c>
      <c r="N11" s="4" t="s">
        <v>82</v>
      </c>
      <c r="O11" s="4">
        <v>90</v>
      </c>
      <c r="P11" s="4">
        <v>90</v>
      </c>
      <c r="R11" s="4">
        <v>130</v>
      </c>
      <c r="S11" s="4">
        <v>300</v>
      </c>
      <c r="T11" s="4">
        <v>1000</v>
      </c>
      <c r="U11" s="4">
        <v>12</v>
      </c>
      <c r="V11" s="4">
        <v>35</v>
      </c>
      <c r="W11" s="4">
        <v>35</v>
      </c>
      <c r="X11" s="4" t="s">
        <v>83</v>
      </c>
      <c r="Y11" s="4" t="s">
        <v>84</v>
      </c>
      <c r="Z11" s="27" t="s">
        <v>57</v>
      </c>
      <c r="AA11" s="142"/>
      <c r="AB11" s="28"/>
    </row>
    <row r="12" spans="1:28" s="4" customFormat="1" ht="81" customHeight="1">
      <c r="A12" s="20">
        <v>7</v>
      </c>
      <c r="B12" s="4" t="s">
        <v>85</v>
      </c>
      <c r="C12" s="4" t="s">
        <v>63</v>
      </c>
      <c r="D12" s="4" t="s">
        <v>86</v>
      </c>
      <c r="E12" s="4" t="s">
        <v>86</v>
      </c>
      <c r="F12" s="4" t="s">
        <v>55</v>
      </c>
      <c r="H12" s="4" t="s">
        <v>86</v>
      </c>
      <c r="I12" s="4" t="s">
        <v>39</v>
      </c>
      <c r="J12" s="4" t="s">
        <v>56</v>
      </c>
      <c r="K12" s="4">
        <v>2026.1</v>
      </c>
      <c r="L12" s="4">
        <v>2026.12</v>
      </c>
      <c r="M12" s="4" t="s">
        <v>57</v>
      </c>
      <c r="N12" s="4" t="s">
        <v>87</v>
      </c>
      <c r="O12" s="4">
        <v>800</v>
      </c>
      <c r="P12" s="4">
        <v>800</v>
      </c>
      <c r="R12" s="4">
        <v>130</v>
      </c>
      <c r="S12" s="4">
        <v>500</v>
      </c>
      <c r="T12" s="4">
        <v>700</v>
      </c>
      <c r="U12" s="4">
        <v>12</v>
      </c>
      <c r="V12" s="4">
        <v>84</v>
      </c>
      <c r="W12" s="4">
        <v>84</v>
      </c>
      <c r="X12" s="4" t="s">
        <v>88</v>
      </c>
      <c r="Y12" s="4" t="s">
        <v>89</v>
      </c>
      <c r="Z12" s="27" t="s">
        <v>57</v>
      </c>
      <c r="AA12" s="142"/>
      <c r="AB12" s="28"/>
    </row>
    <row r="13" spans="1:28" s="4" customFormat="1" ht="81" customHeight="1">
      <c r="A13" s="20">
        <v>8</v>
      </c>
      <c r="B13" s="4" t="s">
        <v>90</v>
      </c>
      <c r="C13" s="4" t="s">
        <v>91</v>
      </c>
      <c r="D13" s="4" t="s">
        <v>53</v>
      </c>
      <c r="E13" s="4" t="s">
        <v>91</v>
      </c>
      <c r="F13" s="4" t="s">
        <v>55</v>
      </c>
      <c r="H13" s="4" t="s">
        <v>92</v>
      </c>
      <c r="I13" s="4" t="s">
        <v>39</v>
      </c>
      <c r="J13" s="4" t="s">
        <v>56</v>
      </c>
      <c r="K13" s="4">
        <v>2026.1</v>
      </c>
      <c r="L13" s="4">
        <v>2026.12</v>
      </c>
      <c r="M13" s="4" t="s">
        <v>57</v>
      </c>
      <c r="N13" s="4" t="s">
        <v>93</v>
      </c>
      <c r="O13" s="4">
        <v>30</v>
      </c>
      <c r="P13" s="4">
        <v>30</v>
      </c>
      <c r="R13" s="4">
        <v>130</v>
      </c>
      <c r="S13" s="4">
        <v>3310</v>
      </c>
      <c r="T13" s="4">
        <v>8494</v>
      </c>
      <c r="U13" s="4">
        <v>12</v>
      </c>
      <c r="V13" s="4">
        <v>374</v>
      </c>
      <c r="W13" s="4">
        <v>872</v>
      </c>
      <c r="X13" s="4" t="s">
        <v>94</v>
      </c>
      <c r="Y13" s="4" t="s">
        <v>95</v>
      </c>
      <c r="Z13" s="27" t="s">
        <v>57</v>
      </c>
      <c r="AA13" s="142"/>
      <c r="AB13" s="28"/>
    </row>
    <row r="14" spans="1:28" s="1" customFormat="1" ht="156.94999999999999" customHeight="1">
      <c r="A14" s="20">
        <v>9</v>
      </c>
      <c r="B14" s="11" t="s">
        <v>96</v>
      </c>
      <c r="C14" s="29" t="s">
        <v>63</v>
      </c>
      <c r="D14" s="30" t="s">
        <v>97</v>
      </c>
      <c r="E14" s="30" t="s">
        <v>98</v>
      </c>
      <c r="F14" s="29" t="s">
        <v>55</v>
      </c>
      <c r="G14" s="31"/>
      <c r="H14" s="29" t="s">
        <v>99</v>
      </c>
      <c r="I14" s="31" t="s">
        <v>39</v>
      </c>
      <c r="J14" s="31" t="s">
        <v>56</v>
      </c>
      <c r="K14" s="31">
        <v>2026.1</v>
      </c>
      <c r="L14" s="31">
        <v>2026.12</v>
      </c>
      <c r="M14" s="32" t="s">
        <v>100</v>
      </c>
      <c r="N14" s="33" t="s">
        <v>101</v>
      </c>
      <c r="O14" s="31">
        <v>20</v>
      </c>
      <c r="P14" s="31">
        <v>20</v>
      </c>
      <c r="Q14" s="31"/>
      <c r="R14" s="31">
        <v>129</v>
      </c>
      <c r="S14" s="34">
        <v>3039</v>
      </c>
      <c r="T14" s="34">
        <v>8113</v>
      </c>
      <c r="U14" s="31">
        <v>11</v>
      </c>
      <c r="V14" s="34">
        <v>85</v>
      </c>
      <c r="W14" s="34">
        <v>250</v>
      </c>
      <c r="X14" s="33" t="s">
        <v>102</v>
      </c>
      <c r="Y14" s="33" t="s">
        <v>103</v>
      </c>
      <c r="Z14" s="35" t="s">
        <v>100</v>
      </c>
      <c r="AA14" s="20" t="s">
        <v>100</v>
      </c>
    </row>
    <row r="15" spans="1:28" s="1" customFormat="1" ht="156.94999999999999" customHeight="1">
      <c r="A15" s="20">
        <v>10</v>
      </c>
      <c r="B15" s="11" t="s">
        <v>104</v>
      </c>
      <c r="C15" s="36" t="s">
        <v>105</v>
      </c>
      <c r="D15" s="37" t="s">
        <v>106</v>
      </c>
      <c r="E15" s="36" t="s">
        <v>107</v>
      </c>
      <c r="F15" s="36" t="s">
        <v>108</v>
      </c>
      <c r="G15" s="36" t="s">
        <v>48</v>
      </c>
      <c r="H15" s="36" t="s">
        <v>109</v>
      </c>
      <c r="I15" s="36" t="s">
        <v>39</v>
      </c>
      <c r="J15" s="36" t="s">
        <v>48</v>
      </c>
      <c r="K15" s="36">
        <v>2026.3</v>
      </c>
      <c r="L15" s="38" t="s">
        <v>110</v>
      </c>
      <c r="M15" s="36" t="s">
        <v>48</v>
      </c>
      <c r="N15" s="36" t="s">
        <v>111</v>
      </c>
      <c r="O15" s="36">
        <v>43</v>
      </c>
      <c r="P15" s="36">
        <v>43</v>
      </c>
      <c r="Q15" s="36">
        <v>0</v>
      </c>
      <c r="R15" s="36">
        <v>1</v>
      </c>
      <c r="S15" s="36">
        <v>513</v>
      </c>
      <c r="T15" s="36">
        <v>1978</v>
      </c>
      <c r="U15" s="36">
        <v>0</v>
      </c>
      <c r="V15" s="36">
        <v>35</v>
      </c>
      <c r="W15" s="36">
        <v>97</v>
      </c>
      <c r="X15" s="36" t="s">
        <v>112</v>
      </c>
      <c r="Y15" s="36" t="s">
        <v>113</v>
      </c>
      <c r="Z15" s="35" t="s">
        <v>57</v>
      </c>
      <c r="AA15" s="140" t="s">
        <v>108</v>
      </c>
    </row>
    <row r="16" spans="1:28" s="1" customFormat="1" ht="164.1" customHeight="1">
      <c r="A16" s="20">
        <v>11</v>
      </c>
      <c r="B16" s="11" t="s">
        <v>114</v>
      </c>
      <c r="C16" s="36" t="s">
        <v>105</v>
      </c>
      <c r="D16" s="37" t="s">
        <v>115</v>
      </c>
      <c r="E16" s="36" t="s">
        <v>116</v>
      </c>
      <c r="F16" s="36" t="s">
        <v>108</v>
      </c>
      <c r="G16" s="36" t="s">
        <v>48</v>
      </c>
      <c r="H16" s="36" t="s">
        <v>117</v>
      </c>
      <c r="I16" s="36" t="s">
        <v>39</v>
      </c>
      <c r="J16" s="36" t="s">
        <v>48</v>
      </c>
      <c r="K16" s="36">
        <v>2026.2</v>
      </c>
      <c r="L16" s="36">
        <v>2026.6</v>
      </c>
      <c r="M16" s="36" t="s">
        <v>48</v>
      </c>
      <c r="N16" s="36" t="s">
        <v>118</v>
      </c>
      <c r="O16" s="36">
        <v>10</v>
      </c>
      <c r="P16" s="36">
        <v>10</v>
      </c>
      <c r="Q16" s="36">
        <v>0</v>
      </c>
      <c r="R16" s="36">
        <v>1</v>
      </c>
      <c r="S16" s="36">
        <v>513</v>
      </c>
      <c r="T16" s="36">
        <v>1978</v>
      </c>
      <c r="U16" s="36">
        <v>0</v>
      </c>
      <c r="V16" s="36">
        <v>35</v>
      </c>
      <c r="W16" s="36">
        <v>97</v>
      </c>
      <c r="X16" s="36" t="s">
        <v>119</v>
      </c>
      <c r="Y16" s="36" t="s">
        <v>120</v>
      </c>
      <c r="Z16" s="35" t="s">
        <v>121</v>
      </c>
      <c r="AA16" s="140"/>
    </row>
    <row r="17" spans="1:27" s="1" customFormat="1" ht="108">
      <c r="A17" s="20">
        <v>12</v>
      </c>
      <c r="B17" s="11" t="s">
        <v>122</v>
      </c>
      <c r="C17" s="37" t="s">
        <v>33</v>
      </c>
      <c r="D17" s="37" t="s">
        <v>34</v>
      </c>
      <c r="E17" s="37" t="s">
        <v>123</v>
      </c>
      <c r="F17" s="36" t="s">
        <v>108</v>
      </c>
      <c r="G17" s="11" t="s">
        <v>48</v>
      </c>
      <c r="H17" s="11" t="s">
        <v>124</v>
      </c>
      <c r="I17" s="39" t="s">
        <v>39</v>
      </c>
      <c r="J17" s="11" t="s">
        <v>48</v>
      </c>
      <c r="K17" s="40" t="s">
        <v>125</v>
      </c>
      <c r="L17" s="40" t="s">
        <v>126</v>
      </c>
      <c r="M17" s="11" t="s">
        <v>48</v>
      </c>
      <c r="N17" s="11" t="s">
        <v>127</v>
      </c>
      <c r="O17" s="39">
        <v>10</v>
      </c>
      <c r="P17" s="39">
        <v>10</v>
      </c>
      <c r="Q17" s="39">
        <v>0</v>
      </c>
      <c r="R17" s="39">
        <v>1</v>
      </c>
      <c r="S17" s="39">
        <v>513</v>
      </c>
      <c r="T17" s="39">
        <v>1978</v>
      </c>
      <c r="U17" s="39">
        <v>0</v>
      </c>
      <c r="V17" s="11">
        <v>35</v>
      </c>
      <c r="W17" s="39">
        <v>97</v>
      </c>
      <c r="X17" s="36" t="s">
        <v>128</v>
      </c>
      <c r="Y17" s="36" t="s">
        <v>129</v>
      </c>
      <c r="Z17" s="41" t="s">
        <v>130</v>
      </c>
      <c r="AA17" s="140"/>
    </row>
    <row r="18" spans="1:27" s="1" customFormat="1" ht="168">
      <c r="A18" s="20">
        <v>13</v>
      </c>
      <c r="B18" s="11" t="s">
        <v>131</v>
      </c>
      <c r="C18" s="36" t="s">
        <v>105</v>
      </c>
      <c r="D18" s="37" t="s">
        <v>106</v>
      </c>
      <c r="E18" s="36" t="s">
        <v>107</v>
      </c>
      <c r="F18" s="36" t="s">
        <v>108</v>
      </c>
      <c r="G18" s="36" t="s">
        <v>132</v>
      </c>
      <c r="H18" s="36" t="s">
        <v>133</v>
      </c>
      <c r="I18" s="36" t="s">
        <v>134</v>
      </c>
      <c r="J18" s="36" t="s">
        <v>132</v>
      </c>
      <c r="K18" s="36">
        <v>2026.4</v>
      </c>
      <c r="L18" s="38" t="s">
        <v>135</v>
      </c>
      <c r="M18" s="36" t="s">
        <v>132</v>
      </c>
      <c r="N18" s="36" t="s">
        <v>136</v>
      </c>
      <c r="O18" s="36">
        <v>15</v>
      </c>
      <c r="P18" s="36">
        <v>15</v>
      </c>
      <c r="Q18" s="36">
        <v>0</v>
      </c>
      <c r="R18" s="36">
        <v>1</v>
      </c>
      <c r="S18" s="36">
        <v>52</v>
      </c>
      <c r="T18" s="36">
        <v>210</v>
      </c>
      <c r="U18" s="36">
        <v>0</v>
      </c>
      <c r="V18" s="36">
        <v>4</v>
      </c>
      <c r="W18" s="36">
        <v>13</v>
      </c>
      <c r="X18" s="36" t="s">
        <v>137</v>
      </c>
      <c r="Y18" s="36" t="s">
        <v>138</v>
      </c>
      <c r="Z18" s="35" t="s">
        <v>57</v>
      </c>
      <c r="AA18" s="140"/>
    </row>
    <row r="19" spans="1:27" s="1" customFormat="1" ht="216">
      <c r="A19" s="20">
        <v>14</v>
      </c>
      <c r="B19" s="11" t="s">
        <v>139</v>
      </c>
      <c r="C19" s="36" t="s">
        <v>105</v>
      </c>
      <c r="D19" s="11" t="s">
        <v>106</v>
      </c>
      <c r="E19" s="11" t="s">
        <v>140</v>
      </c>
      <c r="F19" s="36" t="s">
        <v>108</v>
      </c>
      <c r="G19" s="36" t="s">
        <v>141</v>
      </c>
      <c r="H19" s="42" t="s">
        <v>142</v>
      </c>
      <c r="I19" s="39" t="s">
        <v>39</v>
      </c>
      <c r="J19" s="11" t="s">
        <v>141</v>
      </c>
      <c r="K19" s="39">
        <v>2026.1</v>
      </c>
      <c r="L19" s="43">
        <v>2026.1</v>
      </c>
      <c r="M19" s="39" t="s">
        <v>141</v>
      </c>
      <c r="N19" s="42" t="s">
        <v>143</v>
      </c>
      <c r="O19" s="12">
        <v>20</v>
      </c>
      <c r="P19" s="12">
        <v>20</v>
      </c>
      <c r="Q19" s="12">
        <v>0</v>
      </c>
      <c r="R19" s="12">
        <v>1</v>
      </c>
      <c r="S19" s="44">
        <v>987</v>
      </c>
      <c r="T19" s="44">
        <v>3225</v>
      </c>
      <c r="U19" s="12">
        <v>0</v>
      </c>
      <c r="V19" s="11">
        <v>37</v>
      </c>
      <c r="W19" s="39">
        <v>128</v>
      </c>
      <c r="X19" s="37" t="s">
        <v>144</v>
      </c>
      <c r="Y19" s="45" t="s">
        <v>145</v>
      </c>
      <c r="Z19" s="41" t="s">
        <v>57</v>
      </c>
      <c r="AA19" s="140"/>
    </row>
    <row r="20" spans="1:27" s="1" customFormat="1" ht="264">
      <c r="A20" s="20">
        <v>15</v>
      </c>
      <c r="B20" s="11" t="s">
        <v>146</v>
      </c>
      <c r="C20" s="36" t="s">
        <v>105</v>
      </c>
      <c r="D20" s="11" t="s">
        <v>106</v>
      </c>
      <c r="E20" s="11" t="s">
        <v>107</v>
      </c>
      <c r="F20" s="36" t="s">
        <v>108</v>
      </c>
      <c r="G20" s="36" t="s">
        <v>141</v>
      </c>
      <c r="H20" s="37" t="s">
        <v>147</v>
      </c>
      <c r="I20" s="39" t="s">
        <v>39</v>
      </c>
      <c r="J20" s="11" t="s">
        <v>141</v>
      </c>
      <c r="K20" s="39">
        <v>2026.1</v>
      </c>
      <c r="L20" s="39">
        <v>2026.11</v>
      </c>
      <c r="M20" s="39" t="s">
        <v>141</v>
      </c>
      <c r="N20" s="11" t="s">
        <v>148</v>
      </c>
      <c r="O20" s="39">
        <v>40</v>
      </c>
      <c r="P20" s="39">
        <v>40</v>
      </c>
      <c r="Q20" s="39">
        <v>0</v>
      </c>
      <c r="R20" s="39">
        <v>1</v>
      </c>
      <c r="S20" s="44">
        <v>987</v>
      </c>
      <c r="T20" s="44">
        <v>3225</v>
      </c>
      <c r="U20" s="44">
        <v>0</v>
      </c>
      <c r="V20" s="44">
        <v>39</v>
      </c>
      <c r="W20" s="44">
        <v>123</v>
      </c>
      <c r="X20" s="37" t="s">
        <v>144</v>
      </c>
      <c r="Y20" s="37" t="s">
        <v>149</v>
      </c>
      <c r="Z20" s="41" t="s">
        <v>57</v>
      </c>
      <c r="AA20" s="140"/>
    </row>
    <row r="21" spans="1:27" s="1" customFormat="1" ht="276">
      <c r="A21" s="20">
        <v>16</v>
      </c>
      <c r="B21" s="11" t="s">
        <v>150</v>
      </c>
      <c r="C21" s="36" t="s">
        <v>105</v>
      </c>
      <c r="D21" s="37" t="s">
        <v>106</v>
      </c>
      <c r="E21" s="36" t="s">
        <v>107</v>
      </c>
      <c r="F21" s="36" t="s">
        <v>108</v>
      </c>
      <c r="G21" s="36" t="s">
        <v>151</v>
      </c>
      <c r="H21" s="36" t="s">
        <v>152</v>
      </c>
      <c r="I21" s="36" t="s">
        <v>39</v>
      </c>
      <c r="J21" s="36" t="s">
        <v>151</v>
      </c>
      <c r="K21" s="36">
        <v>2026.03</v>
      </c>
      <c r="L21" s="38" t="s">
        <v>153</v>
      </c>
      <c r="M21" s="36" t="s">
        <v>151</v>
      </c>
      <c r="N21" s="36" t="s">
        <v>154</v>
      </c>
      <c r="O21" s="36">
        <v>35</v>
      </c>
      <c r="P21" s="36">
        <v>35</v>
      </c>
      <c r="Q21" s="36">
        <v>0</v>
      </c>
      <c r="R21" s="36">
        <v>1</v>
      </c>
      <c r="S21" s="36">
        <v>585</v>
      </c>
      <c r="T21" s="36">
        <v>2223</v>
      </c>
      <c r="U21" s="36">
        <v>0</v>
      </c>
      <c r="V21" s="36">
        <v>27</v>
      </c>
      <c r="W21" s="36">
        <v>65</v>
      </c>
      <c r="X21" s="36" t="s">
        <v>155</v>
      </c>
      <c r="Y21" s="36" t="s">
        <v>156</v>
      </c>
      <c r="Z21" s="35" t="s">
        <v>57</v>
      </c>
      <c r="AA21" s="140"/>
    </row>
    <row r="22" spans="1:27" s="1" customFormat="1" ht="96">
      <c r="A22" s="20">
        <v>17</v>
      </c>
      <c r="B22" s="11" t="s">
        <v>157</v>
      </c>
      <c r="C22" s="36" t="s">
        <v>33</v>
      </c>
      <c r="D22" s="36" t="s">
        <v>34</v>
      </c>
      <c r="E22" s="36" t="s">
        <v>123</v>
      </c>
      <c r="F22" s="36" t="s">
        <v>108</v>
      </c>
      <c r="G22" s="36" t="s">
        <v>151</v>
      </c>
      <c r="H22" s="36" t="s">
        <v>158</v>
      </c>
      <c r="I22" s="36" t="s">
        <v>39</v>
      </c>
      <c r="J22" s="36" t="s">
        <v>151</v>
      </c>
      <c r="K22" s="36">
        <v>2026.03</v>
      </c>
      <c r="L22" s="38" t="s">
        <v>153</v>
      </c>
      <c r="M22" s="36" t="s">
        <v>151</v>
      </c>
      <c r="N22" s="36" t="s">
        <v>159</v>
      </c>
      <c r="O22" s="36">
        <v>55</v>
      </c>
      <c r="P22" s="36">
        <v>55</v>
      </c>
      <c r="Q22" s="36">
        <v>0</v>
      </c>
      <c r="R22" s="36">
        <v>1</v>
      </c>
      <c r="S22" s="36">
        <v>585</v>
      </c>
      <c r="T22" s="36">
        <v>2223</v>
      </c>
      <c r="U22" s="36">
        <v>0</v>
      </c>
      <c r="V22" s="36">
        <v>27</v>
      </c>
      <c r="W22" s="36">
        <v>65</v>
      </c>
      <c r="X22" s="36" t="s">
        <v>160</v>
      </c>
      <c r="Y22" s="36" t="s">
        <v>161</v>
      </c>
      <c r="Z22" s="35" t="s">
        <v>130</v>
      </c>
      <c r="AA22" s="140"/>
    </row>
    <row r="23" spans="1:27" s="1" customFormat="1" ht="168">
      <c r="A23" s="20">
        <v>18</v>
      </c>
      <c r="B23" s="11" t="s">
        <v>162</v>
      </c>
      <c r="C23" s="36" t="s">
        <v>105</v>
      </c>
      <c r="D23" s="37" t="s">
        <v>115</v>
      </c>
      <c r="E23" s="37" t="s">
        <v>116</v>
      </c>
      <c r="F23" s="36" t="s">
        <v>108</v>
      </c>
      <c r="G23" s="36" t="s">
        <v>163</v>
      </c>
      <c r="H23" s="36" t="s">
        <v>164</v>
      </c>
      <c r="I23" s="36" t="s">
        <v>39</v>
      </c>
      <c r="J23" s="36" t="s">
        <v>163</v>
      </c>
      <c r="K23" s="36">
        <v>2026.6</v>
      </c>
      <c r="L23" s="38" t="s">
        <v>165</v>
      </c>
      <c r="M23" s="36" t="s">
        <v>163</v>
      </c>
      <c r="N23" s="36" t="s">
        <v>166</v>
      </c>
      <c r="O23" s="36">
        <v>15</v>
      </c>
      <c r="P23" s="36">
        <v>15</v>
      </c>
      <c r="Q23" s="36">
        <v>0</v>
      </c>
      <c r="R23" s="36">
        <v>1</v>
      </c>
      <c r="S23" s="36">
        <v>76</v>
      </c>
      <c r="T23" s="36">
        <v>396</v>
      </c>
      <c r="U23" s="36">
        <v>0</v>
      </c>
      <c r="V23" s="36">
        <v>4</v>
      </c>
      <c r="W23" s="36">
        <v>14</v>
      </c>
      <c r="X23" s="36" t="s">
        <v>167</v>
      </c>
      <c r="Y23" s="36" t="s">
        <v>168</v>
      </c>
      <c r="Z23" s="35" t="s">
        <v>121</v>
      </c>
      <c r="AA23" s="140"/>
    </row>
    <row r="24" spans="1:27" s="1" customFormat="1" ht="132">
      <c r="A24" s="20">
        <v>19</v>
      </c>
      <c r="B24" s="11" t="s">
        <v>169</v>
      </c>
      <c r="C24" s="36" t="s">
        <v>105</v>
      </c>
      <c r="D24" s="37" t="s">
        <v>115</v>
      </c>
      <c r="E24" s="36" t="s">
        <v>116</v>
      </c>
      <c r="F24" s="36" t="s">
        <v>108</v>
      </c>
      <c r="G24" s="36" t="s">
        <v>170</v>
      </c>
      <c r="H24" s="36" t="s">
        <v>171</v>
      </c>
      <c r="I24" s="36" t="s">
        <v>172</v>
      </c>
      <c r="J24" s="36" t="s">
        <v>170</v>
      </c>
      <c r="K24" s="38" t="s">
        <v>165</v>
      </c>
      <c r="L24" s="38" t="s">
        <v>165</v>
      </c>
      <c r="M24" s="36" t="s">
        <v>173</v>
      </c>
      <c r="N24" s="45" t="s">
        <v>174</v>
      </c>
      <c r="O24" s="36">
        <v>8</v>
      </c>
      <c r="P24" s="36">
        <v>8</v>
      </c>
      <c r="Q24" s="36">
        <v>0</v>
      </c>
      <c r="R24" s="36">
        <v>1</v>
      </c>
      <c r="S24" s="36">
        <v>84</v>
      </c>
      <c r="T24" s="36">
        <v>203</v>
      </c>
      <c r="U24" s="36">
        <v>0</v>
      </c>
      <c r="V24" s="36">
        <v>3</v>
      </c>
      <c r="W24" s="36">
        <v>11</v>
      </c>
      <c r="X24" s="45" t="s">
        <v>175</v>
      </c>
      <c r="Y24" s="45" t="s">
        <v>176</v>
      </c>
      <c r="Z24" s="35" t="s">
        <v>121</v>
      </c>
      <c r="AA24" s="140"/>
    </row>
    <row r="25" spans="1:27" s="1" customFormat="1" ht="132">
      <c r="A25" s="20">
        <v>20</v>
      </c>
      <c r="B25" s="11" t="s">
        <v>177</v>
      </c>
      <c r="C25" s="36" t="s">
        <v>105</v>
      </c>
      <c r="D25" s="37" t="s">
        <v>115</v>
      </c>
      <c r="E25" s="36" t="s">
        <v>116</v>
      </c>
      <c r="F25" s="36" t="s">
        <v>108</v>
      </c>
      <c r="G25" s="36" t="s">
        <v>178</v>
      </c>
      <c r="H25" s="36" t="s">
        <v>179</v>
      </c>
      <c r="I25" s="36" t="s">
        <v>180</v>
      </c>
      <c r="J25" s="36" t="s">
        <v>178</v>
      </c>
      <c r="K25" s="46">
        <v>2026.9</v>
      </c>
      <c r="L25" s="38" t="s">
        <v>165</v>
      </c>
      <c r="M25" s="36" t="s">
        <v>181</v>
      </c>
      <c r="N25" s="45" t="s">
        <v>182</v>
      </c>
      <c r="O25" s="36">
        <v>14.5</v>
      </c>
      <c r="P25" s="36">
        <v>14.5</v>
      </c>
      <c r="Q25" s="36">
        <v>0</v>
      </c>
      <c r="R25" s="36">
        <v>1</v>
      </c>
      <c r="S25" s="36">
        <v>45</v>
      </c>
      <c r="T25" s="36">
        <v>238</v>
      </c>
      <c r="U25" s="36">
        <v>0</v>
      </c>
      <c r="V25" s="36">
        <v>3</v>
      </c>
      <c r="W25" s="36">
        <v>7</v>
      </c>
      <c r="X25" s="45" t="s">
        <v>183</v>
      </c>
      <c r="Y25" s="45" t="s">
        <v>184</v>
      </c>
      <c r="Z25" s="35" t="s">
        <v>121</v>
      </c>
      <c r="AA25" s="140"/>
    </row>
    <row r="26" spans="1:27" s="1" customFormat="1" ht="120">
      <c r="A26" s="20">
        <v>21</v>
      </c>
      <c r="B26" s="11" t="s">
        <v>185</v>
      </c>
      <c r="C26" s="37" t="s">
        <v>105</v>
      </c>
      <c r="D26" s="37" t="s">
        <v>115</v>
      </c>
      <c r="E26" s="37" t="s">
        <v>116</v>
      </c>
      <c r="F26" s="36" t="s">
        <v>108</v>
      </c>
      <c r="G26" s="36" t="s">
        <v>186</v>
      </c>
      <c r="H26" s="37" t="s">
        <v>187</v>
      </c>
      <c r="I26" s="36" t="s">
        <v>39</v>
      </c>
      <c r="J26" s="36" t="s">
        <v>186</v>
      </c>
      <c r="K26" s="46">
        <v>2026.3</v>
      </c>
      <c r="L26" s="46">
        <v>2026.6</v>
      </c>
      <c r="M26" s="36" t="s">
        <v>186</v>
      </c>
      <c r="N26" s="36" t="s">
        <v>188</v>
      </c>
      <c r="O26" s="36">
        <v>15</v>
      </c>
      <c r="P26" s="36">
        <v>15</v>
      </c>
      <c r="Q26" s="36">
        <v>0</v>
      </c>
      <c r="R26" s="36">
        <v>1</v>
      </c>
      <c r="S26" s="36">
        <v>110</v>
      </c>
      <c r="T26" s="36">
        <v>600</v>
      </c>
      <c r="U26" s="36">
        <v>1</v>
      </c>
      <c r="V26" s="36">
        <v>18</v>
      </c>
      <c r="W26" s="36">
        <v>48</v>
      </c>
      <c r="X26" s="37" t="s">
        <v>189</v>
      </c>
      <c r="Y26" s="37" t="s">
        <v>190</v>
      </c>
      <c r="Z26" s="35" t="s">
        <v>121</v>
      </c>
      <c r="AA26" s="140"/>
    </row>
    <row r="27" spans="1:27" s="1" customFormat="1" ht="120">
      <c r="A27" s="20">
        <v>22</v>
      </c>
      <c r="B27" s="11" t="s">
        <v>191</v>
      </c>
      <c r="C27" s="36" t="s">
        <v>105</v>
      </c>
      <c r="D27" s="37" t="s">
        <v>115</v>
      </c>
      <c r="E27" s="36" t="s">
        <v>116</v>
      </c>
      <c r="F27" s="36" t="s">
        <v>108</v>
      </c>
      <c r="G27" s="36" t="s">
        <v>186</v>
      </c>
      <c r="H27" s="36" t="s">
        <v>187</v>
      </c>
      <c r="I27" s="36" t="s">
        <v>39</v>
      </c>
      <c r="J27" s="36" t="s">
        <v>186</v>
      </c>
      <c r="K27" s="46">
        <v>2026.3</v>
      </c>
      <c r="L27" s="46">
        <v>2026.4</v>
      </c>
      <c r="M27" s="36" t="s">
        <v>186</v>
      </c>
      <c r="N27" s="36" t="s">
        <v>192</v>
      </c>
      <c r="O27" s="36">
        <v>40</v>
      </c>
      <c r="P27" s="36">
        <v>40</v>
      </c>
      <c r="Q27" s="36">
        <v>0</v>
      </c>
      <c r="R27" s="36">
        <v>1</v>
      </c>
      <c r="S27" s="36">
        <v>90</v>
      </c>
      <c r="T27" s="36">
        <v>500</v>
      </c>
      <c r="U27" s="36">
        <v>1</v>
      </c>
      <c r="V27" s="36">
        <v>18</v>
      </c>
      <c r="W27" s="36">
        <v>48</v>
      </c>
      <c r="X27" s="36" t="s">
        <v>189</v>
      </c>
      <c r="Y27" s="36" t="s">
        <v>193</v>
      </c>
      <c r="Z27" s="35" t="s">
        <v>121</v>
      </c>
      <c r="AA27" s="140"/>
    </row>
    <row r="28" spans="1:27" s="1" customFormat="1" ht="120">
      <c r="A28" s="20">
        <v>23</v>
      </c>
      <c r="B28" s="11" t="s">
        <v>194</v>
      </c>
      <c r="C28" s="37" t="s">
        <v>33</v>
      </c>
      <c r="D28" s="37" t="s">
        <v>34</v>
      </c>
      <c r="E28" s="37" t="s">
        <v>195</v>
      </c>
      <c r="F28" s="37" t="s">
        <v>108</v>
      </c>
      <c r="G28" s="37" t="s">
        <v>196</v>
      </c>
      <c r="H28" s="37" t="s">
        <v>197</v>
      </c>
      <c r="I28" s="37" t="s">
        <v>39</v>
      </c>
      <c r="J28" s="37" t="s">
        <v>196</v>
      </c>
      <c r="K28" s="36">
        <v>2026.08</v>
      </c>
      <c r="L28" s="38" t="s">
        <v>198</v>
      </c>
      <c r="M28" s="37" t="s">
        <v>196</v>
      </c>
      <c r="N28" s="37" t="s">
        <v>199</v>
      </c>
      <c r="O28" s="36">
        <v>7</v>
      </c>
      <c r="P28" s="36">
        <v>7</v>
      </c>
      <c r="Q28" s="36">
        <v>0</v>
      </c>
      <c r="R28" s="36">
        <v>1</v>
      </c>
      <c r="S28" s="36">
        <v>15</v>
      </c>
      <c r="T28" s="36">
        <v>35</v>
      </c>
      <c r="U28" s="36">
        <v>1</v>
      </c>
      <c r="V28" s="36">
        <v>4</v>
      </c>
      <c r="W28" s="36">
        <v>13</v>
      </c>
      <c r="X28" s="37" t="s">
        <v>200</v>
      </c>
      <c r="Y28" s="37" t="s">
        <v>201</v>
      </c>
      <c r="Z28" s="47" t="s">
        <v>45</v>
      </c>
      <c r="AA28" s="140"/>
    </row>
    <row r="29" spans="1:27" s="1" customFormat="1" ht="132">
      <c r="A29" s="20">
        <v>24</v>
      </c>
      <c r="B29" s="11" t="s">
        <v>202</v>
      </c>
      <c r="C29" s="37" t="s">
        <v>105</v>
      </c>
      <c r="D29" s="37" t="s">
        <v>115</v>
      </c>
      <c r="E29" s="37" t="s">
        <v>116</v>
      </c>
      <c r="F29" s="37" t="s">
        <v>108</v>
      </c>
      <c r="G29" s="37" t="s">
        <v>196</v>
      </c>
      <c r="H29" s="37" t="s">
        <v>203</v>
      </c>
      <c r="I29" s="37" t="s">
        <v>39</v>
      </c>
      <c r="J29" s="37" t="s">
        <v>196</v>
      </c>
      <c r="K29" s="36">
        <v>2026.09</v>
      </c>
      <c r="L29" s="36">
        <v>2026.12</v>
      </c>
      <c r="M29" s="37" t="s">
        <v>196</v>
      </c>
      <c r="N29" s="48" t="s">
        <v>204</v>
      </c>
      <c r="O29" s="36">
        <v>48</v>
      </c>
      <c r="P29" s="36">
        <v>48</v>
      </c>
      <c r="Q29" s="36">
        <v>0</v>
      </c>
      <c r="R29" s="36">
        <v>1</v>
      </c>
      <c r="S29" s="36">
        <v>35</v>
      </c>
      <c r="T29" s="36">
        <v>54</v>
      </c>
      <c r="U29" s="36">
        <v>1</v>
      </c>
      <c r="V29" s="36">
        <v>6</v>
      </c>
      <c r="W29" s="36">
        <v>13</v>
      </c>
      <c r="X29" s="37" t="s">
        <v>205</v>
      </c>
      <c r="Y29" s="37" t="s">
        <v>206</v>
      </c>
      <c r="Z29" s="47" t="s">
        <v>121</v>
      </c>
      <c r="AA29" s="140"/>
    </row>
    <row r="30" spans="1:27" s="1" customFormat="1" ht="96">
      <c r="A30" s="20">
        <v>25</v>
      </c>
      <c r="B30" s="11" t="s">
        <v>207</v>
      </c>
      <c r="C30" s="37" t="s">
        <v>33</v>
      </c>
      <c r="D30" s="37" t="s">
        <v>34</v>
      </c>
      <c r="E30" s="37" t="s">
        <v>123</v>
      </c>
      <c r="F30" s="37" t="s">
        <v>108</v>
      </c>
      <c r="G30" s="37" t="s">
        <v>196</v>
      </c>
      <c r="H30" s="37" t="s">
        <v>208</v>
      </c>
      <c r="I30" s="37" t="s">
        <v>209</v>
      </c>
      <c r="J30" s="37" t="s">
        <v>196</v>
      </c>
      <c r="K30" s="40" t="s">
        <v>210</v>
      </c>
      <c r="L30" s="40" t="s">
        <v>165</v>
      </c>
      <c r="M30" s="37" t="s">
        <v>196</v>
      </c>
      <c r="N30" s="11" t="s">
        <v>211</v>
      </c>
      <c r="O30" s="39">
        <v>48</v>
      </c>
      <c r="P30" s="39">
        <v>48</v>
      </c>
      <c r="Q30" s="39">
        <v>0</v>
      </c>
      <c r="R30" s="39">
        <v>1</v>
      </c>
      <c r="S30" s="39">
        <v>114</v>
      </c>
      <c r="T30" s="39">
        <v>425</v>
      </c>
      <c r="U30" s="39">
        <v>1</v>
      </c>
      <c r="V30" s="11">
        <v>7</v>
      </c>
      <c r="W30" s="39">
        <v>24</v>
      </c>
      <c r="X30" s="36" t="s">
        <v>212</v>
      </c>
      <c r="Y30" s="36" t="s">
        <v>213</v>
      </c>
      <c r="Z30" s="41" t="s">
        <v>130</v>
      </c>
      <c r="AA30" s="140"/>
    </row>
    <row r="31" spans="1:27" s="1" customFormat="1" ht="204">
      <c r="A31" s="20">
        <v>26</v>
      </c>
      <c r="B31" s="11" t="s">
        <v>214</v>
      </c>
      <c r="C31" s="36" t="s">
        <v>105</v>
      </c>
      <c r="D31" s="37" t="s">
        <v>106</v>
      </c>
      <c r="E31" s="36" t="s">
        <v>215</v>
      </c>
      <c r="F31" s="36" t="s">
        <v>108</v>
      </c>
      <c r="G31" s="36" t="s">
        <v>216</v>
      </c>
      <c r="H31" s="36" t="s">
        <v>217</v>
      </c>
      <c r="I31" s="36" t="s">
        <v>39</v>
      </c>
      <c r="J31" s="36" t="s">
        <v>216</v>
      </c>
      <c r="K31" s="36">
        <v>2026.3</v>
      </c>
      <c r="L31" s="38" t="s">
        <v>218</v>
      </c>
      <c r="M31" s="36" t="s">
        <v>216</v>
      </c>
      <c r="N31" s="36" t="s">
        <v>219</v>
      </c>
      <c r="O31" s="36">
        <v>30</v>
      </c>
      <c r="P31" s="36">
        <v>30</v>
      </c>
      <c r="Q31" s="36">
        <v>0</v>
      </c>
      <c r="R31" s="36">
        <v>1</v>
      </c>
      <c r="S31" s="36">
        <v>50</v>
      </c>
      <c r="T31" s="36">
        <v>150</v>
      </c>
      <c r="U31" s="36">
        <v>0</v>
      </c>
      <c r="V31" s="36">
        <v>3</v>
      </c>
      <c r="W31" s="36">
        <v>12</v>
      </c>
      <c r="X31" s="36" t="s">
        <v>220</v>
      </c>
      <c r="Y31" s="36" t="s">
        <v>221</v>
      </c>
      <c r="Z31" s="35" t="s">
        <v>222</v>
      </c>
      <c r="AA31" s="140"/>
    </row>
    <row r="32" spans="1:27" s="1" customFormat="1" ht="120">
      <c r="A32" s="20">
        <v>27</v>
      </c>
      <c r="B32" s="11" t="s">
        <v>223</v>
      </c>
      <c r="C32" s="36" t="s">
        <v>33</v>
      </c>
      <c r="D32" s="37" t="s">
        <v>34</v>
      </c>
      <c r="E32" s="36" t="s">
        <v>123</v>
      </c>
      <c r="F32" s="36" t="s">
        <v>108</v>
      </c>
      <c r="G32" s="36" t="s">
        <v>224</v>
      </c>
      <c r="H32" s="36" t="s">
        <v>225</v>
      </c>
      <c r="I32" s="36" t="s">
        <v>209</v>
      </c>
      <c r="J32" s="36" t="s">
        <v>224</v>
      </c>
      <c r="K32" s="36">
        <v>2026.3</v>
      </c>
      <c r="L32" s="38" t="s">
        <v>110</v>
      </c>
      <c r="M32" s="36" t="s">
        <v>224</v>
      </c>
      <c r="N32" s="36" t="s">
        <v>226</v>
      </c>
      <c r="O32" s="36">
        <v>8</v>
      </c>
      <c r="P32" s="36">
        <v>8</v>
      </c>
      <c r="Q32" s="36">
        <v>0</v>
      </c>
      <c r="R32" s="36">
        <v>1</v>
      </c>
      <c r="S32" s="36">
        <v>65</v>
      </c>
      <c r="T32" s="36">
        <v>181</v>
      </c>
      <c r="U32" s="36">
        <v>0</v>
      </c>
      <c r="V32" s="36">
        <v>3</v>
      </c>
      <c r="W32" s="36">
        <v>13</v>
      </c>
      <c r="X32" s="36" t="s">
        <v>227</v>
      </c>
      <c r="Y32" s="36" t="s">
        <v>228</v>
      </c>
      <c r="Z32" s="35" t="s">
        <v>130</v>
      </c>
      <c r="AA32" s="140"/>
    </row>
    <row r="33" spans="1:27" s="1" customFormat="1" ht="108">
      <c r="A33" s="20">
        <v>28</v>
      </c>
      <c r="B33" s="37" t="s">
        <v>229</v>
      </c>
      <c r="C33" s="37" t="s">
        <v>33</v>
      </c>
      <c r="D33" s="37" t="s">
        <v>34</v>
      </c>
      <c r="E33" s="37" t="s">
        <v>195</v>
      </c>
      <c r="F33" s="37" t="s">
        <v>230</v>
      </c>
      <c r="G33" s="37" t="s">
        <v>231</v>
      </c>
      <c r="H33" s="37" t="s">
        <v>232</v>
      </c>
      <c r="I33" s="37" t="s">
        <v>39</v>
      </c>
      <c r="J33" s="37" t="s">
        <v>231</v>
      </c>
      <c r="K33" s="8" t="s">
        <v>233</v>
      </c>
      <c r="L33" s="8" t="s">
        <v>234</v>
      </c>
      <c r="M33" s="37" t="s">
        <v>231</v>
      </c>
      <c r="N33" s="37" t="s">
        <v>235</v>
      </c>
      <c r="O33" s="37">
        <v>15</v>
      </c>
      <c r="P33" s="37">
        <v>12</v>
      </c>
      <c r="Q33" s="37">
        <v>3</v>
      </c>
      <c r="R33" s="37">
        <v>1</v>
      </c>
      <c r="S33" s="37">
        <v>283</v>
      </c>
      <c r="T33" s="37">
        <v>813</v>
      </c>
      <c r="U33" s="37">
        <v>0</v>
      </c>
      <c r="V33" s="37">
        <v>13</v>
      </c>
      <c r="W33" s="37">
        <v>42</v>
      </c>
      <c r="X33" s="49" t="s">
        <v>236</v>
      </c>
      <c r="Y33" s="49" t="s">
        <v>237</v>
      </c>
      <c r="Z33" s="35" t="s">
        <v>130</v>
      </c>
      <c r="AA33" s="140" t="s">
        <v>230</v>
      </c>
    </row>
    <row r="34" spans="1:27" s="1" customFormat="1" ht="120">
      <c r="A34" s="20">
        <v>29</v>
      </c>
      <c r="B34" s="37" t="s">
        <v>238</v>
      </c>
      <c r="C34" s="37" t="s">
        <v>105</v>
      </c>
      <c r="D34" s="37" t="s">
        <v>115</v>
      </c>
      <c r="E34" s="37" t="s">
        <v>239</v>
      </c>
      <c r="F34" s="37" t="s">
        <v>230</v>
      </c>
      <c r="G34" s="37" t="s">
        <v>231</v>
      </c>
      <c r="H34" s="8" t="s">
        <v>240</v>
      </c>
      <c r="I34" s="37" t="s">
        <v>39</v>
      </c>
      <c r="J34" s="37" t="s">
        <v>231</v>
      </c>
      <c r="K34" s="8" t="s">
        <v>241</v>
      </c>
      <c r="L34" s="8" t="s">
        <v>242</v>
      </c>
      <c r="M34" s="37" t="s">
        <v>243</v>
      </c>
      <c r="N34" s="8" t="s">
        <v>244</v>
      </c>
      <c r="O34" s="8">
        <v>43.5</v>
      </c>
      <c r="P34" s="8">
        <v>38.5</v>
      </c>
      <c r="Q34" s="8">
        <v>5</v>
      </c>
      <c r="R34" s="8">
        <v>4</v>
      </c>
      <c r="S34" s="8">
        <v>20</v>
      </c>
      <c r="T34" s="8">
        <v>80</v>
      </c>
      <c r="U34" s="8">
        <v>0</v>
      </c>
      <c r="V34" s="8">
        <v>38</v>
      </c>
      <c r="W34" s="23">
        <v>106</v>
      </c>
      <c r="X34" s="24" t="s">
        <v>245</v>
      </c>
      <c r="Y34" s="24" t="s">
        <v>246</v>
      </c>
      <c r="Z34" s="35" t="s">
        <v>57</v>
      </c>
      <c r="AA34" s="140"/>
    </row>
    <row r="35" spans="1:27" s="1" customFormat="1" ht="54">
      <c r="A35" s="20">
        <v>30</v>
      </c>
      <c r="B35" s="36" t="s">
        <v>247</v>
      </c>
      <c r="C35" s="36" t="s">
        <v>105</v>
      </c>
      <c r="D35" s="37" t="s">
        <v>106</v>
      </c>
      <c r="E35" s="36" t="s">
        <v>107</v>
      </c>
      <c r="F35" s="36" t="s">
        <v>230</v>
      </c>
      <c r="G35" s="36" t="s">
        <v>248</v>
      </c>
      <c r="H35" s="36" t="s">
        <v>249</v>
      </c>
      <c r="I35" s="36" t="s">
        <v>39</v>
      </c>
      <c r="J35" s="36" t="s">
        <v>248</v>
      </c>
      <c r="K35" s="36" t="s">
        <v>250</v>
      </c>
      <c r="L35" s="36" t="s">
        <v>251</v>
      </c>
      <c r="M35" s="36" t="s">
        <v>248</v>
      </c>
      <c r="N35" s="36" t="s">
        <v>252</v>
      </c>
      <c r="O35" s="36">
        <v>50</v>
      </c>
      <c r="P35" s="36">
        <v>30</v>
      </c>
      <c r="Q35" s="36">
        <v>20</v>
      </c>
      <c r="R35" s="36">
        <v>1</v>
      </c>
      <c r="S35" s="36">
        <v>447</v>
      </c>
      <c r="T35" s="36">
        <v>1668</v>
      </c>
      <c r="U35" s="36">
        <v>0</v>
      </c>
      <c r="V35" s="36">
        <v>26</v>
      </c>
      <c r="W35" s="36">
        <v>62</v>
      </c>
      <c r="X35" s="49" t="s">
        <v>253</v>
      </c>
      <c r="Y35" s="49" t="s">
        <v>254</v>
      </c>
      <c r="Z35" s="35" t="s">
        <v>57</v>
      </c>
      <c r="AA35" s="140"/>
    </row>
    <row r="36" spans="1:27" s="1" customFormat="1" ht="121.5">
      <c r="A36" s="20">
        <v>31</v>
      </c>
      <c r="B36" s="36" t="s">
        <v>255</v>
      </c>
      <c r="C36" s="36" t="s">
        <v>33</v>
      </c>
      <c r="D36" s="36" t="s">
        <v>34</v>
      </c>
      <c r="E36" s="36" t="s">
        <v>195</v>
      </c>
      <c r="F36" s="36" t="s">
        <v>230</v>
      </c>
      <c r="G36" s="36" t="s">
        <v>248</v>
      </c>
      <c r="H36" s="36" t="s">
        <v>256</v>
      </c>
      <c r="I36" s="36" t="s">
        <v>39</v>
      </c>
      <c r="J36" s="36" t="s">
        <v>248</v>
      </c>
      <c r="K36" s="36" t="s">
        <v>250</v>
      </c>
      <c r="L36" s="36" t="s">
        <v>257</v>
      </c>
      <c r="M36" s="36" t="s">
        <v>248</v>
      </c>
      <c r="N36" s="36" t="s">
        <v>258</v>
      </c>
      <c r="O36" s="36">
        <v>15</v>
      </c>
      <c r="P36" s="36">
        <v>10</v>
      </c>
      <c r="Q36" s="36">
        <v>5</v>
      </c>
      <c r="R36" s="36">
        <v>1</v>
      </c>
      <c r="S36" s="36">
        <v>447</v>
      </c>
      <c r="T36" s="36">
        <v>1668</v>
      </c>
      <c r="U36" s="36">
        <v>0</v>
      </c>
      <c r="V36" s="36">
        <v>29</v>
      </c>
      <c r="W36" s="36">
        <v>68</v>
      </c>
      <c r="X36" s="49" t="s">
        <v>259</v>
      </c>
      <c r="Y36" s="49" t="s">
        <v>260</v>
      </c>
      <c r="Z36" s="41" t="s">
        <v>130</v>
      </c>
      <c r="AA36" s="140"/>
    </row>
    <row r="37" spans="1:27" s="1" customFormat="1" ht="96">
      <c r="A37" s="20">
        <v>32</v>
      </c>
      <c r="B37" s="36" t="s">
        <v>261</v>
      </c>
      <c r="C37" s="37" t="s">
        <v>33</v>
      </c>
      <c r="D37" s="37" t="s">
        <v>34</v>
      </c>
      <c r="E37" s="37" t="s">
        <v>262</v>
      </c>
      <c r="F37" s="37" t="s">
        <v>230</v>
      </c>
      <c r="G37" s="37" t="s">
        <v>263</v>
      </c>
      <c r="H37" s="37" t="s">
        <v>264</v>
      </c>
      <c r="I37" s="37" t="s">
        <v>265</v>
      </c>
      <c r="J37" s="37" t="s">
        <v>263</v>
      </c>
      <c r="K37" s="23" t="s">
        <v>266</v>
      </c>
      <c r="L37" s="23" t="s">
        <v>251</v>
      </c>
      <c r="M37" s="37" t="s">
        <v>263</v>
      </c>
      <c r="N37" s="37" t="s">
        <v>267</v>
      </c>
      <c r="O37" s="37">
        <v>35</v>
      </c>
      <c r="P37" s="37">
        <v>30</v>
      </c>
      <c r="Q37" s="37">
        <v>5</v>
      </c>
      <c r="R37" s="37">
        <v>1</v>
      </c>
      <c r="S37" s="37">
        <v>525</v>
      </c>
      <c r="T37" s="37">
        <v>1995</v>
      </c>
      <c r="U37" s="37">
        <v>1</v>
      </c>
      <c r="V37" s="37">
        <v>33</v>
      </c>
      <c r="W37" s="37">
        <v>85</v>
      </c>
      <c r="X37" s="37" t="s">
        <v>268</v>
      </c>
      <c r="Y37" s="37" t="s">
        <v>269</v>
      </c>
      <c r="Z37" s="41" t="s">
        <v>130</v>
      </c>
      <c r="AA37" s="140"/>
    </row>
    <row r="38" spans="1:27" s="1" customFormat="1" ht="108">
      <c r="A38" s="20">
        <v>33</v>
      </c>
      <c r="B38" s="36" t="s">
        <v>270</v>
      </c>
      <c r="C38" s="37" t="s">
        <v>33</v>
      </c>
      <c r="D38" s="37" t="s">
        <v>34</v>
      </c>
      <c r="E38" s="37" t="s">
        <v>195</v>
      </c>
      <c r="F38" s="37" t="s">
        <v>230</v>
      </c>
      <c r="G38" s="37" t="s">
        <v>263</v>
      </c>
      <c r="H38" s="37" t="s">
        <v>271</v>
      </c>
      <c r="I38" s="37" t="s">
        <v>39</v>
      </c>
      <c r="J38" s="37" t="s">
        <v>263</v>
      </c>
      <c r="K38" s="23" t="s">
        <v>266</v>
      </c>
      <c r="L38" s="23" t="s">
        <v>251</v>
      </c>
      <c r="M38" s="37" t="s">
        <v>263</v>
      </c>
      <c r="N38" s="37" t="s">
        <v>272</v>
      </c>
      <c r="O38" s="37">
        <v>36</v>
      </c>
      <c r="P38" s="37">
        <v>30</v>
      </c>
      <c r="Q38" s="37">
        <v>6</v>
      </c>
      <c r="R38" s="37">
        <v>1</v>
      </c>
      <c r="S38" s="37">
        <v>525</v>
      </c>
      <c r="T38" s="37">
        <v>1995</v>
      </c>
      <c r="U38" s="37">
        <v>1</v>
      </c>
      <c r="V38" s="37">
        <v>33</v>
      </c>
      <c r="W38" s="37">
        <v>85</v>
      </c>
      <c r="X38" s="37" t="s">
        <v>273</v>
      </c>
      <c r="Y38" s="37" t="s">
        <v>274</v>
      </c>
      <c r="Z38" s="41" t="s">
        <v>130</v>
      </c>
      <c r="AA38" s="140"/>
    </row>
    <row r="39" spans="1:27" s="1" customFormat="1" ht="94.5">
      <c r="A39" s="20">
        <v>34</v>
      </c>
      <c r="B39" s="36" t="s">
        <v>275</v>
      </c>
      <c r="C39" s="36" t="s">
        <v>105</v>
      </c>
      <c r="D39" s="36" t="s">
        <v>115</v>
      </c>
      <c r="E39" s="36" t="s">
        <v>116</v>
      </c>
      <c r="F39" s="36" t="s">
        <v>230</v>
      </c>
      <c r="G39" s="36" t="s">
        <v>263</v>
      </c>
      <c r="H39" s="36" t="s">
        <v>276</v>
      </c>
      <c r="I39" s="36" t="s">
        <v>39</v>
      </c>
      <c r="J39" s="36" t="s">
        <v>263</v>
      </c>
      <c r="K39" s="36" t="s">
        <v>277</v>
      </c>
      <c r="L39" s="36" t="s">
        <v>278</v>
      </c>
      <c r="M39" s="36" t="s">
        <v>263</v>
      </c>
      <c r="N39" s="36" t="s">
        <v>279</v>
      </c>
      <c r="O39" s="36">
        <v>28</v>
      </c>
      <c r="P39" s="36">
        <v>25</v>
      </c>
      <c r="Q39" s="36">
        <v>3</v>
      </c>
      <c r="R39" s="36">
        <v>1</v>
      </c>
      <c r="S39" s="36">
        <v>128</v>
      </c>
      <c r="T39" s="36">
        <v>516</v>
      </c>
      <c r="U39" s="36">
        <v>1</v>
      </c>
      <c r="V39" s="36">
        <v>11</v>
      </c>
      <c r="W39" s="36">
        <v>24</v>
      </c>
      <c r="X39" s="49" t="s">
        <v>280</v>
      </c>
      <c r="Y39" s="49" t="s">
        <v>281</v>
      </c>
      <c r="Z39" s="50" t="s">
        <v>121</v>
      </c>
      <c r="AA39" s="140"/>
    </row>
    <row r="40" spans="1:27" s="1" customFormat="1" ht="60">
      <c r="A40" s="20">
        <v>35</v>
      </c>
      <c r="B40" s="36" t="s">
        <v>282</v>
      </c>
      <c r="C40" s="36" t="s">
        <v>33</v>
      </c>
      <c r="D40" s="36" t="s">
        <v>34</v>
      </c>
      <c r="E40" s="36" t="s">
        <v>283</v>
      </c>
      <c r="F40" s="36" t="s">
        <v>230</v>
      </c>
      <c r="G40" s="36" t="s">
        <v>263</v>
      </c>
      <c r="H40" s="36" t="s">
        <v>284</v>
      </c>
      <c r="I40" s="36" t="s">
        <v>39</v>
      </c>
      <c r="J40" s="36" t="s">
        <v>263</v>
      </c>
      <c r="K40" s="36" t="s">
        <v>277</v>
      </c>
      <c r="L40" s="36" t="s">
        <v>285</v>
      </c>
      <c r="M40" s="36" t="s">
        <v>263</v>
      </c>
      <c r="N40" s="36" t="s">
        <v>286</v>
      </c>
      <c r="O40" s="36">
        <v>56</v>
      </c>
      <c r="P40" s="36">
        <v>46</v>
      </c>
      <c r="Q40" s="36">
        <v>10</v>
      </c>
      <c r="R40" s="36">
        <v>1</v>
      </c>
      <c r="S40" s="36">
        <v>76</v>
      </c>
      <c r="T40" s="36">
        <v>327</v>
      </c>
      <c r="U40" s="36">
        <v>1</v>
      </c>
      <c r="V40" s="36">
        <v>5</v>
      </c>
      <c r="W40" s="36">
        <v>15</v>
      </c>
      <c r="X40" s="49" t="s">
        <v>287</v>
      </c>
      <c r="Y40" s="49" t="s">
        <v>288</v>
      </c>
      <c r="Z40" s="41" t="s">
        <v>130</v>
      </c>
      <c r="AA40" s="140"/>
    </row>
    <row r="41" spans="1:27" s="1" customFormat="1" ht="60">
      <c r="A41" s="20">
        <v>36</v>
      </c>
      <c r="B41" s="36" t="s">
        <v>289</v>
      </c>
      <c r="C41" s="36" t="s">
        <v>33</v>
      </c>
      <c r="D41" s="36" t="s">
        <v>34</v>
      </c>
      <c r="E41" s="36" t="s">
        <v>283</v>
      </c>
      <c r="F41" s="36" t="s">
        <v>230</v>
      </c>
      <c r="G41" s="36" t="s">
        <v>290</v>
      </c>
      <c r="H41" s="36" t="s">
        <v>291</v>
      </c>
      <c r="I41" s="36" t="s">
        <v>265</v>
      </c>
      <c r="J41" s="36" t="s">
        <v>290</v>
      </c>
      <c r="K41" s="36" t="s">
        <v>233</v>
      </c>
      <c r="L41" s="36" t="s">
        <v>292</v>
      </c>
      <c r="M41" s="36" t="s">
        <v>290</v>
      </c>
      <c r="N41" s="36" t="s">
        <v>293</v>
      </c>
      <c r="O41" s="36">
        <v>21</v>
      </c>
      <c r="P41" s="36">
        <v>15</v>
      </c>
      <c r="Q41" s="36">
        <v>6</v>
      </c>
      <c r="R41" s="36">
        <v>1</v>
      </c>
      <c r="S41" s="36">
        <v>439</v>
      </c>
      <c r="T41" s="36">
        <v>1569</v>
      </c>
      <c r="U41" s="36">
        <v>0</v>
      </c>
      <c r="V41" s="36">
        <v>26</v>
      </c>
      <c r="W41" s="36">
        <v>65</v>
      </c>
      <c r="X41" s="45" t="s">
        <v>294</v>
      </c>
      <c r="Y41" s="45" t="s">
        <v>295</v>
      </c>
      <c r="Z41" s="41" t="s">
        <v>130</v>
      </c>
      <c r="AA41" s="140"/>
    </row>
    <row r="42" spans="1:27" s="1" customFormat="1" ht="60">
      <c r="A42" s="20">
        <v>37</v>
      </c>
      <c r="B42" s="36" t="s">
        <v>296</v>
      </c>
      <c r="C42" s="36" t="s">
        <v>105</v>
      </c>
      <c r="D42" s="36" t="s">
        <v>115</v>
      </c>
      <c r="E42" s="36" t="s">
        <v>116</v>
      </c>
      <c r="F42" s="36" t="s">
        <v>230</v>
      </c>
      <c r="G42" s="36" t="s">
        <v>290</v>
      </c>
      <c r="H42" s="36" t="s">
        <v>297</v>
      </c>
      <c r="I42" s="36" t="s">
        <v>265</v>
      </c>
      <c r="J42" s="36" t="s">
        <v>290</v>
      </c>
      <c r="K42" s="36" t="s">
        <v>233</v>
      </c>
      <c r="L42" s="36" t="s">
        <v>298</v>
      </c>
      <c r="M42" s="36" t="s">
        <v>290</v>
      </c>
      <c r="N42" s="36" t="s">
        <v>299</v>
      </c>
      <c r="O42" s="36">
        <v>24</v>
      </c>
      <c r="P42" s="36">
        <v>20</v>
      </c>
      <c r="Q42" s="36">
        <v>4</v>
      </c>
      <c r="R42" s="36">
        <v>1</v>
      </c>
      <c r="S42" s="36">
        <v>92</v>
      </c>
      <c r="T42" s="36">
        <v>298</v>
      </c>
      <c r="U42" s="36">
        <v>0</v>
      </c>
      <c r="V42" s="36">
        <v>5</v>
      </c>
      <c r="W42" s="36">
        <v>8</v>
      </c>
      <c r="X42" s="45" t="s">
        <v>300</v>
      </c>
      <c r="Y42" s="45" t="s">
        <v>301</v>
      </c>
      <c r="Z42" s="50" t="s">
        <v>121</v>
      </c>
      <c r="AA42" s="140"/>
    </row>
    <row r="43" spans="1:27" s="1" customFormat="1" ht="67.5">
      <c r="A43" s="20">
        <v>38</v>
      </c>
      <c r="B43" s="36" t="s">
        <v>302</v>
      </c>
      <c r="C43" s="36" t="s">
        <v>105</v>
      </c>
      <c r="D43" s="36" t="s">
        <v>115</v>
      </c>
      <c r="E43" s="36" t="s">
        <v>116</v>
      </c>
      <c r="F43" s="36" t="s">
        <v>230</v>
      </c>
      <c r="G43" s="36" t="s">
        <v>303</v>
      </c>
      <c r="H43" s="36" t="s">
        <v>304</v>
      </c>
      <c r="I43" s="36" t="s">
        <v>39</v>
      </c>
      <c r="J43" s="36" t="s">
        <v>303</v>
      </c>
      <c r="K43" s="36">
        <v>2026.3</v>
      </c>
      <c r="L43" s="36">
        <v>2026.12</v>
      </c>
      <c r="M43" s="36" t="s">
        <v>303</v>
      </c>
      <c r="N43" s="36" t="s">
        <v>305</v>
      </c>
      <c r="O43" s="36">
        <v>10</v>
      </c>
      <c r="P43" s="36">
        <v>8</v>
      </c>
      <c r="Q43" s="36">
        <v>2</v>
      </c>
      <c r="R43" s="36">
        <v>1</v>
      </c>
      <c r="S43" s="36">
        <v>344</v>
      </c>
      <c r="T43" s="36">
        <v>1380</v>
      </c>
      <c r="U43" s="36">
        <v>0</v>
      </c>
      <c r="V43" s="36">
        <v>17</v>
      </c>
      <c r="W43" s="36">
        <v>55</v>
      </c>
      <c r="X43" s="49" t="s">
        <v>306</v>
      </c>
      <c r="Y43" s="49" t="s">
        <v>307</v>
      </c>
      <c r="Z43" s="50" t="s">
        <v>121</v>
      </c>
      <c r="AA43" s="140"/>
    </row>
    <row r="44" spans="1:27" s="1" customFormat="1" ht="84">
      <c r="A44" s="20">
        <v>39</v>
      </c>
      <c r="B44" s="36" t="s">
        <v>308</v>
      </c>
      <c r="C44" s="36" t="s">
        <v>33</v>
      </c>
      <c r="D44" s="36" t="s">
        <v>34</v>
      </c>
      <c r="E44" s="36" t="s">
        <v>283</v>
      </c>
      <c r="F44" s="36" t="s">
        <v>230</v>
      </c>
      <c r="G44" s="36" t="s">
        <v>303</v>
      </c>
      <c r="H44" s="36" t="s">
        <v>309</v>
      </c>
      <c r="I44" s="36" t="s">
        <v>39</v>
      </c>
      <c r="J44" s="36" t="s">
        <v>303</v>
      </c>
      <c r="K44" s="36">
        <v>2026.9</v>
      </c>
      <c r="L44" s="36">
        <v>2026.1</v>
      </c>
      <c r="M44" s="36" t="s">
        <v>303</v>
      </c>
      <c r="N44" s="36" t="s">
        <v>310</v>
      </c>
      <c r="O44" s="36">
        <v>50</v>
      </c>
      <c r="P44" s="36">
        <v>40</v>
      </c>
      <c r="Q44" s="36">
        <v>10</v>
      </c>
      <c r="R44" s="36">
        <v>1</v>
      </c>
      <c r="S44" s="36">
        <v>344</v>
      </c>
      <c r="T44" s="36">
        <v>1380</v>
      </c>
      <c r="U44" s="36">
        <v>0</v>
      </c>
      <c r="V44" s="36">
        <v>17</v>
      </c>
      <c r="W44" s="36">
        <v>55</v>
      </c>
      <c r="X44" s="49" t="s">
        <v>311</v>
      </c>
      <c r="Y44" s="49" t="s">
        <v>312</v>
      </c>
      <c r="Z44" s="41" t="s">
        <v>130</v>
      </c>
      <c r="AA44" s="140"/>
    </row>
    <row r="45" spans="1:27" s="1" customFormat="1" ht="162">
      <c r="A45" s="20">
        <v>40</v>
      </c>
      <c r="B45" s="36" t="s">
        <v>313</v>
      </c>
      <c r="C45" s="36" t="s">
        <v>33</v>
      </c>
      <c r="D45" s="36" t="s">
        <v>34</v>
      </c>
      <c r="E45" s="36" t="s">
        <v>314</v>
      </c>
      <c r="F45" s="36" t="s">
        <v>230</v>
      </c>
      <c r="G45" s="36" t="s">
        <v>315</v>
      </c>
      <c r="H45" s="36" t="s">
        <v>316</v>
      </c>
      <c r="I45" s="36" t="s">
        <v>39</v>
      </c>
      <c r="J45" s="36" t="s">
        <v>315</v>
      </c>
      <c r="K45" s="36">
        <v>2026.1</v>
      </c>
      <c r="L45" s="36">
        <v>2026.12</v>
      </c>
      <c r="M45" s="36" t="s">
        <v>315</v>
      </c>
      <c r="N45" s="36" t="s">
        <v>317</v>
      </c>
      <c r="O45" s="36">
        <v>50</v>
      </c>
      <c r="P45" s="36">
        <v>40</v>
      </c>
      <c r="Q45" s="36">
        <v>10</v>
      </c>
      <c r="R45" s="36">
        <v>1</v>
      </c>
      <c r="S45" s="36">
        <v>101</v>
      </c>
      <c r="T45" s="36">
        <v>340</v>
      </c>
      <c r="U45" s="36">
        <v>0</v>
      </c>
      <c r="V45" s="36">
        <v>3</v>
      </c>
      <c r="W45" s="36">
        <v>12</v>
      </c>
      <c r="X45" s="49" t="s">
        <v>318</v>
      </c>
      <c r="Y45" s="49" t="s">
        <v>319</v>
      </c>
      <c r="Z45" s="41" t="s">
        <v>130</v>
      </c>
      <c r="AA45" s="140"/>
    </row>
    <row r="46" spans="1:27" s="1" customFormat="1" ht="162">
      <c r="A46" s="20">
        <v>41</v>
      </c>
      <c r="B46" s="36" t="s">
        <v>320</v>
      </c>
      <c r="C46" s="36" t="s">
        <v>33</v>
      </c>
      <c r="D46" s="36" t="s">
        <v>321</v>
      </c>
      <c r="E46" s="36" t="s">
        <v>116</v>
      </c>
      <c r="F46" s="36" t="s">
        <v>230</v>
      </c>
      <c r="G46" s="36" t="s">
        <v>315</v>
      </c>
      <c r="H46" s="36" t="s">
        <v>322</v>
      </c>
      <c r="I46" s="36" t="s">
        <v>39</v>
      </c>
      <c r="J46" s="36" t="s">
        <v>315</v>
      </c>
      <c r="K46" s="36">
        <v>2026.1</v>
      </c>
      <c r="L46" s="36">
        <v>2026.12</v>
      </c>
      <c r="M46" s="36" t="s">
        <v>315</v>
      </c>
      <c r="N46" s="36" t="s">
        <v>323</v>
      </c>
      <c r="O46" s="36">
        <v>50</v>
      </c>
      <c r="P46" s="36">
        <v>40</v>
      </c>
      <c r="Q46" s="36">
        <v>10</v>
      </c>
      <c r="R46" s="36">
        <v>1</v>
      </c>
      <c r="S46" s="36">
        <v>80</v>
      </c>
      <c r="T46" s="36">
        <v>310</v>
      </c>
      <c r="U46" s="36">
        <v>0</v>
      </c>
      <c r="V46" s="36">
        <v>1</v>
      </c>
      <c r="W46" s="36">
        <v>2</v>
      </c>
      <c r="X46" s="49" t="s">
        <v>324</v>
      </c>
      <c r="Y46" s="49" t="s">
        <v>325</v>
      </c>
      <c r="Z46" s="50" t="s">
        <v>121</v>
      </c>
      <c r="AA46" s="140"/>
    </row>
    <row r="47" spans="1:27" s="1" customFormat="1" ht="84">
      <c r="A47" s="20">
        <v>42</v>
      </c>
      <c r="B47" s="36" t="s">
        <v>326</v>
      </c>
      <c r="C47" s="36" t="s">
        <v>33</v>
      </c>
      <c r="D47" s="36" t="s">
        <v>34</v>
      </c>
      <c r="E47" s="37" t="s">
        <v>262</v>
      </c>
      <c r="F47" s="37" t="s">
        <v>230</v>
      </c>
      <c r="G47" s="37" t="s">
        <v>327</v>
      </c>
      <c r="H47" s="37" t="s">
        <v>328</v>
      </c>
      <c r="I47" s="37" t="s">
        <v>39</v>
      </c>
      <c r="J47" s="37" t="s">
        <v>327</v>
      </c>
      <c r="K47" s="36" t="s">
        <v>329</v>
      </c>
      <c r="L47" s="36" t="s">
        <v>251</v>
      </c>
      <c r="M47" s="37" t="s">
        <v>327</v>
      </c>
      <c r="N47" s="36" t="s">
        <v>330</v>
      </c>
      <c r="O47" s="20">
        <v>15</v>
      </c>
      <c r="P47" s="20">
        <v>12</v>
      </c>
      <c r="Q47" s="20">
        <v>3</v>
      </c>
      <c r="R47" s="20">
        <v>1</v>
      </c>
      <c r="S47" s="20">
        <v>125</v>
      </c>
      <c r="T47" s="20">
        <v>360</v>
      </c>
      <c r="U47" s="20">
        <v>0</v>
      </c>
      <c r="V47" s="20">
        <v>13</v>
      </c>
      <c r="W47" s="20">
        <v>40</v>
      </c>
      <c r="X47" s="11" t="s">
        <v>268</v>
      </c>
      <c r="Y47" s="11" t="s">
        <v>269</v>
      </c>
      <c r="Z47" s="41" t="s">
        <v>130</v>
      </c>
      <c r="AA47" s="140"/>
    </row>
    <row r="48" spans="1:27" s="1" customFormat="1" ht="72">
      <c r="A48" s="20">
        <v>43</v>
      </c>
      <c r="B48" s="36" t="s">
        <v>331</v>
      </c>
      <c r="C48" s="36" t="s">
        <v>105</v>
      </c>
      <c r="D48" s="36" t="s">
        <v>106</v>
      </c>
      <c r="E48" s="37" t="s">
        <v>107</v>
      </c>
      <c r="F48" s="37" t="s">
        <v>230</v>
      </c>
      <c r="G48" s="37" t="s">
        <v>332</v>
      </c>
      <c r="H48" s="37" t="s">
        <v>333</v>
      </c>
      <c r="I48" s="37" t="s">
        <v>39</v>
      </c>
      <c r="J48" s="37" t="s">
        <v>332</v>
      </c>
      <c r="K48" s="36" t="s">
        <v>266</v>
      </c>
      <c r="L48" s="36" t="s">
        <v>251</v>
      </c>
      <c r="M48" s="37" t="s">
        <v>332</v>
      </c>
      <c r="N48" s="36" t="s">
        <v>334</v>
      </c>
      <c r="O48" s="20">
        <v>15</v>
      </c>
      <c r="P48" s="20">
        <v>12</v>
      </c>
      <c r="Q48" s="20">
        <v>3</v>
      </c>
      <c r="R48" s="37">
        <v>1</v>
      </c>
      <c r="S48" s="37">
        <v>482</v>
      </c>
      <c r="T48" s="37">
        <v>1885</v>
      </c>
      <c r="U48" s="37">
        <v>1</v>
      </c>
      <c r="V48" s="37">
        <v>35</v>
      </c>
      <c r="W48" s="37">
        <v>110</v>
      </c>
      <c r="X48" s="37" t="s">
        <v>335</v>
      </c>
      <c r="Y48" s="37" t="s">
        <v>336</v>
      </c>
      <c r="Z48" s="51" t="s">
        <v>57</v>
      </c>
      <c r="AA48" s="140"/>
    </row>
    <row r="49" spans="1:27" s="1" customFormat="1" ht="120">
      <c r="A49" s="20">
        <v>44</v>
      </c>
      <c r="B49" s="36" t="s">
        <v>337</v>
      </c>
      <c r="C49" s="36" t="s">
        <v>105</v>
      </c>
      <c r="D49" s="36" t="s">
        <v>106</v>
      </c>
      <c r="E49" s="37" t="s">
        <v>338</v>
      </c>
      <c r="F49" s="37" t="s">
        <v>230</v>
      </c>
      <c r="G49" s="37" t="s">
        <v>332</v>
      </c>
      <c r="H49" s="37" t="s">
        <v>339</v>
      </c>
      <c r="I49" s="37" t="s">
        <v>39</v>
      </c>
      <c r="J49" s="37" t="s">
        <v>332</v>
      </c>
      <c r="K49" s="36" t="s">
        <v>266</v>
      </c>
      <c r="L49" s="36" t="s">
        <v>251</v>
      </c>
      <c r="M49" s="37" t="s">
        <v>332</v>
      </c>
      <c r="N49" s="37" t="s">
        <v>340</v>
      </c>
      <c r="O49" s="37">
        <v>32</v>
      </c>
      <c r="P49" s="37">
        <v>20</v>
      </c>
      <c r="Q49" s="37">
        <v>12</v>
      </c>
      <c r="R49" s="37">
        <v>1</v>
      </c>
      <c r="S49" s="37">
        <v>482</v>
      </c>
      <c r="T49" s="37">
        <v>1885</v>
      </c>
      <c r="U49" s="37">
        <v>1</v>
      </c>
      <c r="V49" s="37">
        <v>35</v>
      </c>
      <c r="W49" s="37">
        <v>110</v>
      </c>
      <c r="X49" s="37" t="s">
        <v>335</v>
      </c>
      <c r="Y49" s="37" t="s">
        <v>336</v>
      </c>
      <c r="Z49" s="51" t="s">
        <v>341</v>
      </c>
      <c r="AA49" s="140"/>
    </row>
    <row r="50" spans="1:27" s="1" customFormat="1" ht="72">
      <c r="A50" s="20">
        <v>45</v>
      </c>
      <c r="B50" s="36" t="s">
        <v>342</v>
      </c>
      <c r="C50" s="36" t="s">
        <v>105</v>
      </c>
      <c r="D50" s="36" t="s">
        <v>106</v>
      </c>
      <c r="E50" s="37" t="s">
        <v>107</v>
      </c>
      <c r="F50" s="37" t="s">
        <v>230</v>
      </c>
      <c r="G50" s="37" t="s">
        <v>332</v>
      </c>
      <c r="H50" s="37" t="s">
        <v>343</v>
      </c>
      <c r="I50" s="37" t="s">
        <v>39</v>
      </c>
      <c r="J50" s="37" t="s">
        <v>332</v>
      </c>
      <c r="K50" s="36" t="s">
        <v>266</v>
      </c>
      <c r="L50" s="36" t="s">
        <v>251</v>
      </c>
      <c r="M50" s="37" t="s">
        <v>332</v>
      </c>
      <c r="N50" s="36" t="s">
        <v>344</v>
      </c>
      <c r="O50" s="20">
        <v>40</v>
      </c>
      <c r="P50" s="20">
        <v>25</v>
      </c>
      <c r="Q50" s="20">
        <v>15</v>
      </c>
      <c r="R50" s="36">
        <v>1</v>
      </c>
      <c r="S50" s="36">
        <v>482</v>
      </c>
      <c r="T50" s="36">
        <v>1885</v>
      </c>
      <c r="U50" s="36">
        <v>1</v>
      </c>
      <c r="V50" s="36">
        <v>35</v>
      </c>
      <c r="W50" s="36">
        <v>110</v>
      </c>
      <c r="X50" s="37" t="s">
        <v>335</v>
      </c>
      <c r="Y50" s="37" t="s">
        <v>336</v>
      </c>
      <c r="Z50" s="51" t="s">
        <v>57</v>
      </c>
      <c r="AA50" s="140"/>
    </row>
    <row r="51" spans="1:27" s="1" customFormat="1" ht="72">
      <c r="A51" s="20">
        <v>46</v>
      </c>
      <c r="B51" s="36" t="s">
        <v>345</v>
      </c>
      <c r="C51" s="36" t="s">
        <v>33</v>
      </c>
      <c r="D51" s="36" t="s">
        <v>34</v>
      </c>
      <c r="E51" s="37" t="s">
        <v>262</v>
      </c>
      <c r="F51" s="37" t="s">
        <v>230</v>
      </c>
      <c r="G51" s="37" t="s">
        <v>332</v>
      </c>
      <c r="H51" s="37" t="s">
        <v>346</v>
      </c>
      <c r="I51" s="37" t="s">
        <v>39</v>
      </c>
      <c r="J51" s="37" t="s">
        <v>332</v>
      </c>
      <c r="K51" s="36" t="s">
        <v>266</v>
      </c>
      <c r="L51" s="36" t="s">
        <v>251</v>
      </c>
      <c r="M51" s="37" t="s">
        <v>332</v>
      </c>
      <c r="N51" s="36" t="s">
        <v>347</v>
      </c>
      <c r="O51" s="20">
        <v>55</v>
      </c>
      <c r="P51" s="20">
        <v>45</v>
      </c>
      <c r="Q51" s="20">
        <v>10</v>
      </c>
      <c r="R51" s="36">
        <v>1</v>
      </c>
      <c r="S51" s="36">
        <v>482</v>
      </c>
      <c r="T51" s="36">
        <v>1885</v>
      </c>
      <c r="U51" s="36">
        <v>1</v>
      </c>
      <c r="V51" s="36">
        <v>35</v>
      </c>
      <c r="W51" s="36">
        <v>110</v>
      </c>
      <c r="X51" s="45" t="s">
        <v>294</v>
      </c>
      <c r="Y51" s="45" t="s">
        <v>295</v>
      </c>
      <c r="Z51" s="51" t="s">
        <v>348</v>
      </c>
      <c r="AA51" s="140"/>
    </row>
    <row r="52" spans="1:27" s="1" customFormat="1" ht="67.5">
      <c r="A52" s="20">
        <v>47</v>
      </c>
      <c r="B52" s="36" t="s">
        <v>349</v>
      </c>
      <c r="C52" s="36" t="s">
        <v>105</v>
      </c>
      <c r="D52" s="36" t="s">
        <v>115</v>
      </c>
      <c r="E52" s="36" t="s">
        <v>116</v>
      </c>
      <c r="F52" s="36" t="s">
        <v>230</v>
      </c>
      <c r="G52" s="36" t="s">
        <v>350</v>
      </c>
      <c r="H52" s="36" t="s">
        <v>351</v>
      </c>
      <c r="I52" s="36" t="s">
        <v>39</v>
      </c>
      <c r="J52" s="36" t="s">
        <v>350</v>
      </c>
      <c r="K52" s="36">
        <v>2025.3</v>
      </c>
      <c r="L52" s="36">
        <v>2025.8</v>
      </c>
      <c r="M52" s="36" t="s">
        <v>350</v>
      </c>
      <c r="N52" s="36" t="s">
        <v>352</v>
      </c>
      <c r="O52" s="36">
        <v>20</v>
      </c>
      <c r="P52" s="36">
        <v>10</v>
      </c>
      <c r="Q52" s="36">
        <v>10</v>
      </c>
      <c r="R52" s="36">
        <v>1</v>
      </c>
      <c r="S52" s="36">
        <v>440</v>
      </c>
      <c r="T52" s="36">
        <v>1768</v>
      </c>
      <c r="U52" s="36">
        <v>0</v>
      </c>
      <c r="V52" s="36">
        <v>1</v>
      </c>
      <c r="W52" s="36">
        <v>3</v>
      </c>
      <c r="X52" s="49" t="s">
        <v>353</v>
      </c>
      <c r="Y52" s="49" t="s">
        <v>354</v>
      </c>
      <c r="Z52" s="50" t="s">
        <v>121</v>
      </c>
      <c r="AA52" s="140"/>
    </row>
    <row r="53" spans="1:27" s="1" customFormat="1" ht="72">
      <c r="A53" s="20">
        <v>48</v>
      </c>
      <c r="B53" s="36" t="s">
        <v>355</v>
      </c>
      <c r="C53" s="36" t="s">
        <v>33</v>
      </c>
      <c r="D53" s="36" t="s">
        <v>34</v>
      </c>
      <c r="E53" s="36" t="s">
        <v>283</v>
      </c>
      <c r="F53" s="36" t="s">
        <v>230</v>
      </c>
      <c r="G53" s="36" t="s">
        <v>350</v>
      </c>
      <c r="H53" s="36" t="s">
        <v>356</v>
      </c>
      <c r="I53" s="36" t="s">
        <v>39</v>
      </c>
      <c r="J53" s="36" t="s">
        <v>350</v>
      </c>
      <c r="K53" s="36" t="s">
        <v>277</v>
      </c>
      <c r="L53" s="36" t="s">
        <v>285</v>
      </c>
      <c r="M53" s="36" t="s">
        <v>350</v>
      </c>
      <c r="N53" s="36" t="s">
        <v>357</v>
      </c>
      <c r="O53" s="36">
        <v>40</v>
      </c>
      <c r="P53" s="36">
        <v>30</v>
      </c>
      <c r="Q53" s="36">
        <v>10</v>
      </c>
      <c r="R53" s="36">
        <v>1</v>
      </c>
      <c r="S53" s="36">
        <v>440</v>
      </c>
      <c r="T53" s="36">
        <v>1768</v>
      </c>
      <c r="U53" s="36">
        <v>0</v>
      </c>
      <c r="V53" s="36">
        <v>22</v>
      </c>
      <c r="W53" s="36">
        <v>56</v>
      </c>
      <c r="X53" s="49" t="s">
        <v>287</v>
      </c>
      <c r="Y53" s="49" t="s">
        <v>288</v>
      </c>
      <c r="Z53" s="51" t="s">
        <v>348</v>
      </c>
      <c r="AA53" s="140"/>
    </row>
    <row r="54" spans="1:27" s="1" customFormat="1" ht="132">
      <c r="A54" s="20">
        <v>49</v>
      </c>
      <c r="B54" s="36" t="s">
        <v>358</v>
      </c>
      <c r="C54" s="36" t="s">
        <v>33</v>
      </c>
      <c r="D54" s="36" t="s">
        <v>34</v>
      </c>
      <c r="E54" s="37" t="s">
        <v>359</v>
      </c>
      <c r="F54" s="37" t="s">
        <v>230</v>
      </c>
      <c r="G54" s="37" t="s">
        <v>360</v>
      </c>
      <c r="H54" s="37" t="s">
        <v>361</v>
      </c>
      <c r="I54" s="37" t="s">
        <v>39</v>
      </c>
      <c r="J54" s="37" t="s">
        <v>360</v>
      </c>
      <c r="K54" s="36">
        <v>2026.03</v>
      </c>
      <c r="L54" s="36">
        <v>2026.05</v>
      </c>
      <c r="M54" s="37" t="s">
        <v>360</v>
      </c>
      <c r="N54" s="36" t="s">
        <v>362</v>
      </c>
      <c r="O54" s="20">
        <v>60</v>
      </c>
      <c r="P54" s="20">
        <v>40</v>
      </c>
      <c r="Q54" s="20">
        <v>20</v>
      </c>
      <c r="R54" s="20">
        <v>1</v>
      </c>
      <c r="S54" s="20">
        <v>240</v>
      </c>
      <c r="T54" s="20">
        <v>1500</v>
      </c>
      <c r="U54" s="20">
        <v>0</v>
      </c>
      <c r="V54" s="20">
        <v>12</v>
      </c>
      <c r="W54" s="20">
        <v>30</v>
      </c>
      <c r="X54" s="11" t="s">
        <v>363</v>
      </c>
      <c r="Y54" s="11" t="s">
        <v>364</v>
      </c>
      <c r="Z54" s="50" t="s">
        <v>121</v>
      </c>
      <c r="AA54" s="140"/>
    </row>
    <row r="55" spans="1:27" s="1" customFormat="1" ht="60">
      <c r="A55" s="20">
        <v>50</v>
      </c>
      <c r="B55" s="36" t="s">
        <v>365</v>
      </c>
      <c r="C55" s="36" t="s">
        <v>33</v>
      </c>
      <c r="D55" s="36" t="s">
        <v>34</v>
      </c>
      <c r="E55" s="37" t="s">
        <v>283</v>
      </c>
      <c r="F55" s="37" t="s">
        <v>230</v>
      </c>
      <c r="G55" s="37" t="s">
        <v>360</v>
      </c>
      <c r="H55" s="37" t="s">
        <v>366</v>
      </c>
      <c r="I55" s="37" t="s">
        <v>265</v>
      </c>
      <c r="J55" s="37" t="s">
        <v>360</v>
      </c>
      <c r="K55" s="36">
        <v>2026.05</v>
      </c>
      <c r="L55" s="36">
        <v>202610</v>
      </c>
      <c r="M55" s="37" t="s">
        <v>360</v>
      </c>
      <c r="N55" s="36" t="s">
        <v>367</v>
      </c>
      <c r="O55" s="20">
        <v>80</v>
      </c>
      <c r="P55" s="20">
        <v>70</v>
      </c>
      <c r="Q55" s="20">
        <v>10</v>
      </c>
      <c r="R55" s="20">
        <v>1</v>
      </c>
      <c r="S55" s="20">
        <v>480</v>
      </c>
      <c r="T55" s="20">
        <v>2000</v>
      </c>
      <c r="U55" s="20">
        <v>0</v>
      </c>
      <c r="V55" s="20">
        <v>19</v>
      </c>
      <c r="W55" s="20">
        <v>53</v>
      </c>
      <c r="X55" s="11" t="s">
        <v>368</v>
      </c>
      <c r="Y55" s="11" t="s">
        <v>312</v>
      </c>
      <c r="Z55" s="51" t="s">
        <v>348</v>
      </c>
      <c r="AA55" s="140"/>
    </row>
    <row r="56" spans="1:27" s="1" customFormat="1" ht="84">
      <c r="A56" s="20">
        <v>51</v>
      </c>
      <c r="B56" s="36" t="s">
        <v>369</v>
      </c>
      <c r="C56" s="36" t="s">
        <v>33</v>
      </c>
      <c r="D56" s="36" t="s">
        <v>34</v>
      </c>
      <c r="E56" s="37" t="s">
        <v>262</v>
      </c>
      <c r="F56" s="37" t="s">
        <v>230</v>
      </c>
      <c r="G56" s="37" t="s">
        <v>370</v>
      </c>
      <c r="H56" s="37" t="s">
        <v>371</v>
      </c>
      <c r="I56" s="37" t="s">
        <v>372</v>
      </c>
      <c r="J56" s="37" t="s">
        <v>370</v>
      </c>
      <c r="K56" s="10" t="s">
        <v>233</v>
      </c>
      <c r="L56" s="9" t="s">
        <v>373</v>
      </c>
      <c r="M56" s="37" t="s">
        <v>370</v>
      </c>
      <c r="N56" s="36" t="s">
        <v>374</v>
      </c>
      <c r="O56" s="20">
        <v>59</v>
      </c>
      <c r="P56" s="20">
        <v>45</v>
      </c>
      <c r="Q56" s="20">
        <v>14</v>
      </c>
      <c r="R56" s="20">
        <v>1</v>
      </c>
      <c r="S56" s="20">
        <v>438</v>
      </c>
      <c r="T56" s="20">
        <v>1676</v>
      </c>
      <c r="U56" s="20">
        <v>0</v>
      </c>
      <c r="V56" s="20">
        <v>15</v>
      </c>
      <c r="W56" s="20">
        <v>16</v>
      </c>
      <c r="X56" s="11" t="s">
        <v>268</v>
      </c>
      <c r="Y56" s="11" t="s">
        <v>269</v>
      </c>
      <c r="Z56" s="51" t="s">
        <v>348</v>
      </c>
      <c r="AA56" s="140"/>
    </row>
    <row r="57" spans="1:27" s="1" customFormat="1" ht="67.5">
      <c r="A57" s="20">
        <v>52</v>
      </c>
      <c r="B57" s="36" t="s">
        <v>375</v>
      </c>
      <c r="C57" s="36" t="s">
        <v>105</v>
      </c>
      <c r="D57" s="36" t="s">
        <v>115</v>
      </c>
      <c r="E57" s="36" t="s">
        <v>116</v>
      </c>
      <c r="F57" s="37" t="s">
        <v>230</v>
      </c>
      <c r="G57" s="37" t="s">
        <v>370</v>
      </c>
      <c r="H57" s="37" t="s">
        <v>376</v>
      </c>
      <c r="I57" s="37" t="s">
        <v>39</v>
      </c>
      <c r="J57" s="37" t="s">
        <v>370</v>
      </c>
      <c r="K57" s="10" t="s">
        <v>233</v>
      </c>
      <c r="L57" s="9" t="s">
        <v>373</v>
      </c>
      <c r="M57" s="37" t="s">
        <v>370</v>
      </c>
      <c r="N57" s="36" t="s">
        <v>377</v>
      </c>
      <c r="O57" s="20">
        <v>12</v>
      </c>
      <c r="P57" s="20">
        <v>10</v>
      </c>
      <c r="Q57" s="20">
        <v>2</v>
      </c>
      <c r="R57" s="20">
        <v>1</v>
      </c>
      <c r="S57" s="20">
        <v>438</v>
      </c>
      <c r="T57" s="20">
        <v>1676</v>
      </c>
      <c r="U57" s="20">
        <v>0</v>
      </c>
      <c r="V57" s="20">
        <v>15</v>
      </c>
      <c r="W57" s="20">
        <v>16</v>
      </c>
      <c r="X57" s="49" t="s">
        <v>353</v>
      </c>
      <c r="Y57" s="49" t="s">
        <v>354</v>
      </c>
      <c r="Z57" s="50" t="s">
        <v>121</v>
      </c>
      <c r="AA57" s="140"/>
    </row>
    <row r="58" spans="1:27" s="1" customFormat="1" ht="121.5">
      <c r="A58" s="20">
        <v>53</v>
      </c>
      <c r="B58" s="36" t="s">
        <v>378</v>
      </c>
      <c r="C58" s="36" t="s">
        <v>105</v>
      </c>
      <c r="D58" s="36" t="s">
        <v>115</v>
      </c>
      <c r="E58" s="36" t="s">
        <v>116</v>
      </c>
      <c r="F58" s="37" t="s">
        <v>230</v>
      </c>
      <c r="G58" s="37" t="s">
        <v>379</v>
      </c>
      <c r="H58" s="37" t="s">
        <v>380</v>
      </c>
      <c r="I58" s="37" t="s">
        <v>265</v>
      </c>
      <c r="J58" s="37" t="s">
        <v>379</v>
      </c>
      <c r="K58" s="10" t="s">
        <v>233</v>
      </c>
      <c r="L58" s="9" t="s">
        <v>373</v>
      </c>
      <c r="M58" s="37" t="s">
        <v>379</v>
      </c>
      <c r="N58" s="36" t="s">
        <v>381</v>
      </c>
      <c r="O58" s="20">
        <v>20</v>
      </c>
      <c r="P58" s="20">
        <v>15</v>
      </c>
      <c r="Q58" s="20">
        <v>5</v>
      </c>
      <c r="R58" s="20">
        <v>1</v>
      </c>
      <c r="S58" s="36">
        <v>556</v>
      </c>
      <c r="T58" s="36">
        <v>2130</v>
      </c>
      <c r="U58" s="36">
        <v>0</v>
      </c>
      <c r="V58" s="36">
        <v>24</v>
      </c>
      <c r="W58" s="36">
        <v>78</v>
      </c>
      <c r="X58" s="49" t="s">
        <v>382</v>
      </c>
      <c r="Y58" s="49" t="s">
        <v>383</v>
      </c>
      <c r="Z58" s="50" t="s">
        <v>121</v>
      </c>
      <c r="AA58" s="140"/>
    </row>
    <row r="59" spans="1:27" s="5" customFormat="1" ht="65.099999999999994" customHeight="1">
      <c r="A59" s="20">
        <v>54</v>
      </c>
      <c r="B59" s="52" t="s">
        <v>384</v>
      </c>
      <c r="C59" s="11" t="s">
        <v>105</v>
      </c>
      <c r="D59" s="37" t="s">
        <v>106</v>
      </c>
      <c r="E59" s="11" t="s">
        <v>107</v>
      </c>
      <c r="F59" s="37" t="s">
        <v>385</v>
      </c>
      <c r="G59" s="37" t="s">
        <v>386</v>
      </c>
      <c r="H59" s="11" t="s">
        <v>387</v>
      </c>
      <c r="I59" s="37" t="s">
        <v>39</v>
      </c>
      <c r="J59" s="37" t="s">
        <v>388</v>
      </c>
      <c r="K59" s="53" t="s">
        <v>125</v>
      </c>
      <c r="L59" s="37">
        <v>2026.12</v>
      </c>
      <c r="M59" s="37" t="s">
        <v>386</v>
      </c>
      <c r="N59" s="37" t="s">
        <v>389</v>
      </c>
      <c r="O59" s="37">
        <v>30</v>
      </c>
      <c r="P59" s="37">
        <v>20</v>
      </c>
      <c r="Q59" s="37">
        <v>10</v>
      </c>
      <c r="R59" s="37">
        <v>1</v>
      </c>
      <c r="S59" s="37">
        <v>326</v>
      </c>
      <c r="T59" s="37">
        <v>1300</v>
      </c>
      <c r="U59" s="37"/>
      <c r="V59" s="37">
        <v>16</v>
      </c>
      <c r="W59" s="37">
        <v>43</v>
      </c>
      <c r="X59" s="37" t="s">
        <v>390</v>
      </c>
      <c r="Y59" s="37" t="s">
        <v>391</v>
      </c>
      <c r="Z59" s="37" t="s">
        <v>57</v>
      </c>
      <c r="AA59" s="143" t="s">
        <v>392</v>
      </c>
    </row>
    <row r="60" spans="1:27" s="5" customFormat="1" ht="87" customHeight="1">
      <c r="A60" s="20">
        <v>55</v>
      </c>
      <c r="B60" s="52" t="s">
        <v>393</v>
      </c>
      <c r="C60" s="11" t="s">
        <v>105</v>
      </c>
      <c r="D60" s="37" t="s">
        <v>106</v>
      </c>
      <c r="E60" s="37" t="s">
        <v>394</v>
      </c>
      <c r="F60" s="37" t="s">
        <v>385</v>
      </c>
      <c r="G60" s="37" t="s">
        <v>386</v>
      </c>
      <c r="H60" s="11" t="s">
        <v>395</v>
      </c>
      <c r="I60" s="37" t="s">
        <v>209</v>
      </c>
      <c r="J60" s="37" t="s">
        <v>388</v>
      </c>
      <c r="K60" s="53" t="s">
        <v>125</v>
      </c>
      <c r="L60" s="37">
        <v>2026.12</v>
      </c>
      <c r="M60" s="37" t="s">
        <v>386</v>
      </c>
      <c r="N60" s="37" t="s">
        <v>396</v>
      </c>
      <c r="O60" s="37">
        <v>50</v>
      </c>
      <c r="P60" s="37">
        <v>30</v>
      </c>
      <c r="Q60" s="37">
        <v>20</v>
      </c>
      <c r="R60" s="37">
        <v>1</v>
      </c>
      <c r="S60" s="37">
        <v>326</v>
      </c>
      <c r="T60" s="37">
        <v>1300</v>
      </c>
      <c r="U60" s="37"/>
      <c r="V60" s="37">
        <v>16</v>
      </c>
      <c r="W60" s="37">
        <v>43</v>
      </c>
      <c r="X60" s="37" t="s">
        <v>397</v>
      </c>
      <c r="Y60" s="37" t="s">
        <v>391</v>
      </c>
      <c r="Z60" s="37" t="s">
        <v>57</v>
      </c>
      <c r="AA60" s="144"/>
    </row>
    <row r="61" spans="1:27" s="5" customFormat="1" ht="69.95" customHeight="1">
      <c r="A61" s="20">
        <v>56</v>
      </c>
      <c r="B61" s="52" t="s">
        <v>398</v>
      </c>
      <c r="C61" s="54" t="s">
        <v>33</v>
      </c>
      <c r="D61" s="54" t="s">
        <v>34</v>
      </c>
      <c r="E61" s="54" t="s">
        <v>35</v>
      </c>
      <c r="F61" s="55" t="s">
        <v>385</v>
      </c>
      <c r="G61" s="56" t="s">
        <v>399</v>
      </c>
      <c r="H61" s="11" t="s">
        <v>400</v>
      </c>
      <c r="I61" s="11" t="s">
        <v>209</v>
      </c>
      <c r="J61" s="11" t="s">
        <v>401</v>
      </c>
      <c r="K61" s="11">
        <v>2026.6</v>
      </c>
      <c r="L61" s="11">
        <v>2026.12</v>
      </c>
      <c r="M61" s="11" t="s">
        <v>399</v>
      </c>
      <c r="N61" s="11" t="s">
        <v>402</v>
      </c>
      <c r="O61" s="11">
        <v>50</v>
      </c>
      <c r="P61" s="11">
        <v>30</v>
      </c>
      <c r="Q61" s="11">
        <v>20</v>
      </c>
      <c r="R61" s="57">
        <v>1</v>
      </c>
      <c r="S61" s="57">
        <v>365</v>
      </c>
      <c r="T61" s="57">
        <v>1185</v>
      </c>
      <c r="U61" s="57"/>
      <c r="V61" s="57">
        <v>10</v>
      </c>
      <c r="W61" s="57">
        <v>27</v>
      </c>
      <c r="X61" s="54" t="s">
        <v>403</v>
      </c>
      <c r="Y61" s="54" t="s">
        <v>404</v>
      </c>
      <c r="Z61" s="57" t="s">
        <v>121</v>
      </c>
      <c r="AA61" s="144"/>
    </row>
    <row r="62" spans="1:27" s="6" customFormat="1" ht="159.94999999999999" customHeight="1">
      <c r="A62" s="20">
        <v>57</v>
      </c>
      <c r="B62" s="52" t="s">
        <v>405</v>
      </c>
      <c r="C62" s="37" t="s">
        <v>105</v>
      </c>
      <c r="D62" s="8" t="s">
        <v>106</v>
      </c>
      <c r="E62" s="8" t="s">
        <v>107</v>
      </c>
      <c r="F62" s="37" t="s">
        <v>385</v>
      </c>
      <c r="G62" s="37" t="s">
        <v>399</v>
      </c>
      <c r="H62" s="11" t="s">
        <v>406</v>
      </c>
      <c r="I62" s="11" t="s">
        <v>39</v>
      </c>
      <c r="J62" s="11" t="s">
        <v>401</v>
      </c>
      <c r="K62" s="11">
        <v>2026.1</v>
      </c>
      <c r="L62" s="11">
        <v>2026.6</v>
      </c>
      <c r="M62" s="11" t="s">
        <v>399</v>
      </c>
      <c r="N62" s="11" t="s">
        <v>407</v>
      </c>
      <c r="O62" s="11">
        <v>100</v>
      </c>
      <c r="P62" s="11">
        <v>60</v>
      </c>
      <c r="Q62" s="11">
        <v>40</v>
      </c>
      <c r="R62" s="37">
        <v>1</v>
      </c>
      <c r="S62" s="37">
        <v>365</v>
      </c>
      <c r="T62" s="37">
        <v>1185</v>
      </c>
      <c r="U62" s="37"/>
      <c r="V62" s="37">
        <v>10</v>
      </c>
      <c r="W62" s="37">
        <v>27</v>
      </c>
      <c r="X62" s="37" t="s">
        <v>408</v>
      </c>
      <c r="Y62" s="37" t="s">
        <v>409</v>
      </c>
      <c r="Z62" s="37" t="s">
        <v>57</v>
      </c>
      <c r="AA62" s="144"/>
    </row>
    <row r="63" spans="1:27" s="6" customFormat="1" ht="63" customHeight="1">
      <c r="A63" s="20">
        <v>58</v>
      </c>
      <c r="B63" s="52" t="s">
        <v>410</v>
      </c>
      <c r="C63" s="58" t="s">
        <v>105</v>
      </c>
      <c r="D63" s="11" t="s">
        <v>115</v>
      </c>
      <c r="E63" s="11" t="s">
        <v>116</v>
      </c>
      <c r="F63" s="59" t="s">
        <v>385</v>
      </c>
      <c r="G63" s="58" t="s">
        <v>411</v>
      </c>
      <c r="H63" s="37" t="s">
        <v>412</v>
      </c>
      <c r="I63" s="37" t="s">
        <v>39</v>
      </c>
      <c r="J63" s="37" t="s">
        <v>413</v>
      </c>
      <c r="K63" s="37">
        <v>2026.1</v>
      </c>
      <c r="L63" s="37">
        <v>2026.12</v>
      </c>
      <c r="M63" s="37" t="s">
        <v>411</v>
      </c>
      <c r="N63" s="11" t="s">
        <v>414</v>
      </c>
      <c r="O63" s="37">
        <v>12</v>
      </c>
      <c r="P63" s="37">
        <v>10</v>
      </c>
      <c r="Q63" s="37">
        <v>2</v>
      </c>
      <c r="R63" s="37">
        <v>1</v>
      </c>
      <c r="S63" s="37">
        <v>65</v>
      </c>
      <c r="T63" s="37">
        <v>220</v>
      </c>
      <c r="U63" s="37"/>
      <c r="V63" s="37">
        <v>4</v>
      </c>
      <c r="W63" s="37">
        <v>11</v>
      </c>
      <c r="X63" s="11" t="s">
        <v>415</v>
      </c>
      <c r="Y63" s="11" t="s">
        <v>416</v>
      </c>
      <c r="Z63" s="37" t="s">
        <v>121</v>
      </c>
      <c r="AA63" s="144"/>
    </row>
    <row r="64" spans="1:27" s="6" customFormat="1" ht="84.95" customHeight="1">
      <c r="A64" s="20">
        <v>59</v>
      </c>
      <c r="B64" s="52" t="s">
        <v>417</v>
      </c>
      <c r="C64" s="58" t="s">
        <v>105</v>
      </c>
      <c r="D64" s="11" t="s">
        <v>115</v>
      </c>
      <c r="E64" s="11" t="s">
        <v>116</v>
      </c>
      <c r="F64" s="59" t="s">
        <v>385</v>
      </c>
      <c r="G64" s="58" t="s">
        <v>411</v>
      </c>
      <c r="H64" s="37" t="s">
        <v>418</v>
      </c>
      <c r="I64" s="37" t="s">
        <v>39</v>
      </c>
      <c r="J64" s="37" t="s">
        <v>413</v>
      </c>
      <c r="K64" s="37">
        <v>2026.1</v>
      </c>
      <c r="L64" s="37">
        <v>2026.12</v>
      </c>
      <c r="M64" s="37" t="s">
        <v>411</v>
      </c>
      <c r="N64" s="11" t="s">
        <v>419</v>
      </c>
      <c r="O64" s="37">
        <v>14</v>
      </c>
      <c r="P64" s="37">
        <v>10</v>
      </c>
      <c r="Q64" s="37">
        <v>4</v>
      </c>
      <c r="R64" s="37">
        <v>1</v>
      </c>
      <c r="S64" s="37">
        <v>75</v>
      </c>
      <c r="T64" s="37">
        <v>240</v>
      </c>
      <c r="U64" s="37"/>
      <c r="V64" s="37">
        <v>3</v>
      </c>
      <c r="W64" s="37">
        <v>8</v>
      </c>
      <c r="X64" s="37" t="s">
        <v>420</v>
      </c>
      <c r="Y64" s="37" t="s">
        <v>421</v>
      </c>
      <c r="Z64" s="37" t="s">
        <v>121</v>
      </c>
      <c r="AA64" s="144"/>
    </row>
    <row r="65" spans="1:27" s="6" customFormat="1" ht="104.1" customHeight="1">
      <c r="A65" s="20">
        <v>60</v>
      </c>
      <c r="B65" s="52" t="s">
        <v>422</v>
      </c>
      <c r="C65" s="11" t="s">
        <v>105</v>
      </c>
      <c r="D65" s="11" t="s">
        <v>115</v>
      </c>
      <c r="E65" s="11" t="s">
        <v>116</v>
      </c>
      <c r="F65" s="37" t="s">
        <v>385</v>
      </c>
      <c r="G65" s="37" t="s">
        <v>423</v>
      </c>
      <c r="H65" s="37" t="s">
        <v>424</v>
      </c>
      <c r="I65" s="37" t="s">
        <v>39</v>
      </c>
      <c r="J65" s="37" t="s">
        <v>423</v>
      </c>
      <c r="K65" s="37">
        <v>2025.12</v>
      </c>
      <c r="L65" s="37">
        <v>2026.3</v>
      </c>
      <c r="M65" s="37" t="s">
        <v>423</v>
      </c>
      <c r="N65" s="11" t="s">
        <v>425</v>
      </c>
      <c r="O65" s="37">
        <v>10</v>
      </c>
      <c r="P65" s="37">
        <v>8</v>
      </c>
      <c r="Q65" s="37">
        <v>2</v>
      </c>
      <c r="R65" s="37">
        <v>1</v>
      </c>
      <c r="S65" s="37">
        <v>2</v>
      </c>
      <c r="T65" s="37">
        <v>4</v>
      </c>
      <c r="U65" s="37"/>
      <c r="V65" s="37">
        <v>1</v>
      </c>
      <c r="W65" s="37">
        <v>1</v>
      </c>
      <c r="X65" s="11" t="s">
        <v>426</v>
      </c>
      <c r="Y65" s="11" t="s">
        <v>427</v>
      </c>
      <c r="Z65" s="11" t="s">
        <v>121</v>
      </c>
      <c r="AA65" s="144"/>
    </row>
    <row r="66" spans="1:27" s="6" customFormat="1" ht="101.1" customHeight="1">
      <c r="A66" s="20">
        <v>61</v>
      </c>
      <c r="B66" s="52" t="s">
        <v>428</v>
      </c>
      <c r="C66" s="11" t="s">
        <v>105</v>
      </c>
      <c r="D66" s="11" t="s">
        <v>115</v>
      </c>
      <c r="E66" s="11" t="s">
        <v>116</v>
      </c>
      <c r="F66" s="37" t="s">
        <v>385</v>
      </c>
      <c r="G66" s="11" t="s">
        <v>423</v>
      </c>
      <c r="H66" s="11" t="s">
        <v>429</v>
      </c>
      <c r="I66" s="11" t="s">
        <v>39</v>
      </c>
      <c r="J66" s="37" t="s">
        <v>423</v>
      </c>
      <c r="K66" s="11">
        <v>2026.9</v>
      </c>
      <c r="L66" s="60">
        <v>2026.1</v>
      </c>
      <c r="M66" s="11" t="s">
        <v>423</v>
      </c>
      <c r="N66" s="11" t="s">
        <v>430</v>
      </c>
      <c r="O66" s="11">
        <v>10</v>
      </c>
      <c r="P66" s="11">
        <v>8</v>
      </c>
      <c r="Q66" s="11">
        <v>2</v>
      </c>
      <c r="R66" s="11">
        <v>1</v>
      </c>
      <c r="S66" s="11">
        <v>3</v>
      </c>
      <c r="T66" s="11">
        <v>8</v>
      </c>
      <c r="U66" s="11"/>
      <c r="V66" s="11">
        <v>4</v>
      </c>
      <c r="W66" s="11">
        <v>10</v>
      </c>
      <c r="X66" s="11" t="s">
        <v>431</v>
      </c>
      <c r="Y66" s="11" t="s">
        <v>432</v>
      </c>
      <c r="Z66" s="11" t="s">
        <v>121</v>
      </c>
      <c r="AA66" s="144"/>
    </row>
    <row r="67" spans="1:27" s="6" customFormat="1" ht="72" customHeight="1">
      <c r="A67" s="20">
        <v>62</v>
      </c>
      <c r="B67" s="52" t="s">
        <v>433</v>
      </c>
      <c r="C67" s="37" t="s">
        <v>105</v>
      </c>
      <c r="D67" s="11" t="s">
        <v>115</v>
      </c>
      <c r="E67" s="37" t="s">
        <v>116</v>
      </c>
      <c r="F67" s="37" t="s">
        <v>385</v>
      </c>
      <c r="G67" s="37" t="s">
        <v>434</v>
      </c>
      <c r="H67" s="37" t="s">
        <v>435</v>
      </c>
      <c r="I67" s="37" t="s">
        <v>39</v>
      </c>
      <c r="J67" s="37" t="s">
        <v>434</v>
      </c>
      <c r="K67" s="37">
        <v>2026.6</v>
      </c>
      <c r="L67" s="37">
        <v>2026.9</v>
      </c>
      <c r="M67" s="37" t="s">
        <v>434</v>
      </c>
      <c r="N67" s="37" t="s">
        <v>436</v>
      </c>
      <c r="O67" s="37">
        <v>30</v>
      </c>
      <c r="P67" s="37">
        <v>25</v>
      </c>
      <c r="Q67" s="37">
        <v>5</v>
      </c>
      <c r="R67" s="37">
        <v>1</v>
      </c>
      <c r="S67" s="37">
        <v>300</v>
      </c>
      <c r="T67" s="37">
        <v>830</v>
      </c>
      <c r="U67" s="37"/>
      <c r="V67" s="37">
        <v>15</v>
      </c>
      <c r="W67" s="37">
        <v>34</v>
      </c>
      <c r="X67" s="37" t="s">
        <v>437</v>
      </c>
      <c r="Y67" s="37" t="s">
        <v>438</v>
      </c>
      <c r="Z67" s="11" t="s">
        <v>121</v>
      </c>
      <c r="AA67" s="144"/>
    </row>
    <row r="68" spans="1:27" s="6" customFormat="1" ht="75" customHeight="1">
      <c r="A68" s="20">
        <v>63</v>
      </c>
      <c r="B68" s="52" t="s">
        <v>439</v>
      </c>
      <c r="C68" s="37" t="s">
        <v>105</v>
      </c>
      <c r="D68" s="11" t="s">
        <v>115</v>
      </c>
      <c r="E68" s="37" t="s">
        <v>116</v>
      </c>
      <c r="F68" s="37" t="s">
        <v>385</v>
      </c>
      <c r="G68" s="37" t="s">
        <v>434</v>
      </c>
      <c r="H68" s="11" t="s">
        <v>440</v>
      </c>
      <c r="I68" s="37" t="s">
        <v>209</v>
      </c>
      <c r="J68" s="37" t="s">
        <v>434</v>
      </c>
      <c r="K68" s="61">
        <v>2026.1</v>
      </c>
      <c r="L68" s="11">
        <v>2026.12</v>
      </c>
      <c r="M68" s="11" t="s">
        <v>434</v>
      </c>
      <c r="N68" s="11" t="s">
        <v>441</v>
      </c>
      <c r="O68" s="11">
        <v>16</v>
      </c>
      <c r="P68" s="11">
        <v>12</v>
      </c>
      <c r="Q68" s="11">
        <v>4</v>
      </c>
      <c r="R68" s="11">
        <v>1</v>
      </c>
      <c r="S68" s="11">
        <v>110</v>
      </c>
      <c r="T68" s="11">
        <v>260</v>
      </c>
      <c r="U68" s="11"/>
      <c r="V68" s="11">
        <v>3</v>
      </c>
      <c r="W68" s="11">
        <v>6</v>
      </c>
      <c r="X68" s="11" t="s">
        <v>442</v>
      </c>
      <c r="Y68" s="11" t="s">
        <v>443</v>
      </c>
      <c r="Z68" s="11" t="s">
        <v>121</v>
      </c>
      <c r="AA68" s="144"/>
    </row>
    <row r="69" spans="1:27" s="6" customFormat="1" ht="66" customHeight="1">
      <c r="A69" s="20">
        <v>64</v>
      </c>
      <c r="B69" s="52" t="s">
        <v>444</v>
      </c>
      <c r="C69" s="11" t="s">
        <v>105</v>
      </c>
      <c r="D69" s="11" t="s">
        <v>115</v>
      </c>
      <c r="E69" s="11" t="s">
        <v>116</v>
      </c>
      <c r="F69" s="37" t="s">
        <v>385</v>
      </c>
      <c r="G69" s="11" t="s">
        <v>445</v>
      </c>
      <c r="H69" s="11" t="s">
        <v>446</v>
      </c>
      <c r="I69" s="11" t="s">
        <v>39</v>
      </c>
      <c r="J69" s="11" t="s">
        <v>445</v>
      </c>
      <c r="K69" s="11">
        <v>2026.01</v>
      </c>
      <c r="L69" s="11">
        <v>2026.12</v>
      </c>
      <c r="M69" s="11" t="s">
        <v>445</v>
      </c>
      <c r="N69" s="11" t="s">
        <v>447</v>
      </c>
      <c r="O69" s="11">
        <v>30</v>
      </c>
      <c r="P69" s="11">
        <v>25</v>
      </c>
      <c r="Q69" s="11">
        <v>5</v>
      </c>
      <c r="R69" s="11">
        <v>1</v>
      </c>
      <c r="S69" s="11">
        <v>125</v>
      </c>
      <c r="T69" s="11">
        <v>375</v>
      </c>
      <c r="U69" s="11"/>
      <c r="V69" s="11">
        <v>7</v>
      </c>
      <c r="W69" s="11">
        <v>17</v>
      </c>
      <c r="X69" s="11" t="s">
        <v>448</v>
      </c>
      <c r="Y69" s="11" t="s">
        <v>449</v>
      </c>
      <c r="Z69" s="11" t="s">
        <v>121</v>
      </c>
      <c r="AA69" s="144"/>
    </row>
    <row r="70" spans="1:27" s="6" customFormat="1" ht="69" customHeight="1">
      <c r="A70" s="20">
        <v>65</v>
      </c>
      <c r="B70" s="52" t="s">
        <v>450</v>
      </c>
      <c r="C70" s="11" t="s">
        <v>105</v>
      </c>
      <c r="D70" s="11" t="s">
        <v>115</v>
      </c>
      <c r="E70" s="11" t="s">
        <v>116</v>
      </c>
      <c r="F70" s="37" t="s">
        <v>385</v>
      </c>
      <c r="G70" s="11" t="s">
        <v>445</v>
      </c>
      <c r="H70" s="11" t="s">
        <v>451</v>
      </c>
      <c r="I70" s="11" t="s">
        <v>209</v>
      </c>
      <c r="J70" s="11" t="s">
        <v>445</v>
      </c>
      <c r="K70" s="11">
        <v>2026.01</v>
      </c>
      <c r="L70" s="11">
        <v>2026.12</v>
      </c>
      <c r="M70" s="11" t="s">
        <v>445</v>
      </c>
      <c r="N70" s="11" t="s">
        <v>452</v>
      </c>
      <c r="O70" s="11">
        <v>8</v>
      </c>
      <c r="P70" s="11">
        <v>5</v>
      </c>
      <c r="Q70" s="11">
        <v>3</v>
      </c>
      <c r="R70" s="11">
        <v>1</v>
      </c>
      <c r="S70" s="11">
        <v>70</v>
      </c>
      <c r="T70" s="11">
        <v>200</v>
      </c>
      <c r="U70" s="11"/>
      <c r="V70" s="11">
        <v>2</v>
      </c>
      <c r="W70" s="11">
        <v>4</v>
      </c>
      <c r="X70" s="11" t="s">
        <v>453</v>
      </c>
      <c r="Y70" s="11" t="s">
        <v>454</v>
      </c>
      <c r="Z70" s="11" t="s">
        <v>121</v>
      </c>
      <c r="AA70" s="144"/>
    </row>
    <row r="71" spans="1:27" s="6" customFormat="1" ht="81" customHeight="1">
      <c r="A71" s="20">
        <v>66</v>
      </c>
      <c r="B71" s="52" t="s">
        <v>455</v>
      </c>
      <c r="C71" s="37" t="s">
        <v>456</v>
      </c>
      <c r="D71" s="37" t="s">
        <v>34</v>
      </c>
      <c r="E71" s="37" t="s">
        <v>457</v>
      </c>
      <c r="F71" s="37" t="s">
        <v>385</v>
      </c>
      <c r="G71" s="37" t="s">
        <v>458</v>
      </c>
      <c r="H71" s="37" t="s">
        <v>459</v>
      </c>
      <c r="I71" s="37" t="s">
        <v>39</v>
      </c>
      <c r="J71" s="37" t="s">
        <v>458</v>
      </c>
      <c r="K71" s="37">
        <v>2025.12</v>
      </c>
      <c r="L71" s="11">
        <v>2026.3</v>
      </c>
      <c r="M71" s="11" t="s">
        <v>458</v>
      </c>
      <c r="N71" s="11" t="s">
        <v>460</v>
      </c>
      <c r="O71" s="11">
        <v>56</v>
      </c>
      <c r="P71" s="11">
        <v>46</v>
      </c>
      <c r="Q71" s="11">
        <v>10</v>
      </c>
      <c r="R71" s="11">
        <v>1</v>
      </c>
      <c r="S71" s="11">
        <v>956</v>
      </c>
      <c r="T71" s="11">
        <v>2896</v>
      </c>
      <c r="U71" s="11"/>
      <c r="V71" s="11">
        <v>36</v>
      </c>
      <c r="W71" s="37">
        <v>72</v>
      </c>
      <c r="X71" s="37" t="s">
        <v>461</v>
      </c>
      <c r="Y71" s="37" t="s">
        <v>462</v>
      </c>
      <c r="Z71" s="11" t="s">
        <v>463</v>
      </c>
      <c r="AA71" s="144"/>
    </row>
    <row r="72" spans="1:27" s="6" customFormat="1" ht="99.95" customHeight="1">
      <c r="A72" s="20">
        <v>67</v>
      </c>
      <c r="B72" s="52" t="s">
        <v>464</v>
      </c>
      <c r="C72" s="11" t="s">
        <v>105</v>
      </c>
      <c r="D72" s="11" t="s">
        <v>115</v>
      </c>
      <c r="E72" s="11" t="s">
        <v>116</v>
      </c>
      <c r="F72" s="37" t="s">
        <v>385</v>
      </c>
      <c r="G72" s="11" t="s">
        <v>458</v>
      </c>
      <c r="H72" s="11" t="s">
        <v>465</v>
      </c>
      <c r="I72" s="11" t="s">
        <v>39</v>
      </c>
      <c r="J72" s="11" t="s">
        <v>458</v>
      </c>
      <c r="K72" s="11">
        <v>2026.9</v>
      </c>
      <c r="L72" s="60">
        <v>2026.1</v>
      </c>
      <c r="M72" s="11" t="s">
        <v>458</v>
      </c>
      <c r="N72" s="11" t="s">
        <v>466</v>
      </c>
      <c r="O72" s="11">
        <v>10</v>
      </c>
      <c r="P72" s="11">
        <v>8</v>
      </c>
      <c r="Q72" s="11">
        <v>2</v>
      </c>
      <c r="R72" s="11">
        <v>1</v>
      </c>
      <c r="S72" s="11">
        <v>51</v>
      </c>
      <c r="T72" s="11">
        <v>185</v>
      </c>
      <c r="U72" s="11"/>
      <c r="V72" s="11">
        <v>5</v>
      </c>
      <c r="W72" s="11">
        <v>11</v>
      </c>
      <c r="X72" s="11" t="s">
        <v>467</v>
      </c>
      <c r="Y72" s="11" t="s">
        <v>468</v>
      </c>
      <c r="Z72" s="11" t="s">
        <v>121</v>
      </c>
      <c r="AA72" s="144"/>
    </row>
    <row r="73" spans="1:27" s="6" customFormat="1" ht="57" customHeight="1">
      <c r="A73" s="20">
        <v>68</v>
      </c>
      <c r="B73" s="52" t="s">
        <v>469</v>
      </c>
      <c r="C73" s="37" t="s">
        <v>105</v>
      </c>
      <c r="D73" s="37" t="s">
        <v>115</v>
      </c>
      <c r="E73" s="37" t="s">
        <v>116</v>
      </c>
      <c r="F73" s="37" t="s">
        <v>385</v>
      </c>
      <c r="G73" s="37" t="s">
        <v>470</v>
      </c>
      <c r="H73" s="37" t="s">
        <v>471</v>
      </c>
      <c r="I73" s="37" t="s">
        <v>39</v>
      </c>
      <c r="J73" s="37" t="s">
        <v>472</v>
      </c>
      <c r="K73" s="37">
        <v>2026.3</v>
      </c>
      <c r="L73" s="37">
        <v>2026.12</v>
      </c>
      <c r="M73" s="37" t="s">
        <v>470</v>
      </c>
      <c r="N73" s="37" t="s">
        <v>473</v>
      </c>
      <c r="O73" s="37">
        <v>20</v>
      </c>
      <c r="P73" s="37">
        <v>12</v>
      </c>
      <c r="Q73" s="37">
        <v>8</v>
      </c>
      <c r="R73" s="37">
        <v>1</v>
      </c>
      <c r="S73" s="37">
        <v>120</v>
      </c>
      <c r="T73" s="37">
        <v>480</v>
      </c>
      <c r="U73" s="37"/>
      <c r="V73" s="37">
        <v>4</v>
      </c>
      <c r="W73" s="37">
        <v>10</v>
      </c>
      <c r="X73" s="37" t="s">
        <v>474</v>
      </c>
      <c r="Y73" s="37" t="s">
        <v>475</v>
      </c>
      <c r="Z73" s="11" t="s">
        <v>121</v>
      </c>
      <c r="AA73" s="144"/>
    </row>
    <row r="74" spans="1:27" s="6" customFormat="1" ht="68.099999999999994" customHeight="1">
      <c r="A74" s="20">
        <v>69</v>
      </c>
      <c r="B74" s="52" t="s">
        <v>476</v>
      </c>
      <c r="C74" s="37" t="s">
        <v>105</v>
      </c>
      <c r="D74" s="11" t="s">
        <v>115</v>
      </c>
      <c r="E74" s="37" t="s">
        <v>116</v>
      </c>
      <c r="F74" s="37" t="s">
        <v>385</v>
      </c>
      <c r="G74" s="37" t="s">
        <v>470</v>
      </c>
      <c r="H74" s="11" t="s">
        <v>477</v>
      </c>
      <c r="I74" s="37" t="s">
        <v>209</v>
      </c>
      <c r="J74" s="11" t="s">
        <v>478</v>
      </c>
      <c r="K74" s="37">
        <v>2026.3</v>
      </c>
      <c r="L74" s="37">
        <v>2026.12</v>
      </c>
      <c r="M74" s="37" t="s">
        <v>470</v>
      </c>
      <c r="N74" s="37" t="s">
        <v>479</v>
      </c>
      <c r="O74" s="11">
        <v>12</v>
      </c>
      <c r="P74" s="11">
        <v>8</v>
      </c>
      <c r="Q74" s="11">
        <v>4</v>
      </c>
      <c r="R74" s="11">
        <v>1</v>
      </c>
      <c r="S74" s="11">
        <v>60</v>
      </c>
      <c r="T74" s="11">
        <v>240</v>
      </c>
      <c r="U74" s="11"/>
      <c r="V74" s="11">
        <v>1</v>
      </c>
      <c r="W74" s="11">
        <v>2</v>
      </c>
      <c r="X74" s="37" t="s">
        <v>480</v>
      </c>
      <c r="Y74" s="37" t="s">
        <v>481</v>
      </c>
      <c r="Z74" s="11" t="s">
        <v>121</v>
      </c>
      <c r="AA74" s="144"/>
    </row>
    <row r="75" spans="1:27" s="6" customFormat="1" ht="54" customHeight="1">
      <c r="A75" s="20">
        <v>70</v>
      </c>
      <c r="B75" s="52" t="s">
        <v>482</v>
      </c>
      <c r="C75" s="37" t="s">
        <v>33</v>
      </c>
      <c r="D75" s="36" t="s">
        <v>34</v>
      </c>
      <c r="E75" s="36" t="s">
        <v>283</v>
      </c>
      <c r="F75" s="37" t="s">
        <v>385</v>
      </c>
      <c r="G75" s="37" t="s">
        <v>483</v>
      </c>
      <c r="H75" s="36" t="s">
        <v>484</v>
      </c>
      <c r="I75" s="37" t="s">
        <v>39</v>
      </c>
      <c r="J75" s="37" t="s">
        <v>483</v>
      </c>
      <c r="K75" s="37">
        <v>2026.04</v>
      </c>
      <c r="L75" s="37">
        <v>2026.12</v>
      </c>
      <c r="M75" s="37" t="s">
        <v>385</v>
      </c>
      <c r="N75" s="36" t="s">
        <v>485</v>
      </c>
      <c r="O75" s="36">
        <v>8</v>
      </c>
      <c r="P75" s="36">
        <v>6</v>
      </c>
      <c r="Q75" s="36">
        <v>2</v>
      </c>
      <c r="R75" s="36">
        <v>1</v>
      </c>
      <c r="S75" s="36">
        <v>68</v>
      </c>
      <c r="T75" s="36">
        <v>270</v>
      </c>
      <c r="U75" s="36"/>
      <c r="V75" s="36">
        <v>3</v>
      </c>
      <c r="W75" s="36">
        <v>11</v>
      </c>
      <c r="X75" s="37" t="s">
        <v>486</v>
      </c>
      <c r="Y75" s="37" t="s">
        <v>487</v>
      </c>
      <c r="Z75" s="36" t="s">
        <v>130</v>
      </c>
      <c r="AA75" s="144"/>
    </row>
    <row r="76" spans="1:27" s="6" customFormat="1" ht="90" customHeight="1">
      <c r="A76" s="20">
        <v>71</v>
      </c>
      <c r="B76" s="52" t="s">
        <v>488</v>
      </c>
      <c r="C76" s="37" t="s">
        <v>105</v>
      </c>
      <c r="D76" s="37" t="s">
        <v>115</v>
      </c>
      <c r="E76" s="37" t="s">
        <v>116</v>
      </c>
      <c r="F76" s="37" t="s">
        <v>385</v>
      </c>
      <c r="G76" s="37" t="s">
        <v>483</v>
      </c>
      <c r="H76" s="37" t="s">
        <v>489</v>
      </c>
      <c r="I76" s="37" t="s">
        <v>39</v>
      </c>
      <c r="J76" s="37" t="s">
        <v>483</v>
      </c>
      <c r="K76" s="37">
        <v>2026.08</v>
      </c>
      <c r="L76" s="37">
        <v>2026.12</v>
      </c>
      <c r="M76" s="37" t="s">
        <v>385</v>
      </c>
      <c r="N76" s="37" t="s">
        <v>490</v>
      </c>
      <c r="O76" s="37">
        <v>5</v>
      </c>
      <c r="P76" s="37">
        <v>3</v>
      </c>
      <c r="Q76" s="37">
        <f>O76-P76</f>
        <v>2</v>
      </c>
      <c r="R76" s="37">
        <v>1</v>
      </c>
      <c r="S76" s="37">
        <v>41</v>
      </c>
      <c r="T76" s="37">
        <v>178</v>
      </c>
      <c r="U76" s="37"/>
      <c r="V76" s="37">
        <v>2</v>
      </c>
      <c r="W76" s="37">
        <v>6</v>
      </c>
      <c r="X76" s="37" t="s">
        <v>491</v>
      </c>
      <c r="Y76" s="37" t="s">
        <v>492</v>
      </c>
      <c r="Z76" s="11" t="s">
        <v>121</v>
      </c>
      <c r="AA76" s="144"/>
    </row>
    <row r="77" spans="1:27" s="6" customFormat="1" ht="71.099999999999994" customHeight="1">
      <c r="A77" s="20">
        <v>72</v>
      </c>
      <c r="B77" s="52" t="s">
        <v>493</v>
      </c>
      <c r="C77" s="36" t="s">
        <v>105</v>
      </c>
      <c r="D77" s="36" t="s">
        <v>115</v>
      </c>
      <c r="E77" s="36" t="s">
        <v>116</v>
      </c>
      <c r="F77" s="36" t="s">
        <v>385</v>
      </c>
      <c r="G77" s="36" t="s">
        <v>494</v>
      </c>
      <c r="H77" s="36" t="s">
        <v>495</v>
      </c>
      <c r="I77" s="36" t="s">
        <v>496</v>
      </c>
      <c r="J77" s="36" t="s">
        <v>494</v>
      </c>
      <c r="K77" s="38" t="s">
        <v>497</v>
      </c>
      <c r="L77" s="36" t="s">
        <v>498</v>
      </c>
      <c r="M77" s="36" t="s">
        <v>494</v>
      </c>
      <c r="N77" s="36" t="s">
        <v>499</v>
      </c>
      <c r="O77" s="36">
        <v>15</v>
      </c>
      <c r="P77" s="36">
        <v>8</v>
      </c>
      <c r="Q77" s="36">
        <v>7</v>
      </c>
      <c r="R77" s="36">
        <v>1</v>
      </c>
      <c r="S77" s="36">
        <v>50</v>
      </c>
      <c r="T77" s="36">
        <v>240</v>
      </c>
      <c r="U77" s="36"/>
      <c r="V77" s="36">
        <v>4</v>
      </c>
      <c r="W77" s="36">
        <v>11</v>
      </c>
      <c r="X77" s="37" t="s">
        <v>500</v>
      </c>
      <c r="Y77" s="37" t="s">
        <v>501</v>
      </c>
      <c r="Z77" s="11" t="s">
        <v>121</v>
      </c>
      <c r="AA77" s="144"/>
    </row>
    <row r="78" spans="1:27" s="6" customFormat="1" ht="68.099999999999994" customHeight="1">
      <c r="A78" s="20">
        <v>73</v>
      </c>
      <c r="B78" s="52" t="s">
        <v>502</v>
      </c>
      <c r="C78" s="36" t="s">
        <v>105</v>
      </c>
      <c r="D78" s="36" t="s">
        <v>115</v>
      </c>
      <c r="E78" s="36" t="s">
        <v>116</v>
      </c>
      <c r="F78" s="36" t="s">
        <v>385</v>
      </c>
      <c r="G78" s="36" t="s">
        <v>494</v>
      </c>
      <c r="H78" s="36" t="s">
        <v>503</v>
      </c>
      <c r="I78" s="36" t="s">
        <v>496</v>
      </c>
      <c r="J78" s="36" t="s">
        <v>494</v>
      </c>
      <c r="K78" s="38" t="s">
        <v>504</v>
      </c>
      <c r="L78" s="36" t="s">
        <v>498</v>
      </c>
      <c r="M78" s="36" t="s">
        <v>494</v>
      </c>
      <c r="N78" s="36" t="s">
        <v>505</v>
      </c>
      <c r="O78" s="36">
        <v>25</v>
      </c>
      <c r="P78" s="36">
        <v>15</v>
      </c>
      <c r="Q78" s="36">
        <v>10</v>
      </c>
      <c r="R78" s="36">
        <v>1</v>
      </c>
      <c r="S78" s="36">
        <v>120</v>
      </c>
      <c r="T78" s="36">
        <v>560</v>
      </c>
      <c r="U78" s="36"/>
      <c r="V78" s="36">
        <v>8</v>
      </c>
      <c r="W78" s="36">
        <v>29</v>
      </c>
      <c r="X78" s="37" t="s">
        <v>500</v>
      </c>
      <c r="Y78" s="37" t="s">
        <v>506</v>
      </c>
      <c r="Z78" s="11" t="s">
        <v>121</v>
      </c>
      <c r="AA78" s="144"/>
    </row>
    <row r="79" spans="1:27" s="6" customFormat="1" ht="174.95" customHeight="1">
      <c r="A79" s="20">
        <v>74</v>
      </c>
      <c r="B79" s="52" t="s">
        <v>507</v>
      </c>
      <c r="C79" s="36" t="s">
        <v>105</v>
      </c>
      <c r="D79" s="36" t="s">
        <v>115</v>
      </c>
      <c r="E79" s="36" t="s">
        <v>116</v>
      </c>
      <c r="F79" s="36" t="s">
        <v>385</v>
      </c>
      <c r="G79" s="36" t="s">
        <v>508</v>
      </c>
      <c r="H79" s="36" t="s">
        <v>509</v>
      </c>
      <c r="I79" s="36" t="s">
        <v>209</v>
      </c>
      <c r="J79" s="36" t="s">
        <v>385</v>
      </c>
      <c r="K79" s="36">
        <v>2026.08</v>
      </c>
      <c r="L79" s="36">
        <v>2026.12</v>
      </c>
      <c r="M79" s="36" t="s">
        <v>508</v>
      </c>
      <c r="N79" s="36" t="s">
        <v>510</v>
      </c>
      <c r="O79" s="36">
        <v>85</v>
      </c>
      <c r="P79" s="36">
        <v>65</v>
      </c>
      <c r="Q79" s="36">
        <v>20</v>
      </c>
      <c r="R79" s="36">
        <v>1</v>
      </c>
      <c r="S79" s="36">
        <v>430</v>
      </c>
      <c r="T79" s="36">
        <v>1694</v>
      </c>
      <c r="U79" s="36">
        <v>0</v>
      </c>
      <c r="V79" s="36">
        <v>14</v>
      </c>
      <c r="W79" s="36">
        <v>44</v>
      </c>
      <c r="X79" s="36" t="s">
        <v>511</v>
      </c>
      <c r="Y79" s="36" t="s">
        <v>512</v>
      </c>
      <c r="Z79" s="36" t="s">
        <v>57</v>
      </c>
      <c r="AA79" s="144"/>
    </row>
    <row r="80" spans="1:27" s="6" customFormat="1" ht="135" customHeight="1">
      <c r="A80" s="20">
        <v>75</v>
      </c>
      <c r="B80" s="52" t="s">
        <v>513</v>
      </c>
      <c r="C80" s="36" t="s">
        <v>105</v>
      </c>
      <c r="D80" s="36" t="s">
        <v>115</v>
      </c>
      <c r="E80" s="36" t="s">
        <v>116</v>
      </c>
      <c r="F80" s="36" t="s">
        <v>385</v>
      </c>
      <c r="G80" s="36" t="s">
        <v>508</v>
      </c>
      <c r="H80" s="36" t="s">
        <v>514</v>
      </c>
      <c r="I80" s="36" t="s">
        <v>39</v>
      </c>
      <c r="J80" s="36" t="s">
        <v>385</v>
      </c>
      <c r="K80" s="36">
        <v>2026.1</v>
      </c>
      <c r="L80" s="36">
        <v>2026.12</v>
      </c>
      <c r="M80" s="36" t="s">
        <v>508</v>
      </c>
      <c r="N80" s="36" t="s">
        <v>515</v>
      </c>
      <c r="O80" s="36">
        <v>28</v>
      </c>
      <c r="P80" s="36">
        <v>20</v>
      </c>
      <c r="Q80" s="36">
        <v>8</v>
      </c>
      <c r="R80" s="36">
        <v>1</v>
      </c>
      <c r="S80" s="36">
        <v>137</v>
      </c>
      <c r="T80" s="36">
        <v>485</v>
      </c>
      <c r="U80" s="36"/>
      <c r="V80" s="36">
        <v>5</v>
      </c>
      <c r="W80" s="36">
        <v>14</v>
      </c>
      <c r="X80" s="36" t="s">
        <v>516</v>
      </c>
      <c r="Y80" s="36" t="s">
        <v>517</v>
      </c>
      <c r="Z80" s="36" t="s">
        <v>121</v>
      </c>
      <c r="AA80" s="144"/>
    </row>
    <row r="81" spans="1:27" s="6" customFormat="1" ht="60.95" customHeight="1">
      <c r="A81" s="20">
        <v>76</v>
      </c>
      <c r="B81" s="52" t="s">
        <v>518</v>
      </c>
      <c r="C81" s="37" t="s">
        <v>105</v>
      </c>
      <c r="D81" s="37" t="s">
        <v>115</v>
      </c>
      <c r="E81" s="37" t="s">
        <v>116</v>
      </c>
      <c r="F81" s="37" t="s">
        <v>385</v>
      </c>
      <c r="G81" s="37" t="s">
        <v>519</v>
      </c>
      <c r="H81" s="37" t="s">
        <v>520</v>
      </c>
      <c r="I81" s="37" t="s">
        <v>39</v>
      </c>
      <c r="J81" s="37" t="s">
        <v>519</v>
      </c>
      <c r="K81" s="37">
        <v>2026.08</v>
      </c>
      <c r="L81" s="37">
        <v>2026.12</v>
      </c>
      <c r="M81" s="37" t="s">
        <v>385</v>
      </c>
      <c r="N81" s="37" t="s">
        <v>521</v>
      </c>
      <c r="O81" s="37">
        <v>8</v>
      </c>
      <c r="P81" s="37">
        <v>6</v>
      </c>
      <c r="Q81" s="37">
        <f>O81-P81</f>
        <v>2</v>
      </c>
      <c r="R81" s="37">
        <v>1</v>
      </c>
      <c r="S81" s="37">
        <v>40</v>
      </c>
      <c r="T81" s="37">
        <v>150</v>
      </c>
      <c r="U81" s="37"/>
      <c r="V81" s="37">
        <v>3</v>
      </c>
      <c r="W81" s="37">
        <v>7</v>
      </c>
      <c r="X81" s="37" t="s">
        <v>522</v>
      </c>
      <c r="Y81" s="37" t="s">
        <v>523</v>
      </c>
      <c r="Z81" s="11" t="s">
        <v>121</v>
      </c>
      <c r="AA81" s="144"/>
    </row>
    <row r="82" spans="1:27" s="6" customFormat="1" ht="63.95" customHeight="1">
      <c r="A82" s="20">
        <v>77</v>
      </c>
      <c r="B82" s="52" t="s">
        <v>524</v>
      </c>
      <c r="C82" s="37" t="s">
        <v>33</v>
      </c>
      <c r="D82" s="36" t="s">
        <v>34</v>
      </c>
      <c r="E82" s="37" t="s">
        <v>116</v>
      </c>
      <c r="F82" s="37" t="s">
        <v>385</v>
      </c>
      <c r="G82" s="37" t="s">
        <v>519</v>
      </c>
      <c r="H82" s="36" t="s">
        <v>525</v>
      </c>
      <c r="I82" s="37" t="s">
        <v>39</v>
      </c>
      <c r="J82" s="37" t="s">
        <v>519</v>
      </c>
      <c r="K82" s="37">
        <v>2026.08</v>
      </c>
      <c r="L82" s="37">
        <v>2026.12</v>
      </c>
      <c r="M82" s="37" t="s">
        <v>385</v>
      </c>
      <c r="N82" s="37" t="s">
        <v>526</v>
      </c>
      <c r="O82" s="37">
        <v>8</v>
      </c>
      <c r="P82" s="37">
        <v>6</v>
      </c>
      <c r="Q82" s="36">
        <v>2</v>
      </c>
      <c r="R82" s="36">
        <v>1</v>
      </c>
      <c r="S82" s="36">
        <v>45</v>
      </c>
      <c r="T82" s="36">
        <v>180</v>
      </c>
      <c r="U82" s="36"/>
      <c r="V82" s="37">
        <v>3</v>
      </c>
      <c r="W82" s="37">
        <v>7</v>
      </c>
      <c r="X82" s="37" t="s">
        <v>527</v>
      </c>
      <c r="Y82" s="37" t="s">
        <v>523</v>
      </c>
      <c r="Z82" s="36" t="s">
        <v>121</v>
      </c>
      <c r="AA82" s="144"/>
    </row>
    <row r="83" spans="1:27" s="6" customFormat="1" ht="74.099999999999994" customHeight="1">
      <c r="A83" s="20">
        <v>78</v>
      </c>
      <c r="B83" s="52" t="s">
        <v>528</v>
      </c>
      <c r="C83" s="37" t="s">
        <v>33</v>
      </c>
      <c r="D83" s="36" t="s">
        <v>34</v>
      </c>
      <c r="E83" s="37" t="s">
        <v>123</v>
      </c>
      <c r="F83" s="37" t="s">
        <v>385</v>
      </c>
      <c r="G83" s="37" t="s">
        <v>529</v>
      </c>
      <c r="H83" s="37" t="s">
        <v>530</v>
      </c>
      <c r="I83" s="37" t="s">
        <v>39</v>
      </c>
      <c r="J83" s="37" t="s">
        <v>529</v>
      </c>
      <c r="K83" s="37">
        <v>2026</v>
      </c>
      <c r="L83" s="37">
        <v>2026.12</v>
      </c>
      <c r="M83" s="37" t="s">
        <v>529</v>
      </c>
      <c r="N83" s="37" t="s">
        <v>531</v>
      </c>
      <c r="O83" s="37">
        <v>50</v>
      </c>
      <c r="P83" s="37">
        <v>35</v>
      </c>
      <c r="Q83" s="37">
        <v>15</v>
      </c>
      <c r="R83" s="37">
        <v>1</v>
      </c>
      <c r="S83" s="37">
        <v>200</v>
      </c>
      <c r="T83" s="37">
        <v>500</v>
      </c>
      <c r="U83" s="37"/>
      <c r="V83" s="37">
        <v>5</v>
      </c>
      <c r="W83" s="37">
        <v>11</v>
      </c>
      <c r="X83" s="37" t="s">
        <v>532</v>
      </c>
      <c r="Y83" s="62" t="s">
        <v>533</v>
      </c>
      <c r="Z83" s="37" t="s">
        <v>130</v>
      </c>
      <c r="AA83" s="144"/>
    </row>
    <row r="84" spans="1:27" s="6" customFormat="1" ht="57" customHeight="1">
      <c r="A84" s="20">
        <v>79</v>
      </c>
      <c r="B84" s="52" t="s">
        <v>534</v>
      </c>
      <c r="C84" s="37" t="s">
        <v>33</v>
      </c>
      <c r="D84" s="36" t="s">
        <v>34</v>
      </c>
      <c r="E84" s="37" t="s">
        <v>123</v>
      </c>
      <c r="F84" s="37" t="s">
        <v>385</v>
      </c>
      <c r="G84" s="37" t="s">
        <v>529</v>
      </c>
      <c r="H84" s="37" t="s">
        <v>535</v>
      </c>
      <c r="I84" s="37" t="s">
        <v>496</v>
      </c>
      <c r="J84" s="37" t="s">
        <v>529</v>
      </c>
      <c r="K84" s="37">
        <v>2026</v>
      </c>
      <c r="L84" s="37">
        <v>2026.12</v>
      </c>
      <c r="M84" s="37" t="s">
        <v>529</v>
      </c>
      <c r="N84" s="37" t="s">
        <v>536</v>
      </c>
      <c r="O84" s="37">
        <v>10</v>
      </c>
      <c r="P84" s="37">
        <v>5</v>
      </c>
      <c r="Q84" s="37">
        <v>5</v>
      </c>
      <c r="R84" s="37">
        <v>1</v>
      </c>
      <c r="S84" s="37">
        <v>52</v>
      </c>
      <c r="T84" s="37">
        <v>133</v>
      </c>
      <c r="U84" s="37"/>
      <c r="V84" s="37">
        <v>1</v>
      </c>
      <c r="W84" s="37">
        <v>1</v>
      </c>
      <c r="X84" s="37" t="s">
        <v>537</v>
      </c>
      <c r="Y84" s="62" t="s">
        <v>538</v>
      </c>
      <c r="Z84" s="37" t="s">
        <v>130</v>
      </c>
      <c r="AA84" s="144"/>
    </row>
    <row r="85" spans="1:27" s="6" customFormat="1" ht="62.1" customHeight="1">
      <c r="A85" s="20">
        <v>80</v>
      </c>
      <c r="B85" s="52" t="s">
        <v>539</v>
      </c>
      <c r="C85" s="37" t="s">
        <v>105</v>
      </c>
      <c r="D85" s="11" t="s">
        <v>115</v>
      </c>
      <c r="E85" s="37" t="s">
        <v>116</v>
      </c>
      <c r="F85" s="37" t="s">
        <v>385</v>
      </c>
      <c r="G85" s="37" t="s">
        <v>540</v>
      </c>
      <c r="H85" s="37" t="s">
        <v>541</v>
      </c>
      <c r="I85" s="37" t="s">
        <v>209</v>
      </c>
      <c r="J85" s="37" t="s">
        <v>542</v>
      </c>
      <c r="K85" s="37">
        <v>2026.3</v>
      </c>
      <c r="L85" s="37">
        <v>2026.12</v>
      </c>
      <c r="M85" s="37" t="s">
        <v>385</v>
      </c>
      <c r="N85" s="37" t="s">
        <v>543</v>
      </c>
      <c r="O85" s="37">
        <v>15</v>
      </c>
      <c r="P85" s="37">
        <v>5</v>
      </c>
      <c r="Q85" s="37">
        <v>10</v>
      </c>
      <c r="R85" s="37">
        <v>1</v>
      </c>
      <c r="S85" s="37">
        <v>42</v>
      </c>
      <c r="T85" s="37">
        <v>180</v>
      </c>
      <c r="U85" s="37"/>
      <c r="V85" s="37">
        <v>2</v>
      </c>
      <c r="W85" s="37">
        <v>3</v>
      </c>
      <c r="X85" s="37" t="s">
        <v>544</v>
      </c>
      <c r="Y85" s="37" t="s">
        <v>545</v>
      </c>
      <c r="Z85" s="37" t="s">
        <v>121</v>
      </c>
      <c r="AA85" s="144"/>
    </row>
    <row r="86" spans="1:27" s="6" customFormat="1" ht="72.95" customHeight="1">
      <c r="A86" s="20">
        <v>81</v>
      </c>
      <c r="B86" s="52" t="s">
        <v>546</v>
      </c>
      <c r="C86" s="37" t="s">
        <v>33</v>
      </c>
      <c r="D86" s="36" t="s">
        <v>34</v>
      </c>
      <c r="E86" s="37" t="s">
        <v>547</v>
      </c>
      <c r="F86" s="37" t="s">
        <v>385</v>
      </c>
      <c r="G86" s="37" t="s">
        <v>540</v>
      </c>
      <c r="H86" s="37" t="s">
        <v>548</v>
      </c>
      <c r="I86" s="37" t="s">
        <v>209</v>
      </c>
      <c r="J86" s="37" t="s">
        <v>542</v>
      </c>
      <c r="K86" s="37">
        <v>2026.3</v>
      </c>
      <c r="L86" s="37">
        <v>2026.12</v>
      </c>
      <c r="M86" s="37" t="s">
        <v>385</v>
      </c>
      <c r="N86" s="37" t="s">
        <v>549</v>
      </c>
      <c r="O86" s="37">
        <v>20</v>
      </c>
      <c r="P86" s="37">
        <v>10</v>
      </c>
      <c r="Q86" s="37">
        <v>10</v>
      </c>
      <c r="R86" s="37">
        <v>2</v>
      </c>
      <c r="S86" s="37">
        <v>750</v>
      </c>
      <c r="T86" s="37">
        <v>2800</v>
      </c>
      <c r="U86" s="37"/>
      <c r="V86" s="37">
        <v>22</v>
      </c>
      <c r="W86" s="37">
        <v>50</v>
      </c>
      <c r="X86" s="37" t="s">
        <v>550</v>
      </c>
      <c r="Y86" s="37" t="s">
        <v>551</v>
      </c>
      <c r="Z86" s="37" t="s">
        <v>130</v>
      </c>
      <c r="AA86" s="144"/>
    </row>
    <row r="87" spans="1:27" s="6" customFormat="1" ht="84.95" customHeight="1">
      <c r="A87" s="20">
        <v>82</v>
      </c>
      <c r="B87" s="52" t="s">
        <v>552</v>
      </c>
      <c r="C87" s="37" t="s">
        <v>105</v>
      </c>
      <c r="D87" s="37" t="s">
        <v>115</v>
      </c>
      <c r="E87" s="37" t="s">
        <v>116</v>
      </c>
      <c r="F87" s="37" t="s">
        <v>385</v>
      </c>
      <c r="G87" s="37" t="s">
        <v>553</v>
      </c>
      <c r="H87" s="37" t="s">
        <v>554</v>
      </c>
      <c r="I87" s="37" t="s">
        <v>39</v>
      </c>
      <c r="J87" s="37" t="s">
        <v>553</v>
      </c>
      <c r="K87" s="37">
        <v>2026.3</v>
      </c>
      <c r="L87" s="37">
        <v>2026.12</v>
      </c>
      <c r="M87" s="37" t="s">
        <v>553</v>
      </c>
      <c r="N87" s="37" t="s">
        <v>555</v>
      </c>
      <c r="O87" s="37">
        <v>40</v>
      </c>
      <c r="P87" s="37">
        <v>27</v>
      </c>
      <c r="Q87" s="37">
        <v>13</v>
      </c>
      <c r="R87" s="37">
        <v>1</v>
      </c>
      <c r="S87" s="37">
        <v>180</v>
      </c>
      <c r="T87" s="37">
        <v>650</v>
      </c>
      <c r="U87" s="37"/>
      <c r="V87" s="37">
        <v>11</v>
      </c>
      <c r="W87" s="37">
        <v>19</v>
      </c>
      <c r="X87" s="37" t="s">
        <v>556</v>
      </c>
      <c r="Y87" s="37" t="s">
        <v>557</v>
      </c>
      <c r="Z87" s="11" t="s">
        <v>121</v>
      </c>
      <c r="AA87" s="144"/>
    </row>
    <row r="88" spans="1:27" s="7" customFormat="1" ht="96" customHeight="1">
      <c r="A88" s="20">
        <v>83</v>
      </c>
      <c r="B88" s="52" t="s">
        <v>558</v>
      </c>
      <c r="C88" s="37" t="s">
        <v>105</v>
      </c>
      <c r="D88" s="11" t="s">
        <v>115</v>
      </c>
      <c r="E88" s="37" t="s">
        <v>116</v>
      </c>
      <c r="F88" s="37" t="s">
        <v>385</v>
      </c>
      <c r="G88" s="37" t="s">
        <v>553</v>
      </c>
      <c r="H88" s="11" t="s">
        <v>559</v>
      </c>
      <c r="I88" s="37" t="s">
        <v>209</v>
      </c>
      <c r="J88" s="37" t="s">
        <v>553</v>
      </c>
      <c r="K88" s="37">
        <v>2026.3</v>
      </c>
      <c r="L88" s="37">
        <v>2026.12</v>
      </c>
      <c r="M88" s="37" t="s">
        <v>553</v>
      </c>
      <c r="N88" s="37" t="s">
        <v>560</v>
      </c>
      <c r="O88" s="11">
        <v>20</v>
      </c>
      <c r="P88" s="11">
        <v>14</v>
      </c>
      <c r="Q88" s="11">
        <v>6</v>
      </c>
      <c r="R88" s="11">
        <v>1</v>
      </c>
      <c r="S88" s="11">
        <v>140</v>
      </c>
      <c r="T88" s="11">
        <v>400</v>
      </c>
      <c r="U88" s="11"/>
      <c r="V88" s="11">
        <v>4</v>
      </c>
      <c r="W88" s="11">
        <v>11</v>
      </c>
      <c r="X88" s="37" t="s">
        <v>561</v>
      </c>
      <c r="Y88" s="37" t="s">
        <v>562</v>
      </c>
      <c r="Z88" s="11" t="s">
        <v>121</v>
      </c>
      <c r="AA88" s="144"/>
    </row>
    <row r="89" spans="1:27" s="7" customFormat="1" ht="84.95" customHeight="1">
      <c r="A89" s="20">
        <v>84</v>
      </c>
      <c r="B89" s="52" t="s">
        <v>563</v>
      </c>
      <c r="C89" s="37" t="s">
        <v>33</v>
      </c>
      <c r="D89" s="37" t="s">
        <v>34</v>
      </c>
      <c r="E89" s="37" t="s">
        <v>283</v>
      </c>
      <c r="F89" s="37" t="s">
        <v>385</v>
      </c>
      <c r="G89" s="37" t="s">
        <v>564</v>
      </c>
      <c r="H89" s="37" t="s">
        <v>565</v>
      </c>
      <c r="I89" s="37" t="s">
        <v>39</v>
      </c>
      <c r="J89" s="37" t="s">
        <v>385</v>
      </c>
      <c r="K89" s="37">
        <v>2026.01</v>
      </c>
      <c r="L89" s="37">
        <v>2026.12</v>
      </c>
      <c r="M89" s="37" t="s">
        <v>564</v>
      </c>
      <c r="N89" s="37" t="s">
        <v>566</v>
      </c>
      <c r="O89" s="37">
        <v>10</v>
      </c>
      <c r="P89" s="37">
        <v>8</v>
      </c>
      <c r="Q89" s="37">
        <v>2</v>
      </c>
      <c r="R89" s="37">
        <v>1</v>
      </c>
      <c r="S89" s="37">
        <v>25</v>
      </c>
      <c r="T89" s="37">
        <v>70</v>
      </c>
      <c r="U89" s="37"/>
      <c r="V89" s="37">
        <v>3</v>
      </c>
      <c r="W89" s="37">
        <v>5</v>
      </c>
      <c r="X89" s="37" t="s">
        <v>567</v>
      </c>
      <c r="Y89" s="37" t="s">
        <v>568</v>
      </c>
      <c r="Z89" s="37" t="s">
        <v>130</v>
      </c>
      <c r="AA89" s="144"/>
    </row>
    <row r="90" spans="1:27" s="7" customFormat="1" ht="77.099999999999994" customHeight="1">
      <c r="A90" s="20">
        <v>85</v>
      </c>
      <c r="B90" s="52" t="s">
        <v>569</v>
      </c>
      <c r="C90" s="57" t="s">
        <v>33</v>
      </c>
      <c r="D90" s="56" t="s">
        <v>34</v>
      </c>
      <c r="E90" s="56" t="s">
        <v>283</v>
      </c>
      <c r="F90" s="57" t="s">
        <v>385</v>
      </c>
      <c r="G90" s="57" t="s">
        <v>564</v>
      </c>
      <c r="H90" s="57" t="s">
        <v>570</v>
      </c>
      <c r="I90" s="57" t="s">
        <v>39</v>
      </c>
      <c r="J90" s="57" t="s">
        <v>385</v>
      </c>
      <c r="K90" s="57">
        <v>2026.01</v>
      </c>
      <c r="L90" s="57">
        <v>2026.12</v>
      </c>
      <c r="M90" s="57" t="s">
        <v>564</v>
      </c>
      <c r="N90" s="57" t="s">
        <v>571</v>
      </c>
      <c r="O90" s="57">
        <v>25</v>
      </c>
      <c r="P90" s="57">
        <v>20</v>
      </c>
      <c r="Q90" s="57">
        <v>5</v>
      </c>
      <c r="R90" s="57">
        <v>1</v>
      </c>
      <c r="S90" s="57">
        <v>40</v>
      </c>
      <c r="T90" s="57">
        <v>110</v>
      </c>
      <c r="U90" s="57"/>
      <c r="V90" s="57">
        <v>4</v>
      </c>
      <c r="W90" s="57">
        <v>6</v>
      </c>
      <c r="X90" s="57" t="s">
        <v>572</v>
      </c>
      <c r="Y90" s="57" t="s">
        <v>573</v>
      </c>
      <c r="Z90" s="57" t="s">
        <v>130</v>
      </c>
      <c r="AA90" s="144"/>
    </row>
    <row r="91" spans="1:27" s="7" customFormat="1" ht="105.95" customHeight="1">
      <c r="A91" s="20">
        <v>86</v>
      </c>
      <c r="B91" s="52" t="s">
        <v>574</v>
      </c>
      <c r="C91" s="11" t="s">
        <v>105</v>
      </c>
      <c r="D91" s="37" t="s">
        <v>115</v>
      </c>
      <c r="E91" s="11" t="s">
        <v>116</v>
      </c>
      <c r="F91" s="37" t="s">
        <v>385</v>
      </c>
      <c r="G91" s="37" t="s">
        <v>575</v>
      </c>
      <c r="H91" s="37" t="s">
        <v>576</v>
      </c>
      <c r="I91" s="37" t="s">
        <v>209</v>
      </c>
      <c r="J91" s="37" t="s">
        <v>575</v>
      </c>
      <c r="K91" s="53" t="s">
        <v>577</v>
      </c>
      <c r="L91" s="37">
        <v>2026.12</v>
      </c>
      <c r="M91" s="37" t="s">
        <v>575</v>
      </c>
      <c r="N91" s="37" t="s">
        <v>578</v>
      </c>
      <c r="O91" s="37">
        <v>18</v>
      </c>
      <c r="P91" s="37">
        <v>12</v>
      </c>
      <c r="Q91" s="37">
        <v>6</v>
      </c>
      <c r="R91" s="37">
        <v>1</v>
      </c>
      <c r="S91" s="37">
        <v>60</v>
      </c>
      <c r="T91" s="37">
        <v>110</v>
      </c>
      <c r="U91" s="37"/>
      <c r="V91" s="37">
        <v>2</v>
      </c>
      <c r="W91" s="37">
        <v>3</v>
      </c>
      <c r="X91" s="37" t="s">
        <v>579</v>
      </c>
      <c r="Y91" s="37" t="s">
        <v>580</v>
      </c>
      <c r="Z91" s="37" t="s">
        <v>121</v>
      </c>
      <c r="AA91" s="144"/>
    </row>
    <row r="92" spans="1:27" s="7" customFormat="1" ht="57" customHeight="1">
      <c r="A92" s="20">
        <v>87</v>
      </c>
      <c r="B92" s="52" t="s">
        <v>581</v>
      </c>
      <c r="C92" s="11" t="s">
        <v>105</v>
      </c>
      <c r="D92" s="37" t="s">
        <v>115</v>
      </c>
      <c r="E92" s="11" t="s">
        <v>116</v>
      </c>
      <c r="F92" s="37" t="s">
        <v>385</v>
      </c>
      <c r="G92" s="37" t="s">
        <v>575</v>
      </c>
      <c r="H92" s="11" t="s">
        <v>582</v>
      </c>
      <c r="I92" s="39" t="s">
        <v>209</v>
      </c>
      <c r="J92" s="39" t="s">
        <v>575</v>
      </c>
      <c r="K92" s="39">
        <v>2026.05</v>
      </c>
      <c r="L92" s="39">
        <v>2026.12</v>
      </c>
      <c r="M92" s="39" t="s">
        <v>575</v>
      </c>
      <c r="N92" s="11" t="s">
        <v>583</v>
      </c>
      <c r="O92" s="39">
        <v>10</v>
      </c>
      <c r="P92" s="39">
        <v>6</v>
      </c>
      <c r="Q92" s="39">
        <v>4</v>
      </c>
      <c r="R92" s="39">
        <v>1</v>
      </c>
      <c r="S92" s="39">
        <v>40</v>
      </c>
      <c r="T92" s="39">
        <v>100</v>
      </c>
      <c r="U92" s="39"/>
      <c r="V92" s="39">
        <v>3</v>
      </c>
      <c r="W92" s="39">
        <v>6</v>
      </c>
      <c r="X92" s="11" t="s">
        <v>584</v>
      </c>
      <c r="Y92" s="11" t="s">
        <v>585</v>
      </c>
      <c r="Z92" s="37" t="s">
        <v>121</v>
      </c>
      <c r="AA92" s="144"/>
    </row>
    <row r="93" spans="1:27" s="7" customFormat="1" ht="132">
      <c r="A93" s="20">
        <v>88</v>
      </c>
      <c r="B93" s="52" t="s">
        <v>586</v>
      </c>
      <c r="C93" s="37" t="s">
        <v>105</v>
      </c>
      <c r="D93" s="37" t="s">
        <v>106</v>
      </c>
      <c r="E93" s="37" t="s">
        <v>107</v>
      </c>
      <c r="F93" s="37" t="s">
        <v>385</v>
      </c>
      <c r="G93" s="37" t="s">
        <v>587</v>
      </c>
      <c r="H93" s="37" t="s">
        <v>588</v>
      </c>
      <c r="I93" s="37" t="s">
        <v>39</v>
      </c>
      <c r="J93" s="37" t="s">
        <v>587</v>
      </c>
      <c r="K93" s="37">
        <v>2026.2</v>
      </c>
      <c r="L93" s="37">
        <v>2026.12</v>
      </c>
      <c r="M93" s="37" t="s">
        <v>587</v>
      </c>
      <c r="N93" s="37" t="s">
        <v>589</v>
      </c>
      <c r="O93" s="37">
        <v>15</v>
      </c>
      <c r="P93" s="37">
        <v>10</v>
      </c>
      <c r="Q93" s="37">
        <v>5</v>
      </c>
      <c r="R93" s="37">
        <v>1</v>
      </c>
      <c r="S93" s="37">
        <v>684</v>
      </c>
      <c r="T93" s="37">
        <v>2387</v>
      </c>
      <c r="U93" s="37"/>
      <c r="V93" s="37">
        <v>20</v>
      </c>
      <c r="W93" s="37">
        <v>57</v>
      </c>
      <c r="X93" s="37" t="s">
        <v>590</v>
      </c>
      <c r="Y93" s="37" t="s">
        <v>591</v>
      </c>
      <c r="Z93" s="37" t="s">
        <v>57</v>
      </c>
      <c r="AA93" s="144"/>
    </row>
    <row r="94" spans="1:27" s="7" customFormat="1" ht="54.95" customHeight="1">
      <c r="A94" s="20">
        <v>89</v>
      </c>
      <c r="B94" s="52" t="s">
        <v>592</v>
      </c>
      <c r="C94" s="37" t="s">
        <v>105</v>
      </c>
      <c r="D94" s="37" t="s">
        <v>593</v>
      </c>
      <c r="E94" s="37" t="s">
        <v>594</v>
      </c>
      <c r="F94" s="37" t="s">
        <v>385</v>
      </c>
      <c r="G94" s="37" t="s">
        <v>587</v>
      </c>
      <c r="H94" s="37" t="s">
        <v>595</v>
      </c>
      <c r="I94" s="37" t="s">
        <v>39</v>
      </c>
      <c r="J94" s="37" t="s">
        <v>587</v>
      </c>
      <c r="K94" s="53" t="s">
        <v>596</v>
      </c>
      <c r="L94" s="37">
        <v>2026.9</v>
      </c>
      <c r="M94" s="37" t="s">
        <v>587</v>
      </c>
      <c r="N94" s="37" t="s">
        <v>597</v>
      </c>
      <c r="O94" s="37">
        <v>60</v>
      </c>
      <c r="P94" s="37">
        <v>40</v>
      </c>
      <c r="Q94" s="37">
        <v>20</v>
      </c>
      <c r="R94" s="37">
        <v>1</v>
      </c>
      <c r="S94" s="37">
        <v>684</v>
      </c>
      <c r="T94" s="37">
        <v>2387</v>
      </c>
      <c r="U94" s="37"/>
      <c r="V94" s="37">
        <v>25</v>
      </c>
      <c r="W94" s="37">
        <v>65</v>
      </c>
      <c r="X94" s="37" t="s">
        <v>598</v>
      </c>
      <c r="Y94" s="37" t="s">
        <v>599</v>
      </c>
      <c r="Z94" s="37" t="s">
        <v>57</v>
      </c>
      <c r="AA94" s="144"/>
    </row>
    <row r="95" spans="1:27" s="7" customFormat="1" ht="71.099999999999994" customHeight="1">
      <c r="A95" s="20">
        <v>90</v>
      </c>
      <c r="B95" s="52" t="s">
        <v>600</v>
      </c>
      <c r="C95" s="11" t="s">
        <v>105</v>
      </c>
      <c r="D95" s="11" t="s">
        <v>106</v>
      </c>
      <c r="E95" s="11" t="s">
        <v>107</v>
      </c>
      <c r="F95" s="11" t="s">
        <v>385</v>
      </c>
      <c r="G95" s="11" t="s">
        <v>601</v>
      </c>
      <c r="H95" s="11" t="s">
        <v>602</v>
      </c>
      <c r="I95" s="11" t="s">
        <v>39</v>
      </c>
      <c r="J95" s="11" t="s">
        <v>601</v>
      </c>
      <c r="K95" s="11">
        <v>2026.01</v>
      </c>
      <c r="L95" s="11">
        <v>2026.12</v>
      </c>
      <c r="M95" s="11" t="s">
        <v>601</v>
      </c>
      <c r="N95" s="11" t="s">
        <v>603</v>
      </c>
      <c r="O95" s="36">
        <v>150</v>
      </c>
      <c r="P95" s="36">
        <v>75</v>
      </c>
      <c r="Q95" s="36">
        <v>75</v>
      </c>
      <c r="R95" s="36">
        <v>1</v>
      </c>
      <c r="S95" s="36">
        <v>800</v>
      </c>
      <c r="T95" s="36">
        <v>2800</v>
      </c>
      <c r="U95" s="36"/>
      <c r="V95" s="36">
        <v>20</v>
      </c>
      <c r="W95" s="36">
        <v>66</v>
      </c>
      <c r="X95" s="11" t="s">
        <v>604</v>
      </c>
      <c r="Y95" s="11" t="s">
        <v>605</v>
      </c>
      <c r="Z95" s="11" t="s">
        <v>606</v>
      </c>
      <c r="AA95" s="144"/>
    </row>
    <row r="96" spans="1:27" s="7" customFormat="1" ht="72">
      <c r="A96" s="20">
        <v>91</v>
      </c>
      <c r="B96" s="52" t="s">
        <v>607</v>
      </c>
      <c r="C96" s="11" t="s">
        <v>33</v>
      </c>
      <c r="D96" s="11" t="s">
        <v>34</v>
      </c>
      <c r="E96" s="11" t="s">
        <v>123</v>
      </c>
      <c r="F96" s="11" t="s">
        <v>385</v>
      </c>
      <c r="G96" s="11" t="s">
        <v>601</v>
      </c>
      <c r="H96" s="11" t="s">
        <v>608</v>
      </c>
      <c r="I96" s="11" t="s">
        <v>39</v>
      </c>
      <c r="J96" s="11" t="s">
        <v>601</v>
      </c>
      <c r="K96" s="11">
        <v>2026.01</v>
      </c>
      <c r="L96" s="11">
        <v>2026.12</v>
      </c>
      <c r="M96" s="11" t="s">
        <v>601</v>
      </c>
      <c r="N96" s="11" t="s">
        <v>609</v>
      </c>
      <c r="O96" s="36">
        <v>20</v>
      </c>
      <c r="P96" s="36">
        <v>15</v>
      </c>
      <c r="Q96" s="36">
        <v>5</v>
      </c>
      <c r="R96" s="36">
        <v>1</v>
      </c>
      <c r="S96" s="36">
        <v>70</v>
      </c>
      <c r="T96" s="36">
        <v>260</v>
      </c>
      <c r="U96" s="36"/>
      <c r="V96" s="36">
        <v>1</v>
      </c>
      <c r="W96" s="36">
        <v>3</v>
      </c>
      <c r="X96" s="11" t="s">
        <v>610</v>
      </c>
      <c r="Y96" s="11" t="s">
        <v>611</v>
      </c>
      <c r="Z96" s="11" t="s">
        <v>130</v>
      </c>
      <c r="AA96" s="144"/>
    </row>
    <row r="97" spans="1:27" s="7" customFormat="1" ht="50.1" customHeight="1">
      <c r="A97" s="20">
        <v>92</v>
      </c>
      <c r="B97" s="52" t="s">
        <v>612</v>
      </c>
      <c r="C97" s="11" t="s">
        <v>105</v>
      </c>
      <c r="D97" s="11" t="s">
        <v>115</v>
      </c>
      <c r="E97" s="11" t="s">
        <v>116</v>
      </c>
      <c r="F97" s="37" t="s">
        <v>385</v>
      </c>
      <c r="G97" s="37" t="s">
        <v>613</v>
      </c>
      <c r="H97" s="37" t="s">
        <v>614</v>
      </c>
      <c r="I97" s="37" t="s">
        <v>39</v>
      </c>
      <c r="J97" s="37" t="s">
        <v>615</v>
      </c>
      <c r="K97" s="44">
        <v>2026.9</v>
      </c>
      <c r="L97" s="44">
        <v>2026.12</v>
      </c>
      <c r="M97" s="37" t="s">
        <v>613</v>
      </c>
      <c r="N97" s="37" t="s">
        <v>616</v>
      </c>
      <c r="O97" s="37">
        <v>10</v>
      </c>
      <c r="P97" s="37">
        <v>7</v>
      </c>
      <c r="Q97" s="44">
        <v>3</v>
      </c>
      <c r="R97" s="37">
        <v>1</v>
      </c>
      <c r="S97" s="37">
        <v>51</v>
      </c>
      <c r="T97" s="37">
        <v>160</v>
      </c>
      <c r="U97" s="37"/>
      <c r="V97" s="37">
        <v>3</v>
      </c>
      <c r="W97" s="37">
        <v>5</v>
      </c>
      <c r="X97" s="37" t="s">
        <v>617</v>
      </c>
      <c r="Y97" s="37" t="s">
        <v>618</v>
      </c>
      <c r="Z97" s="11" t="s">
        <v>121</v>
      </c>
      <c r="AA97" s="144"/>
    </row>
    <row r="98" spans="1:27" s="7" customFormat="1" ht="120">
      <c r="A98" s="20">
        <v>93</v>
      </c>
      <c r="B98" s="52" t="s">
        <v>619</v>
      </c>
      <c r="C98" s="11" t="s">
        <v>105</v>
      </c>
      <c r="D98" s="11" t="s">
        <v>115</v>
      </c>
      <c r="E98" s="11" t="s">
        <v>116</v>
      </c>
      <c r="F98" s="37" t="s">
        <v>385</v>
      </c>
      <c r="G98" s="37" t="s">
        <v>613</v>
      </c>
      <c r="H98" s="37" t="s">
        <v>620</v>
      </c>
      <c r="I98" s="37" t="s">
        <v>39</v>
      </c>
      <c r="J98" s="37" t="s">
        <v>621</v>
      </c>
      <c r="K98" s="63">
        <v>2026.1</v>
      </c>
      <c r="L98" s="44">
        <v>2026.12</v>
      </c>
      <c r="M98" s="37" t="s">
        <v>613</v>
      </c>
      <c r="N98" s="37" t="s">
        <v>622</v>
      </c>
      <c r="O98" s="39">
        <v>8</v>
      </c>
      <c r="P98" s="39">
        <v>6</v>
      </c>
      <c r="Q98" s="39">
        <v>2</v>
      </c>
      <c r="R98" s="39">
        <v>1</v>
      </c>
      <c r="S98" s="39">
        <v>45</v>
      </c>
      <c r="T98" s="39">
        <v>130</v>
      </c>
      <c r="U98" s="39"/>
      <c r="V98" s="39">
        <v>3</v>
      </c>
      <c r="W98" s="39">
        <v>9</v>
      </c>
      <c r="X98" s="11" t="s">
        <v>623</v>
      </c>
      <c r="Y98" s="11" t="s">
        <v>624</v>
      </c>
      <c r="Z98" s="11" t="s">
        <v>121</v>
      </c>
      <c r="AA98" s="144"/>
    </row>
    <row r="99" spans="1:27" s="7" customFormat="1" ht="180">
      <c r="A99" s="20">
        <v>94</v>
      </c>
      <c r="B99" s="52" t="s">
        <v>625</v>
      </c>
      <c r="C99" s="11" t="s">
        <v>105</v>
      </c>
      <c r="D99" s="11" t="s">
        <v>115</v>
      </c>
      <c r="E99" s="11" t="s">
        <v>116</v>
      </c>
      <c r="F99" s="37" t="s">
        <v>385</v>
      </c>
      <c r="G99" s="37" t="s">
        <v>626</v>
      </c>
      <c r="H99" s="37" t="s">
        <v>627</v>
      </c>
      <c r="I99" s="37" t="s">
        <v>209</v>
      </c>
      <c r="J99" s="37" t="s">
        <v>628</v>
      </c>
      <c r="K99" s="44">
        <v>2026.9</v>
      </c>
      <c r="L99" s="44">
        <v>2026.11</v>
      </c>
      <c r="M99" s="37" t="s">
        <v>626</v>
      </c>
      <c r="N99" s="37" t="s">
        <v>629</v>
      </c>
      <c r="O99" s="37">
        <v>35</v>
      </c>
      <c r="P99" s="37">
        <v>30</v>
      </c>
      <c r="Q99" s="44">
        <f>O99-P99</f>
        <v>5</v>
      </c>
      <c r="R99" s="37">
        <v>1</v>
      </c>
      <c r="S99" s="37">
        <v>75</v>
      </c>
      <c r="T99" s="37">
        <v>320</v>
      </c>
      <c r="U99" s="37"/>
      <c r="V99" s="37">
        <v>5</v>
      </c>
      <c r="W99" s="37">
        <v>16</v>
      </c>
      <c r="X99" s="37" t="s">
        <v>630</v>
      </c>
      <c r="Y99" s="37" t="s">
        <v>631</v>
      </c>
      <c r="Z99" s="11" t="s">
        <v>57</v>
      </c>
      <c r="AA99" s="144"/>
    </row>
    <row r="100" spans="1:27" s="7" customFormat="1" ht="138.94999999999999" customHeight="1">
      <c r="A100" s="20">
        <v>95</v>
      </c>
      <c r="B100" s="52" t="s">
        <v>632</v>
      </c>
      <c r="C100" s="37" t="s">
        <v>105</v>
      </c>
      <c r="D100" s="37" t="s">
        <v>115</v>
      </c>
      <c r="E100" s="11" t="s">
        <v>116</v>
      </c>
      <c r="F100" s="37" t="s">
        <v>385</v>
      </c>
      <c r="G100" s="37" t="s">
        <v>626</v>
      </c>
      <c r="H100" s="11" t="s">
        <v>633</v>
      </c>
      <c r="I100" s="37" t="s">
        <v>209</v>
      </c>
      <c r="J100" s="11" t="s">
        <v>634</v>
      </c>
      <c r="K100" s="44">
        <v>2026.9</v>
      </c>
      <c r="L100" s="44">
        <v>2026.11</v>
      </c>
      <c r="M100" s="37" t="s">
        <v>626</v>
      </c>
      <c r="N100" s="37" t="s">
        <v>635</v>
      </c>
      <c r="O100" s="39">
        <v>16</v>
      </c>
      <c r="P100" s="39">
        <v>14</v>
      </c>
      <c r="Q100" s="39">
        <v>2</v>
      </c>
      <c r="R100" s="39">
        <v>1</v>
      </c>
      <c r="S100" s="39">
        <v>53</v>
      </c>
      <c r="T100" s="39">
        <v>162</v>
      </c>
      <c r="U100" s="39"/>
      <c r="V100" s="39">
        <v>3</v>
      </c>
      <c r="W100" s="39">
        <v>13</v>
      </c>
      <c r="X100" s="11" t="s">
        <v>636</v>
      </c>
      <c r="Y100" s="11" t="s">
        <v>637</v>
      </c>
      <c r="Z100" s="11" t="s">
        <v>57</v>
      </c>
      <c r="AA100" s="144"/>
    </row>
    <row r="101" spans="1:27" s="7" customFormat="1" ht="65.099999999999994" customHeight="1">
      <c r="A101" s="20">
        <v>96</v>
      </c>
      <c r="B101" s="52" t="s">
        <v>638</v>
      </c>
      <c r="C101" s="37" t="s">
        <v>105</v>
      </c>
      <c r="D101" s="37" t="s">
        <v>106</v>
      </c>
      <c r="E101" s="37" t="s">
        <v>107</v>
      </c>
      <c r="F101" s="37" t="s">
        <v>385</v>
      </c>
      <c r="G101" s="37" t="s">
        <v>639</v>
      </c>
      <c r="H101" s="37" t="s">
        <v>640</v>
      </c>
      <c r="I101" s="37" t="s">
        <v>39</v>
      </c>
      <c r="J101" s="37" t="s">
        <v>641</v>
      </c>
      <c r="K101" s="44">
        <v>2026.3</v>
      </c>
      <c r="L101" s="44">
        <v>2026.9</v>
      </c>
      <c r="M101" s="37" t="s">
        <v>642</v>
      </c>
      <c r="N101" s="37" t="s">
        <v>643</v>
      </c>
      <c r="O101" s="37">
        <v>30</v>
      </c>
      <c r="P101" s="37">
        <v>25</v>
      </c>
      <c r="Q101" s="44">
        <v>5</v>
      </c>
      <c r="R101" s="37">
        <v>1</v>
      </c>
      <c r="S101" s="37">
        <v>20</v>
      </c>
      <c r="T101" s="37">
        <v>50</v>
      </c>
      <c r="U101" s="37"/>
      <c r="V101" s="37">
        <v>10</v>
      </c>
      <c r="W101" s="37">
        <v>20</v>
      </c>
      <c r="X101" s="37" t="s">
        <v>644</v>
      </c>
      <c r="Y101" s="37" t="s">
        <v>645</v>
      </c>
      <c r="Z101" s="11" t="s">
        <v>57</v>
      </c>
      <c r="AA101" s="144"/>
    </row>
    <row r="102" spans="1:27" s="7" customFormat="1" ht="75.95" customHeight="1">
      <c r="A102" s="20">
        <v>97</v>
      </c>
      <c r="B102" s="52" t="s">
        <v>646</v>
      </c>
      <c r="C102" s="37" t="s">
        <v>105</v>
      </c>
      <c r="D102" s="37" t="s">
        <v>106</v>
      </c>
      <c r="E102" s="37" t="s">
        <v>107</v>
      </c>
      <c r="F102" s="37" t="s">
        <v>385</v>
      </c>
      <c r="G102" s="37" t="s">
        <v>639</v>
      </c>
      <c r="H102" s="37" t="s">
        <v>647</v>
      </c>
      <c r="I102" s="37" t="s">
        <v>39</v>
      </c>
      <c r="J102" s="37" t="s">
        <v>648</v>
      </c>
      <c r="K102" s="11">
        <v>2026.3</v>
      </c>
      <c r="L102" s="11">
        <v>2026.9</v>
      </c>
      <c r="M102" s="11" t="s">
        <v>649</v>
      </c>
      <c r="N102" s="11" t="s">
        <v>643</v>
      </c>
      <c r="O102" s="11">
        <v>30</v>
      </c>
      <c r="P102" s="11">
        <v>25</v>
      </c>
      <c r="Q102" s="11">
        <v>5</v>
      </c>
      <c r="R102" s="11">
        <v>1</v>
      </c>
      <c r="S102" s="11">
        <v>22</v>
      </c>
      <c r="T102" s="39">
        <v>54</v>
      </c>
      <c r="U102" s="39"/>
      <c r="V102" s="39">
        <v>10</v>
      </c>
      <c r="W102" s="39">
        <v>18</v>
      </c>
      <c r="X102" s="37" t="s">
        <v>644</v>
      </c>
      <c r="Y102" s="37" t="s">
        <v>645</v>
      </c>
      <c r="Z102" s="11" t="s">
        <v>57</v>
      </c>
      <c r="AA102" s="144"/>
    </row>
    <row r="103" spans="1:27" s="7" customFormat="1" ht="74.099999999999994" customHeight="1">
      <c r="A103" s="20">
        <v>98</v>
      </c>
      <c r="B103" s="52" t="s">
        <v>650</v>
      </c>
      <c r="C103" s="11" t="s">
        <v>105</v>
      </c>
      <c r="D103" s="11" t="s">
        <v>115</v>
      </c>
      <c r="E103" s="11" t="s">
        <v>116</v>
      </c>
      <c r="F103" s="37" t="s">
        <v>385</v>
      </c>
      <c r="G103" s="11" t="s">
        <v>651</v>
      </c>
      <c r="H103" s="11" t="s">
        <v>652</v>
      </c>
      <c r="I103" s="11" t="s">
        <v>209</v>
      </c>
      <c r="J103" s="11" t="s">
        <v>651</v>
      </c>
      <c r="K103" s="11">
        <v>2026.01</v>
      </c>
      <c r="L103" s="11">
        <v>2026.12</v>
      </c>
      <c r="M103" s="11" t="s">
        <v>651</v>
      </c>
      <c r="N103" s="11" t="s">
        <v>653</v>
      </c>
      <c r="O103" s="11">
        <v>8</v>
      </c>
      <c r="P103" s="11">
        <v>5</v>
      </c>
      <c r="Q103" s="11">
        <v>3</v>
      </c>
      <c r="R103" s="11">
        <v>1</v>
      </c>
      <c r="S103" s="11">
        <v>40</v>
      </c>
      <c r="T103" s="11">
        <v>150</v>
      </c>
      <c r="U103" s="11"/>
      <c r="V103" s="11">
        <v>1</v>
      </c>
      <c r="W103" s="11">
        <v>4</v>
      </c>
      <c r="X103" s="11" t="s">
        <v>420</v>
      </c>
      <c r="Y103" s="11" t="s">
        <v>654</v>
      </c>
      <c r="Z103" s="37" t="s">
        <v>121</v>
      </c>
      <c r="AA103" s="144"/>
    </row>
    <row r="104" spans="1:27" s="7" customFormat="1" ht="96">
      <c r="A104" s="20">
        <v>99</v>
      </c>
      <c r="B104" s="52" t="s">
        <v>655</v>
      </c>
      <c r="C104" s="11" t="s">
        <v>33</v>
      </c>
      <c r="D104" s="11" t="s">
        <v>34</v>
      </c>
      <c r="E104" s="11" t="s">
        <v>283</v>
      </c>
      <c r="F104" s="37" t="s">
        <v>385</v>
      </c>
      <c r="G104" s="11" t="s">
        <v>651</v>
      </c>
      <c r="H104" s="11" t="s">
        <v>656</v>
      </c>
      <c r="I104" s="11" t="s">
        <v>39</v>
      </c>
      <c r="J104" s="11" t="s">
        <v>651</v>
      </c>
      <c r="K104" s="11">
        <v>2026.01</v>
      </c>
      <c r="L104" s="11">
        <v>2026.12</v>
      </c>
      <c r="M104" s="11" t="s">
        <v>651</v>
      </c>
      <c r="N104" s="11" t="s">
        <v>657</v>
      </c>
      <c r="O104" s="11">
        <v>18</v>
      </c>
      <c r="P104" s="11">
        <v>15</v>
      </c>
      <c r="Q104" s="11">
        <v>3</v>
      </c>
      <c r="R104" s="11">
        <v>1</v>
      </c>
      <c r="S104" s="11">
        <v>45</v>
      </c>
      <c r="T104" s="11">
        <v>170</v>
      </c>
      <c r="U104" s="11"/>
      <c r="V104" s="11">
        <v>2</v>
      </c>
      <c r="W104" s="11">
        <v>5</v>
      </c>
      <c r="X104" s="11" t="s">
        <v>658</v>
      </c>
      <c r="Y104" s="11" t="s">
        <v>659</v>
      </c>
      <c r="Z104" s="37" t="s">
        <v>130</v>
      </c>
      <c r="AA104" s="144"/>
    </row>
    <row r="105" spans="1:27" s="7" customFormat="1" ht="62.1" customHeight="1">
      <c r="A105" s="20">
        <v>100</v>
      </c>
      <c r="B105" s="52" t="s">
        <v>660</v>
      </c>
      <c r="C105" s="37" t="s">
        <v>105</v>
      </c>
      <c r="D105" s="37" t="s">
        <v>115</v>
      </c>
      <c r="E105" s="37" t="s">
        <v>116</v>
      </c>
      <c r="F105" s="37" t="s">
        <v>385</v>
      </c>
      <c r="G105" s="37" t="s">
        <v>661</v>
      </c>
      <c r="H105" s="37" t="s">
        <v>662</v>
      </c>
      <c r="I105" s="37" t="s">
        <v>209</v>
      </c>
      <c r="J105" s="37" t="s">
        <v>663</v>
      </c>
      <c r="K105" s="37">
        <v>2026.9</v>
      </c>
      <c r="L105" s="37">
        <v>2026.1</v>
      </c>
      <c r="M105" s="37" t="s">
        <v>661</v>
      </c>
      <c r="N105" s="37" t="s">
        <v>664</v>
      </c>
      <c r="O105" s="37">
        <v>12</v>
      </c>
      <c r="P105" s="37">
        <v>10</v>
      </c>
      <c r="Q105" s="37">
        <v>2</v>
      </c>
      <c r="R105" s="37">
        <v>1</v>
      </c>
      <c r="S105" s="37">
        <v>90</v>
      </c>
      <c r="T105" s="37">
        <v>360</v>
      </c>
      <c r="U105" s="37"/>
      <c r="V105" s="37">
        <v>3</v>
      </c>
      <c r="W105" s="37">
        <v>9</v>
      </c>
      <c r="X105" s="37" t="s">
        <v>665</v>
      </c>
      <c r="Y105" s="37" t="s">
        <v>666</v>
      </c>
      <c r="Z105" s="37" t="s">
        <v>121</v>
      </c>
      <c r="AA105" s="144"/>
    </row>
    <row r="106" spans="1:27" s="7" customFormat="1" ht="66.95" customHeight="1">
      <c r="A106" s="20">
        <v>101</v>
      </c>
      <c r="B106" s="52" t="s">
        <v>667</v>
      </c>
      <c r="C106" s="37" t="s">
        <v>105</v>
      </c>
      <c r="D106" s="37" t="s">
        <v>115</v>
      </c>
      <c r="E106" s="37" t="s">
        <v>116</v>
      </c>
      <c r="F106" s="37" t="s">
        <v>385</v>
      </c>
      <c r="G106" s="37" t="s">
        <v>661</v>
      </c>
      <c r="H106" s="37" t="s">
        <v>668</v>
      </c>
      <c r="I106" s="37" t="s">
        <v>209</v>
      </c>
      <c r="J106" s="37" t="s">
        <v>669</v>
      </c>
      <c r="K106" s="37">
        <v>2026.9</v>
      </c>
      <c r="L106" s="37">
        <v>2026.1</v>
      </c>
      <c r="M106" s="37" t="s">
        <v>661</v>
      </c>
      <c r="N106" s="37" t="s">
        <v>670</v>
      </c>
      <c r="O106" s="37">
        <v>20</v>
      </c>
      <c r="P106" s="37">
        <v>18</v>
      </c>
      <c r="Q106" s="37">
        <v>2</v>
      </c>
      <c r="R106" s="37">
        <v>1</v>
      </c>
      <c r="S106" s="37">
        <v>150</v>
      </c>
      <c r="T106" s="37">
        <v>600</v>
      </c>
      <c r="U106" s="37"/>
      <c r="V106" s="37">
        <v>4</v>
      </c>
      <c r="W106" s="37">
        <v>12</v>
      </c>
      <c r="X106" s="37" t="s">
        <v>671</v>
      </c>
      <c r="Y106" s="37" t="s">
        <v>672</v>
      </c>
      <c r="Z106" s="37" t="s">
        <v>121</v>
      </c>
      <c r="AA106" s="144"/>
    </row>
    <row r="107" spans="1:27" s="7" customFormat="1" ht="66.95" customHeight="1">
      <c r="A107" s="20">
        <v>102</v>
      </c>
      <c r="B107" s="52" t="s">
        <v>673</v>
      </c>
      <c r="C107" s="37" t="s">
        <v>105</v>
      </c>
      <c r="D107" s="37" t="s">
        <v>115</v>
      </c>
      <c r="E107" s="37" t="s">
        <v>116</v>
      </c>
      <c r="F107" s="37" t="s">
        <v>385</v>
      </c>
      <c r="G107" s="37" t="s">
        <v>674</v>
      </c>
      <c r="H107" s="37" t="s">
        <v>675</v>
      </c>
      <c r="I107" s="37" t="s">
        <v>39</v>
      </c>
      <c r="J107" s="37" t="s">
        <v>676</v>
      </c>
      <c r="K107" s="37">
        <v>2025.01</v>
      </c>
      <c r="L107" s="37">
        <v>2026.12</v>
      </c>
      <c r="M107" s="37" t="s">
        <v>674</v>
      </c>
      <c r="N107" s="37" t="s">
        <v>677</v>
      </c>
      <c r="O107" s="37">
        <v>7</v>
      </c>
      <c r="P107" s="37">
        <v>5</v>
      </c>
      <c r="Q107" s="37">
        <v>2</v>
      </c>
      <c r="R107" s="37">
        <v>1</v>
      </c>
      <c r="S107" s="37">
        <v>37</v>
      </c>
      <c r="T107" s="37">
        <v>135</v>
      </c>
      <c r="U107" s="37"/>
      <c r="V107" s="37">
        <v>3</v>
      </c>
      <c r="W107" s="37">
        <v>9</v>
      </c>
      <c r="X107" s="11" t="s">
        <v>453</v>
      </c>
      <c r="Y107" s="11" t="s">
        <v>678</v>
      </c>
      <c r="Z107" s="37" t="s">
        <v>121</v>
      </c>
      <c r="AA107" s="144"/>
    </row>
    <row r="108" spans="1:27" s="7" customFormat="1" ht="72.95" customHeight="1">
      <c r="A108" s="20">
        <v>103</v>
      </c>
      <c r="B108" s="52" t="s">
        <v>679</v>
      </c>
      <c r="C108" s="11" t="s">
        <v>105</v>
      </c>
      <c r="D108" s="11" t="s">
        <v>115</v>
      </c>
      <c r="E108" s="11" t="s">
        <v>116</v>
      </c>
      <c r="F108" s="37" t="s">
        <v>385</v>
      </c>
      <c r="G108" s="11" t="s">
        <v>458</v>
      </c>
      <c r="H108" s="11" t="s">
        <v>680</v>
      </c>
      <c r="I108" s="11" t="s">
        <v>39</v>
      </c>
      <c r="J108" s="11" t="s">
        <v>458</v>
      </c>
      <c r="K108" s="60">
        <v>2026.1</v>
      </c>
      <c r="L108" s="60">
        <v>2026.11</v>
      </c>
      <c r="M108" s="11" t="s">
        <v>458</v>
      </c>
      <c r="N108" s="11" t="s">
        <v>681</v>
      </c>
      <c r="O108" s="11">
        <v>10</v>
      </c>
      <c r="P108" s="11">
        <v>8</v>
      </c>
      <c r="Q108" s="11">
        <v>2</v>
      </c>
      <c r="R108" s="11">
        <v>1</v>
      </c>
      <c r="S108" s="11">
        <v>39</v>
      </c>
      <c r="T108" s="11">
        <v>112</v>
      </c>
      <c r="U108" s="11">
        <v>0</v>
      </c>
      <c r="V108" s="11">
        <v>1</v>
      </c>
      <c r="W108" s="11">
        <v>3</v>
      </c>
      <c r="X108" s="11" t="s">
        <v>682</v>
      </c>
      <c r="Y108" s="11" t="s">
        <v>683</v>
      </c>
      <c r="Z108" s="11" t="s">
        <v>121</v>
      </c>
      <c r="AA108" s="144"/>
    </row>
    <row r="109" spans="1:27" s="7" customFormat="1" ht="74.099999999999994" customHeight="1">
      <c r="A109" s="20">
        <v>104</v>
      </c>
      <c r="B109" s="52" t="s">
        <v>684</v>
      </c>
      <c r="C109" s="37" t="s">
        <v>105</v>
      </c>
      <c r="D109" s="37" t="s">
        <v>593</v>
      </c>
      <c r="E109" s="37" t="s">
        <v>685</v>
      </c>
      <c r="F109" s="37" t="s">
        <v>385</v>
      </c>
      <c r="G109" s="37" t="s">
        <v>508</v>
      </c>
      <c r="H109" s="64" t="s">
        <v>686</v>
      </c>
      <c r="I109" s="37" t="s">
        <v>39</v>
      </c>
      <c r="J109" s="37" t="s">
        <v>687</v>
      </c>
      <c r="K109" s="37">
        <v>2026.01</v>
      </c>
      <c r="L109" s="37">
        <v>2026.12</v>
      </c>
      <c r="M109" s="37" t="s">
        <v>688</v>
      </c>
      <c r="N109" s="65" t="s">
        <v>689</v>
      </c>
      <c r="O109" s="37">
        <v>30</v>
      </c>
      <c r="P109" s="37">
        <v>10</v>
      </c>
      <c r="Q109" s="37">
        <v>20</v>
      </c>
      <c r="R109" s="37">
        <v>1</v>
      </c>
      <c r="S109" s="37">
        <v>326</v>
      </c>
      <c r="T109" s="37">
        <v>1300</v>
      </c>
      <c r="U109" s="37"/>
      <c r="V109" s="37">
        <v>16</v>
      </c>
      <c r="W109" s="37">
        <v>43</v>
      </c>
      <c r="X109" s="37" t="s">
        <v>690</v>
      </c>
      <c r="Y109" s="37" t="s">
        <v>691</v>
      </c>
      <c r="Z109" s="37" t="s">
        <v>57</v>
      </c>
      <c r="AA109" s="144"/>
    </row>
    <row r="110" spans="1:27" s="1" customFormat="1" ht="96">
      <c r="A110" s="20">
        <v>105</v>
      </c>
      <c r="B110" s="66" t="s">
        <v>692</v>
      </c>
      <c r="C110" s="67" t="s">
        <v>33</v>
      </c>
      <c r="D110" s="36" t="s">
        <v>34</v>
      </c>
      <c r="E110" s="66" t="s">
        <v>359</v>
      </c>
      <c r="F110" s="66" t="s">
        <v>693</v>
      </c>
      <c r="G110" s="66" t="s">
        <v>694</v>
      </c>
      <c r="H110" s="66" t="s">
        <v>695</v>
      </c>
      <c r="I110" s="66" t="s">
        <v>372</v>
      </c>
      <c r="J110" s="66" t="s">
        <v>696</v>
      </c>
      <c r="K110" s="66">
        <v>2026.7</v>
      </c>
      <c r="L110" s="68">
        <v>2026.1</v>
      </c>
      <c r="M110" s="66" t="s">
        <v>694</v>
      </c>
      <c r="N110" s="66" t="s">
        <v>697</v>
      </c>
      <c r="O110" s="66">
        <v>50</v>
      </c>
      <c r="P110" s="66">
        <v>40</v>
      </c>
      <c r="Q110" s="66">
        <v>10</v>
      </c>
      <c r="R110" s="66">
        <v>1</v>
      </c>
      <c r="S110" s="66">
        <v>340</v>
      </c>
      <c r="T110" s="66">
        <v>1920</v>
      </c>
      <c r="U110" s="66">
        <v>1</v>
      </c>
      <c r="V110" s="66">
        <v>29</v>
      </c>
      <c r="W110" s="66">
        <v>86</v>
      </c>
      <c r="X110" s="66" t="s">
        <v>698</v>
      </c>
      <c r="Y110" s="66" t="s">
        <v>699</v>
      </c>
      <c r="Z110" s="66" t="s">
        <v>121</v>
      </c>
      <c r="AA110" s="140" t="s">
        <v>693</v>
      </c>
    </row>
    <row r="111" spans="1:27" s="1" customFormat="1" ht="72">
      <c r="A111" s="20">
        <v>106</v>
      </c>
      <c r="B111" s="66" t="s">
        <v>700</v>
      </c>
      <c r="C111" s="66" t="s">
        <v>105</v>
      </c>
      <c r="D111" s="66" t="s">
        <v>106</v>
      </c>
      <c r="E111" s="66" t="s">
        <v>239</v>
      </c>
      <c r="F111" s="66" t="s">
        <v>693</v>
      </c>
      <c r="G111" s="66" t="s">
        <v>694</v>
      </c>
      <c r="H111" s="66" t="s">
        <v>701</v>
      </c>
      <c r="I111" s="66" t="s">
        <v>39</v>
      </c>
      <c r="J111" s="66" t="s">
        <v>702</v>
      </c>
      <c r="K111" s="66">
        <v>2026.5</v>
      </c>
      <c r="L111" s="66">
        <v>2026.8</v>
      </c>
      <c r="M111" s="66" t="s">
        <v>694</v>
      </c>
      <c r="N111" s="66" t="s">
        <v>703</v>
      </c>
      <c r="O111" s="66">
        <v>80</v>
      </c>
      <c r="P111" s="66">
        <v>70</v>
      </c>
      <c r="Q111" s="66">
        <v>10</v>
      </c>
      <c r="R111" s="66">
        <v>1</v>
      </c>
      <c r="S111" s="66">
        <v>70</v>
      </c>
      <c r="T111" s="66">
        <v>210</v>
      </c>
      <c r="U111" s="66">
        <v>1</v>
      </c>
      <c r="V111" s="66">
        <v>40</v>
      </c>
      <c r="W111" s="66">
        <v>119</v>
      </c>
      <c r="X111" s="66" t="s">
        <v>704</v>
      </c>
      <c r="Y111" s="66" t="s">
        <v>705</v>
      </c>
      <c r="Z111" s="66" t="s">
        <v>57</v>
      </c>
      <c r="AA111" s="140"/>
    </row>
    <row r="112" spans="1:27" s="1" customFormat="1" ht="132">
      <c r="A112" s="20">
        <v>107</v>
      </c>
      <c r="B112" s="66" t="s">
        <v>706</v>
      </c>
      <c r="C112" s="67" t="s">
        <v>105</v>
      </c>
      <c r="D112" s="67" t="s">
        <v>106</v>
      </c>
      <c r="E112" s="67" t="s">
        <v>707</v>
      </c>
      <c r="F112" s="62" t="s">
        <v>693</v>
      </c>
      <c r="G112" s="66" t="s">
        <v>708</v>
      </c>
      <c r="H112" s="66" t="s">
        <v>709</v>
      </c>
      <c r="I112" s="66" t="s">
        <v>710</v>
      </c>
      <c r="J112" s="66" t="s">
        <v>711</v>
      </c>
      <c r="K112" s="66">
        <v>2026.3</v>
      </c>
      <c r="L112" s="66">
        <v>2026.12</v>
      </c>
      <c r="M112" s="66" t="s">
        <v>708</v>
      </c>
      <c r="N112" s="66" t="s">
        <v>712</v>
      </c>
      <c r="O112" s="66">
        <v>8</v>
      </c>
      <c r="P112" s="66">
        <v>5</v>
      </c>
      <c r="Q112" s="66">
        <v>3</v>
      </c>
      <c r="R112" s="66">
        <v>1</v>
      </c>
      <c r="S112" s="66">
        <v>10</v>
      </c>
      <c r="T112" s="66">
        <v>20</v>
      </c>
      <c r="U112" s="66">
        <v>1</v>
      </c>
      <c r="V112" s="66">
        <v>5</v>
      </c>
      <c r="W112" s="66">
        <v>10</v>
      </c>
      <c r="X112" s="66" t="s">
        <v>713</v>
      </c>
      <c r="Y112" s="67" t="s">
        <v>714</v>
      </c>
      <c r="Z112" s="8" t="s">
        <v>57</v>
      </c>
      <c r="AA112" s="140"/>
    </row>
    <row r="113" spans="1:27" s="1" customFormat="1" ht="144">
      <c r="A113" s="20">
        <v>108</v>
      </c>
      <c r="B113" s="66" t="s">
        <v>715</v>
      </c>
      <c r="C113" s="67" t="s">
        <v>105</v>
      </c>
      <c r="D113" s="67" t="s">
        <v>106</v>
      </c>
      <c r="E113" s="67" t="s">
        <v>215</v>
      </c>
      <c r="F113" s="62" t="s">
        <v>693</v>
      </c>
      <c r="G113" s="66" t="s">
        <v>708</v>
      </c>
      <c r="H113" s="66" t="s">
        <v>716</v>
      </c>
      <c r="I113" s="66" t="s">
        <v>39</v>
      </c>
      <c r="J113" s="66" t="s">
        <v>717</v>
      </c>
      <c r="K113" s="66">
        <v>2026.1</v>
      </c>
      <c r="L113" s="66">
        <v>2026.12</v>
      </c>
      <c r="M113" s="66" t="s">
        <v>708</v>
      </c>
      <c r="N113" s="8" t="s">
        <v>718</v>
      </c>
      <c r="O113" s="66">
        <v>30</v>
      </c>
      <c r="P113" s="66">
        <v>20</v>
      </c>
      <c r="Q113" s="66">
        <v>10</v>
      </c>
      <c r="R113" s="66">
        <v>1</v>
      </c>
      <c r="S113" s="66">
        <v>5</v>
      </c>
      <c r="T113" s="66">
        <v>10</v>
      </c>
      <c r="U113" s="66">
        <v>1</v>
      </c>
      <c r="V113" s="66">
        <v>3</v>
      </c>
      <c r="W113" s="66">
        <v>5</v>
      </c>
      <c r="X113" s="66" t="s">
        <v>719</v>
      </c>
      <c r="Y113" s="66" t="s">
        <v>720</v>
      </c>
      <c r="Z113" s="66" t="s">
        <v>57</v>
      </c>
      <c r="AA113" s="140"/>
    </row>
    <row r="114" spans="1:27" s="1" customFormat="1" ht="156">
      <c r="A114" s="20">
        <v>109</v>
      </c>
      <c r="B114" s="66" t="s">
        <v>721</v>
      </c>
      <c r="C114" s="67" t="s">
        <v>105</v>
      </c>
      <c r="D114" s="67" t="s">
        <v>106</v>
      </c>
      <c r="E114" s="67" t="s">
        <v>707</v>
      </c>
      <c r="F114" s="62" t="s">
        <v>693</v>
      </c>
      <c r="G114" s="66" t="s">
        <v>708</v>
      </c>
      <c r="H114" s="66" t="s">
        <v>722</v>
      </c>
      <c r="I114" s="69" t="s">
        <v>710</v>
      </c>
      <c r="J114" s="66" t="s">
        <v>717</v>
      </c>
      <c r="K114" s="66">
        <v>2026.3</v>
      </c>
      <c r="L114" s="68">
        <v>2026.1</v>
      </c>
      <c r="M114" s="66" t="s">
        <v>708</v>
      </c>
      <c r="N114" s="66" t="s">
        <v>723</v>
      </c>
      <c r="O114" s="66">
        <v>15</v>
      </c>
      <c r="P114" s="66">
        <v>13</v>
      </c>
      <c r="Q114" s="66">
        <v>2</v>
      </c>
      <c r="R114" s="66">
        <v>1</v>
      </c>
      <c r="S114" s="66">
        <v>20</v>
      </c>
      <c r="T114" s="66">
        <v>20</v>
      </c>
      <c r="U114" s="66">
        <v>1</v>
      </c>
      <c r="V114" s="66">
        <v>5</v>
      </c>
      <c r="W114" s="66">
        <v>10</v>
      </c>
      <c r="X114" s="66" t="s">
        <v>724</v>
      </c>
      <c r="Y114" s="67" t="s">
        <v>725</v>
      </c>
      <c r="Z114" s="66" t="s">
        <v>57</v>
      </c>
      <c r="AA114" s="140"/>
    </row>
    <row r="115" spans="1:27" s="1" customFormat="1" ht="156">
      <c r="A115" s="20">
        <v>110</v>
      </c>
      <c r="B115" s="66" t="s">
        <v>726</v>
      </c>
      <c r="C115" s="67" t="s">
        <v>105</v>
      </c>
      <c r="D115" s="67" t="s">
        <v>106</v>
      </c>
      <c r="E115" s="67" t="s">
        <v>707</v>
      </c>
      <c r="F115" s="62" t="s">
        <v>693</v>
      </c>
      <c r="G115" s="66" t="s">
        <v>708</v>
      </c>
      <c r="H115" s="70" t="s">
        <v>727</v>
      </c>
      <c r="I115" s="70" t="s">
        <v>372</v>
      </c>
      <c r="J115" s="66" t="s">
        <v>728</v>
      </c>
      <c r="K115" s="66">
        <v>2026.3</v>
      </c>
      <c r="L115" s="66">
        <v>2026.12</v>
      </c>
      <c r="M115" s="66" t="s">
        <v>708</v>
      </c>
      <c r="N115" s="71" t="s">
        <v>729</v>
      </c>
      <c r="O115" s="70">
        <v>40</v>
      </c>
      <c r="P115" s="70">
        <v>35</v>
      </c>
      <c r="Q115" s="70">
        <v>5</v>
      </c>
      <c r="R115" s="66">
        <v>1</v>
      </c>
      <c r="S115" s="66">
        <v>50</v>
      </c>
      <c r="T115" s="66">
        <v>150</v>
      </c>
      <c r="U115" s="66">
        <v>1</v>
      </c>
      <c r="V115" s="66">
        <v>5</v>
      </c>
      <c r="W115" s="66">
        <v>10</v>
      </c>
      <c r="X115" s="66" t="s">
        <v>730</v>
      </c>
      <c r="Y115" s="66" t="s">
        <v>731</v>
      </c>
      <c r="Z115" s="66" t="s">
        <v>57</v>
      </c>
      <c r="AA115" s="140"/>
    </row>
    <row r="116" spans="1:27" s="1" customFormat="1" ht="96">
      <c r="A116" s="20">
        <v>111</v>
      </c>
      <c r="B116" s="66" t="s">
        <v>732</v>
      </c>
      <c r="C116" s="67" t="s">
        <v>105</v>
      </c>
      <c r="D116" s="67" t="s">
        <v>106</v>
      </c>
      <c r="E116" s="67" t="s">
        <v>707</v>
      </c>
      <c r="F116" s="62" t="s">
        <v>693</v>
      </c>
      <c r="G116" s="66" t="s">
        <v>708</v>
      </c>
      <c r="H116" s="69" t="s">
        <v>733</v>
      </c>
      <c r="I116" s="69" t="s">
        <v>710</v>
      </c>
      <c r="J116" s="66" t="s">
        <v>717</v>
      </c>
      <c r="K116" s="66">
        <v>2026.3</v>
      </c>
      <c r="L116" s="68">
        <v>2026.1</v>
      </c>
      <c r="M116" s="66" t="s">
        <v>708</v>
      </c>
      <c r="N116" s="69" t="s">
        <v>734</v>
      </c>
      <c r="O116" s="72">
        <v>16</v>
      </c>
      <c r="P116" s="72">
        <v>12</v>
      </c>
      <c r="Q116" s="72">
        <v>4</v>
      </c>
      <c r="R116" s="66">
        <v>1</v>
      </c>
      <c r="S116" s="66">
        <v>28</v>
      </c>
      <c r="T116" s="66">
        <v>76</v>
      </c>
      <c r="U116" s="66">
        <v>1</v>
      </c>
      <c r="V116" s="66">
        <v>3</v>
      </c>
      <c r="W116" s="66">
        <v>9</v>
      </c>
      <c r="X116" s="73" t="s">
        <v>735</v>
      </c>
      <c r="Y116" s="74" t="s">
        <v>736</v>
      </c>
      <c r="Z116" s="66" t="s">
        <v>57</v>
      </c>
      <c r="AA116" s="140"/>
    </row>
    <row r="117" spans="1:27" s="1" customFormat="1" ht="144">
      <c r="A117" s="20">
        <v>112</v>
      </c>
      <c r="B117" s="66" t="s">
        <v>737</v>
      </c>
      <c r="C117" s="67" t="s">
        <v>105</v>
      </c>
      <c r="D117" s="67" t="s">
        <v>106</v>
      </c>
      <c r="E117" s="67" t="s">
        <v>738</v>
      </c>
      <c r="F117" s="62" t="s">
        <v>693</v>
      </c>
      <c r="G117" s="66" t="s">
        <v>708</v>
      </c>
      <c r="H117" s="69" t="s">
        <v>739</v>
      </c>
      <c r="I117" s="66" t="s">
        <v>39</v>
      </c>
      <c r="J117" s="66" t="s">
        <v>717</v>
      </c>
      <c r="K117" s="66">
        <v>2026.3</v>
      </c>
      <c r="L117" s="66">
        <v>2026.12</v>
      </c>
      <c r="M117" s="66" t="s">
        <v>708</v>
      </c>
      <c r="N117" s="69" t="s">
        <v>740</v>
      </c>
      <c r="O117" s="66">
        <v>12</v>
      </c>
      <c r="P117" s="66">
        <v>10</v>
      </c>
      <c r="Q117" s="66">
        <v>2</v>
      </c>
      <c r="R117" s="66">
        <v>1</v>
      </c>
      <c r="S117" s="66">
        <v>10</v>
      </c>
      <c r="T117" s="66">
        <v>30</v>
      </c>
      <c r="U117" s="66">
        <v>1</v>
      </c>
      <c r="V117" s="66">
        <v>3</v>
      </c>
      <c r="W117" s="66">
        <v>9</v>
      </c>
      <c r="X117" s="67" t="s">
        <v>741</v>
      </c>
      <c r="Y117" s="67" t="s">
        <v>742</v>
      </c>
      <c r="Z117" s="66" t="s">
        <v>222</v>
      </c>
      <c r="AA117" s="140"/>
    </row>
    <row r="118" spans="1:27" s="1" customFormat="1" ht="120">
      <c r="A118" s="20">
        <v>113</v>
      </c>
      <c r="B118" s="66" t="s">
        <v>743</v>
      </c>
      <c r="C118" s="67" t="s">
        <v>105</v>
      </c>
      <c r="D118" s="36" t="s">
        <v>115</v>
      </c>
      <c r="E118" s="66" t="s">
        <v>116</v>
      </c>
      <c r="F118" s="66" t="s">
        <v>693</v>
      </c>
      <c r="G118" s="66" t="s">
        <v>744</v>
      </c>
      <c r="H118" s="66" t="s">
        <v>745</v>
      </c>
      <c r="I118" s="66" t="s">
        <v>39</v>
      </c>
      <c r="J118" s="66" t="s">
        <v>746</v>
      </c>
      <c r="K118" s="66">
        <v>2026.3</v>
      </c>
      <c r="L118" s="75" t="s">
        <v>165</v>
      </c>
      <c r="M118" s="66" t="s">
        <v>744</v>
      </c>
      <c r="N118" s="66" t="s">
        <v>747</v>
      </c>
      <c r="O118" s="66">
        <v>5</v>
      </c>
      <c r="P118" s="66">
        <v>5</v>
      </c>
      <c r="Q118" s="66">
        <v>0</v>
      </c>
      <c r="R118" s="66">
        <v>1</v>
      </c>
      <c r="S118" s="66">
        <v>25</v>
      </c>
      <c r="T118" s="66">
        <v>94</v>
      </c>
      <c r="U118" s="66">
        <v>1</v>
      </c>
      <c r="V118" s="66">
        <v>1</v>
      </c>
      <c r="W118" s="66">
        <v>3</v>
      </c>
      <c r="X118" s="66" t="s">
        <v>748</v>
      </c>
      <c r="Y118" s="66" t="s">
        <v>749</v>
      </c>
      <c r="Z118" s="66" t="s">
        <v>121</v>
      </c>
      <c r="AA118" s="140"/>
    </row>
    <row r="119" spans="1:27" s="1" customFormat="1" ht="144">
      <c r="A119" s="20">
        <v>114</v>
      </c>
      <c r="B119" s="66" t="s">
        <v>750</v>
      </c>
      <c r="C119" s="67" t="s">
        <v>105</v>
      </c>
      <c r="D119" s="36" t="s">
        <v>115</v>
      </c>
      <c r="E119" s="66" t="s">
        <v>116</v>
      </c>
      <c r="F119" s="66" t="s">
        <v>693</v>
      </c>
      <c r="G119" s="66" t="s">
        <v>744</v>
      </c>
      <c r="H119" s="66" t="s">
        <v>751</v>
      </c>
      <c r="I119" s="66" t="s">
        <v>265</v>
      </c>
      <c r="J119" s="66" t="s">
        <v>752</v>
      </c>
      <c r="K119" s="66">
        <v>2026.3</v>
      </c>
      <c r="L119" s="75" t="s">
        <v>165</v>
      </c>
      <c r="M119" s="66" t="s">
        <v>744</v>
      </c>
      <c r="N119" s="66" t="s">
        <v>753</v>
      </c>
      <c r="O119" s="66">
        <v>25</v>
      </c>
      <c r="P119" s="66">
        <v>20</v>
      </c>
      <c r="Q119" s="66">
        <v>5</v>
      </c>
      <c r="R119" s="66">
        <v>1</v>
      </c>
      <c r="S119" s="66">
        <v>35</v>
      </c>
      <c r="T119" s="66">
        <v>110</v>
      </c>
      <c r="U119" s="66">
        <v>1</v>
      </c>
      <c r="V119" s="66">
        <v>11</v>
      </c>
      <c r="W119" s="66">
        <v>38</v>
      </c>
      <c r="X119" s="66" t="s">
        <v>754</v>
      </c>
      <c r="Y119" s="66" t="s">
        <v>755</v>
      </c>
      <c r="Z119" s="66" t="s">
        <v>121</v>
      </c>
      <c r="AA119" s="140"/>
    </row>
    <row r="120" spans="1:27" s="1" customFormat="1" ht="132">
      <c r="A120" s="20">
        <v>115</v>
      </c>
      <c r="B120" s="66" t="s">
        <v>756</v>
      </c>
      <c r="C120" s="67" t="s">
        <v>105</v>
      </c>
      <c r="D120" s="36" t="s">
        <v>115</v>
      </c>
      <c r="E120" s="66" t="s">
        <v>116</v>
      </c>
      <c r="F120" s="66" t="s">
        <v>693</v>
      </c>
      <c r="G120" s="66" t="s">
        <v>757</v>
      </c>
      <c r="H120" s="66" t="s">
        <v>758</v>
      </c>
      <c r="I120" s="66" t="s">
        <v>265</v>
      </c>
      <c r="J120" s="66" t="s">
        <v>759</v>
      </c>
      <c r="K120" s="66">
        <v>2026.3</v>
      </c>
      <c r="L120" s="75" t="s">
        <v>135</v>
      </c>
      <c r="M120" s="66" t="s">
        <v>757</v>
      </c>
      <c r="N120" s="66" t="s">
        <v>760</v>
      </c>
      <c r="O120" s="66">
        <v>46</v>
      </c>
      <c r="P120" s="66">
        <v>43</v>
      </c>
      <c r="Q120" s="66">
        <v>3</v>
      </c>
      <c r="R120" s="66">
        <v>1</v>
      </c>
      <c r="S120" s="66">
        <v>232</v>
      </c>
      <c r="T120" s="66">
        <v>747</v>
      </c>
      <c r="U120" s="66">
        <v>1</v>
      </c>
      <c r="V120" s="66">
        <v>12</v>
      </c>
      <c r="W120" s="66">
        <v>31</v>
      </c>
      <c r="X120" s="66" t="s">
        <v>761</v>
      </c>
      <c r="Y120" s="66" t="s">
        <v>762</v>
      </c>
      <c r="Z120" s="66" t="s">
        <v>121</v>
      </c>
      <c r="AA120" s="140"/>
    </row>
    <row r="121" spans="1:27" s="1" customFormat="1" ht="120">
      <c r="A121" s="20">
        <v>116</v>
      </c>
      <c r="B121" s="66" t="s">
        <v>763</v>
      </c>
      <c r="C121" s="76" t="s">
        <v>105</v>
      </c>
      <c r="D121" s="67" t="s">
        <v>115</v>
      </c>
      <c r="E121" s="67" t="s">
        <v>116</v>
      </c>
      <c r="F121" s="66" t="s">
        <v>693</v>
      </c>
      <c r="G121" s="66" t="s">
        <v>764</v>
      </c>
      <c r="H121" s="66" t="s">
        <v>765</v>
      </c>
      <c r="I121" s="66" t="s">
        <v>39</v>
      </c>
      <c r="J121" s="66" t="s">
        <v>766</v>
      </c>
      <c r="K121" s="66">
        <v>2026.1</v>
      </c>
      <c r="L121" s="68">
        <v>2026.12</v>
      </c>
      <c r="M121" s="66" t="s">
        <v>764</v>
      </c>
      <c r="N121" s="66" t="s">
        <v>767</v>
      </c>
      <c r="O121" s="66">
        <v>10</v>
      </c>
      <c r="P121" s="66">
        <v>8</v>
      </c>
      <c r="Q121" s="66">
        <v>2</v>
      </c>
      <c r="R121" s="66">
        <v>1</v>
      </c>
      <c r="S121" s="66">
        <v>22</v>
      </c>
      <c r="T121" s="66">
        <v>78</v>
      </c>
      <c r="U121" s="66">
        <v>1</v>
      </c>
      <c r="V121" s="66">
        <v>1</v>
      </c>
      <c r="W121" s="66">
        <v>3</v>
      </c>
      <c r="X121" s="77" t="s">
        <v>768</v>
      </c>
      <c r="Y121" s="77" t="s">
        <v>769</v>
      </c>
      <c r="Z121" s="66" t="s">
        <v>121</v>
      </c>
      <c r="AA121" s="140"/>
    </row>
    <row r="122" spans="1:27" s="1" customFormat="1" ht="156">
      <c r="A122" s="20">
        <v>117</v>
      </c>
      <c r="B122" s="66" t="s">
        <v>770</v>
      </c>
      <c r="C122" s="76" t="s">
        <v>105</v>
      </c>
      <c r="D122" s="67" t="s">
        <v>115</v>
      </c>
      <c r="E122" s="67" t="s">
        <v>116</v>
      </c>
      <c r="F122" s="66" t="s">
        <v>693</v>
      </c>
      <c r="G122" s="66" t="s">
        <v>764</v>
      </c>
      <c r="H122" s="66" t="s">
        <v>771</v>
      </c>
      <c r="I122" s="66" t="s">
        <v>39</v>
      </c>
      <c r="J122" s="66" t="s">
        <v>772</v>
      </c>
      <c r="K122" s="66">
        <v>2026.1</v>
      </c>
      <c r="L122" s="66">
        <v>2026.12</v>
      </c>
      <c r="M122" s="66" t="s">
        <v>764</v>
      </c>
      <c r="N122" s="66" t="s">
        <v>773</v>
      </c>
      <c r="O122" s="66">
        <v>6</v>
      </c>
      <c r="P122" s="66">
        <v>4</v>
      </c>
      <c r="Q122" s="66">
        <v>2</v>
      </c>
      <c r="R122" s="66">
        <v>1</v>
      </c>
      <c r="S122" s="66">
        <v>21</v>
      </c>
      <c r="T122" s="66">
        <v>71</v>
      </c>
      <c r="U122" s="66">
        <v>1</v>
      </c>
      <c r="V122" s="66">
        <v>1</v>
      </c>
      <c r="W122" s="66">
        <v>4</v>
      </c>
      <c r="X122" s="77" t="s">
        <v>774</v>
      </c>
      <c r="Y122" s="77" t="s">
        <v>775</v>
      </c>
      <c r="Z122" s="66" t="s">
        <v>121</v>
      </c>
      <c r="AA122" s="140"/>
    </row>
    <row r="123" spans="1:27" s="1" customFormat="1" ht="156">
      <c r="A123" s="20">
        <v>118</v>
      </c>
      <c r="B123" s="66" t="s">
        <v>776</v>
      </c>
      <c r="C123" s="76" t="s">
        <v>105</v>
      </c>
      <c r="D123" s="67" t="s">
        <v>115</v>
      </c>
      <c r="E123" s="67" t="s">
        <v>116</v>
      </c>
      <c r="F123" s="66" t="s">
        <v>693</v>
      </c>
      <c r="G123" s="66" t="s">
        <v>764</v>
      </c>
      <c r="H123" s="66" t="s">
        <v>777</v>
      </c>
      <c r="I123" s="66" t="s">
        <v>39</v>
      </c>
      <c r="J123" s="66" t="s">
        <v>778</v>
      </c>
      <c r="K123" s="66">
        <v>2026.1</v>
      </c>
      <c r="L123" s="66">
        <v>2026.12</v>
      </c>
      <c r="M123" s="66" t="s">
        <v>764</v>
      </c>
      <c r="N123" s="66" t="s">
        <v>779</v>
      </c>
      <c r="O123" s="66">
        <v>8</v>
      </c>
      <c r="P123" s="66">
        <v>6</v>
      </c>
      <c r="Q123" s="66">
        <v>2</v>
      </c>
      <c r="R123" s="66">
        <v>1</v>
      </c>
      <c r="S123" s="66">
        <v>32</v>
      </c>
      <c r="T123" s="66">
        <v>108</v>
      </c>
      <c r="U123" s="66">
        <v>1</v>
      </c>
      <c r="V123" s="66">
        <v>2</v>
      </c>
      <c r="W123" s="66">
        <v>4</v>
      </c>
      <c r="X123" s="77" t="s">
        <v>780</v>
      </c>
      <c r="Y123" s="77" t="s">
        <v>781</v>
      </c>
      <c r="Z123" s="66" t="s">
        <v>121</v>
      </c>
      <c r="AA123" s="140"/>
    </row>
    <row r="124" spans="1:27" s="1" customFormat="1" ht="180">
      <c r="A124" s="20">
        <v>119</v>
      </c>
      <c r="B124" s="66" t="s">
        <v>782</v>
      </c>
      <c r="C124" s="76" t="s">
        <v>105</v>
      </c>
      <c r="D124" s="67" t="s">
        <v>115</v>
      </c>
      <c r="E124" s="67" t="s">
        <v>116</v>
      </c>
      <c r="F124" s="66" t="s">
        <v>693</v>
      </c>
      <c r="G124" s="66" t="s">
        <v>764</v>
      </c>
      <c r="H124" s="66" t="s">
        <v>783</v>
      </c>
      <c r="I124" s="66" t="s">
        <v>39</v>
      </c>
      <c r="J124" s="66" t="s">
        <v>784</v>
      </c>
      <c r="K124" s="66">
        <v>2026.1</v>
      </c>
      <c r="L124" s="66">
        <v>2026.12</v>
      </c>
      <c r="M124" s="66" t="s">
        <v>764</v>
      </c>
      <c r="N124" s="66" t="s">
        <v>785</v>
      </c>
      <c r="O124" s="66">
        <v>14</v>
      </c>
      <c r="P124" s="66">
        <v>12</v>
      </c>
      <c r="Q124" s="66">
        <v>2</v>
      </c>
      <c r="R124" s="66">
        <v>1</v>
      </c>
      <c r="S124" s="66">
        <v>19</v>
      </c>
      <c r="T124" s="66">
        <v>57</v>
      </c>
      <c r="U124" s="66">
        <v>1</v>
      </c>
      <c r="V124" s="66">
        <v>1</v>
      </c>
      <c r="W124" s="66">
        <v>1</v>
      </c>
      <c r="X124" s="77" t="s">
        <v>786</v>
      </c>
      <c r="Y124" s="77" t="s">
        <v>787</v>
      </c>
      <c r="Z124" s="66" t="s">
        <v>121</v>
      </c>
      <c r="AA124" s="140"/>
    </row>
    <row r="125" spans="1:27" s="1" customFormat="1" ht="156">
      <c r="A125" s="20">
        <v>120</v>
      </c>
      <c r="B125" s="66" t="s">
        <v>788</v>
      </c>
      <c r="C125" s="67" t="s">
        <v>105</v>
      </c>
      <c r="D125" s="67" t="s">
        <v>106</v>
      </c>
      <c r="E125" s="67" t="s">
        <v>107</v>
      </c>
      <c r="F125" s="67" t="s">
        <v>693</v>
      </c>
      <c r="G125" s="67" t="s">
        <v>789</v>
      </c>
      <c r="H125" s="67" t="s">
        <v>790</v>
      </c>
      <c r="I125" s="67" t="s">
        <v>39</v>
      </c>
      <c r="J125" s="67" t="s">
        <v>791</v>
      </c>
      <c r="K125" s="67">
        <v>2026.4</v>
      </c>
      <c r="L125" s="67">
        <v>2026.11</v>
      </c>
      <c r="M125" s="67" t="s">
        <v>789</v>
      </c>
      <c r="N125" s="67" t="s">
        <v>792</v>
      </c>
      <c r="O125" s="67">
        <v>20</v>
      </c>
      <c r="P125" s="67">
        <v>10</v>
      </c>
      <c r="Q125" s="67">
        <v>10</v>
      </c>
      <c r="R125" s="67">
        <v>1</v>
      </c>
      <c r="S125" s="67">
        <v>50</v>
      </c>
      <c r="T125" s="67">
        <v>150</v>
      </c>
      <c r="U125" s="67">
        <v>1</v>
      </c>
      <c r="V125" s="67">
        <v>12</v>
      </c>
      <c r="W125" s="67">
        <v>22</v>
      </c>
      <c r="X125" s="74" t="s">
        <v>793</v>
      </c>
      <c r="Y125" s="77" t="s">
        <v>794</v>
      </c>
      <c r="Z125" s="66" t="s">
        <v>57</v>
      </c>
      <c r="AA125" s="140"/>
    </row>
    <row r="126" spans="1:27" s="1" customFormat="1" ht="132">
      <c r="A126" s="20">
        <v>121</v>
      </c>
      <c r="B126" s="66" t="s">
        <v>795</v>
      </c>
      <c r="C126" s="8" t="s">
        <v>33</v>
      </c>
      <c r="D126" s="8" t="s">
        <v>34</v>
      </c>
      <c r="E126" s="8" t="s">
        <v>283</v>
      </c>
      <c r="F126" s="67" t="s">
        <v>693</v>
      </c>
      <c r="G126" s="67" t="s">
        <v>789</v>
      </c>
      <c r="H126" s="8" t="s">
        <v>796</v>
      </c>
      <c r="I126" s="8" t="s">
        <v>39</v>
      </c>
      <c r="J126" s="67" t="s">
        <v>797</v>
      </c>
      <c r="K126" s="8">
        <v>2026.3</v>
      </c>
      <c r="L126" s="8">
        <v>2026.11</v>
      </c>
      <c r="M126" s="8" t="s">
        <v>789</v>
      </c>
      <c r="N126" s="77" t="s">
        <v>798</v>
      </c>
      <c r="O126" s="8">
        <v>15</v>
      </c>
      <c r="P126" s="8">
        <v>10</v>
      </c>
      <c r="Q126" s="8">
        <v>5</v>
      </c>
      <c r="R126" s="8">
        <v>1</v>
      </c>
      <c r="S126" s="8">
        <v>75</v>
      </c>
      <c r="T126" s="8">
        <v>178</v>
      </c>
      <c r="U126" s="8">
        <v>1</v>
      </c>
      <c r="V126" s="8">
        <v>8</v>
      </c>
      <c r="W126" s="36">
        <v>20</v>
      </c>
      <c r="X126" s="78" t="s">
        <v>799</v>
      </c>
      <c r="Y126" s="66" t="s">
        <v>755</v>
      </c>
      <c r="Z126" s="66" t="s">
        <v>130</v>
      </c>
      <c r="AA126" s="140"/>
    </row>
    <row r="127" spans="1:27" s="1" customFormat="1" ht="96">
      <c r="A127" s="20">
        <v>122</v>
      </c>
      <c r="B127" s="66" t="s">
        <v>800</v>
      </c>
      <c r="C127" s="67" t="s">
        <v>105</v>
      </c>
      <c r="D127" s="67" t="s">
        <v>115</v>
      </c>
      <c r="E127" s="67" t="s">
        <v>116</v>
      </c>
      <c r="F127" s="66" t="s">
        <v>693</v>
      </c>
      <c r="G127" s="66" t="s">
        <v>801</v>
      </c>
      <c r="H127" s="66" t="s">
        <v>802</v>
      </c>
      <c r="I127" s="66" t="s">
        <v>39</v>
      </c>
      <c r="J127" s="66" t="s">
        <v>803</v>
      </c>
      <c r="K127" s="66">
        <v>2026.4</v>
      </c>
      <c r="L127" s="68">
        <v>2026.1</v>
      </c>
      <c r="M127" s="66" t="s">
        <v>801</v>
      </c>
      <c r="N127" s="66" t="s">
        <v>804</v>
      </c>
      <c r="O127" s="66">
        <v>15</v>
      </c>
      <c r="P127" s="66">
        <v>10</v>
      </c>
      <c r="Q127" s="66">
        <v>5</v>
      </c>
      <c r="R127" s="66">
        <v>1</v>
      </c>
      <c r="S127" s="66">
        <v>80</v>
      </c>
      <c r="T127" s="66">
        <v>300</v>
      </c>
      <c r="U127" s="66">
        <v>0</v>
      </c>
      <c r="V127" s="66">
        <v>1</v>
      </c>
      <c r="W127" s="66">
        <v>2</v>
      </c>
      <c r="X127" s="67" t="s">
        <v>805</v>
      </c>
      <c r="Y127" s="66" t="s">
        <v>806</v>
      </c>
      <c r="Z127" s="66" t="s">
        <v>121</v>
      </c>
      <c r="AA127" s="140"/>
    </row>
    <row r="128" spans="1:27" s="1" customFormat="1" ht="96">
      <c r="A128" s="20">
        <v>123</v>
      </c>
      <c r="B128" s="66" t="s">
        <v>807</v>
      </c>
      <c r="C128" s="67" t="s">
        <v>105</v>
      </c>
      <c r="D128" s="67" t="s">
        <v>115</v>
      </c>
      <c r="E128" s="67" t="s">
        <v>116</v>
      </c>
      <c r="F128" s="66" t="s">
        <v>693</v>
      </c>
      <c r="G128" s="66" t="s">
        <v>801</v>
      </c>
      <c r="H128" s="66" t="s">
        <v>802</v>
      </c>
      <c r="I128" s="66" t="s">
        <v>39</v>
      </c>
      <c r="J128" s="66" t="s">
        <v>808</v>
      </c>
      <c r="K128" s="66">
        <v>2026.4</v>
      </c>
      <c r="L128" s="68">
        <v>2026.1</v>
      </c>
      <c r="M128" s="66" t="s">
        <v>801</v>
      </c>
      <c r="N128" s="66" t="s">
        <v>809</v>
      </c>
      <c r="O128" s="66">
        <v>5</v>
      </c>
      <c r="P128" s="66">
        <v>4</v>
      </c>
      <c r="Q128" s="66">
        <v>1</v>
      </c>
      <c r="R128" s="66">
        <v>1</v>
      </c>
      <c r="S128" s="66">
        <v>20</v>
      </c>
      <c r="T128" s="66">
        <v>60</v>
      </c>
      <c r="U128" s="66">
        <v>0</v>
      </c>
      <c r="V128" s="66">
        <v>2</v>
      </c>
      <c r="W128" s="66">
        <v>6</v>
      </c>
      <c r="X128" s="66" t="s">
        <v>810</v>
      </c>
      <c r="Y128" s="66" t="s">
        <v>806</v>
      </c>
      <c r="Z128" s="66" t="s">
        <v>121</v>
      </c>
      <c r="AA128" s="140"/>
    </row>
    <row r="129" spans="1:28" s="1" customFormat="1" ht="120">
      <c r="A129" s="20">
        <v>124</v>
      </c>
      <c r="B129" s="66" t="s">
        <v>811</v>
      </c>
      <c r="C129" s="67" t="s">
        <v>105</v>
      </c>
      <c r="D129" s="36" t="s">
        <v>115</v>
      </c>
      <c r="E129" s="66" t="s">
        <v>116</v>
      </c>
      <c r="F129" s="66" t="s">
        <v>693</v>
      </c>
      <c r="G129" s="66" t="s">
        <v>812</v>
      </c>
      <c r="H129" s="66" t="s">
        <v>813</v>
      </c>
      <c r="I129" s="66" t="s">
        <v>39</v>
      </c>
      <c r="J129" s="66" t="s">
        <v>814</v>
      </c>
      <c r="K129" s="68">
        <v>2026.1</v>
      </c>
      <c r="L129" s="68">
        <v>2026.11</v>
      </c>
      <c r="M129" s="66" t="s">
        <v>812</v>
      </c>
      <c r="N129" s="79" t="s">
        <v>815</v>
      </c>
      <c r="O129" s="66">
        <v>8</v>
      </c>
      <c r="P129" s="66">
        <v>6</v>
      </c>
      <c r="Q129" s="66">
        <v>2</v>
      </c>
      <c r="R129" s="66">
        <v>1</v>
      </c>
      <c r="S129" s="66">
        <v>32</v>
      </c>
      <c r="T129" s="66">
        <v>143</v>
      </c>
      <c r="U129" s="66">
        <v>0</v>
      </c>
      <c r="V129" s="66">
        <v>9</v>
      </c>
      <c r="W129" s="66">
        <v>36</v>
      </c>
      <c r="X129" s="66" t="s">
        <v>816</v>
      </c>
      <c r="Y129" s="66" t="s">
        <v>749</v>
      </c>
      <c r="Z129" s="66" t="s">
        <v>121</v>
      </c>
      <c r="AA129" s="140"/>
    </row>
    <row r="130" spans="1:28" s="1" customFormat="1" ht="192">
      <c r="A130" s="20">
        <v>125</v>
      </c>
      <c r="B130" s="66" t="s">
        <v>817</v>
      </c>
      <c r="C130" s="67" t="s">
        <v>105</v>
      </c>
      <c r="D130" s="36" t="s">
        <v>115</v>
      </c>
      <c r="E130" s="66" t="s">
        <v>116</v>
      </c>
      <c r="F130" s="66" t="s">
        <v>693</v>
      </c>
      <c r="G130" s="66" t="s">
        <v>812</v>
      </c>
      <c r="H130" s="66" t="s">
        <v>818</v>
      </c>
      <c r="I130" s="66" t="s">
        <v>39</v>
      </c>
      <c r="J130" s="66" t="s">
        <v>819</v>
      </c>
      <c r="K130" s="68">
        <v>2026.1</v>
      </c>
      <c r="L130" s="68">
        <v>2026.12</v>
      </c>
      <c r="M130" s="66" t="s">
        <v>812</v>
      </c>
      <c r="N130" s="79" t="s">
        <v>820</v>
      </c>
      <c r="O130" s="66">
        <v>25</v>
      </c>
      <c r="P130" s="66">
        <v>20</v>
      </c>
      <c r="Q130" s="66">
        <v>5</v>
      </c>
      <c r="R130" s="66">
        <v>1</v>
      </c>
      <c r="S130" s="66">
        <v>115</v>
      </c>
      <c r="T130" s="66">
        <v>561</v>
      </c>
      <c r="U130" s="66">
        <v>0</v>
      </c>
      <c r="V130" s="66">
        <v>10</v>
      </c>
      <c r="W130" s="66">
        <v>40</v>
      </c>
      <c r="X130" s="66" t="s">
        <v>821</v>
      </c>
      <c r="Y130" s="66" t="s">
        <v>749</v>
      </c>
      <c r="Z130" s="66" t="s">
        <v>121</v>
      </c>
      <c r="AA130" s="140"/>
    </row>
    <row r="131" spans="1:28" s="1" customFormat="1" ht="132">
      <c r="A131" s="20">
        <v>126</v>
      </c>
      <c r="B131" s="66" t="s">
        <v>822</v>
      </c>
      <c r="C131" s="66" t="s">
        <v>105</v>
      </c>
      <c r="D131" s="66" t="s">
        <v>106</v>
      </c>
      <c r="E131" s="67" t="s">
        <v>107</v>
      </c>
      <c r="F131" s="66" t="s">
        <v>693</v>
      </c>
      <c r="G131" s="66" t="s">
        <v>823</v>
      </c>
      <c r="H131" s="66" t="s">
        <v>824</v>
      </c>
      <c r="I131" s="66" t="s">
        <v>39</v>
      </c>
      <c r="J131" s="66" t="s">
        <v>825</v>
      </c>
      <c r="K131" s="66">
        <v>2026.3</v>
      </c>
      <c r="L131" s="66">
        <v>2026.5</v>
      </c>
      <c r="M131" s="66" t="s">
        <v>823</v>
      </c>
      <c r="N131" s="80" t="s">
        <v>826</v>
      </c>
      <c r="O131" s="66">
        <v>15</v>
      </c>
      <c r="P131" s="66">
        <v>10</v>
      </c>
      <c r="Q131" s="66">
        <v>5</v>
      </c>
      <c r="R131" s="66">
        <v>1</v>
      </c>
      <c r="S131" s="66">
        <v>30</v>
      </c>
      <c r="T131" s="66">
        <v>60</v>
      </c>
      <c r="U131" s="66">
        <v>1</v>
      </c>
      <c r="V131" s="66">
        <v>3</v>
      </c>
      <c r="W131" s="66">
        <v>6</v>
      </c>
      <c r="X131" s="74" t="s">
        <v>827</v>
      </c>
      <c r="Y131" s="66" t="s">
        <v>828</v>
      </c>
      <c r="Z131" s="66" t="s">
        <v>57</v>
      </c>
      <c r="AA131" s="140"/>
    </row>
    <row r="132" spans="1:28" s="1" customFormat="1" ht="132">
      <c r="A132" s="20">
        <v>127</v>
      </c>
      <c r="B132" s="66" t="s">
        <v>829</v>
      </c>
      <c r="C132" s="66" t="s">
        <v>105</v>
      </c>
      <c r="D132" s="66" t="s">
        <v>106</v>
      </c>
      <c r="E132" s="67" t="s">
        <v>107</v>
      </c>
      <c r="F132" s="66" t="s">
        <v>693</v>
      </c>
      <c r="G132" s="66" t="s">
        <v>823</v>
      </c>
      <c r="H132" s="66" t="s">
        <v>830</v>
      </c>
      <c r="I132" s="66" t="s">
        <v>39</v>
      </c>
      <c r="J132" s="66" t="s">
        <v>831</v>
      </c>
      <c r="K132" s="66">
        <v>2026.3</v>
      </c>
      <c r="L132" s="66">
        <v>2026.11</v>
      </c>
      <c r="M132" s="66" t="s">
        <v>823</v>
      </c>
      <c r="N132" s="66" t="s">
        <v>832</v>
      </c>
      <c r="O132" s="66">
        <v>35</v>
      </c>
      <c r="P132" s="66">
        <v>20</v>
      </c>
      <c r="Q132" s="66">
        <v>15</v>
      </c>
      <c r="R132" s="66">
        <v>1</v>
      </c>
      <c r="S132" s="80">
        <v>130</v>
      </c>
      <c r="T132" s="80">
        <v>450</v>
      </c>
      <c r="U132" s="66">
        <v>1</v>
      </c>
      <c r="V132" s="80">
        <v>8</v>
      </c>
      <c r="W132" s="80">
        <v>19</v>
      </c>
      <c r="X132" s="80" t="s">
        <v>833</v>
      </c>
      <c r="Y132" s="66" t="s">
        <v>828</v>
      </c>
      <c r="Z132" s="66" t="s">
        <v>57</v>
      </c>
      <c r="AA132" s="140"/>
    </row>
    <row r="133" spans="1:28" s="1" customFormat="1" ht="96">
      <c r="A133" s="20">
        <v>128</v>
      </c>
      <c r="B133" s="66" t="s">
        <v>834</v>
      </c>
      <c r="C133" s="8" t="s">
        <v>33</v>
      </c>
      <c r="D133" s="8" t="s">
        <v>34</v>
      </c>
      <c r="E133" s="8" t="s">
        <v>283</v>
      </c>
      <c r="F133" s="66" t="s">
        <v>693</v>
      </c>
      <c r="G133" s="66" t="s">
        <v>823</v>
      </c>
      <c r="H133" s="66" t="s">
        <v>835</v>
      </c>
      <c r="I133" s="66" t="s">
        <v>265</v>
      </c>
      <c r="J133" s="66" t="s">
        <v>836</v>
      </c>
      <c r="K133" s="66">
        <v>2026.8</v>
      </c>
      <c r="L133" s="66">
        <v>2026.11</v>
      </c>
      <c r="M133" s="66" t="s">
        <v>823</v>
      </c>
      <c r="N133" s="66" t="s">
        <v>837</v>
      </c>
      <c r="O133" s="66">
        <v>58</v>
      </c>
      <c r="P133" s="66">
        <v>50</v>
      </c>
      <c r="Q133" s="66">
        <v>8</v>
      </c>
      <c r="R133" s="66">
        <v>1</v>
      </c>
      <c r="S133" s="66">
        <v>730</v>
      </c>
      <c r="T133" s="66">
        <v>2982</v>
      </c>
      <c r="U133" s="66">
        <v>1</v>
      </c>
      <c r="V133" s="66">
        <v>25</v>
      </c>
      <c r="W133" s="66">
        <v>63</v>
      </c>
      <c r="X133" s="66" t="s">
        <v>838</v>
      </c>
      <c r="Y133" s="66" t="s">
        <v>839</v>
      </c>
      <c r="Z133" s="66" t="s">
        <v>130</v>
      </c>
      <c r="AA133" s="140"/>
    </row>
    <row r="134" spans="1:28" s="8" customFormat="1" ht="72.95" customHeight="1">
      <c r="A134" s="20">
        <v>129</v>
      </c>
      <c r="B134" s="62" t="s">
        <v>840</v>
      </c>
      <c r="C134" s="8" t="s">
        <v>33</v>
      </c>
      <c r="D134" s="8" t="s">
        <v>34</v>
      </c>
      <c r="E134" s="8" t="s">
        <v>841</v>
      </c>
      <c r="F134" s="8" t="s">
        <v>842</v>
      </c>
      <c r="G134" s="8" t="s">
        <v>843</v>
      </c>
      <c r="H134" s="8" t="s">
        <v>844</v>
      </c>
      <c r="I134" s="8" t="s">
        <v>39</v>
      </c>
      <c r="J134" s="8" t="s">
        <v>842</v>
      </c>
      <c r="K134" s="8">
        <v>2026.1</v>
      </c>
      <c r="L134" s="8">
        <v>2026.12</v>
      </c>
      <c r="M134" s="8" t="s">
        <v>842</v>
      </c>
      <c r="N134" s="8" t="s">
        <v>845</v>
      </c>
      <c r="O134" s="8">
        <v>120</v>
      </c>
      <c r="P134" s="8">
        <v>80</v>
      </c>
      <c r="Q134" s="8">
        <f t="shared" ref="Q134:Q194" si="0">O134-P134</f>
        <v>40</v>
      </c>
      <c r="R134" s="8">
        <v>3</v>
      </c>
      <c r="S134" s="8">
        <v>652</v>
      </c>
      <c r="T134" s="8">
        <v>2280</v>
      </c>
      <c r="U134" s="8">
        <v>0</v>
      </c>
      <c r="V134" s="8">
        <v>3</v>
      </c>
      <c r="W134" s="8">
        <v>10</v>
      </c>
      <c r="X134" s="8" t="s">
        <v>846</v>
      </c>
      <c r="Y134" s="8" t="s">
        <v>847</v>
      </c>
      <c r="Z134" s="8" t="s">
        <v>130</v>
      </c>
      <c r="AA134" s="145" t="s">
        <v>842</v>
      </c>
      <c r="AB134" s="81"/>
    </row>
    <row r="135" spans="1:28" s="9" customFormat="1" ht="102" customHeight="1">
      <c r="A135" s="20">
        <v>130</v>
      </c>
      <c r="B135" s="62" t="s">
        <v>848</v>
      </c>
      <c r="C135" s="62" t="s">
        <v>105</v>
      </c>
      <c r="D135" s="62" t="s">
        <v>593</v>
      </c>
      <c r="E135" s="62" t="s">
        <v>685</v>
      </c>
      <c r="F135" s="62" t="s">
        <v>842</v>
      </c>
      <c r="G135" s="62" t="s">
        <v>849</v>
      </c>
      <c r="H135" s="62" t="s">
        <v>850</v>
      </c>
      <c r="I135" s="62" t="s">
        <v>39</v>
      </c>
      <c r="J135" s="62" t="s">
        <v>851</v>
      </c>
      <c r="K135" s="62">
        <v>2026.4</v>
      </c>
      <c r="L135" s="62">
        <v>2026.9</v>
      </c>
      <c r="M135" s="62" t="s">
        <v>849</v>
      </c>
      <c r="N135" s="62" t="s">
        <v>852</v>
      </c>
      <c r="O135" s="62">
        <v>110</v>
      </c>
      <c r="P135" s="62">
        <v>100</v>
      </c>
      <c r="Q135" s="8">
        <f t="shared" si="0"/>
        <v>10</v>
      </c>
      <c r="R135" s="62">
        <v>1</v>
      </c>
      <c r="S135" s="62" t="s">
        <v>853</v>
      </c>
      <c r="T135" s="62">
        <v>120</v>
      </c>
      <c r="U135" s="82">
        <v>1</v>
      </c>
      <c r="V135" s="62">
        <v>15</v>
      </c>
      <c r="W135" s="62">
        <v>50</v>
      </c>
      <c r="X135" s="62" t="s">
        <v>854</v>
      </c>
      <c r="Y135" s="62" t="s">
        <v>855</v>
      </c>
      <c r="Z135" s="9" t="s">
        <v>57</v>
      </c>
      <c r="AA135" s="145"/>
      <c r="AB135" s="83"/>
    </row>
    <row r="136" spans="1:28" s="10" customFormat="1" ht="102" customHeight="1">
      <c r="A136" s="20">
        <v>131</v>
      </c>
      <c r="B136" s="62" t="s">
        <v>856</v>
      </c>
      <c r="C136" s="8" t="s">
        <v>33</v>
      </c>
      <c r="D136" s="8" t="s">
        <v>34</v>
      </c>
      <c r="E136" s="8" t="s">
        <v>195</v>
      </c>
      <c r="F136" s="62" t="s">
        <v>842</v>
      </c>
      <c r="G136" s="62" t="s">
        <v>849</v>
      </c>
      <c r="H136" s="8" t="s">
        <v>857</v>
      </c>
      <c r="I136" s="62" t="s">
        <v>39</v>
      </c>
      <c r="J136" s="8" t="s">
        <v>858</v>
      </c>
      <c r="K136" s="8">
        <v>2026.1</v>
      </c>
      <c r="L136" s="8">
        <v>2026.12</v>
      </c>
      <c r="M136" s="62" t="s">
        <v>849</v>
      </c>
      <c r="N136" s="8" t="s">
        <v>859</v>
      </c>
      <c r="O136" s="8">
        <v>10</v>
      </c>
      <c r="P136" s="8">
        <v>8</v>
      </c>
      <c r="Q136" s="8">
        <f t="shared" si="0"/>
        <v>2</v>
      </c>
      <c r="R136" s="8">
        <v>1</v>
      </c>
      <c r="S136" s="8">
        <v>66</v>
      </c>
      <c r="T136" s="8">
        <v>240</v>
      </c>
      <c r="U136" s="82">
        <v>1</v>
      </c>
      <c r="V136" s="8">
        <v>9</v>
      </c>
      <c r="W136" s="8">
        <v>28</v>
      </c>
      <c r="X136" s="84" t="s">
        <v>860</v>
      </c>
      <c r="Y136" s="62" t="s">
        <v>861</v>
      </c>
      <c r="Z136" s="9" t="s">
        <v>130</v>
      </c>
      <c r="AA136" s="145"/>
      <c r="AB136" s="85"/>
    </row>
    <row r="137" spans="1:28" s="9" customFormat="1" ht="102" customHeight="1">
      <c r="A137" s="20">
        <v>132</v>
      </c>
      <c r="B137" s="62" t="s">
        <v>862</v>
      </c>
      <c r="C137" s="62" t="s">
        <v>33</v>
      </c>
      <c r="D137" s="8" t="s">
        <v>34</v>
      </c>
      <c r="E137" s="8" t="s">
        <v>195</v>
      </c>
      <c r="F137" s="62" t="s">
        <v>842</v>
      </c>
      <c r="G137" s="62" t="s">
        <v>863</v>
      </c>
      <c r="H137" s="62" t="s">
        <v>864</v>
      </c>
      <c r="I137" s="62" t="s">
        <v>39</v>
      </c>
      <c r="J137" s="62" t="s">
        <v>865</v>
      </c>
      <c r="K137" s="8">
        <v>2026.1</v>
      </c>
      <c r="L137" s="8">
        <v>2026.12</v>
      </c>
      <c r="M137" s="62" t="s">
        <v>863</v>
      </c>
      <c r="N137" s="62" t="s">
        <v>866</v>
      </c>
      <c r="O137" s="62">
        <v>30</v>
      </c>
      <c r="P137" s="62">
        <v>25</v>
      </c>
      <c r="Q137" s="8">
        <f t="shared" si="0"/>
        <v>5</v>
      </c>
      <c r="R137" s="62">
        <v>1</v>
      </c>
      <c r="S137" s="62">
        <v>369</v>
      </c>
      <c r="T137" s="62">
        <v>1539</v>
      </c>
      <c r="U137" s="82">
        <v>1</v>
      </c>
      <c r="V137" s="62">
        <v>24</v>
      </c>
      <c r="W137" s="62">
        <v>84</v>
      </c>
      <c r="X137" s="62" t="s">
        <v>867</v>
      </c>
      <c r="Y137" s="62" t="s">
        <v>861</v>
      </c>
      <c r="Z137" s="9" t="s">
        <v>130</v>
      </c>
      <c r="AA137" s="145"/>
      <c r="AB137" s="83"/>
    </row>
    <row r="138" spans="1:28" s="10" customFormat="1" ht="102" customHeight="1">
      <c r="A138" s="20">
        <v>133</v>
      </c>
      <c r="B138" s="62" t="s">
        <v>868</v>
      </c>
      <c r="C138" s="62" t="s">
        <v>105</v>
      </c>
      <c r="D138" s="62" t="s">
        <v>115</v>
      </c>
      <c r="E138" s="62" t="s">
        <v>116</v>
      </c>
      <c r="F138" s="62" t="s">
        <v>842</v>
      </c>
      <c r="G138" s="62" t="s">
        <v>863</v>
      </c>
      <c r="H138" s="8" t="s">
        <v>869</v>
      </c>
      <c r="I138" s="8" t="s">
        <v>39</v>
      </c>
      <c r="J138" s="8" t="s">
        <v>870</v>
      </c>
      <c r="K138" s="62">
        <v>2026.9</v>
      </c>
      <c r="L138" s="62">
        <v>2026.11</v>
      </c>
      <c r="M138" s="62" t="s">
        <v>863</v>
      </c>
      <c r="N138" s="8" t="s">
        <v>871</v>
      </c>
      <c r="O138" s="8">
        <v>22</v>
      </c>
      <c r="P138" s="8">
        <v>20</v>
      </c>
      <c r="Q138" s="8">
        <f t="shared" si="0"/>
        <v>2</v>
      </c>
      <c r="R138" s="8">
        <v>1</v>
      </c>
      <c r="S138" s="8">
        <v>59</v>
      </c>
      <c r="T138" s="8">
        <v>257</v>
      </c>
      <c r="U138" s="82">
        <v>1</v>
      </c>
      <c r="V138" s="8">
        <v>6</v>
      </c>
      <c r="W138" s="8">
        <v>27</v>
      </c>
      <c r="X138" s="8" t="s">
        <v>872</v>
      </c>
      <c r="Y138" s="8" t="s">
        <v>873</v>
      </c>
      <c r="Z138" s="20" t="s">
        <v>121</v>
      </c>
      <c r="AA138" s="145"/>
      <c r="AB138" s="85"/>
    </row>
    <row r="139" spans="1:28" s="10" customFormat="1" ht="75.95" customHeight="1">
      <c r="A139" s="20">
        <v>134</v>
      </c>
      <c r="B139" s="62" t="s">
        <v>874</v>
      </c>
      <c r="C139" s="8" t="s">
        <v>105</v>
      </c>
      <c r="D139" s="8" t="s">
        <v>115</v>
      </c>
      <c r="E139" s="67" t="s">
        <v>116</v>
      </c>
      <c r="F139" s="67" t="s">
        <v>842</v>
      </c>
      <c r="G139" s="67" t="s">
        <v>863</v>
      </c>
      <c r="H139" s="67" t="s">
        <v>875</v>
      </c>
      <c r="I139" s="67" t="s">
        <v>209</v>
      </c>
      <c r="J139" s="67" t="s">
        <v>876</v>
      </c>
      <c r="K139" s="86" t="s">
        <v>165</v>
      </c>
      <c r="L139" s="67">
        <v>2026.12</v>
      </c>
      <c r="M139" s="67" t="s">
        <v>863</v>
      </c>
      <c r="N139" s="67" t="s">
        <v>877</v>
      </c>
      <c r="O139" s="67">
        <v>20</v>
      </c>
      <c r="P139" s="67">
        <v>18</v>
      </c>
      <c r="Q139" s="8">
        <f t="shared" si="0"/>
        <v>2</v>
      </c>
      <c r="R139" s="67">
        <v>1</v>
      </c>
      <c r="S139" s="67">
        <v>36</v>
      </c>
      <c r="T139" s="67">
        <v>139</v>
      </c>
      <c r="U139" s="82">
        <v>1</v>
      </c>
      <c r="V139" s="67">
        <v>1</v>
      </c>
      <c r="W139" s="67">
        <v>4</v>
      </c>
      <c r="X139" s="87" t="s">
        <v>878</v>
      </c>
      <c r="Y139" s="87" t="s">
        <v>873</v>
      </c>
      <c r="Z139" s="80" t="s">
        <v>121</v>
      </c>
      <c r="AA139" s="145"/>
      <c r="AB139" s="85"/>
    </row>
    <row r="140" spans="1:28" s="10" customFormat="1" ht="90.95" customHeight="1">
      <c r="A140" s="20">
        <v>135</v>
      </c>
      <c r="B140" s="62" t="s">
        <v>879</v>
      </c>
      <c r="C140" s="62" t="s">
        <v>105</v>
      </c>
      <c r="D140" s="62" t="s">
        <v>106</v>
      </c>
      <c r="E140" s="67" t="s">
        <v>107</v>
      </c>
      <c r="F140" s="67" t="s">
        <v>842</v>
      </c>
      <c r="G140" s="67" t="s">
        <v>880</v>
      </c>
      <c r="H140" s="67" t="s">
        <v>881</v>
      </c>
      <c r="I140" s="62" t="s">
        <v>710</v>
      </c>
      <c r="J140" s="67" t="s">
        <v>880</v>
      </c>
      <c r="K140" s="67">
        <v>2026.1</v>
      </c>
      <c r="L140" s="67">
        <v>2026.12</v>
      </c>
      <c r="M140" s="67" t="s">
        <v>880</v>
      </c>
      <c r="N140" s="73" t="s">
        <v>882</v>
      </c>
      <c r="O140" s="11">
        <v>12</v>
      </c>
      <c r="P140" s="11">
        <v>10</v>
      </c>
      <c r="Q140" s="8">
        <f t="shared" si="0"/>
        <v>2</v>
      </c>
      <c r="R140" s="11">
        <v>3</v>
      </c>
      <c r="S140" s="11">
        <v>69</v>
      </c>
      <c r="T140" s="11">
        <v>251</v>
      </c>
      <c r="U140" s="11">
        <v>1</v>
      </c>
      <c r="V140" s="11">
        <v>15</v>
      </c>
      <c r="W140" s="11">
        <v>48</v>
      </c>
      <c r="X140" s="73" t="s">
        <v>883</v>
      </c>
      <c r="Y140" s="73" t="s">
        <v>884</v>
      </c>
      <c r="Z140" s="73" t="s">
        <v>57</v>
      </c>
      <c r="AA140" s="145"/>
      <c r="AB140" s="85"/>
    </row>
    <row r="141" spans="1:28" s="9" customFormat="1" ht="102" customHeight="1">
      <c r="A141" s="20">
        <v>136</v>
      </c>
      <c r="B141" s="62" t="s">
        <v>885</v>
      </c>
      <c r="C141" s="62" t="s">
        <v>105</v>
      </c>
      <c r="D141" s="62" t="s">
        <v>115</v>
      </c>
      <c r="E141" s="67" t="s">
        <v>116</v>
      </c>
      <c r="F141" s="62" t="s">
        <v>842</v>
      </c>
      <c r="G141" s="62" t="s">
        <v>880</v>
      </c>
      <c r="H141" s="62" t="s">
        <v>886</v>
      </c>
      <c r="I141" s="62" t="s">
        <v>887</v>
      </c>
      <c r="J141" s="62" t="s">
        <v>888</v>
      </c>
      <c r="K141" s="62">
        <v>2026.9</v>
      </c>
      <c r="L141" s="88">
        <v>2026.1</v>
      </c>
      <c r="M141" s="62" t="s">
        <v>880</v>
      </c>
      <c r="N141" s="62" t="s">
        <v>889</v>
      </c>
      <c r="O141" s="62">
        <v>21</v>
      </c>
      <c r="P141" s="62">
        <v>18</v>
      </c>
      <c r="Q141" s="8">
        <f t="shared" si="0"/>
        <v>3</v>
      </c>
      <c r="R141" s="62">
        <v>1</v>
      </c>
      <c r="S141" s="62">
        <v>30</v>
      </c>
      <c r="T141" s="62">
        <v>160</v>
      </c>
      <c r="U141" s="82">
        <v>1</v>
      </c>
      <c r="V141" s="62">
        <v>5</v>
      </c>
      <c r="W141" s="62">
        <v>8</v>
      </c>
      <c r="X141" s="62" t="s">
        <v>890</v>
      </c>
      <c r="Y141" s="62" t="s">
        <v>891</v>
      </c>
      <c r="Z141" s="80" t="s">
        <v>121</v>
      </c>
      <c r="AA141" s="145"/>
      <c r="AB141" s="83"/>
    </row>
    <row r="142" spans="1:28" s="10" customFormat="1" ht="101.1" customHeight="1">
      <c r="A142" s="20">
        <v>137</v>
      </c>
      <c r="B142" s="62" t="s">
        <v>892</v>
      </c>
      <c r="C142" s="62" t="s">
        <v>33</v>
      </c>
      <c r="D142" s="62" t="s">
        <v>34</v>
      </c>
      <c r="E142" s="8" t="s">
        <v>123</v>
      </c>
      <c r="F142" s="8" t="s">
        <v>842</v>
      </c>
      <c r="G142" s="8" t="s">
        <v>880</v>
      </c>
      <c r="H142" s="8" t="s">
        <v>893</v>
      </c>
      <c r="I142" s="62" t="s">
        <v>39</v>
      </c>
      <c r="J142" s="8" t="s">
        <v>894</v>
      </c>
      <c r="K142" s="8">
        <v>2026.3</v>
      </c>
      <c r="L142" s="8">
        <v>2026.4</v>
      </c>
      <c r="M142" s="8" t="s">
        <v>880</v>
      </c>
      <c r="N142" s="8" t="s">
        <v>895</v>
      </c>
      <c r="O142" s="8">
        <v>29</v>
      </c>
      <c r="P142" s="8">
        <v>26</v>
      </c>
      <c r="Q142" s="8">
        <f t="shared" si="0"/>
        <v>3</v>
      </c>
      <c r="R142" s="8">
        <v>1</v>
      </c>
      <c r="S142" s="8">
        <v>180</v>
      </c>
      <c r="T142" s="8">
        <v>900</v>
      </c>
      <c r="U142" s="82">
        <v>1</v>
      </c>
      <c r="V142" s="8">
        <v>16</v>
      </c>
      <c r="W142" s="8">
        <v>45</v>
      </c>
      <c r="X142" s="8" t="s">
        <v>896</v>
      </c>
      <c r="Y142" s="8" t="s">
        <v>897</v>
      </c>
      <c r="Z142" s="9" t="s">
        <v>130</v>
      </c>
      <c r="AA142" s="145"/>
      <c r="AB142" s="85"/>
    </row>
    <row r="143" spans="1:28" s="10" customFormat="1" ht="87.95" customHeight="1">
      <c r="A143" s="20">
        <v>138</v>
      </c>
      <c r="B143" s="62" t="s">
        <v>898</v>
      </c>
      <c r="C143" s="62" t="s">
        <v>105</v>
      </c>
      <c r="D143" s="62" t="s">
        <v>106</v>
      </c>
      <c r="E143" s="67" t="s">
        <v>215</v>
      </c>
      <c r="F143" s="67" t="s">
        <v>842</v>
      </c>
      <c r="G143" s="67" t="s">
        <v>880</v>
      </c>
      <c r="H143" s="67" t="s">
        <v>899</v>
      </c>
      <c r="I143" s="62" t="s">
        <v>39</v>
      </c>
      <c r="J143" s="67" t="s">
        <v>880</v>
      </c>
      <c r="K143" s="67">
        <v>2026.5</v>
      </c>
      <c r="L143" s="67">
        <v>2026.7</v>
      </c>
      <c r="M143" s="67" t="s">
        <v>880</v>
      </c>
      <c r="N143" s="67" t="s">
        <v>900</v>
      </c>
      <c r="O143" s="67">
        <v>25</v>
      </c>
      <c r="P143" s="67">
        <v>20</v>
      </c>
      <c r="Q143" s="8">
        <f t="shared" si="0"/>
        <v>5</v>
      </c>
      <c r="R143" s="67">
        <v>1</v>
      </c>
      <c r="S143" s="67">
        <v>50</v>
      </c>
      <c r="T143" s="67">
        <v>210</v>
      </c>
      <c r="U143" s="82">
        <v>1</v>
      </c>
      <c r="V143" s="67">
        <v>7</v>
      </c>
      <c r="W143" s="67">
        <v>23</v>
      </c>
      <c r="X143" s="73" t="s">
        <v>901</v>
      </c>
      <c r="Y143" s="67" t="s">
        <v>902</v>
      </c>
      <c r="Z143" s="73" t="s">
        <v>57</v>
      </c>
      <c r="AA143" s="145"/>
      <c r="AB143" s="85"/>
    </row>
    <row r="144" spans="1:28" s="10" customFormat="1" ht="99" customHeight="1">
      <c r="A144" s="20">
        <v>139</v>
      </c>
      <c r="B144" s="62" t="s">
        <v>903</v>
      </c>
      <c r="C144" s="62" t="s">
        <v>105</v>
      </c>
      <c r="D144" s="62" t="s">
        <v>106</v>
      </c>
      <c r="E144" s="67" t="s">
        <v>107</v>
      </c>
      <c r="F144" s="67" t="s">
        <v>842</v>
      </c>
      <c r="G144" s="67" t="s">
        <v>880</v>
      </c>
      <c r="H144" s="67" t="s">
        <v>904</v>
      </c>
      <c r="I144" s="62" t="s">
        <v>39</v>
      </c>
      <c r="J144" s="67" t="s">
        <v>880</v>
      </c>
      <c r="K144" s="67">
        <v>2026.8</v>
      </c>
      <c r="L144" s="67">
        <v>2026.12</v>
      </c>
      <c r="M144" s="67" t="s">
        <v>880</v>
      </c>
      <c r="N144" s="73" t="s">
        <v>905</v>
      </c>
      <c r="O144" s="67">
        <v>15</v>
      </c>
      <c r="P144" s="67">
        <v>12</v>
      </c>
      <c r="Q144" s="8">
        <f t="shared" si="0"/>
        <v>3</v>
      </c>
      <c r="R144" s="67">
        <v>1</v>
      </c>
      <c r="S144" s="67">
        <v>65</v>
      </c>
      <c r="T144" s="67">
        <v>130</v>
      </c>
      <c r="U144" s="82">
        <v>1</v>
      </c>
      <c r="V144" s="67">
        <v>8</v>
      </c>
      <c r="W144" s="67">
        <v>28</v>
      </c>
      <c r="X144" s="73" t="s">
        <v>906</v>
      </c>
      <c r="Y144" s="73" t="s">
        <v>907</v>
      </c>
      <c r="Z144" s="73" t="s">
        <v>57</v>
      </c>
      <c r="AA144" s="145"/>
      <c r="AB144" s="85"/>
    </row>
    <row r="145" spans="1:28" s="9" customFormat="1" ht="102" customHeight="1">
      <c r="A145" s="20">
        <v>140</v>
      </c>
      <c r="B145" s="62" t="s">
        <v>908</v>
      </c>
      <c r="C145" s="8" t="s">
        <v>33</v>
      </c>
      <c r="D145" s="8" t="s">
        <v>34</v>
      </c>
      <c r="E145" s="8" t="s">
        <v>123</v>
      </c>
      <c r="F145" s="8" t="s">
        <v>842</v>
      </c>
      <c r="G145" s="8" t="s">
        <v>909</v>
      </c>
      <c r="H145" s="62" t="s">
        <v>910</v>
      </c>
      <c r="I145" s="62" t="s">
        <v>39</v>
      </c>
      <c r="J145" s="62" t="s">
        <v>911</v>
      </c>
      <c r="K145" s="62">
        <v>2026.7</v>
      </c>
      <c r="L145" s="62">
        <v>2026.12</v>
      </c>
      <c r="M145" s="62" t="s">
        <v>909</v>
      </c>
      <c r="N145" s="67" t="s">
        <v>912</v>
      </c>
      <c r="O145" s="62">
        <v>80</v>
      </c>
      <c r="P145" s="62">
        <v>55</v>
      </c>
      <c r="Q145" s="8">
        <f t="shared" si="0"/>
        <v>25</v>
      </c>
      <c r="R145" s="62">
        <v>1</v>
      </c>
      <c r="S145" s="62">
        <v>318</v>
      </c>
      <c r="T145" s="62">
        <v>1059</v>
      </c>
      <c r="U145" s="82">
        <v>1</v>
      </c>
      <c r="V145" s="62">
        <v>15</v>
      </c>
      <c r="W145" s="62">
        <v>47</v>
      </c>
      <c r="X145" s="62" t="s">
        <v>913</v>
      </c>
      <c r="Y145" s="62" t="s">
        <v>914</v>
      </c>
      <c r="Z145" s="9" t="s">
        <v>130</v>
      </c>
      <c r="AA145" s="145"/>
      <c r="AB145" s="83"/>
    </row>
    <row r="146" spans="1:28" s="10" customFormat="1" ht="102" customHeight="1">
      <c r="A146" s="20">
        <v>141</v>
      </c>
      <c r="B146" s="62" t="s">
        <v>915</v>
      </c>
      <c r="C146" s="8" t="s">
        <v>33</v>
      </c>
      <c r="D146" s="8" t="s">
        <v>34</v>
      </c>
      <c r="E146" s="8" t="s">
        <v>123</v>
      </c>
      <c r="F146" s="8" t="s">
        <v>842</v>
      </c>
      <c r="G146" s="8" t="s">
        <v>909</v>
      </c>
      <c r="H146" s="62" t="s">
        <v>916</v>
      </c>
      <c r="I146" s="8" t="s">
        <v>39</v>
      </c>
      <c r="J146" s="62" t="s">
        <v>917</v>
      </c>
      <c r="K146" s="62">
        <v>2026.7</v>
      </c>
      <c r="L146" s="62">
        <v>2026.12</v>
      </c>
      <c r="M146" s="62" t="s">
        <v>909</v>
      </c>
      <c r="N146" s="8" t="s">
        <v>918</v>
      </c>
      <c r="O146" s="8">
        <v>40</v>
      </c>
      <c r="P146" s="8">
        <v>28</v>
      </c>
      <c r="Q146" s="8">
        <f t="shared" si="0"/>
        <v>12</v>
      </c>
      <c r="R146" s="8">
        <v>1</v>
      </c>
      <c r="S146" s="8">
        <v>50</v>
      </c>
      <c r="T146" s="8">
        <v>144</v>
      </c>
      <c r="U146" s="82">
        <v>1</v>
      </c>
      <c r="V146" s="8">
        <v>9</v>
      </c>
      <c r="W146" s="8">
        <v>29</v>
      </c>
      <c r="X146" s="62" t="s">
        <v>913</v>
      </c>
      <c r="Y146" s="62" t="s">
        <v>914</v>
      </c>
      <c r="Z146" s="9" t="s">
        <v>130</v>
      </c>
      <c r="AA146" s="145"/>
      <c r="AB146" s="85"/>
    </row>
    <row r="147" spans="1:28" s="10" customFormat="1" ht="102" customHeight="1">
      <c r="A147" s="20">
        <v>142</v>
      </c>
      <c r="B147" s="62" t="s">
        <v>919</v>
      </c>
      <c r="C147" s="8" t="s">
        <v>33</v>
      </c>
      <c r="D147" s="8" t="s">
        <v>34</v>
      </c>
      <c r="E147" s="8" t="s">
        <v>123</v>
      </c>
      <c r="F147" s="8" t="s">
        <v>842</v>
      </c>
      <c r="G147" s="8" t="s">
        <v>909</v>
      </c>
      <c r="H147" s="62" t="s">
        <v>920</v>
      </c>
      <c r="I147" s="8" t="s">
        <v>39</v>
      </c>
      <c r="J147" s="62" t="s">
        <v>921</v>
      </c>
      <c r="K147" s="62">
        <v>2026.7</v>
      </c>
      <c r="L147" s="62">
        <v>2026.12</v>
      </c>
      <c r="M147" s="62" t="s">
        <v>909</v>
      </c>
      <c r="N147" s="8" t="s">
        <v>922</v>
      </c>
      <c r="O147" s="8">
        <v>45</v>
      </c>
      <c r="P147" s="8">
        <v>40</v>
      </c>
      <c r="Q147" s="8">
        <f t="shared" si="0"/>
        <v>5</v>
      </c>
      <c r="R147" s="8">
        <v>1</v>
      </c>
      <c r="S147" s="8">
        <v>99</v>
      </c>
      <c r="T147" s="8">
        <v>306</v>
      </c>
      <c r="U147" s="82">
        <v>1</v>
      </c>
      <c r="V147" s="8">
        <v>9</v>
      </c>
      <c r="W147" s="8">
        <v>30</v>
      </c>
      <c r="X147" s="62" t="s">
        <v>913</v>
      </c>
      <c r="Y147" s="62" t="s">
        <v>914</v>
      </c>
      <c r="Z147" s="9" t="s">
        <v>130</v>
      </c>
      <c r="AA147" s="145"/>
      <c r="AB147" s="85"/>
    </row>
    <row r="148" spans="1:28" s="10" customFormat="1" ht="102" customHeight="1">
      <c r="A148" s="20">
        <v>143</v>
      </c>
      <c r="B148" s="62" t="s">
        <v>923</v>
      </c>
      <c r="C148" s="8" t="s">
        <v>33</v>
      </c>
      <c r="D148" s="8" t="s">
        <v>34</v>
      </c>
      <c r="E148" s="8" t="s">
        <v>123</v>
      </c>
      <c r="F148" s="8" t="s">
        <v>842</v>
      </c>
      <c r="G148" s="8" t="s">
        <v>909</v>
      </c>
      <c r="H148" s="62" t="s">
        <v>924</v>
      </c>
      <c r="I148" s="8" t="s">
        <v>39</v>
      </c>
      <c r="J148" s="73" t="s">
        <v>925</v>
      </c>
      <c r="K148" s="62">
        <v>2026.7</v>
      </c>
      <c r="L148" s="62">
        <v>2026.12</v>
      </c>
      <c r="M148" s="62" t="s">
        <v>909</v>
      </c>
      <c r="N148" s="73" t="s">
        <v>926</v>
      </c>
      <c r="O148" s="67">
        <v>60</v>
      </c>
      <c r="P148" s="67">
        <v>55</v>
      </c>
      <c r="Q148" s="8">
        <f t="shared" si="0"/>
        <v>5</v>
      </c>
      <c r="R148" s="67">
        <v>1</v>
      </c>
      <c r="S148" s="67">
        <v>77</v>
      </c>
      <c r="T148" s="67">
        <v>224</v>
      </c>
      <c r="U148" s="82">
        <v>1</v>
      </c>
      <c r="V148" s="67">
        <v>1</v>
      </c>
      <c r="W148" s="67">
        <v>2</v>
      </c>
      <c r="X148" s="62" t="s">
        <v>913</v>
      </c>
      <c r="Y148" s="62" t="s">
        <v>914</v>
      </c>
      <c r="Z148" s="9" t="s">
        <v>130</v>
      </c>
      <c r="AA148" s="145"/>
      <c r="AB148" s="85"/>
    </row>
    <row r="149" spans="1:28" s="9" customFormat="1" ht="87.95" customHeight="1">
      <c r="A149" s="20">
        <v>144</v>
      </c>
      <c r="B149" s="62" t="s">
        <v>927</v>
      </c>
      <c r="C149" s="62" t="s">
        <v>105</v>
      </c>
      <c r="D149" s="62" t="s">
        <v>115</v>
      </c>
      <c r="E149" s="62" t="s">
        <v>116</v>
      </c>
      <c r="F149" s="62" t="s">
        <v>842</v>
      </c>
      <c r="G149" s="62" t="s">
        <v>37</v>
      </c>
      <c r="H149" s="62" t="s">
        <v>928</v>
      </c>
      <c r="I149" s="62" t="s">
        <v>39</v>
      </c>
      <c r="J149" s="62" t="s">
        <v>929</v>
      </c>
      <c r="K149" s="62">
        <v>2026.1</v>
      </c>
      <c r="L149" s="62">
        <v>2026.2</v>
      </c>
      <c r="M149" s="62" t="s">
        <v>37</v>
      </c>
      <c r="N149" s="62" t="s">
        <v>930</v>
      </c>
      <c r="O149" s="62">
        <v>20</v>
      </c>
      <c r="P149" s="62">
        <v>10</v>
      </c>
      <c r="Q149" s="8">
        <f t="shared" si="0"/>
        <v>10</v>
      </c>
      <c r="R149" s="62">
        <v>1</v>
      </c>
      <c r="S149" s="62">
        <v>117</v>
      </c>
      <c r="T149" s="62">
        <v>387</v>
      </c>
      <c r="U149" s="62">
        <v>0</v>
      </c>
      <c r="V149" s="62">
        <v>6</v>
      </c>
      <c r="W149" s="62">
        <v>14</v>
      </c>
      <c r="X149" s="62" t="s">
        <v>931</v>
      </c>
      <c r="Y149" s="62" t="s">
        <v>932</v>
      </c>
      <c r="Z149" s="23" t="s">
        <v>121</v>
      </c>
      <c r="AA149" s="145"/>
      <c r="AB149" s="83"/>
    </row>
    <row r="150" spans="1:28" s="9" customFormat="1" ht="75" customHeight="1">
      <c r="A150" s="20">
        <v>145</v>
      </c>
      <c r="B150" s="62" t="s">
        <v>933</v>
      </c>
      <c r="C150" s="8" t="s">
        <v>33</v>
      </c>
      <c r="D150" s="8" t="s">
        <v>34</v>
      </c>
      <c r="E150" s="8" t="s">
        <v>195</v>
      </c>
      <c r="F150" s="62" t="s">
        <v>842</v>
      </c>
      <c r="G150" s="62" t="s">
        <v>934</v>
      </c>
      <c r="H150" s="62" t="s">
        <v>935</v>
      </c>
      <c r="I150" s="62" t="s">
        <v>39</v>
      </c>
      <c r="J150" s="62" t="s">
        <v>936</v>
      </c>
      <c r="K150" s="62">
        <v>2026.1</v>
      </c>
      <c r="L150" s="62">
        <v>2026.12</v>
      </c>
      <c r="M150" s="62" t="s">
        <v>934</v>
      </c>
      <c r="N150" s="62" t="s">
        <v>937</v>
      </c>
      <c r="O150" s="62">
        <v>200</v>
      </c>
      <c r="P150" s="62">
        <v>100</v>
      </c>
      <c r="Q150" s="8">
        <f t="shared" si="0"/>
        <v>100</v>
      </c>
      <c r="R150" s="62">
        <v>1</v>
      </c>
      <c r="S150" s="62">
        <v>495</v>
      </c>
      <c r="T150" s="62">
        <v>1447</v>
      </c>
      <c r="U150" s="62">
        <v>0</v>
      </c>
      <c r="V150" s="62">
        <v>27</v>
      </c>
      <c r="W150" s="62">
        <v>69</v>
      </c>
      <c r="X150" s="62" t="s">
        <v>938</v>
      </c>
      <c r="Y150" s="62" t="s">
        <v>861</v>
      </c>
      <c r="Z150" s="9" t="s">
        <v>130</v>
      </c>
      <c r="AA150" s="145"/>
      <c r="AB150" s="83"/>
    </row>
    <row r="151" spans="1:28" s="9" customFormat="1" ht="75" customHeight="1">
      <c r="A151" s="20">
        <v>146</v>
      </c>
      <c r="B151" s="62" t="s">
        <v>939</v>
      </c>
      <c r="C151" s="8" t="s">
        <v>33</v>
      </c>
      <c r="D151" s="8" t="s">
        <v>34</v>
      </c>
      <c r="E151" s="8" t="s">
        <v>123</v>
      </c>
      <c r="F151" s="62" t="s">
        <v>842</v>
      </c>
      <c r="G151" s="62" t="s">
        <v>934</v>
      </c>
      <c r="H151" s="62" t="s">
        <v>940</v>
      </c>
      <c r="I151" s="62" t="s">
        <v>39</v>
      </c>
      <c r="J151" s="62" t="s">
        <v>941</v>
      </c>
      <c r="K151" s="62">
        <v>2026.8</v>
      </c>
      <c r="L151" s="62">
        <v>2026.9</v>
      </c>
      <c r="M151" s="62" t="s">
        <v>934</v>
      </c>
      <c r="N151" s="62" t="s">
        <v>942</v>
      </c>
      <c r="O151" s="62">
        <v>6</v>
      </c>
      <c r="P151" s="62">
        <v>5</v>
      </c>
      <c r="Q151" s="8">
        <f t="shared" si="0"/>
        <v>1</v>
      </c>
      <c r="R151" s="62">
        <v>1</v>
      </c>
      <c r="S151" s="62">
        <v>102</v>
      </c>
      <c r="T151" s="62">
        <v>385</v>
      </c>
      <c r="U151" s="62">
        <v>0</v>
      </c>
      <c r="V151" s="62">
        <v>10</v>
      </c>
      <c r="W151" s="62">
        <v>30</v>
      </c>
      <c r="X151" s="62" t="s">
        <v>943</v>
      </c>
      <c r="Y151" s="62" t="s">
        <v>944</v>
      </c>
      <c r="Z151" s="9" t="s">
        <v>130</v>
      </c>
      <c r="AA151" s="145"/>
      <c r="AB151" s="83"/>
    </row>
    <row r="152" spans="1:28" s="8" customFormat="1" ht="87.95" customHeight="1">
      <c r="A152" s="20">
        <v>147</v>
      </c>
      <c r="B152" s="62" t="s">
        <v>945</v>
      </c>
      <c r="C152" s="8" t="s">
        <v>105</v>
      </c>
      <c r="D152" s="8" t="s">
        <v>115</v>
      </c>
      <c r="E152" s="67" t="s">
        <v>116</v>
      </c>
      <c r="F152" s="8" t="s">
        <v>842</v>
      </c>
      <c r="G152" s="8" t="s">
        <v>946</v>
      </c>
      <c r="H152" s="8" t="s">
        <v>947</v>
      </c>
      <c r="I152" s="8" t="s">
        <v>209</v>
      </c>
      <c r="J152" s="8" t="s">
        <v>948</v>
      </c>
      <c r="K152" s="8">
        <v>2026.1</v>
      </c>
      <c r="L152" s="8">
        <v>2026.12</v>
      </c>
      <c r="M152" s="8" t="s">
        <v>946</v>
      </c>
      <c r="N152" s="8" t="s">
        <v>949</v>
      </c>
      <c r="O152" s="8">
        <v>35</v>
      </c>
      <c r="P152" s="8">
        <v>34</v>
      </c>
      <c r="Q152" s="8">
        <f t="shared" si="0"/>
        <v>1</v>
      </c>
      <c r="R152" s="8">
        <v>1</v>
      </c>
      <c r="S152" s="8">
        <v>112</v>
      </c>
      <c r="T152" s="8">
        <v>431</v>
      </c>
      <c r="U152" s="62">
        <v>0</v>
      </c>
      <c r="V152" s="8">
        <v>6</v>
      </c>
      <c r="W152" s="8">
        <v>18</v>
      </c>
      <c r="X152" s="8" t="s">
        <v>950</v>
      </c>
      <c r="Y152" s="8" t="s">
        <v>951</v>
      </c>
      <c r="Z152" s="80" t="s">
        <v>121</v>
      </c>
      <c r="AA152" s="145"/>
      <c r="AB152" s="81"/>
    </row>
    <row r="153" spans="1:28" s="8" customFormat="1" ht="87.95" customHeight="1">
      <c r="A153" s="20">
        <v>148</v>
      </c>
      <c r="B153" s="62" t="s">
        <v>952</v>
      </c>
      <c r="C153" s="8" t="s">
        <v>33</v>
      </c>
      <c r="D153" s="8" t="s">
        <v>34</v>
      </c>
      <c r="E153" s="8" t="s">
        <v>123</v>
      </c>
      <c r="F153" s="8" t="s">
        <v>842</v>
      </c>
      <c r="G153" s="8" t="s">
        <v>946</v>
      </c>
      <c r="H153" s="8" t="s">
        <v>953</v>
      </c>
      <c r="I153" s="67" t="s">
        <v>887</v>
      </c>
      <c r="J153" s="8" t="s">
        <v>954</v>
      </c>
      <c r="K153" s="8">
        <v>2026.3</v>
      </c>
      <c r="L153" s="8">
        <v>2026.12</v>
      </c>
      <c r="M153" s="8" t="s">
        <v>946</v>
      </c>
      <c r="N153" s="8" t="s">
        <v>955</v>
      </c>
      <c r="O153" s="8">
        <v>15</v>
      </c>
      <c r="P153" s="8">
        <v>14</v>
      </c>
      <c r="Q153" s="8">
        <f t="shared" si="0"/>
        <v>1</v>
      </c>
      <c r="R153" s="8">
        <v>1</v>
      </c>
      <c r="S153" s="8">
        <v>172</v>
      </c>
      <c r="T153" s="8">
        <v>603</v>
      </c>
      <c r="U153" s="62">
        <v>0</v>
      </c>
      <c r="V153" s="8">
        <v>8</v>
      </c>
      <c r="W153" s="8">
        <v>21</v>
      </c>
      <c r="X153" s="8" t="s">
        <v>956</v>
      </c>
      <c r="Y153" s="8" t="s">
        <v>957</v>
      </c>
      <c r="Z153" s="9" t="s">
        <v>130</v>
      </c>
      <c r="AA153" s="145"/>
      <c r="AB153" s="81"/>
    </row>
    <row r="154" spans="1:28" s="8" customFormat="1" ht="264">
      <c r="A154" s="20">
        <v>149</v>
      </c>
      <c r="B154" s="62" t="s">
        <v>958</v>
      </c>
      <c r="C154" s="8" t="s">
        <v>105</v>
      </c>
      <c r="D154" s="8" t="s">
        <v>115</v>
      </c>
      <c r="E154" s="67" t="s">
        <v>116</v>
      </c>
      <c r="F154" s="8" t="s">
        <v>842</v>
      </c>
      <c r="G154" s="8" t="s">
        <v>946</v>
      </c>
      <c r="H154" s="8" t="s">
        <v>959</v>
      </c>
      <c r="I154" s="67" t="s">
        <v>39</v>
      </c>
      <c r="J154" s="8" t="s">
        <v>960</v>
      </c>
      <c r="K154" s="8">
        <v>2026.5</v>
      </c>
      <c r="L154" s="8">
        <v>2026.12</v>
      </c>
      <c r="M154" s="8" t="s">
        <v>946</v>
      </c>
      <c r="N154" s="8" t="s">
        <v>961</v>
      </c>
      <c r="O154" s="8">
        <v>25</v>
      </c>
      <c r="P154" s="8">
        <v>24</v>
      </c>
      <c r="Q154" s="8">
        <f t="shared" si="0"/>
        <v>1</v>
      </c>
      <c r="R154" s="8">
        <v>1</v>
      </c>
      <c r="S154" s="8">
        <v>196</v>
      </c>
      <c r="T154" s="8">
        <v>705</v>
      </c>
      <c r="U154" s="62">
        <v>0</v>
      </c>
      <c r="V154" s="8">
        <v>8</v>
      </c>
      <c r="W154" s="8">
        <v>24</v>
      </c>
      <c r="X154" s="8" t="s">
        <v>962</v>
      </c>
      <c r="Y154" s="8" t="s">
        <v>963</v>
      </c>
      <c r="Z154" s="80" t="s">
        <v>121</v>
      </c>
      <c r="AA154" s="145"/>
      <c r="AB154" s="81"/>
    </row>
    <row r="155" spans="1:28" s="8" customFormat="1" ht="87.95" customHeight="1">
      <c r="A155" s="20">
        <v>150</v>
      </c>
      <c r="B155" s="62" t="s">
        <v>964</v>
      </c>
      <c r="C155" s="8" t="s">
        <v>33</v>
      </c>
      <c r="D155" s="8" t="s">
        <v>34</v>
      </c>
      <c r="E155" s="8" t="s">
        <v>123</v>
      </c>
      <c r="F155" s="8" t="s">
        <v>842</v>
      </c>
      <c r="G155" s="8" t="s">
        <v>946</v>
      </c>
      <c r="H155" s="8" t="s">
        <v>965</v>
      </c>
      <c r="I155" s="67" t="s">
        <v>39</v>
      </c>
      <c r="J155" s="8" t="s">
        <v>966</v>
      </c>
      <c r="K155" s="8">
        <v>2026.9</v>
      </c>
      <c r="L155" s="8">
        <v>2026.12</v>
      </c>
      <c r="M155" s="8" t="s">
        <v>946</v>
      </c>
      <c r="N155" s="8" t="s">
        <v>967</v>
      </c>
      <c r="O155" s="8">
        <v>22</v>
      </c>
      <c r="P155" s="8">
        <v>20</v>
      </c>
      <c r="Q155" s="8">
        <f t="shared" si="0"/>
        <v>2</v>
      </c>
      <c r="R155" s="8">
        <v>1</v>
      </c>
      <c r="S155" s="8">
        <v>60</v>
      </c>
      <c r="T155" s="8">
        <v>236</v>
      </c>
      <c r="U155" s="62">
        <v>0</v>
      </c>
      <c r="V155" s="8">
        <v>4</v>
      </c>
      <c r="W155" s="8">
        <v>12</v>
      </c>
      <c r="X155" s="8" t="s">
        <v>956</v>
      </c>
      <c r="Y155" s="8" t="s">
        <v>968</v>
      </c>
      <c r="Z155" s="9" t="s">
        <v>130</v>
      </c>
      <c r="AA155" s="145"/>
      <c r="AB155" s="81"/>
    </row>
    <row r="156" spans="1:28" s="9" customFormat="1" ht="84" customHeight="1">
      <c r="A156" s="20">
        <v>151</v>
      </c>
      <c r="B156" s="62" t="s">
        <v>969</v>
      </c>
      <c r="C156" s="62" t="s">
        <v>105</v>
      </c>
      <c r="D156" s="62" t="s">
        <v>106</v>
      </c>
      <c r="E156" s="87" t="s">
        <v>107</v>
      </c>
      <c r="F156" s="87" t="s">
        <v>842</v>
      </c>
      <c r="G156" s="62" t="s">
        <v>970</v>
      </c>
      <c r="H156" s="62" t="s">
        <v>971</v>
      </c>
      <c r="I156" s="8" t="s">
        <v>710</v>
      </c>
      <c r="J156" s="62" t="s">
        <v>972</v>
      </c>
      <c r="K156" s="62">
        <v>2026.2</v>
      </c>
      <c r="L156" s="62">
        <v>2026.4</v>
      </c>
      <c r="M156" s="62" t="s">
        <v>970</v>
      </c>
      <c r="N156" s="62" t="s">
        <v>973</v>
      </c>
      <c r="O156" s="62">
        <v>25</v>
      </c>
      <c r="P156" s="62">
        <v>20</v>
      </c>
      <c r="Q156" s="8">
        <f t="shared" si="0"/>
        <v>5</v>
      </c>
      <c r="R156" s="62">
        <v>1</v>
      </c>
      <c r="S156" s="62">
        <v>25</v>
      </c>
      <c r="T156" s="62">
        <v>120</v>
      </c>
      <c r="U156" s="62">
        <v>0</v>
      </c>
      <c r="V156" s="62">
        <v>5</v>
      </c>
      <c r="W156" s="62">
        <v>19</v>
      </c>
      <c r="X156" s="62" t="s">
        <v>974</v>
      </c>
      <c r="Y156" s="62" t="s">
        <v>975</v>
      </c>
      <c r="Z156" s="73" t="s">
        <v>57</v>
      </c>
      <c r="AA156" s="145"/>
      <c r="AB156" s="83"/>
    </row>
    <row r="157" spans="1:28" s="10" customFormat="1" ht="77.099999999999994" customHeight="1">
      <c r="A157" s="20">
        <v>152</v>
      </c>
      <c r="B157" s="62" t="s">
        <v>976</v>
      </c>
      <c r="C157" s="8" t="s">
        <v>33</v>
      </c>
      <c r="D157" s="8" t="s">
        <v>34</v>
      </c>
      <c r="E157" s="8" t="s">
        <v>195</v>
      </c>
      <c r="F157" s="87" t="s">
        <v>842</v>
      </c>
      <c r="G157" s="62" t="s">
        <v>970</v>
      </c>
      <c r="H157" s="8" t="s">
        <v>977</v>
      </c>
      <c r="I157" s="62" t="s">
        <v>39</v>
      </c>
      <c r="J157" s="8" t="s">
        <v>808</v>
      </c>
      <c r="K157" s="8">
        <v>2026.5</v>
      </c>
      <c r="L157" s="8">
        <v>2026.6</v>
      </c>
      <c r="M157" s="62" t="s">
        <v>970</v>
      </c>
      <c r="N157" s="8" t="s">
        <v>978</v>
      </c>
      <c r="O157" s="8">
        <v>25</v>
      </c>
      <c r="P157" s="8">
        <v>18</v>
      </c>
      <c r="Q157" s="8">
        <f t="shared" si="0"/>
        <v>7</v>
      </c>
      <c r="R157" s="8">
        <v>1</v>
      </c>
      <c r="S157" s="8" t="s">
        <v>979</v>
      </c>
      <c r="T157" s="8">
        <v>295</v>
      </c>
      <c r="U157" s="62">
        <v>0</v>
      </c>
      <c r="V157" s="8">
        <v>6</v>
      </c>
      <c r="W157" s="8">
        <v>18</v>
      </c>
      <c r="X157" s="84" t="s">
        <v>980</v>
      </c>
      <c r="Y157" s="62" t="s">
        <v>861</v>
      </c>
      <c r="Z157" s="89" t="s">
        <v>130</v>
      </c>
      <c r="AA157" s="145"/>
      <c r="AB157" s="85"/>
    </row>
    <row r="158" spans="1:28" s="10" customFormat="1" ht="77.099999999999994" customHeight="1">
      <c r="A158" s="20">
        <v>153</v>
      </c>
      <c r="B158" s="62" t="s">
        <v>981</v>
      </c>
      <c r="C158" s="8" t="s">
        <v>105</v>
      </c>
      <c r="D158" s="8" t="s">
        <v>115</v>
      </c>
      <c r="E158" s="67" t="s">
        <v>116</v>
      </c>
      <c r="F158" s="87" t="s">
        <v>842</v>
      </c>
      <c r="G158" s="62" t="s">
        <v>970</v>
      </c>
      <c r="H158" s="62" t="s">
        <v>982</v>
      </c>
      <c r="I158" s="62" t="s">
        <v>39</v>
      </c>
      <c r="J158" s="73" t="s">
        <v>983</v>
      </c>
      <c r="K158" s="8">
        <v>2026.9</v>
      </c>
      <c r="L158" s="8">
        <v>2026.1</v>
      </c>
      <c r="M158" s="62" t="s">
        <v>970</v>
      </c>
      <c r="N158" s="67" t="s">
        <v>984</v>
      </c>
      <c r="O158" s="67">
        <v>6</v>
      </c>
      <c r="P158" s="67">
        <v>5</v>
      </c>
      <c r="Q158" s="8">
        <f t="shared" si="0"/>
        <v>1</v>
      </c>
      <c r="R158" s="67">
        <v>1</v>
      </c>
      <c r="S158" s="8">
        <v>58</v>
      </c>
      <c r="T158" s="67">
        <v>191</v>
      </c>
      <c r="U158" s="67">
        <v>0</v>
      </c>
      <c r="V158" s="67">
        <v>2</v>
      </c>
      <c r="W158" s="67">
        <v>6</v>
      </c>
      <c r="X158" s="73" t="s">
        <v>985</v>
      </c>
      <c r="Y158" s="73" t="s">
        <v>986</v>
      </c>
      <c r="Z158" s="80" t="s">
        <v>121</v>
      </c>
      <c r="AA158" s="145"/>
      <c r="AB158" s="85"/>
    </row>
    <row r="159" spans="1:28" s="10" customFormat="1" ht="80.099999999999994" customHeight="1">
      <c r="A159" s="20">
        <v>154</v>
      </c>
      <c r="B159" s="62" t="s">
        <v>987</v>
      </c>
      <c r="C159" s="8" t="s">
        <v>105</v>
      </c>
      <c r="D159" s="8" t="s">
        <v>115</v>
      </c>
      <c r="E159" s="67" t="s">
        <v>116</v>
      </c>
      <c r="F159" s="87" t="s">
        <v>842</v>
      </c>
      <c r="G159" s="62" t="s">
        <v>970</v>
      </c>
      <c r="H159" s="62" t="s">
        <v>988</v>
      </c>
      <c r="I159" s="62" t="s">
        <v>39</v>
      </c>
      <c r="J159" s="73" t="s">
        <v>989</v>
      </c>
      <c r="K159" s="8">
        <v>2026</v>
      </c>
      <c r="L159" s="8">
        <v>2026</v>
      </c>
      <c r="M159" s="62" t="s">
        <v>970</v>
      </c>
      <c r="N159" s="67" t="s">
        <v>990</v>
      </c>
      <c r="O159" s="67">
        <v>6</v>
      </c>
      <c r="P159" s="67">
        <v>5</v>
      </c>
      <c r="Q159" s="8">
        <f t="shared" si="0"/>
        <v>1</v>
      </c>
      <c r="R159" s="67">
        <v>1</v>
      </c>
      <c r="S159" s="8">
        <v>56</v>
      </c>
      <c r="T159" s="67">
        <v>180</v>
      </c>
      <c r="U159" s="67">
        <v>0</v>
      </c>
      <c r="V159" s="67">
        <v>3</v>
      </c>
      <c r="W159" s="67">
        <v>12</v>
      </c>
      <c r="X159" s="73" t="s">
        <v>991</v>
      </c>
      <c r="Y159" s="73" t="s">
        <v>986</v>
      </c>
      <c r="Z159" s="80" t="s">
        <v>121</v>
      </c>
      <c r="AA159" s="145"/>
      <c r="AB159" s="85"/>
    </row>
    <row r="160" spans="1:28" s="10" customFormat="1" ht="72.95" customHeight="1">
      <c r="A160" s="20">
        <v>155</v>
      </c>
      <c r="B160" s="62" t="s">
        <v>992</v>
      </c>
      <c r="C160" s="8" t="s">
        <v>105</v>
      </c>
      <c r="D160" s="8" t="s">
        <v>115</v>
      </c>
      <c r="E160" s="67" t="s">
        <v>116</v>
      </c>
      <c r="F160" s="87" t="s">
        <v>842</v>
      </c>
      <c r="G160" s="62" t="s">
        <v>970</v>
      </c>
      <c r="H160" s="67" t="s">
        <v>993</v>
      </c>
      <c r="I160" s="62" t="s">
        <v>39</v>
      </c>
      <c r="J160" s="73" t="s">
        <v>994</v>
      </c>
      <c r="K160" s="67">
        <v>2026.3</v>
      </c>
      <c r="L160" s="67">
        <v>2026.5</v>
      </c>
      <c r="M160" s="62" t="s">
        <v>970</v>
      </c>
      <c r="N160" s="62" t="s">
        <v>995</v>
      </c>
      <c r="O160" s="67">
        <v>8</v>
      </c>
      <c r="P160" s="67">
        <v>6</v>
      </c>
      <c r="Q160" s="8">
        <f t="shared" si="0"/>
        <v>2</v>
      </c>
      <c r="R160" s="67">
        <v>1</v>
      </c>
      <c r="S160" s="8" t="s">
        <v>979</v>
      </c>
      <c r="T160" s="67">
        <v>280</v>
      </c>
      <c r="U160" s="67">
        <v>0</v>
      </c>
      <c r="V160" s="67">
        <v>8</v>
      </c>
      <c r="W160" s="67">
        <v>23</v>
      </c>
      <c r="X160" s="73" t="s">
        <v>996</v>
      </c>
      <c r="Y160" s="73" t="s">
        <v>986</v>
      </c>
      <c r="Z160" s="80" t="s">
        <v>121</v>
      </c>
      <c r="AA160" s="145"/>
      <c r="AB160" s="85"/>
    </row>
    <row r="161" spans="1:53" s="9" customFormat="1" ht="90" customHeight="1">
      <c r="A161" s="20">
        <v>156</v>
      </c>
      <c r="B161" s="62" t="s">
        <v>997</v>
      </c>
      <c r="C161" s="62" t="s">
        <v>105</v>
      </c>
      <c r="D161" s="62" t="s">
        <v>115</v>
      </c>
      <c r="E161" s="62" t="s">
        <v>116</v>
      </c>
      <c r="F161" s="62"/>
      <c r="G161" s="62" t="s">
        <v>998</v>
      </c>
      <c r="H161" s="62" t="s">
        <v>999</v>
      </c>
      <c r="I161" s="62" t="s">
        <v>39</v>
      </c>
      <c r="J161" s="62" t="s">
        <v>1000</v>
      </c>
      <c r="K161" s="90" t="s">
        <v>165</v>
      </c>
      <c r="L161" s="62">
        <v>2026.11</v>
      </c>
      <c r="M161" s="62" t="s">
        <v>998</v>
      </c>
      <c r="N161" s="62" t="s">
        <v>1001</v>
      </c>
      <c r="O161" s="62">
        <v>15</v>
      </c>
      <c r="P161" s="62">
        <v>12</v>
      </c>
      <c r="Q161" s="8">
        <f t="shared" si="0"/>
        <v>3</v>
      </c>
      <c r="R161" s="62">
        <v>1</v>
      </c>
      <c r="S161" s="62" t="s">
        <v>1002</v>
      </c>
      <c r="T161" s="62">
        <v>120</v>
      </c>
      <c r="U161" s="62">
        <v>0</v>
      </c>
      <c r="V161" s="62">
        <v>2</v>
      </c>
      <c r="W161" s="62">
        <v>4</v>
      </c>
      <c r="X161" s="62" t="s">
        <v>1003</v>
      </c>
      <c r="Y161" s="62" t="s">
        <v>1004</v>
      </c>
      <c r="Z161" s="80" t="s">
        <v>121</v>
      </c>
      <c r="AA161" s="145"/>
      <c r="AB161" s="83"/>
    </row>
    <row r="162" spans="1:53" s="10" customFormat="1" ht="102" customHeight="1">
      <c r="A162" s="20">
        <v>157</v>
      </c>
      <c r="B162" s="62" t="s">
        <v>1005</v>
      </c>
      <c r="C162" s="62" t="s">
        <v>105</v>
      </c>
      <c r="D162" s="62" t="s">
        <v>115</v>
      </c>
      <c r="E162" s="62" t="s">
        <v>116</v>
      </c>
      <c r="F162" s="8"/>
      <c r="G162" s="62" t="s">
        <v>998</v>
      </c>
      <c r="H162" s="8" t="s">
        <v>1006</v>
      </c>
      <c r="I162" s="62" t="s">
        <v>39</v>
      </c>
      <c r="J162" s="8" t="s">
        <v>1007</v>
      </c>
      <c r="K162" s="90" t="s">
        <v>165</v>
      </c>
      <c r="L162" s="62">
        <v>2026.11</v>
      </c>
      <c r="M162" s="62" t="s">
        <v>998</v>
      </c>
      <c r="N162" s="62" t="s">
        <v>1001</v>
      </c>
      <c r="O162" s="8">
        <v>20</v>
      </c>
      <c r="P162" s="8">
        <v>15</v>
      </c>
      <c r="Q162" s="8">
        <f t="shared" si="0"/>
        <v>5</v>
      </c>
      <c r="R162" s="8">
        <v>1</v>
      </c>
      <c r="S162" s="8" t="s">
        <v>1008</v>
      </c>
      <c r="T162" s="8">
        <v>210</v>
      </c>
      <c r="U162" s="62">
        <v>0</v>
      </c>
      <c r="V162" s="8">
        <v>4</v>
      </c>
      <c r="W162" s="8">
        <v>14</v>
      </c>
      <c r="X162" s="62" t="s">
        <v>1009</v>
      </c>
      <c r="Y162" s="62" t="s">
        <v>1004</v>
      </c>
      <c r="Z162" s="80" t="s">
        <v>121</v>
      </c>
      <c r="AA162" s="145"/>
      <c r="AB162" s="85"/>
    </row>
    <row r="163" spans="1:53" s="10" customFormat="1" ht="102" customHeight="1">
      <c r="A163" s="20">
        <v>158</v>
      </c>
      <c r="B163" s="62" t="s">
        <v>1010</v>
      </c>
      <c r="C163" s="8" t="s">
        <v>33</v>
      </c>
      <c r="D163" s="8" t="s">
        <v>34</v>
      </c>
      <c r="E163" s="8" t="s">
        <v>195</v>
      </c>
      <c r="F163" s="62" t="s">
        <v>842</v>
      </c>
      <c r="G163" s="62" t="s">
        <v>998</v>
      </c>
      <c r="H163" s="67" t="s">
        <v>1011</v>
      </c>
      <c r="I163" s="67" t="s">
        <v>39</v>
      </c>
      <c r="J163" s="67" t="s">
        <v>1012</v>
      </c>
      <c r="K163" s="67">
        <v>2026.9</v>
      </c>
      <c r="L163" s="67">
        <v>2026.12</v>
      </c>
      <c r="M163" s="62" t="s">
        <v>998</v>
      </c>
      <c r="N163" s="62" t="s">
        <v>1013</v>
      </c>
      <c r="O163" s="67">
        <v>100</v>
      </c>
      <c r="P163" s="67">
        <v>70</v>
      </c>
      <c r="Q163" s="8">
        <f t="shared" si="0"/>
        <v>30</v>
      </c>
      <c r="R163" s="67">
        <v>1</v>
      </c>
      <c r="S163" s="67">
        <v>120</v>
      </c>
      <c r="T163" s="67">
        <v>525</v>
      </c>
      <c r="U163" s="62">
        <v>0</v>
      </c>
      <c r="V163" s="67">
        <v>12</v>
      </c>
      <c r="W163" s="67">
        <v>38</v>
      </c>
      <c r="X163" s="62" t="s">
        <v>1014</v>
      </c>
      <c r="Y163" s="62" t="s">
        <v>1015</v>
      </c>
      <c r="Z163" s="9" t="s">
        <v>130</v>
      </c>
      <c r="AA163" s="145"/>
      <c r="AB163" s="85"/>
    </row>
    <row r="164" spans="1:53" s="10" customFormat="1" ht="102" customHeight="1">
      <c r="A164" s="20">
        <v>159</v>
      </c>
      <c r="B164" s="62" t="s">
        <v>1016</v>
      </c>
      <c r="C164" s="8" t="s">
        <v>33</v>
      </c>
      <c r="D164" s="62" t="s">
        <v>34</v>
      </c>
      <c r="E164" s="8" t="s">
        <v>195</v>
      </c>
      <c r="F164" s="67" t="s">
        <v>842</v>
      </c>
      <c r="G164" s="62" t="s">
        <v>998</v>
      </c>
      <c r="H164" s="67" t="s">
        <v>1017</v>
      </c>
      <c r="I164" s="67" t="s">
        <v>39</v>
      </c>
      <c r="J164" s="73" t="s">
        <v>1018</v>
      </c>
      <c r="K164" s="67">
        <v>2026.9</v>
      </c>
      <c r="L164" s="67">
        <v>2026.12</v>
      </c>
      <c r="M164" s="62" t="s">
        <v>998</v>
      </c>
      <c r="N164" s="67" t="s">
        <v>1019</v>
      </c>
      <c r="O164" s="67">
        <v>40</v>
      </c>
      <c r="P164" s="67">
        <v>35</v>
      </c>
      <c r="Q164" s="8">
        <f t="shared" si="0"/>
        <v>5</v>
      </c>
      <c r="R164" s="67">
        <v>1</v>
      </c>
      <c r="S164" s="67">
        <v>32</v>
      </c>
      <c r="T164" s="67">
        <v>126</v>
      </c>
      <c r="U164" s="62">
        <v>0</v>
      </c>
      <c r="V164" s="67">
        <v>2</v>
      </c>
      <c r="W164" s="67">
        <v>5</v>
      </c>
      <c r="X164" s="62" t="s">
        <v>1014</v>
      </c>
      <c r="Y164" s="62" t="s">
        <v>1015</v>
      </c>
      <c r="Z164" s="9" t="s">
        <v>130</v>
      </c>
      <c r="AA164" s="145"/>
      <c r="AB164" s="85"/>
    </row>
    <row r="165" spans="1:53" s="10" customFormat="1" ht="102" customHeight="1">
      <c r="A165" s="20">
        <v>160</v>
      </c>
      <c r="B165" s="62" t="s">
        <v>1020</v>
      </c>
      <c r="C165" s="8" t="s">
        <v>33</v>
      </c>
      <c r="D165" s="8" t="s">
        <v>34</v>
      </c>
      <c r="E165" s="8" t="s">
        <v>195</v>
      </c>
      <c r="F165" s="62" t="s">
        <v>842</v>
      </c>
      <c r="G165" s="62" t="s">
        <v>998</v>
      </c>
      <c r="H165" s="67" t="s">
        <v>1021</v>
      </c>
      <c r="I165" s="67" t="s">
        <v>39</v>
      </c>
      <c r="J165" s="73" t="s">
        <v>1022</v>
      </c>
      <c r="K165" s="67">
        <v>2026.9</v>
      </c>
      <c r="L165" s="67">
        <v>2026.12</v>
      </c>
      <c r="M165" s="62" t="s">
        <v>998</v>
      </c>
      <c r="N165" s="62" t="s">
        <v>1023</v>
      </c>
      <c r="O165" s="67">
        <v>40</v>
      </c>
      <c r="P165" s="67">
        <v>35</v>
      </c>
      <c r="Q165" s="8">
        <f t="shared" si="0"/>
        <v>5</v>
      </c>
      <c r="R165" s="67">
        <v>1</v>
      </c>
      <c r="S165" s="67">
        <v>51</v>
      </c>
      <c r="T165" s="67">
        <v>207</v>
      </c>
      <c r="U165" s="62">
        <v>0</v>
      </c>
      <c r="V165" s="67">
        <v>4</v>
      </c>
      <c r="W165" s="67">
        <v>11</v>
      </c>
      <c r="X165" s="62" t="s">
        <v>1014</v>
      </c>
      <c r="Y165" s="62" t="s">
        <v>1024</v>
      </c>
      <c r="Z165" s="9" t="s">
        <v>130</v>
      </c>
      <c r="AA165" s="145"/>
      <c r="AB165" s="85"/>
    </row>
    <row r="166" spans="1:53" s="9" customFormat="1" ht="102" customHeight="1">
      <c r="A166" s="20">
        <v>161</v>
      </c>
      <c r="B166" s="62" t="s">
        <v>1025</v>
      </c>
      <c r="C166" s="62" t="s">
        <v>105</v>
      </c>
      <c r="D166" s="62" t="s">
        <v>1026</v>
      </c>
      <c r="E166" s="62" t="s">
        <v>1027</v>
      </c>
      <c r="F166" s="62" t="s">
        <v>842</v>
      </c>
      <c r="G166" s="62" t="s">
        <v>1028</v>
      </c>
      <c r="H166" s="62" t="s">
        <v>1029</v>
      </c>
      <c r="I166" s="62" t="s">
        <v>39</v>
      </c>
      <c r="J166" s="62" t="s">
        <v>1030</v>
      </c>
      <c r="K166" s="62">
        <v>2026.1</v>
      </c>
      <c r="L166" s="88">
        <v>2026.1</v>
      </c>
      <c r="M166" s="62" t="s">
        <v>1028</v>
      </c>
      <c r="N166" s="62" t="s">
        <v>1031</v>
      </c>
      <c r="O166" s="62">
        <v>60</v>
      </c>
      <c r="P166" s="62">
        <v>50</v>
      </c>
      <c r="Q166" s="8">
        <f t="shared" si="0"/>
        <v>10</v>
      </c>
      <c r="R166" s="62">
        <v>1</v>
      </c>
      <c r="S166" s="62">
        <v>265</v>
      </c>
      <c r="T166" s="62">
        <v>1230</v>
      </c>
      <c r="U166" s="62">
        <v>0</v>
      </c>
      <c r="V166" s="62">
        <v>25</v>
      </c>
      <c r="W166" s="62">
        <v>62</v>
      </c>
      <c r="X166" s="62" t="s">
        <v>1032</v>
      </c>
      <c r="Y166" s="62" t="s">
        <v>884</v>
      </c>
      <c r="Z166" s="73" t="s">
        <v>57</v>
      </c>
      <c r="AA166" s="145"/>
      <c r="AB166" s="83"/>
    </row>
    <row r="167" spans="1:53" s="10" customFormat="1" ht="102" customHeight="1">
      <c r="A167" s="20">
        <v>162</v>
      </c>
      <c r="B167" s="62" t="s">
        <v>1033</v>
      </c>
      <c r="C167" s="62" t="s">
        <v>105</v>
      </c>
      <c r="D167" s="62" t="s">
        <v>115</v>
      </c>
      <c r="E167" s="67" t="s">
        <v>116</v>
      </c>
      <c r="F167" s="62" t="s">
        <v>842</v>
      </c>
      <c r="G167" s="62" t="s">
        <v>1028</v>
      </c>
      <c r="H167" s="8" t="s">
        <v>1034</v>
      </c>
      <c r="I167" s="67" t="s">
        <v>39</v>
      </c>
      <c r="J167" s="8" t="s">
        <v>1035</v>
      </c>
      <c r="K167" s="8">
        <v>2026.9</v>
      </c>
      <c r="L167" s="8">
        <v>2026.11</v>
      </c>
      <c r="M167" s="62" t="s">
        <v>1028</v>
      </c>
      <c r="N167" s="8" t="s">
        <v>1036</v>
      </c>
      <c r="O167" s="8">
        <v>30</v>
      </c>
      <c r="P167" s="8">
        <v>25</v>
      </c>
      <c r="Q167" s="8">
        <f t="shared" si="0"/>
        <v>5</v>
      </c>
      <c r="R167" s="8">
        <v>1</v>
      </c>
      <c r="S167" s="8">
        <v>189</v>
      </c>
      <c r="T167" s="8">
        <v>620</v>
      </c>
      <c r="U167" s="8">
        <v>0</v>
      </c>
      <c r="V167" s="8">
        <v>6</v>
      </c>
      <c r="W167" s="8">
        <v>18</v>
      </c>
      <c r="X167" s="8" t="s">
        <v>1037</v>
      </c>
      <c r="Y167" s="8" t="s">
        <v>1038</v>
      </c>
      <c r="Z167" s="80" t="s">
        <v>121</v>
      </c>
      <c r="AA167" s="145"/>
      <c r="AB167" s="85"/>
    </row>
    <row r="168" spans="1:53" s="10" customFormat="1" ht="102" customHeight="1">
      <c r="A168" s="20">
        <v>163</v>
      </c>
      <c r="B168" s="62" t="s">
        <v>1039</v>
      </c>
      <c r="C168" s="62" t="s">
        <v>105</v>
      </c>
      <c r="D168" s="62" t="s">
        <v>115</v>
      </c>
      <c r="E168" s="67" t="s">
        <v>116</v>
      </c>
      <c r="F168" s="62" t="s">
        <v>842</v>
      </c>
      <c r="G168" s="62" t="s">
        <v>1028</v>
      </c>
      <c r="H168" s="67" t="s">
        <v>1040</v>
      </c>
      <c r="I168" s="20" t="s">
        <v>39</v>
      </c>
      <c r="J168" s="49" t="s">
        <v>1041</v>
      </c>
      <c r="K168" s="20">
        <v>2026.9</v>
      </c>
      <c r="L168" s="20">
        <v>2026.11</v>
      </c>
      <c r="M168" s="62" t="s">
        <v>1028</v>
      </c>
      <c r="N168" s="67" t="s">
        <v>1042</v>
      </c>
      <c r="O168" s="20">
        <v>6</v>
      </c>
      <c r="P168" s="20">
        <v>4</v>
      </c>
      <c r="Q168" s="8">
        <f t="shared" si="0"/>
        <v>2</v>
      </c>
      <c r="R168" s="20">
        <v>1</v>
      </c>
      <c r="S168" s="20">
        <v>42</v>
      </c>
      <c r="T168" s="20">
        <v>164</v>
      </c>
      <c r="U168" s="20">
        <v>0</v>
      </c>
      <c r="V168" s="20">
        <v>2</v>
      </c>
      <c r="W168" s="20">
        <v>4</v>
      </c>
      <c r="X168" s="8" t="s">
        <v>1037</v>
      </c>
      <c r="Y168" s="8" t="s">
        <v>1038</v>
      </c>
      <c r="Z168" s="80" t="s">
        <v>121</v>
      </c>
      <c r="AA168" s="145"/>
      <c r="AB168" s="85"/>
    </row>
    <row r="169" spans="1:53" s="10" customFormat="1" ht="102" customHeight="1">
      <c r="A169" s="20">
        <v>164</v>
      </c>
      <c r="B169" s="62" t="s">
        <v>1043</v>
      </c>
      <c r="C169" s="62" t="s">
        <v>105</v>
      </c>
      <c r="D169" s="62" t="s">
        <v>115</v>
      </c>
      <c r="E169" s="67" t="s">
        <v>116</v>
      </c>
      <c r="F169" s="62" t="s">
        <v>842</v>
      </c>
      <c r="G169" s="62" t="s">
        <v>1028</v>
      </c>
      <c r="H169" s="67" t="s">
        <v>1044</v>
      </c>
      <c r="I169" s="20" t="s">
        <v>39</v>
      </c>
      <c r="J169" s="49" t="s">
        <v>1045</v>
      </c>
      <c r="K169" s="20">
        <v>2026</v>
      </c>
      <c r="L169" s="20">
        <v>2026</v>
      </c>
      <c r="M169" s="62" t="s">
        <v>1028</v>
      </c>
      <c r="N169" s="73" t="s">
        <v>1046</v>
      </c>
      <c r="O169" s="20">
        <v>8</v>
      </c>
      <c r="P169" s="20">
        <v>6</v>
      </c>
      <c r="Q169" s="8">
        <f t="shared" si="0"/>
        <v>2</v>
      </c>
      <c r="R169" s="20">
        <v>1</v>
      </c>
      <c r="S169" s="20">
        <v>26</v>
      </c>
      <c r="T169" s="20">
        <v>110</v>
      </c>
      <c r="U169" s="20">
        <v>0</v>
      </c>
      <c r="V169" s="20">
        <v>2</v>
      </c>
      <c r="W169" s="20">
        <v>6</v>
      </c>
      <c r="X169" s="8" t="s">
        <v>1037</v>
      </c>
      <c r="Y169" s="8" t="s">
        <v>1038</v>
      </c>
      <c r="Z169" s="80" t="s">
        <v>121</v>
      </c>
      <c r="AA169" s="145"/>
      <c r="AB169" s="85"/>
    </row>
    <row r="170" spans="1:53" s="10" customFormat="1" ht="102" customHeight="1">
      <c r="A170" s="20">
        <v>165</v>
      </c>
      <c r="B170" s="62" t="s">
        <v>1047</v>
      </c>
      <c r="C170" s="62" t="s">
        <v>105</v>
      </c>
      <c r="D170" s="62" t="s">
        <v>115</v>
      </c>
      <c r="E170" s="67" t="s">
        <v>116</v>
      </c>
      <c r="F170" s="62" t="s">
        <v>842</v>
      </c>
      <c r="G170" s="62" t="s">
        <v>1028</v>
      </c>
      <c r="H170" s="67" t="s">
        <v>1048</v>
      </c>
      <c r="I170" s="67" t="s">
        <v>39</v>
      </c>
      <c r="J170" s="8" t="s">
        <v>1049</v>
      </c>
      <c r="K170" s="20">
        <v>2026</v>
      </c>
      <c r="L170" s="20">
        <v>2026</v>
      </c>
      <c r="M170" s="62" t="s">
        <v>1028</v>
      </c>
      <c r="N170" s="8" t="s">
        <v>1050</v>
      </c>
      <c r="O170" s="20">
        <v>12</v>
      </c>
      <c r="P170" s="20">
        <v>10</v>
      </c>
      <c r="Q170" s="8">
        <f t="shared" si="0"/>
        <v>2</v>
      </c>
      <c r="R170" s="20">
        <v>1</v>
      </c>
      <c r="S170" s="20">
        <v>150</v>
      </c>
      <c r="T170" s="20">
        <v>420</v>
      </c>
      <c r="U170" s="20">
        <v>0</v>
      </c>
      <c r="V170" s="20">
        <v>3</v>
      </c>
      <c r="W170" s="20">
        <v>5</v>
      </c>
      <c r="X170" s="8" t="s">
        <v>1037</v>
      </c>
      <c r="Y170" s="8" t="s">
        <v>1038</v>
      </c>
      <c r="Z170" s="80" t="s">
        <v>121</v>
      </c>
      <c r="AA170" s="145"/>
      <c r="AB170" s="85"/>
    </row>
    <row r="171" spans="1:53" s="9" customFormat="1" ht="102" customHeight="1">
      <c r="A171" s="20">
        <v>166</v>
      </c>
      <c r="B171" s="62" t="s">
        <v>1051</v>
      </c>
      <c r="C171" s="8" t="s">
        <v>33</v>
      </c>
      <c r="D171" s="8" t="s">
        <v>34</v>
      </c>
      <c r="E171" s="8" t="s">
        <v>123</v>
      </c>
      <c r="F171" s="62" t="s">
        <v>1052</v>
      </c>
      <c r="G171" s="62" t="s">
        <v>1053</v>
      </c>
      <c r="H171" s="62" t="s">
        <v>1054</v>
      </c>
      <c r="I171" s="62" t="s">
        <v>39</v>
      </c>
      <c r="J171" s="62" t="s">
        <v>1055</v>
      </c>
      <c r="K171" s="62">
        <v>2025.12</v>
      </c>
      <c r="L171" s="62">
        <v>2025.12</v>
      </c>
      <c r="M171" s="62" t="s">
        <v>1053</v>
      </c>
      <c r="N171" s="62" t="s">
        <v>1056</v>
      </c>
      <c r="O171" s="62">
        <v>13</v>
      </c>
      <c r="P171" s="62">
        <v>10</v>
      </c>
      <c r="Q171" s="8">
        <f t="shared" si="0"/>
        <v>3</v>
      </c>
      <c r="R171" s="62">
        <v>1</v>
      </c>
      <c r="S171" s="62">
        <v>35</v>
      </c>
      <c r="T171" s="62">
        <v>164</v>
      </c>
      <c r="U171" s="62">
        <v>0</v>
      </c>
      <c r="V171" s="62">
        <v>9</v>
      </c>
      <c r="W171" s="62">
        <v>30</v>
      </c>
      <c r="X171" s="62" t="s">
        <v>943</v>
      </c>
      <c r="Y171" s="62" t="s">
        <v>1057</v>
      </c>
      <c r="Z171" s="9" t="s">
        <v>130</v>
      </c>
      <c r="AA171" s="145"/>
      <c r="AB171" s="83"/>
    </row>
    <row r="172" spans="1:53" s="10" customFormat="1" ht="102" customHeight="1">
      <c r="A172" s="20">
        <v>167</v>
      </c>
      <c r="B172" s="62" t="s">
        <v>1058</v>
      </c>
      <c r="C172" s="62" t="s">
        <v>105</v>
      </c>
      <c r="D172" s="62" t="s">
        <v>115</v>
      </c>
      <c r="E172" s="67" t="s">
        <v>116</v>
      </c>
      <c r="F172" s="62" t="s">
        <v>1052</v>
      </c>
      <c r="G172" s="62" t="s">
        <v>1053</v>
      </c>
      <c r="H172" s="8" t="s">
        <v>1059</v>
      </c>
      <c r="I172" s="62" t="s">
        <v>39</v>
      </c>
      <c r="J172" s="8" t="s">
        <v>1053</v>
      </c>
      <c r="K172" s="8">
        <v>2025.12</v>
      </c>
      <c r="L172" s="8">
        <v>2026.3</v>
      </c>
      <c r="M172" s="8" t="s">
        <v>1053</v>
      </c>
      <c r="N172" s="8" t="s">
        <v>1060</v>
      </c>
      <c r="O172" s="8">
        <v>20</v>
      </c>
      <c r="P172" s="8">
        <v>15</v>
      </c>
      <c r="Q172" s="8">
        <f t="shared" si="0"/>
        <v>5</v>
      </c>
      <c r="R172" s="8">
        <v>1</v>
      </c>
      <c r="S172" s="8">
        <v>98</v>
      </c>
      <c r="T172" s="8">
        <v>400</v>
      </c>
      <c r="U172" s="8">
        <v>0</v>
      </c>
      <c r="V172" s="8">
        <v>12</v>
      </c>
      <c r="W172" s="8">
        <v>42</v>
      </c>
      <c r="X172" s="62" t="s">
        <v>1061</v>
      </c>
      <c r="Y172" s="62" t="s">
        <v>1004</v>
      </c>
      <c r="Z172" s="80" t="s">
        <v>121</v>
      </c>
      <c r="AA172" s="145"/>
      <c r="AB172" s="85"/>
    </row>
    <row r="173" spans="1:53" s="11" customFormat="1" ht="105" customHeight="1">
      <c r="A173" s="20">
        <v>168</v>
      </c>
      <c r="B173" s="62" t="s">
        <v>1062</v>
      </c>
      <c r="C173" s="8" t="s">
        <v>105</v>
      </c>
      <c r="D173" s="80" t="s">
        <v>115</v>
      </c>
      <c r="E173" s="80" t="s">
        <v>116</v>
      </c>
      <c r="F173" s="80" t="s">
        <v>842</v>
      </c>
      <c r="G173" s="80" t="s">
        <v>1053</v>
      </c>
      <c r="H173" s="80" t="s">
        <v>1063</v>
      </c>
      <c r="I173" s="80" t="s">
        <v>39</v>
      </c>
      <c r="J173" s="80" t="s">
        <v>1053</v>
      </c>
      <c r="K173" s="80">
        <v>2026.1</v>
      </c>
      <c r="L173" s="80">
        <v>2026.12</v>
      </c>
      <c r="M173" s="80" t="s">
        <v>1053</v>
      </c>
      <c r="N173" s="80" t="s">
        <v>1064</v>
      </c>
      <c r="O173" s="80">
        <v>200</v>
      </c>
      <c r="P173" s="80">
        <v>100</v>
      </c>
      <c r="Q173" s="8">
        <f t="shared" si="0"/>
        <v>100</v>
      </c>
      <c r="R173" s="80">
        <v>1</v>
      </c>
      <c r="S173" s="80">
        <v>360</v>
      </c>
      <c r="T173" s="80">
        <v>1500</v>
      </c>
      <c r="U173" s="11">
        <v>0</v>
      </c>
      <c r="V173" s="80">
        <v>8</v>
      </c>
      <c r="W173" s="80">
        <v>20</v>
      </c>
      <c r="X173" s="80" t="s">
        <v>1065</v>
      </c>
      <c r="Y173" s="80" t="s">
        <v>1066</v>
      </c>
      <c r="Z173" s="67" t="s">
        <v>121</v>
      </c>
      <c r="AA173" s="145"/>
      <c r="AB173" s="91"/>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row>
    <row r="174" spans="1:53" s="12" customFormat="1" ht="99.95" customHeight="1">
      <c r="A174" s="20">
        <v>169</v>
      </c>
      <c r="B174" s="62" t="s">
        <v>1067</v>
      </c>
      <c r="C174" s="11" t="s">
        <v>105</v>
      </c>
      <c r="D174" s="11" t="s">
        <v>106</v>
      </c>
      <c r="E174" s="11" t="s">
        <v>1068</v>
      </c>
      <c r="F174" s="11" t="s">
        <v>842</v>
      </c>
      <c r="G174" s="11" t="s">
        <v>1069</v>
      </c>
      <c r="H174" s="11" t="s">
        <v>1070</v>
      </c>
      <c r="I174" s="39" t="s">
        <v>209</v>
      </c>
      <c r="J174" s="11" t="s">
        <v>1071</v>
      </c>
      <c r="K174" s="93">
        <v>2026.1</v>
      </c>
      <c r="L174" s="93">
        <v>2025.12</v>
      </c>
      <c r="M174" s="11" t="s">
        <v>1072</v>
      </c>
      <c r="N174" s="11" t="s">
        <v>1073</v>
      </c>
      <c r="O174" s="39">
        <v>20</v>
      </c>
      <c r="P174" s="39">
        <v>10</v>
      </c>
      <c r="Q174" s="8">
        <f t="shared" si="0"/>
        <v>10</v>
      </c>
      <c r="R174" s="39">
        <v>1</v>
      </c>
      <c r="S174" s="39">
        <v>30</v>
      </c>
      <c r="T174" s="39">
        <v>90</v>
      </c>
      <c r="U174" s="39">
        <v>0</v>
      </c>
      <c r="V174" s="39">
        <v>5</v>
      </c>
      <c r="W174" s="39">
        <v>5</v>
      </c>
      <c r="X174" s="11" t="s">
        <v>1074</v>
      </c>
      <c r="Y174" s="11" t="s">
        <v>1075</v>
      </c>
      <c r="Z174" s="11" t="s">
        <v>57</v>
      </c>
      <c r="AA174" s="145"/>
      <c r="AB174" s="94"/>
    </row>
    <row r="175" spans="1:53" s="12" customFormat="1" ht="89.1" customHeight="1">
      <c r="A175" s="20">
        <v>170</v>
      </c>
      <c r="B175" s="62" t="s">
        <v>1076</v>
      </c>
      <c r="C175" s="8" t="s">
        <v>33</v>
      </c>
      <c r="D175" s="8" t="s">
        <v>34</v>
      </c>
      <c r="E175" s="8" t="s">
        <v>123</v>
      </c>
      <c r="F175" s="8" t="s">
        <v>842</v>
      </c>
      <c r="G175" s="11" t="s">
        <v>1069</v>
      </c>
      <c r="H175" s="11" t="s">
        <v>1077</v>
      </c>
      <c r="I175" s="39" t="s">
        <v>39</v>
      </c>
      <c r="J175" s="11" t="s">
        <v>1078</v>
      </c>
      <c r="K175" s="93">
        <v>2026.1</v>
      </c>
      <c r="L175" s="93">
        <v>2026.2</v>
      </c>
      <c r="M175" s="11" t="s">
        <v>1069</v>
      </c>
      <c r="N175" s="11" t="s">
        <v>1079</v>
      </c>
      <c r="O175" s="39">
        <v>20</v>
      </c>
      <c r="P175" s="39">
        <v>14</v>
      </c>
      <c r="Q175" s="8">
        <f t="shared" si="0"/>
        <v>6</v>
      </c>
      <c r="R175" s="39">
        <v>1</v>
      </c>
      <c r="S175" s="39">
        <v>118</v>
      </c>
      <c r="T175" s="39">
        <v>498</v>
      </c>
      <c r="U175" s="39">
        <v>0</v>
      </c>
      <c r="V175" s="39">
        <v>7</v>
      </c>
      <c r="W175" s="39">
        <v>25</v>
      </c>
      <c r="X175" s="11" t="s">
        <v>1080</v>
      </c>
      <c r="Y175" s="11" t="s">
        <v>1081</v>
      </c>
      <c r="Z175" s="11" t="s">
        <v>130</v>
      </c>
      <c r="AA175" s="145"/>
      <c r="AB175" s="94"/>
    </row>
    <row r="176" spans="1:53" s="10" customFormat="1" ht="111" customHeight="1">
      <c r="A176" s="20">
        <v>171</v>
      </c>
      <c r="B176" s="62" t="s">
        <v>1082</v>
      </c>
      <c r="C176" s="8" t="s">
        <v>105</v>
      </c>
      <c r="D176" s="8" t="s">
        <v>115</v>
      </c>
      <c r="E176" s="8" t="s">
        <v>116</v>
      </c>
      <c r="F176" s="8" t="s">
        <v>842</v>
      </c>
      <c r="G176" s="8" t="s">
        <v>1083</v>
      </c>
      <c r="H176" s="8" t="s">
        <v>1084</v>
      </c>
      <c r="I176" s="8" t="s">
        <v>39</v>
      </c>
      <c r="J176" s="8" t="s">
        <v>1085</v>
      </c>
      <c r="K176" s="8">
        <v>2026.1</v>
      </c>
      <c r="L176" s="95">
        <v>2026.1</v>
      </c>
      <c r="M176" s="8" t="s">
        <v>1083</v>
      </c>
      <c r="N176" s="62" t="s">
        <v>1086</v>
      </c>
      <c r="O176" s="62">
        <v>10</v>
      </c>
      <c r="P176" s="62">
        <v>8</v>
      </c>
      <c r="Q176" s="8">
        <f t="shared" si="0"/>
        <v>2</v>
      </c>
      <c r="R176" s="62">
        <v>1</v>
      </c>
      <c r="S176" s="62">
        <v>23</v>
      </c>
      <c r="T176" s="62">
        <v>120</v>
      </c>
      <c r="U176" s="62">
        <v>0</v>
      </c>
      <c r="V176" s="62">
        <v>1</v>
      </c>
      <c r="W176" s="62">
        <v>2</v>
      </c>
      <c r="X176" s="62" t="s">
        <v>1087</v>
      </c>
      <c r="Y176" s="62" t="s">
        <v>1004</v>
      </c>
      <c r="Z176" s="80" t="s">
        <v>121</v>
      </c>
      <c r="AA176" s="145"/>
      <c r="AB176" s="85"/>
    </row>
    <row r="177" spans="1:28" s="10" customFormat="1" ht="66.95" customHeight="1">
      <c r="A177" s="20">
        <v>172</v>
      </c>
      <c r="B177" s="62" t="s">
        <v>1088</v>
      </c>
      <c r="C177" s="8" t="s">
        <v>105</v>
      </c>
      <c r="D177" s="8" t="s">
        <v>115</v>
      </c>
      <c r="E177" s="8" t="s">
        <v>116</v>
      </c>
      <c r="F177" s="8" t="s">
        <v>842</v>
      </c>
      <c r="G177" s="8" t="s">
        <v>1083</v>
      </c>
      <c r="H177" s="8" t="s">
        <v>1089</v>
      </c>
      <c r="I177" s="8" t="s">
        <v>887</v>
      </c>
      <c r="J177" s="8" t="s">
        <v>1085</v>
      </c>
      <c r="K177" s="8">
        <v>2026.1</v>
      </c>
      <c r="L177" s="95">
        <v>2026.1</v>
      </c>
      <c r="M177" s="8" t="s">
        <v>1083</v>
      </c>
      <c r="N177" s="62" t="s">
        <v>1090</v>
      </c>
      <c r="O177" s="62">
        <v>10</v>
      </c>
      <c r="P177" s="62">
        <v>8</v>
      </c>
      <c r="Q177" s="8">
        <f t="shared" si="0"/>
        <v>2</v>
      </c>
      <c r="R177" s="62">
        <v>1</v>
      </c>
      <c r="S177" s="62">
        <v>23</v>
      </c>
      <c r="T177" s="62">
        <v>120</v>
      </c>
      <c r="U177" s="62">
        <v>0</v>
      </c>
      <c r="V177" s="62">
        <v>1</v>
      </c>
      <c r="W177" s="62">
        <v>2</v>
      </c>
      <c r="X177" s="62" t="s">
        <v>1091</v>
      </c>
      <c r="Y177" s="62" t="s">
        <v>1004</v>
      </c>
      <c r="Z177" s="80" t="s">
        <v>121</v>
      </c>
      <c r="AA177" s="145"/>
      <c r="AB177" s="85"/>
    </row>
    <row r="178" spans="1:28" s="10" customFormat="1" ht="66.95" customHeight="1">
      <c r="A178" s="20">
        <v>173</v>
      </c>
      <c r="B178" s="62" t="s">
        <v>1092</v>
      </c>
      <c r="C178" s="8" t="s">
        <v>33</v>
      </c>
      <c r="D178" s="8" t="s">
        <v>34</v>
      </c>
      <c r="E178" s="8" t="s">
        <v>123</v>
      </c>
      <c r="F178" s="8" t="s">
        <v>842</v>
      </c>
      <c r="G178" s="8" t="s">
        <v>1083</v>
      </c>
      <c r="H178" s="8" t="s">
        <v>1093</v>
      </c>
      <c r="I178" s="8" t="s">
        <v>39</v>
      </c>
      <c r="J178" s="8" t="s">
        <v>1083</v>
      </c>
      <c r="K178" s="8">
        <v>2026.1</v>
      </c>
      <c r="L178" s="95">
        <v>2026.12</v>
      </c>
      <c r="M178" s="8" t="s">
        <v>1083</v>
      </c>
      <c r="N178" s="62" t="s">
        <v>1094</v>
      </c>
      <c r="O178" s="62">
        <v>30</v>
      </c>
      <c r="P178" s="62">
        <v>21</v>
      </c>
      <c r="Q178" s="8">
        <f t="shared" si="0"/>
        <v>9</v>
      </c>
      <c r="R178" s="62">
        <v>1</v>
      </c>
      <c r="S178" s="62">
        <v>52</v>
      </c>
      <c r="T178" s="62">
        <v>185</v>
      </c>
      <c r="U178" s="62">
        <v>0</v>
      </c>
      <c r="V178" s="62">
        <v>2</v>
      </c>
      <c r="W178" s="62">
        <v>5</v>
      </c>
      <c r="X178" s="62" t="s">
        <v>1095</v>
      </c>
      <c r="Y178" s="62" t="s">
        <v>1096</v>
      </c>
      <c r="Z178" s="80" t="s">
        <v>130</v>
      </c>
      <c r="AA178" s="145"/>
      <c r="AB178" s="85"/>
    </row>
    <row r="179" spans="1:28" s="9" customFormat="1" ht="83.1" customHeight="1">
      <c r="A179" s="20">
        <v>174</v>
      </c>
      <c r="B179" s="62" t="s">
        <v>1097</v>
      </c>
      <c r="C179" s="62" t="s">
        <v>105</v>
      </c>
      <c r="D179" s="62" t="s">
        <v>115</v>
      </c>
      <c r="E179" s="67" t="s">
        <v>116</v>
      </c>
      <c r="F179" s="62" t="s">
        <v>842</v>
      </c>
      <c r="G179" s="62" t="s">
        <v>1098</v>
      </c>
      <c r="H179" s="62" t="s">
        <v>1099</v>
      </c>
      <c r="I179" s="62" t="s">
        <v>39</v>
      </c>
      <c r="J179" s="62" t="s">
        <v>1100</v>
      </c>
      <c r="K179" s="62">
        <v>2026.3</v>
      </c>
      <c r="L179" s="62">
        <v>2026.6</v>
      </c>
      <c r="M179" s="62" t="s">
        <v>1098</v>
      </c>
      <c r="N179" s="62" t="s">
        <v>1101</v>
      </c>
      <c r="O179" s="62">
        <v>30</v>
      </c>
      <c r="P179" s="62">
        <v>20</v>
      </c>
      <c r="Q179" s="8">
        <f t="shared" si="0"/>
        <v>10</v>
      </c>
      <c r="R179" s="62">
        <v>1</v>
      </c>
      <c r="S179" s="62">
        <v>30</v>
      </c>
      <c r="T179" s="62">
        <v>108</v>
      </c>
      <c r="U179" s="62">
        <v>0</v>
      </c>
      <c r="V179" s="62">
        <v>4</v>
      </c>
      <c r="W179" s="62">
        <v>13</v>
      </c>
      <c r="X179" s="62" t="s">
        <v>1102</v>
      </c>
      <c r="Y179" s="62" t="s">
        <v>1103</v>
      </c>
      <c r="Z179" s="80" t="s">
        <v>121</v>
      </c>
      <c r="AA179" s="145"/>
      <c r="AB179" s="83"/>
    </row>
    <row r="180" spans="1:28" s="10" customFormat="1" ht="69" customHeight="1">
      <c r="A180" s="20">
        <v>175</v>
      </c>
      <c r="B180" s="62" t="s">
        <v>1104</v>
      </c>
      <c r="C180" s="8" t="s">
        <v>105</v>
      </c>
      <c r="D180" s="62" t="s">
        <v>593</v>
      </c>
      <c r="E180" s="62" t="s">
        <v>685</v>
      </c>
      <c r="F180" s="8" t="s">
        <v>842</v>
      </c>
      <c r="G180" s="8" t="s">
        <v>1098</v>
      </c>
      <c r="H180" s="8" t="s">
        <v>1105</v>
      </c>
      <c r="I180" s="8" t="s">
        <v>39</v>
      </c>
      <c r="J180" s="8" t="s">
        <v>1106</v>
      </c>
      <c r="K180" s="8">
        <v>2026.4</v>
      </c>
      <c r="L180" s="8">
        <v>2026.11</v>
      </c>
      <c r="M180" s="8" t="s">
        <v>1098</v>
      </c>
      <c r="N180" s="8" t="s">
        <v>1107</v>
      </c>
      <c r="O180" s="8">
        <v>50</v>
      </c>
      <c r="P180" s="8">
        <v>30</v>
      </c>
      <c r="Q180" s="8">
        <f t="shared" si="0"/>
        <v>20</v>
      </c>
      <c r="R180" s="8">
        <v>1</v>
      </c>
      <c r="S180" s="8">
        <v>210</v>
      </c>
      <c r="T180" s="8">
        <v>900</v>
      </c>
      <c r="U180" s="62">
        <v>0</v>
      </c>
      <c r="V180" s="8">
        <v>28</v>
      </c>
      <c r="W180" s="8">
        <v>70</v>
      </c>
      <c r="X180" s="8" t="s">
        <v>1108</v>
      </c>
      <c r="Y180" s="8" t="s">
        <v>1109</v>
      </c>
      <c r="Z180" s="9" t="s">
        <v>57</v>
      </c>
      <c r="AA180" s="145"/>
      <c r="AB180" s="85"/>
    </row>
    <row r="181" spans="1:28" s="9" customFormat="1" ht="63" customHeight="1">
      <c r="A181" s="20">
        <v>176</v>
      </c>
      <c r="B181" s="62" t="s">
        <v>1110</v>
      </c>
      <c r="C181" s="62" t="s">
        <v>105</v>
      </c>
      <c r="D181" s="62" t="s">
        <v>115</v>
      </c>
      <c r="E181" s="67" t="s">
        <v>116</v>
      </c>
      <c r="F181" s="62" t="s">
        <v>842</v>
      </c>
      <c r="G181" s="62" t="s">
        <v>1111</v>
      </c>
      <c r="H181" s="62" t="s">
        <v>1112</v>
      </c>
      <c r="I181" s="62" t="s">
        <v>887</v>
      </c>
      <c r="J181" s="62" t="s">
        <v>1113</v>
      </c>
      <c r="K181" s="62">
        <v>2026.03</v>
      </c>
      <c r="L181" s="62">
        <v>2026.12</v>
      </c>
      <c r="M181" s="62" t="s">
        <v>1114</v>
      </c>
      <c r="N181" s="62" t="s">
        <v>1115</v>
      </c>
      <c r="O181" s="62">
        <v>25</v>
      </c>
      <c r="P181" s="62">
        <v>20</v>
      </c>
      <c r="Q181" s="8">
        <f t="shared" si="0"/>
        <v>5</v>
      </c>
      <c r="R181" s="62">
        <v>1</v>
      </c>
      <c r="S181" s="62">
        <v>55</v>
      </c>
      <c r="T181" s="62">
        <v>210</v>
      </c>
      <c r="U181" s="62">
        <v>0</v>
      </c>
      <c r="V181" s="62">
        <v>8</v>
      </c>
      <c r="W181" s="62">
        <v>30</v>
      </c>
      <c r="X181" s="62" t="s">
        <v>1116</v>
      </c>
      <c r="Y181" s="8" t="s">
        <v>1117</v>
      </c>
      <c r="Z181" s="80" t="s">
        <v>121</v>
      </c>
      <c r="AA181" s="145"/>
      <c r="AB181" s="83"/>
    </row>
    <row r="182" spans="1:28" s="10" customFormat="1" ht="120">
      <c r="A182" s="20">
        <v>177</v>
      </c>
      <c r="B182" s="62" t="s">
        <v>1118</v>
      </c>
      <c r="C182" s="8" t="s">
        <v>105</v>
      </c>
      <c r="D182" s="62" t="s">
        <v>115</v>
      </c>
      <c r="E182" s="67" t="s">
        <v>116</v>
      </c>
      <c r="F182" s="8" t="s">
        <v>842</v>
      </c>
      <c r="G182" s="8" t="s">
        <v>1111</v>
      </c>
      <c r="H182" s="8" t="s">
        <v>1119</v>
      </c>
      <c r="I182" s="62" t="s">
        <v>887</v>
      </c>
      <c r="J182" s="8" t="s">
        <v>1120</v>
      </c>
      <c r="K182" s="8">
        <v>2026.03</v>
      </c>
      <c r="L182" s="8">
        <v>2026.12</v>
      </c>
      <c r="M182" s="62" t="s">
        <v>1114</v>
      </c>
      <c r="N182" s="62" t="s">
        <v>1121</v>
      </c>
      <c r="O182" s="8">
        <v>10</v>
      </c>
      <c r="P182" s="8">
        <v>6</v>
      </c>
      <c r="Q182" s="8">
        <f t="shared" si="0"/>
        <v>4</v>
      </c>
      <c r="R182" s="8">
        <v>1</v>
      </c>
      <c r="S182" s="8">
        <v>40</v>
      </c>
      <c r="T182" s="8">
        <v>180</v>
      </c>
      <c r="U182" s="62">
        <v>0</v>
      </c>
      <c r="V182" s="8">
        <v>3</v>
      </c>
      <c r="W182" s="8">
        <v>7</v>
      </c>
      <c r="X182" s="62" t="s">
        <v>1122</v>
      </c>
      <c r="Y182" s="8" t="s">
        <v>1117</v>
      </c>
      <c r="Z182" s="80" t="s">
        <v>121</v>
      </c>
      <c r="AA182" s="145"/>
      <c r="AB182" s="85"/>
    </row>
    <row r="183" spans="1:28" s="10" customFormat="1" ht="62.1" customHeight="1">
      <c r="A183" s="20">
        <v>178</v>
      </c>
      <c r="B183" s="62" t="s">
        <v>1123</v>
      </c>
      <c r="C183" s="67" t="s">
        <v>33</v>
      </c>
      <c r="D183" s="62" t="s">
        <v>34</v>
      </c>
      <c r="E183" s="8" t="s">
        <v>123</v>
      </c>
      <c r="F183" s="67" t="s">
        <v>842</v>
      </c>
      <c r="G183" s="67" t="s">
        <v>1111</v>
      </c>
      <c r="H183" s="67" t="s">
        <v>1124</v>
      </c>
      <c r="I183" s="62" t="s">
        <v>887</v>
      </c>
      <c r="J183" s="73" t="s">
        <v>1125</v>
      </c>
      <c r="K183" s="67">
        <v>2026.03</v>
      </c>
      <c r="L183" s="67">
        <v>2026.12</v>
      </c>
      <c r="M183" s="62" t="s">
        <v>1114</v>
      </c>
      <c r="N183" s="73" t="s">
        <v>1126</v>
      </c>
      <c r="O183" s="67">
        <v>10</v>
      </c>
      <c r="P183" s="67">
        <v>8</v>
      </c>
      <c r="Q183" s="8">
        <f t="shared" si="0"/>
        <v>2</v>
      </c>
      <c r="R183" s="67">
        <v>1</v>
      </c>
      <c r="S183" s="67">
        <v>150</v>
      </c>
      <c r="T183" s="67">
        <v>580</v>
      </c>
      <c r="U183" s="62">
        <v>0</v>
      </c>
      <c r="V183" s="67">
        <v>16</v>
      </c>
      <c r="W183" s="67">
        <v>50</v>
      </c>
      <c r="X183" s="73" t="s">
        <v>1127</v>
      </c>
      <c r="Y183" s="8" t="s">
        <v>1128</v>
      </c>
      <c r="Z183" s="9" t="s">
        <v>130</v>
      </c>
      <c r="AA183" s="145"/>
      <c r="AB183" s="85"/>
    </row>
    <row r="184" spans="1:28" s="10" customFormat="1" ht="87.95" customHeight="1">
      <c r="A184" s="20">
        <v>179</v>
      </c>
      <c r="B184" s="62" t="s">
        <v>1129</v>
      </c>
      <c r="C184" s="8" t="s">
        <v>33</v>
      </c>
      <c r="D184" s="8" t="s">
        <v>34</v>
      </c>
      <c r="E184" s="8" t="s">
        <v>123</v>
      </c>
      <c r="F184" s="8" t="s">
        <v>1052</v>
      </c>
      <c r="G184" s="8" t="s">
        <v>1130</v>
      </c>
      <c r="H184" s="8" t="s">
        <v>1131</v>
      </c>
      <c r="I184" s="8" t="s">
        <v>887</v>
      </c>
      <c r="J184" s="8" t="s">
        <v>1132</v>
      </c>
      <c r="K184" s="67">
        <v>2026.3</v>
      </c>
      <c r="L184" s="67">
        <v>2026.12</v>
      </c>
      <c r="M184" s="67" t="s">
        <v>1133</v>
      </c>
      <c r="N184" s="62" t="s">
        <v>1134</v>
      </c>
      <c r="O184" s="8">
        <v>20</v>
      </c>
      <c r="P184" s="8">
        <v>15</v>
      </c>
      <c r="Q184" s="8">
        <f t="shared" si="0"/>
        <v>5</v>
      </c>
      <c r="R184" s="8">
        <v>1</v>
      </c>
      <c r="S184" s="8">
        <v>80</v>
      </c>
      <c r="T184" s="8">
        <v>290</v>
      </c>
      <c r="U184" s="62">
        <v>0</v>
      </c>
      <c r="V184" s="8">
        <v>10</v>
      </c>
      <c r="W184" s="8">
        <v>35</v>
      </c>
      <c r="X184" s="84" t="s">
        <v>1135</v>
      </c>
      <c r="Y184" s="96" t="s">
        <v>1136</v>
      </c>
      <c r="Z184" s="89" t="s">
        <v>130</v>
      </c>
      <c r="AA184" s="145"/>
      <c r="AB184" s="85"/>
    </row>
    <row r="185" spans="1:28" s="10" customFormat="1" ht="87.95" customHeight="1">
      <c r="A185" s="20">
        <v>180</v>
      </c>
      <c r="B185" s="62" t="s">
        <v>1137</v>
      </c>
      <c r="C185" s="8" t="s">
        <v>33</v>
      </c>
      <c r="D185" s="8" t="s">
        <v>34</v>
      </c>
      <c r="E185" s="8" t="s">
        <v>123</v>
      </c>
      <c r="F185" s="8" t="s">
        <v>1052</v>
      </c>
      <c r="G185" s="8" t="s">
        <v>1130</v>
      </c>
      <c r="H185" s="8" t="s">
        <v>1138</v>
      </c>
      <c r="I185" s="8" t="s">
        <v>887</v>
      </c>
      <c r="J185" s="8" t="s">
        <v>1133</v>
      </c>
      <c r="K185" s="67">
        <v>2026.3</v>
      </c>
      <c r="L185" s="67">
        <v>2026.12</v>
      </c>
      <c r="M185" s="67" t="s">
        <v>1133</v>
      </c>
      <c r="N185" s="62" t="s">
        <v>1139</v>
      </c>
      <c r="O185" s="8">
        <v>8</v>
      </c>
      <c r="P185" s="8">
        <v>6</v>
      </c>
      <c r="Q185" s="8">
        <f t="shared" si="0"/>
        <v>2</v>
      </c>
      <c r="R185" s="8">
        <v>1</v>
      </c>
      <c r="S185" s="8">
        <v>35</v>
      </c>
      <c r="T185" s="8">
        <v>85</v>
      </c>
      <c r="U185" s="62">
        <v>0</v>
      </c>
      <c r="V185" s="8">
        <v>2</v>
      </c>
      <c r="W185" s="8">
        <v>6</v>
      </c>
      <c r="X185" s="84" t="s">
        <v>1140</v>
      </c>
      <c r="Y185" s="96" t="s">
        <v>1136</v>
      </c>
      <c r="Z185" s="89" t="s">
        <v>130</v>
      </c>
      <c r="AA185" s="145"/>
      <c r="AB185" s="85"/>
    </row>
    <row r="186" spans="1:28" s="10" customFormat="1" ht="95.1" customHeight="1">
      <c r="A186" s="20">
        <v>181</v>
      </c>
      <c r="B186" s="62" t="s">
        <v>1141</v>
      </c>
      <c r="C186" s="8" t="s">
        <v>33</v>
      </c>
      <c r="D186" s="8" t="s">
        <v>34</v>
      </c>
      <c r="E186" s="8" t="s">
        <v>123</v>
      </c>
      <c r="F186" s="8" t="s">
        <v>1052</v>
      </c>
      <c r="G186" s="8" t="s">
        <v>1130</v>
      </c>
      <c r="H186" s="8" t="s">
        <v>1142</v>
      </c>
      <c r="I186" s="8" t="s">
        <v>39</v>
      </c>
      <c r="J186" s="8" t="s">
        <v>1133</v>
      </c>
      <c r="K186" s="67">
        <v>2026.3</v>
      </c>
      <c r="L186" s="67">
        <v>2026.12</v>
      </c>
      <c r="M186" s="67" t="s">
        <v>1133</v>
      </c>
      <c r="N186" s="8" t="s">
        <v>1143</v>
      </c>
      <c r="O186" s="8">
        <v>25</v>
      </c>
      <c r="P186" s="8">
        <v>20</v>
      </c>
      <c r="Q186" s="8">
        <f t="shared" si="0"/>
        <v>5</v>
      </c>
      <c r="R186" s="8">
        <v>2</v>
      </c>
      <c r="S186" s="8">
        <v>150</v>
      </c>
      <c r="T186" s="8">
        <v>460</v>
      </c>
      <c r="U186" s="62">
        <v>0</v>
      </c>
      <c r="V186" s="8">
        <v>25</v>
      </c>
      <c r="W186" s="8">
        <v>70</v>
      </c>
      <c r="X186" s="84" t="s">
        <v>1135</v>
      </c>
      <c r="Y186" s="96" t="s">
        <v>1136</v>
      </c>
      <c r="Z186" s="89" t="s">
        <v>130</v>
      </c>
      <c r="AA186" s="145"/>
      <c r="AB186" s="85"/>
    </row>
    <row r="187" spans="1:28" s="10" customFormat="1" ht="71.099999999999994" customHeight="1">
      <c r="A187" s="20">
        <v>182</v>
      </c>
      <c r="B187" s="62" t="s">
        <v>1144</v>
      </c>
      <c r="C187" s="8" t="s">
        <v>105</v>
      </c>
      <c r="D187" s="62" t="s">
        <v>115</v>
      </c>
      <c r="E187" s="67" t="s">
        <v>116</v>
      </c>
      <c r="F187" s="8" t="s">
        <v>842</v>
      </c>
      <c r="G187" s="8" t="s">
        <v>1111</v>
      </c>
      <c r="H187" s="8" t="s">
        <v>1145</v>
      </c>
      <c r="I187" s="8" t="s">
        <v>39</v>
      </c>
      <c r="J187" s="8" t="s">
        <v>1146</v>
      </c>
      <c r="K187" s="8">
        <v>2026.03</v>
      </c>
      <c r="L187" s="8">
        <v>2026.12</v>
      </c>
      <c r="M187" s="62" t="s">
        <v>1114</v>
      </c>
      <c r="N187" s="62" t="s">
        <v>1147</v>
      </c>
      <c r="O187" s="8">
        <v>16</v>
      </c>
      <c r="P187" s="8">
        <v>12</v>
      </c>
      <c r="Q187" s="8">
        <f t="shared" si="0"/>
        <v>4</v>
      </c>
      <c r="R187" s="8">
        <v>1</v>
      </c>
      <c r="S187" s="8">
        <v>72</v>
      </c>
      <c r="T187" s="8">
        <v>350</v>
      </c>
      <c r="U187" s="62">
        <v>0</v>
      </c>
      <c r="V187" s="8">
        <v>5</v>
      </c>
      <c r="W187" s="8">
        <v>14</v>
      </c>
      <c r="X187" s="8" t="s">
        <v>1148</v>
      </c>
      <c r="Y187" s="8" t="s">
        <v>1117</v>
      </c>
      <c r="Z187" s="80" t="s">
        <v>121</v>
      </c>
      <c r="AA187" s="145"/>
      <c r="AB187" s="85"/>
    </row>
    <row r="188" spans="1:28" s="13" customFormat="1" ht="104.1" customHeight="1">
      <c r="A188" s="20">
        <v>183</v>
      </c>
      <c r="B188" s="62" t="s">
        <v>1149</v>
      </c>
      <c r="C188" s="87" t="s">
        <v>105</v>
      </c>
      <c r="D188" s="87" t="s">
        <v>106</v>
      </c>
      <c r="E188" s="87" t="s">
        <v>107</v>
      </c>
      <c r="F188" s="87" t="s">
        <v>842</v>
      </c>
      <c r="G188" s="87" t="s">
        <v>1150</v>
      </c>
      <c r="H188" s="87" t="s">
        <v>1151</v>
      </c>
      <c r="I188" s="87" t="s">
        <v>372</v>
      </c>
      <c r="J188" s="87" t="s">
        <v>1150</v>
      </c>
      <c r="K188" s="87">
        <v>2026.1</v>
      </c>
      <c r="L188" s="97" t="s">
        <v>153</v>
      </c>
      <c r="M188" s="87" t="s">
        <v>1150</v>
      </c>
      <c r="N188" s="87" t="s">
        <v>1152</v>
      </c>
      <c r="O188" s="87">
        <v>26</v>
      </c>
      <c r="P188" s="87">
        <v>20</v>
      </c>
      <c r="Q188" s="8">
        <f t="shared" si="0"/>
        <v>6</v>
      </c>
      <c r="R188" s="87">
        <v>1</v>
      </c>
      <c r="S188" s="87">
        <v>568</v>
      </c>
      <c r="T188" s="87">
        <v>2360</v>
      </c>
      <c r="U188" s="62">
        <v>0</v>
      </c>
      <c r="V188" s="87">
        <v>31</v>
      </c>
      <c r="W188" s="87">
        <v>91</v>
      </c>
      <c r="X188" s="87" t="s">
        <v>1153</v>
      </c>
      <c r="Y188" s="87" t="s">
        <v>1154</v>
      </c>
      <c r="Z188" s="73" t="s">
        <v>57</v>
      </c>
      <c r="AA188" s="145"/>
      <c r="AB188" s="98"/>
    </row>
    <row r="189" spans="1:28" s="13" customFormat="1" ht="132">
      <c r="A189" s="20">
        <v>184</v>
      </c>
      <c r="B189" s="62" t="s">
        <v>1155</v>
      </c>
      <c r="C189" s="87" t="s">
        <v>105</v>
      </c>
      <c r="D189" s="87" t="s">
        <v>106</v>
      </c>
      <c r="E189" s="87" t="s">
        <v>107</v>
      </c>
      <c r="F189" s="87" t="s">
        <v>842</v>
      </c>
      <c r="G189" s="87" t="s">
        <v>1150</v>
      </c>
      <c r="H189" s="87" t="s">
        <v>1156</v>
      </c>
      <c r="I189" s="87" t="s">
        <v>209</v>
      </c>
      <c r="J189" s="87" t="s">
        <v>1150</v>
      </c>
      <c r="K189" s="87">
        <v>2026.1</v>
      </c>
      <c r="L189" s="97" t="s">
        <v>153</v>
      </c>
      <c r="M189" s="87" t="s">
        <v>1150</v>
      </c>
      <c r="N189" s="87" t="s">
        <v>1157</v>
      </c>
      <c r="O189" s="87">
        <v>80</v>
      </c>
      <c r="P189" s="87">
        <v>60</v>
      </c>
      <c r="Q189" s="8">
        <f t="shared" si="0"/>
        <v>20</v>
      </c>
      <c r="R189" s="87">
        <v>1</v>
      </c>
      <c r="S189" s="87">
        <v>568</v>
      </c>
      <c r="T189" s="87">
        <v>2360</v>
      </c>
      <c r="U189" s="62">
        <v>0</v>
      </c>
      <c r="V189" s="87">
        <v>31</v>
      </c>
      <c r="W189" s="87">
        <v>91</v>
      </c>
      <c r="X189" s="87" t="s">
        <v>1158</v>
      </c>
      <c r="Y189" s="87" t="s">
        <v>1159</v>
      </c>
      <c r="Z189" s="73" t="s">
        <v>57</v>
      </c>
      <c r="AA189" s="145"/>
      <c r="AB189" s="98"/>
    </row>
    <row r="190" spans="1:28" s="9" customFormat="1" ht="66.95" customHeight="1">
      <c r="A190" s="20">
        <v>185</v>
      </c>
      <c r="B190" s="62" t="s">
        <v>1160</v>
      </c>
      <c r="C190" s="62" t="s">
        <v>105</v>
      </c>
      <c r="D190" s="62" t="s">
        <v>106</v>
      </c>
      <c r="E190" s="62" t="s">
        <v>107</v>
      </c>
      <c r="F190" s="62" t="s">
        <v>842</v>
      </c>
      <c r="G190" s="62" t="s">
        <v>1161</v>
      </c>
      <c r="H190" s="62" t="s">
        <v>1162</v>
      </c>
      <c r="I190" s="62" t="s">
        <v>39</v>
      </c>
      <c r="J190" s="62" t="s">
        <v>1161</v>
      </c>
      <c r="K190" s="62">
        <v>2026.1</v>
      </c>
      <c r="L190" s="62">
        <v>2026.12</v>
      </c>
      <c r="M190" s="62" t="s">
        <v>1161</v>
      </c>
      <c r="N190" s="62" t="s">
        <v>1163</v>
      </c>
      <c r="O190" s="62">
        <v>15</v>
      </c>
      <c r="P190" s="62">
        <v>10</v>
      </c>
      <c r="Q190" s="8">
        <f t="shared" si="0"/>
        <v>5</v>
      </c>
      <c r="R190" s="62">
        <v>1</v>
      </c>
      <c r="S190" s="62">
        <v>20</v>
      </c>
      <c r="T190" s="62">
        <v>85</v>
      </c>
      <c r="U190" s="62">
        <v>0</v>
      </c>
      <c r="V190" s="62">
        <v>1</v>
      </c>
      <c r="W190" s="62">
        <v>2</v>
      </c>
      <c r="X190" s="62" t="s">
        <v>1164</v>
      </c>
      <c r="Y190" s="62" t="s">
        <v>1165</v>
      </c>
      <c r="Z190" s="9" t="s">
        <v>57</v>
      </c>
      <c r="AA190" s="145"/>
      <c r="AB190" s="83"/>
    </row>
    <row r="191" spans="1:28" s="14" customFormat="1" ht="90" customHeight="1">
      <c r="A191" s="20">
        <v>186</v>
      </c>
      <c r="B191" s="62" t="s">
        <v>1166</v>
      </c>
      <c r="C191" s="8" t="s">
        <v>105</v>
      </c>
      <c r="D191" s="8" t="s">
        <v>115</v>
      </c>
      <c r="E191" s="8" t="s">
        <v>116</v>
      </c>
      <c r="F191" s="8" t="s">
        <v>842</v>
      </c>
      <c r="G191" s="8" t="s">
        <v>1161</v>
      </c>
      <c r="H191" s="8" t="s">
        <v>1167</v>
      </c>
      <c r="I191" s="8" t="s">
        <v>39</v>
      </c>
      <c r="J191" s="8" t="s">
        <v>1168</v>
      </c>
      <c r="K191" s="8">
        <v>2026.9</v>
      </c>
      <c r="L191" s="99">
        <v>2026.12</v>
      </c>
      <c r="M191" s="8" t="s">
        <v>1161</v>
      </c>
      <c r="N191" s="8" t="s">
        <v>1169</v>
      </c>
      <c r="O191" s="8">
        <v>52</v>
      </c>
      <c r="P191" s="8">
        <v>36</v>
      </c>
      <c r="Q191" s="8">
        <f t="shared" si="0"/>
        <v>16</v>
      </c>
      <c r="R191" s="8">
        <v>1</v>
      </c>
      <c r="S191" s="8">
        <v>410</v>
      </c>
      <c r="T191" s="8">
        <v>1320</v>
      </c>
      <c r="U191" s="8">
        <v>0</v>
      </c>
      <c r="V191" s="8">
        <v>21</v>
      </c>
      <c r="W191" s="8">
        <v>55</v>
      </c>
      <c r="X191" s="8" t="s">
        <v>1170</v>
      </c>
      <c r="Y191" s="8" t="s">
        <v>1171</v>
      </c>
      <c r="Z191" s="23" t="s">
        <v>121</v>
      </c>
      <c r="AA191" s="145"/>
      <c r="AB191" s="100"/>
    </row>
    <row r="192" spans="1:28" s="10" customFormat="1" ht="81.95" customHeight="1">
      <c r="A192" s="20">
        <v>187</v>
      </c>
      <c r="B192" s="62" t="s">
        <v>1172</v>
      </c>
      <c r="C192" s="8" t="s">
        <v>105</v>
      </c>
      <c r="D192" s="8" t="s">
        <v>115</v>
      </c>
      <c r="E192" s="67" t="s">
        <v>116</v>
      </c>
      <c r="F192" s="62" t="s">
        <v>842</v>
      </c>
      <c r="G192" s="62" t="s">
        <v>1161</v>
      </c>
      <c r="H192" s="67" t="s">
        <v>1173</v>
      </c>
      <c r="I192" s="8" t="s">
        <v>887</v>
      </c>
      <c r="J192" s="62" t="s">
        <v>1174</v>
      </c>
      <c r="K192" s="8">
        <v>2026.9</v>
      </c>
      <c r="L192" s="99">
        <v>2026.12</v>
      </c>
      <c r="M192" s="62" t="s">
        <v>1161</v>
      </c>
      <c r="N192" s="67" t="s">
        <v>1175</v>
      </c>
      <c r="O192" s="67">
        <v>15</v>
      </c>
      <c r="P192" s="67">
        <v>12</v>
      </c>
      <c r="Q192" s="8">
        <f t="shared" si="0"/>
        <v>3</v>
      </c>
      <c r="R192" s="67">
        <v>1</v>
      </c>
      <c r="S192" s="67">
        <v>60</v>
      </c>
      <c r="T192" s="67">
        <v>180</v>
      </c>
      <c r="U192" s="67">
        <v>0</v>
      </c>
      <c r="V192" s="67">
        <v>2</v>
      </c>
      <c r="W192" s="67">
        <v>5</v>
      </c>
      <c r="X192" s="73" t="s">
        <v>1087</v>
      </c>
      <c r="Y192" s="73" t="s">
        <v>986</v>
      </c>
      <c r="Z192" s="23" t="s">
        <v>121</v>
      </c>
      <c r="AA192" s="145"/>
      <c r="AB192" s="85"/>
    </row>
    <row r="193" spans="1:28" s="10" customFormat="1" ht="102" customHeight="1">
      <c r="A193" s="20">
        <v>188</v>
      </c>
      <c r="B193" s="62" t="s">
        <v>1176</v>
      </c>
      <c r="C193" s="8" t="s">
        <v>105</v>
      </c>
      <c r="D193" s="8" t="s">
        <v>115</v>
      </c>
      <c r="E193" s="67" t="s">
        <v>116</v>
      </c>
      <c r="F193" s="62" t="s">
        <v>842</v>
      </c>
      <c r="G193" s="62" t="s">
        <v>1161</v>
      </c>
      <c r="H193" s="8" t="s">
        <v>1177</v>
      </c>
      <c r="I193" s="8" t="s">
        <v>887</v>
      </c>
      <c r="J193" s="8" t="s">
        <v>1178</v>
      </c>
      <c r="K193" s="8">
        <v>2026.9</v>
      </c>
      <c r="L193" s="99">
        <v>2026.12</v>
      </c>
      <c r="M193" s="101" t="s">
        <v>1161</v>
      </c>
      <c r="N193" s="8" t="s">
        <v>1179</v>
      </c>
      <c r="O193" s="20">
        <v>7</v>
      </c>
      <c r="P193" s="20">
        <v>5</v>
      </c>
      <c r="Q193" s="8">
        <f t="shared" si="0"/>
        <v>2</v>
      </c>
      <c r="R193" s="20">
        <v>1</v>
      </c>
      <c r="S193" s="20">
        <v>40</v>
      </c>
      <c r="T193" s="20">
        <v>120</v>
      </c>
      <c r="U193" s="62">
        <v>0</v>
      </c>
      <c r="V193" s="20">
        <v>2</v>
      </c>
      <c r="W193" s="20">
        <v>5</v>
      </c>
      <c r="X193" s="73" t="s">
        <v>1087</v>
      </c>
      <c r="Y193" s="73" t="s">
        <v>986</v>
      </c>
      <c r="Z193" s="23" t="s">
        <v>121</v>
      </c>
      <c r="AA193" s="145"/>
      <c r="AB193" s="85"/>
    </row>
    <row r="194" spans="1:28" s="9" customFormat="1" ht="84" customHeight="1">
      <c r="A194" s="20">
        <v>189</v>
      </c>
      <c r="B194" s="62" t="s">
        <v>1180</v>
      </c>
      <c r="C194" s="62" t="s">
        <v>105</v>
      </c>
      <c r="D194" s="62" t="s">
        <v>106</v>
      </c>
      <c r="E194" s="87" t="s">
        <v>107</v>
      </c>
      <c r="F194" s="87" t="s">
        <v>842</v>
      </c>
      <c r="G194" s="62" t="s">
        <v>1161</v>
      </c>
      <c r="H194" s="62" t="s">
        <v>1181</v>
      </c>
      <c r="I194" s="8" t="s">
        <v>710</v>
      </c>
      <c r="J194" s="62" t="s">
        <v>1161</v>
      </c>
      <c r="K194" s="62">
        <v>2026.2</v>
      </c>
      <c r="L194" s="62">
        <v>2026.4</v>
      </c>
      <c r="M194" s="62" t="s">
        <v>1161</v>
      </c>
      <c r="N194" s="62" t="s">
        <v>973</v>
      </c>
      <c r="O194" s="62">
        <v>15</v>
      </c>
      <c r="P194" s="62">
        <v>10</v>
      </c>
      <c r="Q194" s="8">
        <f t="shared" si="0"/>
        <v>5</v>
      </c>
      <c r="R194" s="62">
        <v>1</v>
      </c>
      <c r="S194" s="62">
        <v>25</v>
      </c>
      <c r="T194" s="62">
        <v>98</v>
      </c>
      <c r="U194" s="62">
        <v>0</v>
      </c>
      <c r="V194" s="62">
        <v>3</v>
      </c>
      <c r="W194" s="62">
        <v>10</v>
      </c>
      <c r="X194" s="62" t="s">
        <v>974</v>
      </c>
      <c r="Y194" s="62" t="s">
        <v>975</v>
      </c>
      <c r="Z194" s="73" t="s">
        <v>57</v>
      </c>
      <c r="AA194" s="145"/>
      <c r="AB194" s="83"/>
    </row>
    <row r="195" spans="1:28" s="8" customFormat="1" ht="102" customHeight="1">
      <c r="A195" s="20">
        <v>190</v>
      </c>
      <c r="B195" s="8" t="s">
        <v>1182</v>
      </c>
      <c r="C195" s="8" t="s">
        <v>52</v>
      </c>
      <c r="D195" s="8" t="s">
        <v>1183</v>
      </c>
      <c r="E195" s="8" t="s">
        <v>116</v>
      </c>
      <c r="F195" s="8" t="s">
        <v>1184</v>
      </c>
      <c r="G195" s="8" t="s">
        <v>1185</v>
      </c>
      <c r="H195" s="8" t="s">
        <v>1186</v>
      </c>
      <c r="I195" s="8" t="s">
        <v>496</v>
      </c>
      <c r="J195" s="8" t="s">
        <v>1185</v>
      </c>
      <c r="K195" s="8">
        <v>2026.01</v>
      </c>
      <c r="L195" s="8">
        <v>2026.11</v>
      </c>
      <c r="M195" s="8" t="s">
        <v>1185</v>
      </c>
      <c r="N195" s="8" t="s">
        <v>1187</v>
      </c>
      <c r="O195" s="8">
        <v>13</v>
      </c>
      <c r="P195" s="8">
        <v>11</v>
      </c>
      <c r="Q195" s="8">
        <v>2</v>
      </c>
      <c r="R195" s="8">
        <v>1</v>
      </c>
      <c r="S195" s="8">
        <v>75</v>
      </c>
      <c r="T195" s="8">
        <v>195</v>
      </c>
      <c r="U195" s="8">
        <v>0</v>
      </c>
      <c r="V195" s="8">
        <v>3</v>
      </c>
      <c r="W195" s="8">
        <v>8</v>
      </c>
      <c r="X195" s="8" t="s">
        <v>1188</v>
      </c>
      <c r="Y195" s="8" t="s">
        <v>1189</v>
      </c>
      <c r="Z195" s="8" t="s">
        <v>121</v>
      </c>
      <c r="AA195" s="145" t="s">
        <v>1184</v>
      </c>
      <c r="AB195" s="81"/>
    </row>
    <row r="196" spans="1:28" s="8" customFormat="1" ht="102" customHeight="1">
      <c r="A196" s="20">
        <v>191</v>
      </c>
      <c r="B196" s="8" t="s">
        <v>1190</v>
      </c>
      <c r="C196" s="8" t="s">
        <v>52</v>
      </c>
      <c r="D196" s="8" t="s">
        <v>1183</v>
      </c>
      <c r="E196" s="8" t="s">
        <v>116</v>
      </c>
      <c r="F196" s="8" t="s">
        <v>1184</v>
      </c>
      <c r="G196" s="8" t="s">
        <v>1185</v>
      </c>
      <c r="H196" s="8" t="s">
        <v>1191</v>
      </c>
      <c r="I196" s="8" t="s">
        <v>496</v>
      </c>
      <c r="J196" s="8" t="s">
        <v>1185</v>
      </c>
      <c r="K196" s="8">
        <v>2026.01</v>
      </c>
      <c r="L196" s="8">
        <v>2026.11</v>
      </c>
      <c r="M196" s="8" t="s">
        <v>1185</v>
      </c>
      <c r="N196" s="8" t="s">
        <v>1192</v>
      </c>
      <c r="O196" s="8">
        <v>7</v>
      </c>
      <c r="P196" s="8">
        <v>6</v>
      </c>
      <c r="Q196" s="8">
        <v>1</v>
      </c>
      <c r="R196" s="8">
        <v>1</v>
      </c>
      <c r="S196" s="8">
        <v>57</v>
      </c>
      <c r="T196" s="8">
        <v>160</v>
      </c>
      <c r="U196" s="8">
        <v>0</v>
      </c>
      <c r="V196" s="8">
        <v>3</v>
      </c>
      <c r="W196" s="8">
        <v>9</v>
      </c>
      <c r="X196" s="8" t="s">
        <v>1193</v>
      </c>
      <c r="Y196" s="8" t="s">
        <v>1189</v>
      </c>
      <c r="Z196" s="8" t="s">
        <v>121</v>
      </c>
      <c r="AA196" s="145"/>
      <c r="AB196" s="81"/>
    </row>
    <row r="197" spans="1:28" s="8" customFormat="1" ht="102" customHeight="1">
      <c r="A197" s="20">
        <v>192</v>
      </c>
      <c r="B197" s="8" t="s">
        <v>1194</v>
      </c>
      <c r="C197" s="8" t="s">
        <v>52</v>
      </c>
      <c r="D197" s="8" t="s">
        <v>1183</v>
      </c>
      <c r="E197" s="8" t="s">
        <v>116</v>
      </c>
      <c r="F197" s="8" t="s">
        <v>1184</v>
      </c>
      <c r="G197" s="8" t="s">
        <v>1185</v>
      </c>
      <c r="H197" s="8" t="s">
        <v>1195</v>
      </c>
      <c r="I197" s="8" t="s">
        <v>496</v>
      </c>
      <c r="J197" s="8" t="s">
        <v>1185</v>
      </c>
      <c r="K197" s="8">
        <v>2026.01</v>
      </c>
      <c r="L197" s="8">
        <v>2026.11</v>
      </c>
      <c r="M197" s="8" t="s">
        <v>1185</v>
      </c>
      <c r="N197" s="8" t="s">
        <v>1196</v>
      </c>
      <c r="O197" s="8">
        <v>9</v>
      </c>
      <c r="P197" s="8">
        <v>8</v>
      </c>
      <c r="Q197" s="8">
        <v>1</v>
      </c>
      <c r="R197" s="8">
        <v>1</v>
      </c>
      <c r="S197" s="8">
        <v>45</v>
      </c>
      <c r="T197" s="8">
        <v>120</v>
      </c>
      <c r="U197" s="8">
        <v>0</v>
      </c>
      <c r="V197" s="8">
        <v>1</v>
      </c>
      <c r="W197" s="8">
        <v>3</v>
      </c>
      <c r="X197" s="8" t="s">
        <v>1197</v>
      </c>
      <c r="Y197" s="8" t="s">
        <v>1189</v>
      </c>
      <c r="Z197" s="8" t="s">
        <v>121</v>
      </c>
      <c r="AA197" s="145"/>
      <c r="AB197" s="81"/>
    </row>
    <row r="198" spans="1:28" s="8" customFormat="1" ht="102" customHeight="1">
      <c r="A198" s="20">
        <v>193</v>
      </c>
      <c r="B198" s="8" t="s">
        <v>1198</v>
      </c>
      <c r="C198" s="8" t="s">
        <v>33</v>
      </c>
      <c r="D198" s="8" t="s">
        <v>34</v>
      </c>
      <c r="E198" s="8" t="s">
        <v>359</v>
      </c>
      <c r="F198" s="8" t="s">
        <v>1184</v>
      </c>
      <c r="G198" s="8" t="s">
        <v>1185</v>
      </c>
      <c r="H198" s="8" t="s">
        <v>1199</v>
      </c>
      <c r="I198" s="8" t="s">
        <v>39</v>
      </c>
      <c r="J198" s="8" t="s">
        <v>1185</v>
      </c>
      <c r="K198" s="8">
        <v>2026.01</v>
      </c>
      <c r="L198" s="8">
        <v>2026.11</v>
      </c>
      <c r="M198" s="8" t="s">
        <v>1185</v>
      </c>
      <c r="N198" s="8" t="s">
        <v>1200</v>
      </c>
      <c r="O198" s="8">
        <v>42</v>
      </c>
      <c r="P198" s="8">
        <v>38</v>
      </c>
      <c r="Q198" s="8">
        <v>4</v>
      </c>
      <c r="R198" s="8">
        <v>1</v>
      </c>
      <c r="S198" s="8">
        <v>120</v>
      </c>
      <c r="T198" s="8">
        <v>365</v>
      </c>
      <c r="U198" s="8">
        <v>0</v>
      </c>
      <c r="V198" s="8">
        <v>7</v>
      </c>
      <c r="W198" s="8">
        <v>15</v>
      </c>
      <c r="X198" s="8" t="s">
        <v>1201</v>
      </c>
      <c r="Y198" s="8" t="s">
        <v>1202</v>
      </c>
      <c r="Z198" s="8" t="s">
        <v>121</v>
      </c>
      <c r="AA198" s="145"/>
      <c r="AB198" s="81"/>
    </row>
    <row r="199" spans="1:28" s="8" customFormat="1" ht="102" customHeight="1">
      <c r="A199" s="20">
        <v>194</v>
      </c>
      <c r="B199" s="8" t="s">
        <v>1203</v>
      </c>
      <c r="C199" s="8" t="s">
        <v>33</v>
      </c>
      <c r="D199" s="8" t="s">
        <v>34</v>
      </c>
      <c r="E199" s="8" t="s">
        <v>283</v>
      </c>
      <c r="F199" s="8" t="s">
        <v>1184</v>
      </c>
      <c r="G199" s="8" t="s">
        <v>1185</v>
      </c>
      <c r="H199" s="8" t="s">
        <v>1204</v>
      </c>
      <c r="I199" s="8" t="s">
        <v>496</v>
      </c>
      <c r="J199" s="8" t="s">
        <v>1185</v>
      </c>
      <c r="K199" s="8">
        <v>2026.01</v>
      </c>
      <c r="L199" s="8">
        <v>2026.11</v>
      </c>
      <c r="M199" s="8" t="s">
        <v>1185</v>
      </c>
      <c r="N199" s="8" t="s">
        <v>1205</v>
      </c>
      <c r="O199" s="8">
        <v>35</v>
      </c>
      <c r="P199" s="8">
        <v>31.5</v>
      </c>
      <c r="Q199" s="8">
        <v>3.5</v>
      </c>
      <c r="R199" s="8">
        <v>1</v>
      </c>
      <c r="S199" s="8">
        <v>18</v>
      </c>
      <c r="T199" s="8">
        <v>62</v>
      </c>
      <c r="U199" s="8">
        <v>0</v>
      </c>
      <c r="V199" s="8">
        <v>1</v>
      </c>
      <c r="W199" s="8">
        <v>1</v>
      </c>
      <c r="X199" s="8" t="s">
        <v>1206</v>
      </c>
      <c r="Y199" s="8" t="s">
        <v>1207</v>
      </c>
      <c r="Z199" s="8" t="s">
        <v>130</v>
      </c>
      <c r="AA199" s="145"/>
      <c r="AB199" s="81"/>
    </row>
    <row r="200" spans="1:28" s="8" customFormat="1" ht="102" customHeight="1">
      <c r="A200" s="20">
        <v>195</v>
      </c>
      <c r="B200" s="8" t="s">
        <v>1208</v>
      </c>
      <c r="C200" s="8" t="s">
        <v>33</v>
      </c>
      <c r="D200" s="8" t="s">
        <v>34</v>
      </c>
      <c r="E200" s="8" t="s">
        <v>283</v>
      </c>
      <c r="F200" s="8" t="s">
        <v>1184</v>
      </c>
      <c r="G200" s="8" t="s">
        <v>1209</v>
      </c>
      <c r="H200" s="8" t="s">
        <v>1210</v>
      </c>
      <c r="I200" s="8" t="s">
        <v>39</v>
      </c>
      <c r="J200" s="8" t="s">
        <v>1211</v>
      </c>
      <c r="K200" s="8">
        <v>2026.01</v>
      </c>
      <c r="L200" s="8">
        <v>2026.12</v>
      </c>
      <c r="M200" s="8" t="s">
        <v>1209</v>
      </c>
      <c r="N200" s="8" t="s">
        <v>1212</v>
      </c>
      <c r="O200" s="8">
        <v>50.76</v>
      </c>
      <c r="P200" s="8">
        <v>50</v>
      </c>
      <c r="Q200" s="8">
        <v>0.76</v>
      </c>
      <c r="R200" s="8">
        <v>1</v>
      </c>
      <c r="S200" s="8">
        <v>37</v>
      </c>
      <c r="T200" s="8">
        <v>156</v>
      </c>
      <c r="U200" s="8">
        <v>0</v>
      </c>
      <c r="V200" s="8">
        <v>4</v>
      </c>
      <c r="W200" s="8">
        <v>12</v>
      </c>
      <c r="X200" s="8" t="s">
        <v>1213</v>
      </c>
      <c r="Y200" s="8" t="s">
        <v>1214</v>
      </c>
      <c r="Z200" s="8" t="s">
        <v>130</v>
      </c>
      <c r="AA200" s="145"/>
      <c r="AB200" s="81"/>
    </row>
    <row r="201" spans="1:28" s="8" customFormat="1" ht="102" customHeight="1">
      <c r="A201" s="20">
        <v>196</v>
      </c>
      <c r="B201" s="8" t="s">
        <v>1215</v>
      </c>
      <c r="C201" s="8" t="s">
        <v>52</v>
      </c>
      <c r="D201" s="8" t="s">
        <v>1183</v>
      </c>
      <c r="E201" s="8" t="s">
        <v>116</v>
      </c>
      <c r="F201" s="8" t="s">
        <v>1184</v>
      </c>
      <c r="G201" s="8" t="s">
        <v>1209</v>
      </c>
      <c r="H201" s="8" t="s">
        <v>1216</v>
      </c>
      <c r="I201" s="8" t="s">
        <v>496</v>
      </c>
      <c r="J201" s="8" t="s">
        <v>1217</v>
      </c>
      <c r="K201" s="8">
        <v>2026.01</v>
      </c>
      <c r="L201" s="8">
        <v>2026.12</v>
      </c>
      <c r="M201" s="8" t="s">
        <v>1209</v>
      </c>
      <c r="N201" s="8" t="s">
        <v>1218</v>
      </c>
      <c r="O201" s="8">
        <v>23</v>
      </c>
      <c r="P201" s="8">
        <v>20</v>
      </c>
      <c r="Q201" s="8">
        <v>3</v>
      </c>
      <c r="R201" s="8">
        <v>1</v>
      </c>
      <c r="S201" s="8">
        <v>26</v>
      </c>
      <c r="T201" s="8">
        <v>97</v>
      </c>
      <c r="U201" s="8">
        <v>0</v>
      </c>
      <c r="V201" s="8">
        <v>1</v>
      </c>
      <c r="W201" s="8">
        <v>1</v>
      </c>
      <c r="X201" s="8" t="s">
        <v>1219</v>
      </c>
      <c r="Y201" s="8" t="s">
        <v>1220</v>
      </c>
      <c r="Z201" s="8" t="s">
        <v>121</v>
      </c>
      <c r="AA201" s="145"/>
      <c r="AB201" s="81"/>
    </row>
    <row r="202" spans="1:28" s="8" customFormat="1" ht="102" customHeight="1">
      <c r="A202" s="20">
        <v>197</v>
      </c>
      <c r="B202" s="8" t="s">
        <v>1221</v>
      </c>
      <c r="C202" s="8" t="s">
        <v>1222</v>
      </c>
      <c r="D202" s="8" t="s">
        <v>593</v>
      </c>
      <c r="E202" s="8" t="s">
        <v>1223</v>
      </c>
      <c r="F202" s="8" t="s">
        <v>1184</v>
      </c>
      <c r="G202" s="8" t="s">
        <v>1098</v>
      </c>
      <c r="H202" s="8" t="s">
        <v>1224</v>
      </c>
      <c r="I202" s="8" t="s">
        <v>39</v>
      </c>
      <c r="J202" s="8" t="s">
        <v>1098</v>
      </c>
      <c r="K202" s="8">
        <v>2026.04</v>
      </c>
      <c r="L202" s="8">
        <v>2026.09</v>
      </c>
      <c r="M202" s="8" t="s">
        <v>1225</v>
      </c>
      <c r="N202" s="8" t="s">
        <v>1226</v>
      </c>
      <c r="O202" s="8">
        <v>60</v>
      </c>
      <c r="P202" s="8">
        <v>40</v>
      </c>
      <c r="Q202" s="8">
        <v>20</v>
      </c>
      <c r="R202" s="8">
        <v>2</v>
      </c>
      <c r="S202" s="8">
        <v>950</v>
      </c>
      <c r="T202" s="8">
        <v>3000</v>
      </c>
      <c r="U202" s="8">
        <v>0</v>
      </c>
      <c r="V202" s="8">
        <v>45</v>
      </c>
      <c r="W202" s="8">
        <v>200</v>
      </c>
      <c r="X202" s="8" t="s">
        <v>1227</v>
      </c>
      <c r="Y202" s="8" t="s">
        <v>1228</v>
      </c>
      <c r="Z202" s="8" t="s">
        <v>57</v>
      </c>
      <c r="AA202" s="145"/>
      <c r="AB202" s="81"/>
    </row>
    <row r="203" spans="1:28" s="8" customFormat="1" ht="102" customHeight="1">
      <c r="A203" s="20">
        <v>198</v>
      </c>
      <c r="B203" s="8" t="s">
        <v>1229</v>
      </c>
      <c r="C203" s="8" t="s">
        <v>52</v>
      </c>
      <c r="D203" s="8" t="s">
        <v>1183</v>
      </c>
      <c r="E203" s="8" t="s">
        <v>116</v>
      </c>
      <c r="F203" s="8" t="s">
        <v>1184</v>
      </c>
      <c r="G203" s="8" t="s">
        <v>1098</v>
      </c>
      <c r="H203" s="8" t="s">
        <v>1230</v>
      </c>
      <c r="I203" s="8" t="s">
        <v>496</v>
      </c>
      <c r="J203" s="8" t="s">
        <v>1098</v>
      </c>
      <c r="K203" s="8">
        <v>2026.03</v>
      </c>
      <c r="L203" s="8">
        <v>2026.08</v>
      </c>
      <c r="M203" s="8" t="s">
        <v>1225</v>
      </c>
      <c r="N203" s="8" t="s">
        <v>1231</v>
      </c>
      <c r="O203" s="8">
        <v>13</v>
      </c>
      <c r="P203" s="8">
        <v>9</v>
      </c>
      <c r="Q203" s="8">
        <v>4</v>
      </c>
      <c r="R203" s="8">
        <v>1</v>
      </c>
      <c r="S203" s="8">
        <v>35</v>
      </c>
      <c r="T203" s="8">
        <v>120</v>
      </c>
      <c r="U203" s="8">
        <v>0</v>
      </c>
      <c r="V203" s="8">
        <v>8</v>
      </c>
      <c r="W203" s="8">
        <v>24</v>
      </c>
      <c r="X203" s="8" t="s">
        <v>1232</v>
      </c>
      <c r="Y203" s="8" t="s">
        <v>1233</v>
      </c>
      <c r="Z203" s="8" t="s">
        <v>121</v>
      </c>
      <c r="AA203" s="145"/>
      <c r="AB203" s="81"/>
    </row>
    <row r="204" spans="1:28" s="8" customFormat="1" ht="102" customHeight="1">
      <c r="A204" s="20">
        <v>199</v>
      </c>
      <c r="B204" s="8" t="s">
        <v>1234</v>
      </c>
      <c r="C204" s="8" t="s">
        <v>52</v>
      </c>
      <c r="D204" s="8" t="s">
        <v>1183</v>
      </c>
      <c r="E204" s="8" t="s">
        <v>116</v>
      </c>
      <c r="F204" s="8" t="s">
        <v>1184</v>
      </c>
      <c r="G204" s="8" t="s">
        <v>1098</v>
      </c>
      <c r="H204" s="8" t="s">
        <v>1235</v>
      </c>
      <c r="I204" s="8" t="s">
        <v>496</v>
      </c>
      <c r="J204" s="8" t="s">
        <v>1098</v>
      </c>
      <c r="K204" s="8">
        <v>2026.03</v>
      </c>
      <c r="L204" s="8">
        <v>2026.08</v>
      </c>
      <c r="M204" s="8" t="s">
        <v>1225</v>
      </c>
      <c r="N204" s="8" t="s">
        <v>1236</v>
      </c>
      <c r="O204" s="8">
        <v>12</v>
      </c>
      <c r="P204" s="8">
        <v>8</v>
      </c>
      <c r="Q204" s="8">
        <v>4</v>
      </c>
      <c r="R204" s="8">
        <v>1</v>
      </c>
      <c r="S204" s="8">
        <v>25</v>
      </c>
      <c r="T204" s="8">
        <v>100</v>
      </c>
      <c r="U204" s="8">
        <v>0</v>
      </c>
      <c r="V204" s="8">
        <v>6</v>
      </c>
      <c r="W204" s="8">
        <v>18</v>
      </c>
      <c r="X204" s="8" t="s">
        <v>1237</v>
      </c>
      <c r="Y204" s="8" t="s">
        <v>1233</v>
      </c>
      <c r="Z204" s="8" t="s">
        <v>121</v>
      </c>
      <c r="AA204" s="145"/>
      <c r="AB204" s="81"/>
    </row>
    <row r="205" spans="1:28" s="8" customFormat="1" ht="102" customHeight="1">
      <c r="A205" s="20">
        <v>200</v>
      </c>
      <c r="B205" s="8" t="s">
        <v>1238</v>
      </c>
      <c r="C205" s="8" t="s">
        <v>52</v>
      </c>
      <c r="D205" s="8" t="s">
        <v>1183</v>
      </c>
      <c r="E205" s="8" t="s">
        <v>116</v>
      </c>
      <c r="F205" s="8" t="s">
        <v>1184</v>
      </c>
      <c r="G205" s="8" t="s">
        <v>1098</v>
      </c>
      <c r="H205" s="8" t="s">
        <v>1239</v>
      </c>
      <c r="I205" s="8" t="s">
        <v>496</v>
      </c>
      <c r="J205" s="8" t="s">
        <v>1098</v>
      </c>
      <c r="K205" s="8">
        <v>2026.03</v>
      </c>
      <c r="L205" s="8">
        <v>2026.08</v>
      </c>
      <c r="M205" s="8" t="s">
        <v>1225</v>
      </c>
      <c r="N205" s="8" t="s">
        <v>1240</v>
      </c>
      <c r="O205" s="8">
        <v>15</v>
      </c>
      <c r="P205" s="8">
        <v>11</v>
      </c>
      <c r="Q205" s="8">
        <v>4</v>
      </c>
      <c r="R205" s="8">
        <v>1</v>
      </c>
      <c r="S205" s="8">
        <v>35</v>
      </c>
      <c r="T205" s="8">
        <v>120</v>
      </c>
      <c r="U205" s="8">
        <v>0</v>
      </c>
      <c r="V205" s="8">
        <v>8</v>
      </c>
      <c r="W205" s="8">
        <v>24</v>
      </c>
      <c r="X205" s="8" t="s">
        <v>1241</v>
      </c>
      <c r="Y205" s="8" t="s">
        <v>1233</v>
      </c>
      <c r="Z205" s="8" t="s">
        <v>121</v>
      </c>
      <c r="AA205" s="145"/>
      <c r="AB205" s="81"/>
    </row>
    <row r="206" spans="1:28" s="8" customFormat="1" ht="102" customHeight="1">
      <c r="A206" s="20">
        <v>201</v>
      </c>
      <c r="B206" s="8" t="s">
        <v>1242</v>
      </c>
      <c r="C206" s="8" t="s">
        <v>33</v>
      </c>
      <c r="D206" s="8" t="s">
        <v>34</v>
      </c>
      <c r="E206" s="8" t="s">
        <v>283</v>
      </c>
      <c r="F206" s="8" t="s">
        <v>1184</v>
      </c>
      <c r="G206" s="8" t="s">
        <v>1098</v>
      </c>
      <c r="H206" s="8" t="s">
        <v>1243</v>
      </c>
      <c r="I206" s="8" t="s">
        <v>39</v>
      </c>
      <c r="J206" s="8" t="s">
        <v>1098</v>
      </c>
      <c r="K206" s="8">
        <v>2026.08</v>
      </c>
      <c r="L206" s="8">
        <v>2026.12</v>
      </c>
      <c r="M206" s="8" t="s">
        <v>1225</v>
      </c>
      <c r="N206" s="8" t="s">
        <v>1244</v>
      </c>
      <c r="O206" s="8">
        <v>35</v>
      </c>
      <c r="P206" s="8">
        <v>28</v>
      </c>
      <c r="Q206" s="8">
        <v>7</v>
      </c>
      <c r="R206" s="8">
        <v>1</v>
      </c>
      <c r="S206" s="8">
        <v>40</v>
      </c>
      <c r="T206" s="8">
        <v>120</v>
      </c>
      <c r="U206" s="8">
        <v>0</v>
      </c>
      <c r="V206" s="8">
        <v>8</v>
      </c>
      <c r="W206" s="8">
        <v>24</v>
      </c>
      <c r="X206" s="8" t="s">
        <v>1245</v>
      </c>
      <c r="Y206" s="8" t="s">
        <v>1246</v>
      </c>
      <c r="Z206" s="8" t="s">
        <v>130</v>
      </c>
      <c r="AA206" s="145"/>
      <c r="AB206" s="81"/>
    </row>
    <row r="207" spans="1:28" s="8" customFormat="1" ht="102" customHeight="1">
      <c r="A207" s="20">
        <v>202</v>
      </c>
      <c r="B207" s="8" t="s">
        <v>1247</v>
      </c>
      <c r="C207" s="8" t="s">
        <v>1222</v>
      </c>
      <c r="D207" s="8" t="s">
        <v>106</v>
      </c>
      <c r="E207" s="8" t="s">
        <v>107</v>
      </c>
      <c r="F207" s="8" t="s">
        <v>1184</v>
      </c>
      <c r="G207" s="8" t="s">
        <v>1098</v>
      </c>
      <c r="H207" s="8" t="s">
        <v>1248</v>
      </c>
      <c r="I207" s="8" t="s">
        <v>39</v>
      </c>
      <c r="J207" s="8" t="s">
        <v>1098</v>
      </c>
      <c r="K207" s="8">
        <v>2026.04</v>
      </c>
      <c r="L207" s="8">
        <v>2026.08</v>
      </c>
      <c r="M207" s="8" t="s">
        <v>1225</v>
      </c>
      <c r="N207" s="8" t="s">
        <v>1249</v>
      </c>
      <c r="O207" s="8">
        <v>20</v>
      </c>
      <c r="P207" s="8">
        <v>15</v>
      </c>
      <c r="Q207" s="8">
        <v>5</v>
      </c>
      <c r="R207" s="8">
        <v>3</v>
      </c>
      <c r="S207" s="8">
        <v>950</v>
      </c>
      <c r="T207" s="8">
        <v>3000</v>
      </c>
      <c r="U207" s="8">
        <v>0</v>
      </c>
      <c r="V207" s="8">
        <v>30</v>
      </c>
      <c r="W207" s="8">
        <v>80</v>
      </c>
      <c r="X207" s="8" t="s">
        <v>1250</v>
      </c>
      <c r="Y207" s="8" t="s">
        <v>1251</v>
      </c>
      <c r="Z207" s="8" t="s">
        <v>57</v>
      </c>
      <c r="AA207" s="145"/>
      <c r="AB207" s="81"/>
    </row>
    <row r="208" spans="1:28" s="8" customFormat="1" ht="102" customHeight="1">
      <c r="A208" s="20">
        <v>203</v>
      </c>
      <c r="B208" s="8" t="s">
        <v>1252</v>
      </c>
      <c r="C208" s="8" t="s">
        <v>52</v>
      </c>
      <c r="D208" s="8" t="s">
        <v>106</v>
      </c>
      <c r="E208" s="8" t="s">
        <v>107</v>
      </c>
      <c r="F208" s="8" t="s">
        <v>1184</v>
      </c>
      <c r="G208" s="8" t="s">
        <v>1098</v>
      </c>
      <c r="H208" s="8" t="s">
        <v>1253</v>
      </c>
      <c r="I208" s="8" t="s">
        <v>496</v>
      </c>
      <c r="J208" s="8" t="s">
        <v>1098</v>
      </c>
      <c r="K208" s="8">
        <v>2026.01</v>
      </c>
      <c r="L208" s="8">
        <v>2026.1</v>
      </c>
      <c r="M208" s="8" t="s">
        <v>1098</v>
      </c>
      <c r="N208" s="8" t="s">
        <v>1254</v>
      </c>
      <c r="O208" s="8">
        <v>40</v>
      </c>
      <c r="P208" s="8">
        <v>15</v>
      </c>
      <c r="Q208" s="8">
        <v>25</v>
      </c>
      <c r="R208" s="8">
        <v>1</v>
      </c>
      <c r="S208" s="8">
        <v>50</v>
      </c>
      <c r="T208" s="8">
        <v>150</v>
      </c>
      <c r="U208" s="8">
        <v>0</v>
      </c>
      <c r="V208" s="8">
        <v>30</v>
      </c>
      <c r="W208" s="8">
        <v>90</v>
      </c>
      <c r="X208" s="8" t="s">
        <v>1255</v>
      </c>
      <c r="Y208" s="8" t="s">
        <v>1256</v>
      </c>
      <c r="Z208" s="8" t="s">
        <v>57</v>
      </c>
      <c r="AA208" s="145"/>
      <c r="AB208" s="81"/>
    </row>
    <row r="209" spans="1:28" s="8" customFormat="1" ht="102" customHeight="1">
      <c r="A209" s="20">
        <v>204</v>
      </c>
      <c r="B209" s="8" t="s">
        <v>1257</v>
      </c>
      <c r="C209" s="8" t="s">
        <v>33</v>
      </c>
      <c r="D209" s="8" t="s">
        <v>34</v>
      </c>
      <c r="E209" s="8" t="s">
        <v>283</v>
      </c>
      <c r="F209" s="8" t="s">
        <v>1184</v>
      </c>
      <c r="G209" s="8" t="s">
        <v>1098</v>
      </c>
      <c r="H209" s="8" t="s">
        <v>1258</v>
      </c>
      <c r="I209" s="8" t="s">
        <v>496</v>
      </c>
      <c r="J209" s="8" t="s">
        <v>1098</v>
      </c>
      <c r="K209" s="8">
        <v>2026.03</v>
      </c>
      <c r="L209" s="8">
        <v>2026.1</v>
      </c>
      <c r="M209" s="8" t="s">
        <v>1098</v>
      </c>
      <c r="N209" s="8" t="s">
        <v>1259</v>
      </c>
      <c r="O209" s="8">
        <v>25</v>
      </c>
      <c r="P209" s="8">
        <v>15</v>
      </c>
      <c r="Q209" s="8">
        <v>10</v>
      </c>
      <c r="R209" s="8">
        <v>1</v>
      </c>
      <c r="S209" s="8">
        <v>62</v>
      </c>
      <c r="T209" s="8">
        <v>300</v>
      </c>
      <c r="U209" s="8">
        <v>0</v>
      </c>
      <c r="V209" s="8">
        <v>12</v>
      </c>
      <c r="W209" s="8">
        <v>60</v>
      </c>
      <c r="X209" s="8" t="s">
        <v>1260</v>
      </c>
      <c r="Y209" s="8" t="s">
        <v>1261</v>
      </c>
      <c r="Z209" s="8" t="s">
        <v>130</v>
      </c>
      <c r="AA209" s="145"/>
      <c r="AB209" s="81"/>
    </row>
    <row r="210" spans="1:28" s="8" customFormat="1" ht="102" customHeight="1">
      <c r="A210" s="20">
        <v>205</v>
      </c>
      <c r="B210" s="8" t="s">
        <v>1262</v>
      </c>
      <c r="C210" s="8" t="s">
        <v>1222</v>
      </c>
      <c r="D210" s="8" t="s">
        <v>593</v>
      </c>
      <c r="E210" s="8" t="s">
        <v>1223</v>
      </c>
      <c r="F210" s="8" t="s">
        <v>1184</v>
      </c>
      <c r="G210" s="8" t="s">
        <v>1263</v>
      </c>
      <c r="H210" s="8" t="s">
        <v>1264</v>
      </c>
      <c r="I210" s="8" t="s">
        <v>39</v>
      </c>
      <c r="J210" s="8" t="s">
        <v>1263</v>
      </c>
      <c r="K210" s="8">
        <v>2026.03</v>
      </c>
      <c r="L210" s="8">
        <v>2026.12</v>
      </c>
      <c r="M210" s="8" t="s">
        <v>1263</v>
      </c>
      <c r="N210" s="8" t="s">
        <v>1265</v>
      </c>
      <c r="O210" s="8">
        <v>20</v>
      </c>
      <c r="P210" s="8">
        <v>15</v>
      </c>
      <c r="Q210" s="8">
        <v>5</v>
      </c>
      <c r="R210" s="8">
        <v>1</v>
      </c>
      <c r="S210" s="8">
        <v>350</v>
      </c>
      <c r="T210" s="8">
        <v>1260</v>
      </c>
      <c r="U210" s="8">
        <v>0</v>
      </c>
      <c r="V210" s="8">
        <v>13</v>
      </c>
      <c r="W210" s="8">
        <v>31</v>
      </c>
      <c r="X210" s="8" t="s">
        <v>1266</v>
      </c>
      <c r="Y210" s="8" t="s">
        <v>1267</v>
      </c>
      <c r="Z210" s="8" t="s">
        <v>57</v>
      </c>
      <c r="AA210" s="145"/>
      <c r="AB210" s="81"/>
    </row>
    <row r="211" spans="1:28" s="8" customFormat="1" ht="102" customHeight="1">
      <c r="A211" s="20">
        <v>206</v>
      </c>
      <c r="B211" s="8" t="s">
        <v>1268</v>
      </c>
      <c r="C211" s="8" t="s">
        <v>1222</v>
      </c>
      <c r="D211" s="8" t="s">
        <v>106</v>
      </c>
      <c r="E211" s="8" t="s">
        <v>107</v>
      </c>
      <c r="F211" s="8" t="s">
        <v>1184</v>
      </c>
      <c r="G211" s="8" t="s">
        <v>1263</v>
      </c>
      <c r="H211" s="8" t="s">
        <v>1269</v>
      </c>
      <c r="I211" s="8" t="s">
        <v>39</v>
      </c>
      <c r="J211" s="8" t="s">
        <v>1263</v>
      </c>
      <c r="K211" s="8">
        <v>2026.02</v>
      </c>
      <c r="L211" s="8">
        <v>2026.11</v>
      </c>
      <c r="M211" s="8" t="s">
        <v>1263</v>
      </c>
      <c r="N211" s="8" t="s">
        <v>1270</v>
      </c>
      <c r="O211" s="8">
        <v>30</v>
      </c>
      <c r="P211" s="8">
        <v>20</v>
      </c>
      <c r="Q211" s="8">
        <v>10</v>
      </c>
      <c r="R211" s="8">
        <v>1</v>
      </c>
      <c r="S211" s="8">
        <v>20</v>
      </c>
      <c r="T211" s="8">
        <v>80</v>
      </c>
      <c r="U211" s="8">
        <v>0</v>
      </c>
      <c r="V211" s="8">
        <v>5</v>
      </c>
      <c r="W211" s="8">
        <v>12</v>
      </c>
      <c r="X211" s="8" t="s">
        <v>1271</v>
      </c>
      <c r="Y211" s="8" t="s">
        <v>1272</v>
      </c>
      <c r="Z211" s="8" t="s">
        <v>57</v>
      </c>
      <c r="AA211" s="145"/>
      <c r="AB211" s="81"/>
    </row>
    <row r="212" spans="1:28" s="8" customFormat="1" ht="102" customHeight="1">
      <c r="A212" s="20">
        <v>207</v>
      </c>
      <c r="B212" s="8" t="s">
        <v>1273</v>
      </c>
      <c r="C212" s="8" t="s">
        <v>1222</v>
      </c>
      <c r="D212" s="8" t="s">
        <v>106</v>
      </c>
      <c r="E212" s="8" t="s">
        <v>107</v>
      </c>
      <c r="F212" s="8" t="s">
        <v>1184</v>
      </c>
      <c r="G212" s="8" t="s">
        <v>1263</v>
      </c>
      <c r="H212" s="8" t="s">
        <v>1274</v>
      </c>
      <c r="I212" s="8" t="s">
        <v>39</v>
      </c>
      <c r="J212" s="8" t="s">
        <v>1263</v>
      </c>
      <c r="K212" s="8">
        <v>2026.01</v>
      </c>
      <c r="L212" s="8">
        <v>2026.12</v>
      </c>
      <c r="M212" s="8" t="s">
        <v>1263</v>
      </c>
      <c r="N212" s="8" t="s">
        <v>1275</v>
      </c>
      <c r="O212" s="8">
        <v>150</v>
      </c>
      <c r="P212" s="8">
        <v>60</v>
      </c>
      <c r="Q212" s="8">
        <v>90</v>
      </c>
      <c r="R212" s="8">
        <v>1</v>
      </c>
      <c r="S212" s="8">
        <v>30</v>
      </c>
      <c r="T212" s="8">
        <v>120</v>
      </c>
      <c r="U212" s="8">
        <v>0</v>
      </c>
      <c r="V212" s="8">
        <v>5</v>
      </c>
      <c r="W212" s="8">
        <v>12</v>
      </c>
      <c r="X212" s="8" t="s">
        <v>1276</v>
      </c>
      <c r="Y212" s="8" t="s">
        <v>1277</v>
      </c>
      <c r="Z212" s="8" t="s">
        <v>57</v>
      </c>
      <c r="AA212" s="145"/>
      <c r="AB212" s="81"/>
    </row>
    <row r="213" spans="1:28" s="8" customFormat="1" ht="102" customHeight="1">
      <c r="A213" s="20">
        <v>208</v>
      </c>
      <c r="B213" s="8" t="s">
        <v>1278</v>
      </c>
      <c r="C213" s="8" t="s">
        <v>1222</v>
      </c>
      <c r="D213" s="8" t="s">
        <v>115</v>
      </c>
      <c r="E213" s="8" t="s">
        <v>116</v>
      </c>
      <c r="F213" s="8" t="s">
        <v>1184</v>
      </c>
      <c r="G213" s="8" t="s">
        <v>1263</v>
      </c>
      <c r="H213" s="8" t="s">
        <v>1279</v>
      </c>
      <c r="I213" s="8" t="s">
        <v>496</v>
      </c>
      <c r="J213" s="8" t="s">
        <v>1263</v>
      </c>
      <c r="K213" s="8">
        <v>2026.03</v>
      </c>
      <c r="L213" s="8">
        <v>2026.11</v>
      </c>
      <c r="M213" s="8" t="s">
        <v>1263</v>
      </c>
      <c r="N213" s="8" t="s">
        <v>1280</v>
      </c>
      <c r="O213" s="8">
        <v>8</v>
      </c>
      <c r="P213" s="8">
        <v>6</v>
      </c>
      <c r="Q213" s="8">
        <v>2</v>
      </c>
      <c r="R213" s="8">
        <v>1</v>
      </c>
      <c r="S213" s="8">
        <v>10</v>
      </c>
      <c r="T213" s="8">
        <v>40</v>
      </c>
      <c r="U213" s="8">
        <v>0</v>
      </c>
      <c r="V213" s="8">
        <v>1</v>
      </c>
      <c r="W213" s="8">
        <v>1</v>
      </c>
      <c r="X213" s="8" t="s">
        <v>1281</v>
      </c>
      <c r="Y213" s="8" t="s">
        <v>1282</v>
      </c>
      <c r="Z213" s="8" t="s">
        <v>121</v>
      </c>
      <c r="AA213" s="145"/>
      <c r="AB213" s="81"/>
    </row>
    <row r="214" spans="1:28" s="8" customFormat="1" ht="102" customHeight="1">
      <c r="A214" s="20">
        <v>209</v>
      </c>
      <c r="B214" s="8" t="s">
        <v>1283</v>
      </c>
      <c r="C214" s="8" t="s">
        <v>1222</v>
      </c>
      <c r="D214" s="8" t="s">
        <v>115</v>
      </c>
      <c r="E214" s="8" t="s">
        <v>116</v>
      </c>
      <c r="F214" s="8" t="s">
        <v>1184</v>
      </c>
      <c r="G214" s="8" t="s">
        <v>1263</v>
      </c>
      <c r="H214" s="8" t="s">
        <v>1284</v>
      </c>
      <c r="I214" s="8" t="s">
        <v>496</v>
      </c>
      <c r="J214" s="8" t="s">
        <v>1263</v>
      </c>
      <c r="K214" s="8">
        <v>2026.03</v>
      </c>
      <c r="L214" s="8">
        <v>2026.11</v>
      </c>
      <c r="M214" s="8" t="s">
        <v>1263</v>
      </c>
      <c r="N214" s="8" t="s">
        <v>1285</v>
      </c>
      <c r="O214" s="8">
        <v>6</v>
      </c>
      <c r="P214" s="8">
        <v>5</v>
      </c>
      <c r="Q214" s="8">
        <v>1</v>
      </c>
      <c r="R214" s="8">
        <v>1</v>
      </c>
      <c r="S214" s="8">
        <v>10</v>
      </c>
      <c r="T214" s="8">
        <v>45</v>
      </c>
      <c r="U214" s="8">
        <v>0</v>
      </c>
      <c r="V214" s="8">
        <v>1</v>
      </c>
      <c r="W214" s="8">
        <v>1</v>
      </c>
      <c r="X214" s="8" t="s">
        <v>1281</v>
      </c>
      <c r="Y214" s="8" t="s">
        <v>1286</v>
      </c>
      <c r="Z214" s="8" t="s">
        <v>121</v>
      </c>
      <c r="AA214" s="145"/>
      <c r="AB214" s="81"/>
    </row>
    <row r="215" spans="1:28" s="8" customFormat="1" ht="102" customHeight="1">
      <c r="A215" s="20">
        <v>210</v>
      </c>
      <c r="B215" s="8" t="s">
        <v>1287</v>
      </c>
      <c r="C215" s="8" t="s">
        <v>1222</v>
      </c>
      <c r="D215" s="8" t="s">
        <v>115</v>
      </c>
      <c r="E215" s="8" t="s">
        <v>116</v>
      </c>
      <c r="F215" s="8" t="s">
        <v>1184</v>
      </c>
      <c r="G215" s="8" t="s">
        <v>1263</v>
      </c>
      <c r="H215" s="8" t="s">
        <v>1288</v>
      </c>
      <c r="I215" s="8" t="s">
        <v>496</v>
      </c>
      <c r="J215" s="8" t="s">
        <v>1263</v>
      </c>
      <c r="K215" s="8">
        <v>2026.03</v>
      </c>
      <c r="L215" s="8">
        <v>2026.11</v>
      </c>
      <c r="M215" s="8" t="s">
        <v>1263</v>
      </c>
      <c r="N215" s="8" t="s">
        <v>1289</v>
      </c>
      <c r="O215" s="8">
        <v>8</v>
      </c>
      <c r="P215" s="8">
        <v>6</v>
      </c>
      <c r="Q215" s="99">
        <v>2</v>
      </c>
      <c r="R215" s="8">
        <v>1</v>
      </c>
      <c r="S215" s="8">
        <v>12</v>
      </c>
      <c r="T215" s="8">
        <v>50</v>
      </c>
      <c r="U215" s="8">
        <v>0</v>
      </c>
      <c r="V215" s="8">
        <v>1</v>
      </c>
      <c r="W215" s="8">
        <v>1</v>
      </c>
      <c r="X215" s="8" t="s">
        <v>1281</v>
      </c>
      <c r="Y215" s="8" t="s">
        <v>1290</v>
      </c>
      <c r="Z215" s="8" t="s">
        <v>121</v>
      </c>
      <c r="AA215" s="145"/>
      <c r="AB215" s="81"/>
    </row>
    <row r="216" spans="1:28" s="8" customFormat="1" ht="102" customHeight="1">
      <c r="A216" s="20">
        <v>211</v>
      </c>
      <c r="B216" s="8" t="s">
        <v>1291</v>
      </c>
      <c r="C216" s="8" t="s">
        <v>1222</v>
      </c>
      <c r="D216" s="8" t="s">
        <v>115</v>
      </c>
      <c r="E216" s="8" t="s">
        <v>116</v>
      </c>
      <c r="F216" s="8" t="s">
        <v>1184</v>
      </c>
      <c r="G216" s="8" t="s">
        <v>1263</v>
      </c>
      <c r="H216" s="8" t="s">
        <v>1292</v>
      </c>
      <c r="I216" s="8" t="s">
        <v>496</v>
      </c>
      <c r="J216" s="8" t="s">
        <v>1263</v>
      </c>
      <c r="K216" s="8">
        <v>2026.03</v>
      </c>
      <c r="L216" s="8">
        <v>2026.11</v>
      </c>
      <c r="M216" s="8" t="s">
        <v>1263</v>
      </c>
      <c r="N216" s="8" t="s">
        <v>1280</v>
      </c>
      <c r="O216" s="8">
        <v>8</v>
      </c>
      <c r="P216" s="8">
        <v>6</v>
      </c>
      <c r="Q216" s="8">
        <v>2</v>
      </c>
      <c r="R216" s="8">
        <v>1</v>
      </c>
      <c r="S216" s="8">
        <v>8</v>
      </c>
      <c r="T216" s="8">
        <v>32</v>
      </c>
      <c r="U216" s="8">
        <v>0</v>
      </c>
      <c r="V216" s="8">
        <v>1</v>
      </c>
      <c r="W216" s="8">
        <v>1</v>
      </c>
      <c r="X216" s="8" t="s">
        <v>1281</v>
      </c>
      <c r="Y216" s="8" t="s">
        <v>1293</v>
      </c>
      <c r="Z216" s="8" t="s">
        <v>121</v>
      </c>
      <c r="AA216" s="145"/>
      <c r="AB216" s="81"/>
    </row>
    <row r="217" spans="1:28" s="8" customFormat="1" ht="102" customHeight="1">
      <c r="A217" s="20">
        <v>212</v>
      </c>
      <c r="B217" s="8" t="s">
        <v>1294</v>
      </c>
      <c r="C217" s="8" t="s">
        <v>1222</v>
      </c>
      <c r="D217" s="8" t="s">
        <v>593</v>
      </c>
      <c r="E217" s="8" t="s">
        <v>594</v>
      </c>
      <c r="F217" s="8" t="s">
        <v>1295</v>
      </c>
      <c r="G217" s="8" t="s">
        <v>1296</v>
      </c>
      <c r="H217" s="8" t="s">
        <v>1297</v>
      </c>
      <c r="I217" s="8" t="s">
        <v>39</v>
      </c>
      <c r="J217" s="8" t="s">
        <v>1296</v>
      </c>
      <c r="K217" s="8" t="s">
        <v>1298</v>
      </c>
      <c r="L217" s="8" t="s">
        <v>1299</v>
      </c>
      <c r="M217" s="8" t="s">
        <v>1296</v>
      </c>
      <c r="N217" s="8" t="s">
        <v>1300</v>
      </c>
      <c r="O217" s="8">
        <v>32</v>
      </c>
      <c r="P217" s="8">
        <v>20</v>
      </c>
      <c r="Q217" s="8">
        <v>12</v>
      </c>
      <c r="R217" s="8">
        <v>1</v>
      </c>
      <c r="S217" s="8">
        <v>75</v>
      </c>
      <c r="T217" s="8">
        <v>620</v>
      </c>
      <c r="U217" s="8">
        <v>0</v>
      </c>
      <c r="V217" s="8">
        <v>21</v>
      </c>
      <c r="W217" s="8">
        <v>2080</v>
      </c>
      <c r="X217" s="8" t="s">
        <v>1301</v>
      </c>
      <c r="Y217" s="8" t="s">
        <v>1302</v>
      </c>
      <c r="Z217" s="8" t="s">
        <v>57</v>
      </c>
      <c r="AA217" s="145"/>
      <c r="AB217" s="81"/>
    </row>
    <row r="218" spans="1:28" s="8" customFormat="1" ht="102" customHeight="1">
      <c r="A218" s="20">
        <v>213</v>
      </c>
      <c r="B218" s="8" t="s">
        <v>1303</v>
      </c>
      <c r="C218" s="8" t="s">
        <v>52</v>
      </c>
      <c r="D218" s="8" t="s">
        <v>106</v>
      </c>
      <c r="E218" s="8" t="s">
        <v>215</v>
      </c>
      <c r="F218" s="8" t="s">
        <v>1295</v>
      </c>
      <c r="G218" s="8" t="s">
        <v>1296</v>
      </c>
      <c r="H218" s="8" t="s">
        <v>1304</v>
      </c>
      <c r="I218" s="8" t="s">
        <v>39</v>
      </c>
      <c r="J218" s="8" t="s">
        <v>1305</v>
      </c>
      <c r="K218" s="8" t="s">
        <v>1306</v>
      </c>
      <c r="L218" s="8" t="s">
        <v>1307</v>
      </c>
      <c r="M218" s="8" t="s">
        <v>1308</v>
      </c>
      <c r="N218" s="8" t="s">
        <v>1309</v>
      </c>
      <c r="O218" s="8">
        <v>80</v>
      </c>
      <c r="P218" s="8">
        <v>40</v>
      </c>
      <c r="Q218" s="8">
        <v>40</v>
      </c>
      <c r="R218" s="8">
        <v>1</v>
      </c>
      <c r="S218" s="8">
        <v>80</v>
      </c>
      <c r="T218" s="8">
        <v>350</v>
      </c>
      <c r="U218" s="8">
        <v>0</v>
      </c>
      <c r="V218" s="8">
        <v>2</v>
      </c>
      <c r="W218" s="8">
        <v>6</v>
      </c>
      <c r="X218" s="8" t="s">
        <v>1310</v>
      </c>
      <c r="Y218" s="8" t="s">
        <v>1311</v>
      </c>
      <c r="Z218" s="8" t="s">
        <v>57</v>
      </c>
      <c r="AA218" s="145"/>
      <c r="AB218" s="81"/>
    </row>
    <row r="219" spans="1:28" s="8" customFormat="1" ht="102" customHeight="1">
      <c r="A219" s="20">
        <v>214</v>
      </c>
      <c r="B219" s="8" t="s">
        <v>1312</v>
      </c>
      <c r="C219" s="8" t="s">
        <v>105</v>
      </c>
      <c r="D219" s="8" t="s">
        <v>115</v>
      </c>
      <c r="E219" s="8" t="s">
        <v>116</v>
      </c>
      <c r="F219" s="8" t="s">
        <v>1295</v>
      </c>
      <c r="G219" s="8" t="s">
        <v>1296</v>
      </c>
      <c r="H219" s="8" t="s">
        <v>1313</v>
      </c>
      <c r="I219" s="8" t="s">
        <v>496</v>
      </c>
      <c r="J219" s="8" t="s">
        <v>1314</v>
      </c>
      <c r="K219" s="8" t="s">
        <v>1315</v>
      </c>
      <c r="L219" s="8" t="s">
        <v>1316</v>
      </c>
      <c r="M219" s="8" t="s">
        <v>1296</v>
      </c>
      <c r="N219" s="8" t="s">
        <v>1317</v>
      </c>
      <c r="O219" s="8">
        <v>15</v>
      </c>
      <c r="P219" s="8">
        <v>10</v>
      </c>
      <c r="Q219" s="8">
        <v>5</v>
      </c>
      <c r="R219" s="8">
        <v>1</v>
      </c>
      <c r="S219" s="8">
        <v>101</v>
      </c>
      <c r="T219" s="8">
        <v>325</v>
      </c>
      <c r="U219" s="8">
        <v>0</v>
      </c>
      <c r="V219" s="8">
        <v>3</v>
      </c>
      <c r="W219" s="8">
        <v>8</v>
      </c>
      <c r="X219" s="8" t="s">
        <v>1318</v>
      </c>
      <c r="Y219" s="8" t="s">
        <v>1319</v>
      </c>
      <c r="Z219" s="8" t="s">
        <v>121</v>
      </c>
      <c r="AA219" s="145"/>
      <c r="AB219" s="81"/>
    </row>
    <row r="220" spans="1:28" s="8" customFormat="1" ht="102" customHeight="1">
      <c r="A220" s="20">
        <v>215</v>
      </c>
      <c r="B220" s="8" t="s">
        <v>1320</v>
      </c>
      <c r="C220" s="8" t="s">
        <v>1321</v>
      </c>
      <c r="D220" s="8" t="s">
        <v>34</v>
      </c>
      <c r="E220" s="8" t="s">
        <v>359</v>
      </c>
      <c r="F220" s="8" t="s">
        <v>1184</v>
      </c>
      <c r="G220" s="8" t="s">
        <v>1322</v>
      </c>
      <c r="H220" s="8" t="s">
        <v>1323</v>
      </c>
      <c r="I220" s="8" t="s">
        <v>39</v>
      </c>
      <c r="J220" s="8" t="s">
        <v>1322</v>
      </c>
      <c r="K220" s="8">
        <v>2026.3</v>
      </c>
      <c r="L220" s="8">
        <v>2026.12</v>
      </c>
      <c r="M220" s="8" t="s">
        <v>1322</v>
      </c>
      <c r="N220" s="8" t="s">
        <v>1324</v>
      </c>
      <c r="O220" s="8">
        <v>480</v>
      </c>
      <c r="P220" s="8">
        <v>384</v>
      </c>
      <c r="Q220" s="8">
        <v>96</v>
      </c>
      <c r="R220" s="8">
        <v>1</v>
      </c>
      <c r="S220" s="8">
        <v>1137</v>
      </c>
      <c r="T220" s="8">
        <v>4100</v>
      </c>
      <c r="U220" s="8">
        <v>0</v>
      </c>
      <c r="V220" s="8">
        <v>40</v>
      </c>
      <c r="W220" s="8">
        <v>108</v>
      </c>
      <c r="X220" s="8" t="s">
        <v>1325</v>
      </c>
      <c r="Y220" s="8" t="s">
        <v>1326</v>
      </c>
      <c r="Z220" s="8" t="s">
        <v>121</v>
      </c>
      <c r="AA220" s="145"/>
      <c r="AB220" s="81"/>
    </row>
    <row r="221" spans="1:28" s="8" customFormat="1" ht="102" customHeight="1">
      <c r="A221" s="20">
        <v>216</v>
      </c>
      <c r="B221" s="8" t="s">
        <v>1327</v>
      </c>
      <c r="C221" s="8" t="s">
        <v>52</v>
      </c>
      <c r="D221" s="8" t="s">
        <v>115</v>
      </c>
      <c r="E221" s="8" t="s">
        <v>1328</v>
      </c>
      <c r="F221" s="8" t="s">
        <v>1184</v>
      </c>
      <c r="G221" s="8" t="s">
        <v>1322</v>
      </c>
      <c r="H221" s="8" t="s">
        <v>1329</v>
      </c>
      <c r="I221" s="8" t="s">
        <v>496</v>
      </c>
      <c r="J221" s="8" t="s">
        <v>1322</v>
      </c>
      <c r="K221" s="8">
        <v>2026.4</v>
      </c>
      <c r="L221" s="8">
        <v>2026.12</v>
      </c>
      <c r="M221" s="8" t="s">
        <v>1322</v>
      </c>
      <c r="N221" s="8" t="s">
        <v>1330</v>
      </c>
      <c r="O221" s="8">
        <v>400</v>
      </c>
      <c r="P221" s="8">
        <v>350</v>
      </c>
      <c r="Q221" s="8">
        <v>50</v>
      </c>
      <c r="R221" s="8">
        <v>1</v>
      </c>
      <c r="S221" s="8">
        <v>721</v>
      </c>
      <c r="T221" s="8">
        <v>2400</v>
      </c>
      <c r="U221" s="8">
        <v>0</v>
      </c>
      <c r="V221" s="8">
        <v>35</v>
      </c>
      <c r="W221" s="8">
        <v>106</v>
      </c>
      <c r="X221" s="8" t="s">
        <v>1331</v>
      </c>
      <c r="Y221" s="8" t="s">
        <v>1332</v>
      </c>
      <c r="Z221" s="8" t="s">
        <v>121</v>
      </c>
      <c r="AA221" s="145"/>
      <c r="AB221" s="81"/>
    </row>
    <row r="222" spans="1:28" s="8" customFormat="1" ht="102" customHeight="1">
      <c r="A222" s="20">
        <v>217</v>
      </c>
      <c r="B222" s="8" t="s">
        <v>1333</v>
      </c>
      <c r="C222" s="8" t="s">
        <v>52</v>
      </c>
      <c r="D222" s="8" t="s">
        <v>115</v>
      </c>
      <c r="E222" s="8" t="s">
        <v>1328</v>
      </c>
      <c r="F222" s="8" t="s">
        <v>1184</v>
      </c>
      <c r="G222" s="8" t="s">
        <v>1322</v>
      </c>
      <c r="H222" s="8" t="s">
        <v>1334</v>
      </c>
      <c r="I222" s="8" t="s">
        <v>496</v>
      </c>
      <c r="J222" s="8" t="s">
        <v>1322</v>
      </c>
      <c r="K222" s="8">
        <v>2026.4</v>
      </c>
      <c r="L222" s="8">
        <v>2026.12</v>
      </c>
      <c r="M222" s="8" t="s">
        <v>1322</v>
      </c>
      <c r="N222" s="8" t="s">
        <v>1335</v>
      </c>
      <c r="O222" s="8">
        <v>400</v>
      </c>
      <c r="P222" s="8">
        <v>385</v>
      </c>
      <c r="Q222" s="8">
        <v>15</v>
      </c>
      <c r="R222" s="8">
        <v>1</v>
      </c>
      <c r="S222" s="8">
        <v>267</v>
      </c>
      <c r="T222" s="8">
        <v>802</v>
      </c>
      <c r="U222" s="8">
        <v>0</v>
      </c>
      <c r="V222" s="8">
        <v>5</v>
      </c>
      <c r="W222" s="8">
        <v>18</v>
      </c>
      <c r="X222" s="8" t="s">
        <v>1336</v>
      </c>
      <c r="Y222" s="8" t="s">
        <v>1337</v>
      </c>
      <c r="Z222" s="8" t="s">
        <v>121</v>
      </c>
      <c r="AA222" s="145"/>
      <c r="AB222" s="81"/>
    </row>
    <row r="223" spans="1:28" s="8" customFormat="1" ht="102" customHeight="1">
      <c r="A223" s="20">
        <v>218</v>
      </c>
      <c r="B223" s="8" t="s">
        <v>1338</v>
      </c>
      <c r="C223" s="8" t="s">
        <v>52</v>
      </c>
      <c r="D223" s="8" t="s">
        <v>106</v>
      </c>
      <c r="E223" s="8" t="s">
        <v>107</v>
      </c>
      <c r="F223" s="8" t="s">
        <v>1184</v>
      </c>
      <c r="G223" s="8" t="s">
        <v>1322</v>
      </c>
      <c r="H223" s="8" t="s">
        <v>1339</v>
      </c>
      <c r="I223" s="8" t="s">
        <v>39</v>
      </c>
      <c r="J223" s="8" t="s">
        <v>1322</v>
      </c>
      <c r="K223" s="8">
        <v>2026.3</v>
      </c>
      <c r="L223" s="8">
        <v>2026.12</v>
      </c>
      <c r="M223" s="8" t="s">
        <v>1322</v>
      </c>
      <c r="N223" s="8" t="s">
        <v>1340</v>
      </c>
      <c r="O223" s="8">
        <v>97</v>
      </c>
      <c r="P223" s="8">
        <v>90</v>
      </c>
      <c r="Q223" s="8">
        <v>7</v>
      </c>
      <c r="R223" s="8">
        <v>1</v>
      </c>
      <c r="S223" s="8">
        <v>25</v>
      </c>
      <c r="T223" s="8">
        <v>104</v>
      </c>
      <c r="U223" s="8">
        <v>0</v>
      </c>
      <c r="V223" s="8">
        <v>0</v>
      </c>
      <c r="W223" s="8">
        <v>0</v>
      </c>
      <c r="X223" s="8" t="s">
        <v>1341</v>
      </c>
      <c r="Y223" s="8" t="s">
        <v>1342</v>
      </c>
      <c r="Z223" s="8" t="s">
        <v>57</v>
      </c>
      <c r="AA223" s="145"/>
      <c r="AB223" s="81"/>
    </row>
    <row r="224" spans="1:28" s="8" customFormat="1" ht="102" customHeight="1">
      <c r="A224" s="20">
        <v>219</v>
      </c>
      <c r="B224" s="8" t="s">
        <v>1343</v>
      </c>
      <c r="C224" s="8" t="s">
        <v>52</v>
      </c>
      <c r="D224" s="8" t="s">
        <v>106</v>
      </c>
      <c r="E224" s="8" t="s">
        <v>107</v>
      </c>
      <c r="F224" s="8" t="s">
        <v>1184</v>
      </c>
      <c r="G224" s="8" t="s">
        <v>1322</v>
      </c>
      <c r="H224" s="8" t="s">
        <v>1344</v>
      </c>
      <c r="I224" s="8" t="s">
        <v>39</v>
      </c>
      <c r="J224" s="8" t="s">
        <v>1322</v>
      </c>
      <c r="K224" s="8">
        <v>2026.4</v>
      </c>
      <c r="L224" s="8">
        <v>2026.9</v>
      </c>
      <c r="M224" s="8" t="s">
        <v>1322</v>
      </c>
      <c r="N224" s="8" t="s">
        <v>1345</v>
      </c>
      <c r="O224" s="8">
        <v>60</v>
      </c>
      <c r="P224" s="8">
        <v>55</v>
      </c>
      <c r="Q224" s="8">
        <v>5</v>
      </c>
      <c r="R224" s="8">
        <v>1</v>
      </c>
      <c r="S224" s="8">
        <v>1137</v>
      </c>
      <c r="T224" s="8">
        <v>4100</v>
      </c>
      <c r="U224" s="8">
        <v>0</v>
      </c>
      <c r="V224" s="8">
        <v>40</v>
      </c>
      <c r="W224" s="8">
        <v>108</v>
      </c>
      <c r="X224" s="8" t="s">
        <v>1346</v>
      </c>
      <c r="Y224" s="8" t="s">
        <v>1347</v>
      </c>
      <c r="Z224" s="8" t="s">
        <v>57</v>
      </c>
      <c r="AA224" s="145"/>
      <c r="AB224" s="81"/>
    </row>
    <row r="225" spans="1:28" s="8" customFormat="1" ht="102" customHeight="1">
      <c r="A225" s="20">
        <v>220</v>
      </c>
      <c r="B225" s="8" t="s">
        <v>1348</v>
      </c>
      <c r="C225" s="8" t="s">
        <v>52</v>
      </c>
      <c r="D225" s="8" t="s">
        <v>106</v>
      </c>
      <c r="E225" s="8" t="s">
        <v>107</v>
      </c>
      <c r="F225" s="8" t="s">
        <v>1295</v>
      </c>
      <c r="G225" s="8" t="s">
        <v>1349</v>
      </c>
      <c r="H225" s="8" t="s">
        <v>1350</v>
      </c>
      <c r="I225" s="8" t="s">
        <v>39</v>
      </c>
      <c r="J225" s="8" t="s">
        <v>1351</v>
      </c>
      <c r="K225" s="8">
        <v>2026.01</v>
      </c>
      <c r="L225" s="8">
        <v>2026.12</v>
      </c>
      <c r="M225" s="8" t="s">
        <v>1349</v>
      </c>
      <c r="N225" s="8" t="s">
        <v>1352</v>
      </c>
      <c r="O225" s="8">
        <v>120</v>
      </c>
      <c r="P225" s="8">
        <v>100</v>
      </c>
      <c r="Q225" s="8">
        <v>20</v>
      </c>
      <c r="R225" s="8">
        <v>1</v>
      </c>
      <c r="S225" s="8">
        <v>320</v>
      </c>
      <c r="T225" s="8">
        <v>950</v>
      </c>
      <c r="U225" s="8">
        <v>0</v>
      </c>
      <c r="V225" s="8">
        <v>9</v>
      </c>
      <c r="W225" s="8">
        <v>30</v>
      </c>
      <c r="X225" s="8" t="s">
        <v>1353</v>
      </c>
      <c r="Y225" s="8" t="s">
        <v>1354</v>
      </c>
      <c r="Z225" s="8" t="s">
        <v>57</v>
      </c>
      <c r="AA225" s="145"/>
      <c r="AB225" s="81"/>
    </row>
    <row r="226" spans="1:28" s="8" customFormat="1" ht="102" customHeight="1">
      <c r="A226" s="20">
        <v>221</v>
      </c>
      <c r="B226" s="8" t="s">
        <v>1355</v>
      </c>
      <c r="C226" s="8" t="s">
        <v>33</v>
      </c>
      <c r="D226" s="8" t="s">
        <v>34</v>
      </c>
      <c r="E226" s="8" t="s">
        <v>283</v>
      </c>
      <c r="F226" s="8" t="s">
        <v>1295</v>
      </c>
      <c r="G226" s="8" t="s">
        <v>1349</v>
      </c>
      <c r="H226" s="8" t="s">
        <v>1356</v>
      </c>
      <c r="I226" s="8" t="s">
        <v>39</v>
      </c>
      <c r="J226" s="8" t="s">
        <v>1357</v>
      </c>
      <c r="K226" s="8">
        <v>2026.01</v>
      </c>
      <c r="L226" s="8">
        <v>2026.12</v>
      </c>
      <c r="M226" s="8" t="s">
        <v>1349</v>
      </c>
      <c r="N226" s="8" t="s">
        <v>1358</v>
      </c>
      <c r="O226" s="8">
        <v>40</v>
      </c>
      <c r="P226" s="8">
        <v>20</v>
      </c>
      <c r="Q226" s="8">
        <v>20</v>
      </c>
      <c r="R226" s="8">
        <v>1</v>
      </c>
      <c r="S226" s="8">
        <v>28</v>
      </c>
      <c r="T226" s="8">
        <v>112</v>
      </c>
      <c r="U226" s="8">
        <v>0</v>
      </c>
      <c r="V226" s="8">
        <v>4</v>
      </c>
      <c r="W226" s="8">
        <v>18</v>
      </c>
      <c r="X226" s="8" t="s">
        <v>1359</v>
      </c>
      <c r="Y226" s="8" t="s">
        <v>1360</v>
      </c>
      <c r="Z226" s="8" t="s">
        <v>130</v>
      </c>
      <c r="AA226" s="145"/>
      <c r="AB226" s="81"/>
    </row>
    <row r="227" spans="1:28" s="8" customFormat="1" ht="102" customHeight="1">
      <c r="A227" s="20">
        <v>222</v>
      </c>
      <c r="B227" s="8" t="s">
        <v>1361</v>
      </c>
      <c r="C227" s="8" t="s">
        <v>52</v>
      </c>
      <c r="D227" s="8" t="s">
        <v>115</v>
      </c>
      <c r="E227" s="8" t="s">
        <v>1328</v>
      </c>
      <c r="F227" s="8" t="s">
        <v>1295</v>
      </c>
      <c r="G227" s="8" t="s">
        <v>1349</v>
      </c>
      <c r="H227" s="8" t="s">
        <v>1362</v>
      </c>
      <c r="I227" s="8" t="s">
        <v>496</v>
      </c>
      <c r="J227" s="8" t="s">
        <v>1363</v>
      </c>
      <c r="K227" s="8">
        <v>2026.01</v>
      </c>
      <c r="L227" s="8">
        <v>2026.12</v>
      </c>
      <c r="M227" s="8" t="s">
        <v>1349</v>
      </c>
      <c r="N227" s="8" t="s">
        <v>1364</v>
      </c>
      <c r="O227" s="8">
        <v>300</v>
      </c>
      <c r="P227" s="8">
        <v>260</v>
      </c>
      <c r="Q227" s="8">
        <v>40</v>
      </c>
      <c r="R227" s="8">
        <v>3</v>
      </c>
      <c r="S227" s="8">
        <v>600</v>
      </c>
      <c r="T227" s="8">
        <v>3000</v>
      </c>
      <c r="U227" s="8">
        <v>0</v>
      </c>
      <c r="V227" s="8">
        <v>30</v>
      </c>
      <c r="W227" s="8">
        <v>150</v>
      </c>
      <c r="X227" s="8" t="s">
        <v>1365</v>
      </c>
      <c r="Y227" s="8" t="s">
        <v>1366</v>
      </c>
      <c r="Z227" s="8" t="s">
        <v>121</v>
      </c>
      <c r="AA227" s="145"/>
      <c r="AB227" s="81"/>
    </row>
    <row r="228" spans="1:28" s="8" customFormat="1" ht="102" customHeight="1">
      <c r="A228" s="20">
        <v>223</v>
      </c>
      <c r="B228" s="8" t="s">
        <v>1367</v>
      </c>
      <c r="C228" s="8" t="s">
        <v>52</v>
      </c>
      <c r="D228" s="8" t="s">
        <v>115</v>
      </c>
      <c r="E228" s="8" t="s">
        <v>1328</v>
      </c>
      <c r="F228" s="8" t="s">
        <v>1295</v>
      </c>
      <c r="G228" s="8" t="s">
        <v>1349</v>
      </c>
      <c r="H228" s="8" t="s">
        <v>1368</v>
      </c>
      <c r="I228" s="8" t="s">
        <v>496</v>
      </c>
      <c r="J228" s="8" t="s">
        <v>1369</v>
      </c>
      <c r="K228" s="8">
        <v>2026.01</v>
      </c>
      <c r="L228" s="8">
        <v>2026.12</v>
      </c>
      <c r="M228" s="8" t="s">
        <v>1349</v>
      </c>
      <c r="N228" s="8" t="s">
        <v>1370</v>
      </c>
      <c r="O228" s="8">
        <v>350</v>
      </c>
      <c r="P228" s="8">
        <v>320</v>
      </c>
      <c r="Q228" s="8">
        <v>30</v>
      </c>
      <c r="R228" s="8">
        <v>5</v>
      </c>
      <c r="S228" s="8">
        <v>800</v>
      </c>
      <c r="T228" s="8">
        <v>2400</v>
      </c>
      <c r="U228" s="8">
        <v>0</v>
      </c>
      <c r="V228" s="8">
        <v>18</v>
      </c>
      <c r="W228" s="8">
        <v>54</v>
      </c>
      <c r="X228" s="8" t="s">
        <v>1371</v>
      </c>
      <c r="Y228" s="8" t="s">
        <v>1372</v>
      </c>
      <c r="Z228" s="8" t="s">
        <v>121</v>
      </c>
      <c r="AA228" s="145"/>
      <c r="AB228" s="81"/>
    </row>
    <row r="229" spans="1:28" s="8" customFormat="1" ht="102" customHeight="1">
      <c r="A229" s="20">
        <v>224</v>
      </c>
      <c r="B229" s="8" t="s">
        <v>1373</v>
      </c>
      <c r="C229" s="8" t="s">
        <v>52</v>
      </c>
      <c r="D229" s="8" t="s">
        <v>115</v>
      </c>
      <c r="E229" s="8" t="s">
        <v>1328</v>
      </c>
      <c r="F229" s="8" t="s">
        <v>1295</v>
      </c>
      <c r="G229" s="8" t="s">
        <v>1349</v>
      </c>
      <c r="H229" s="8" t="s">
        <v>1374</v>
      </c>
      <c r="I229" s="8" t="s">
        <v>496</v>
      </c>
      <c r="J229" s="8" t="s">
        <v>1375</v>
      </c>
      <c r="K229" s="8">
        <v>2026.01</v>
      </c>
      <c r="L229" s="8">
        <v>2026.12</v>
      </c>
      <c r="M229" s="8" t="s">
        <v>1349</v>
      </c>
      <c r="N229" s="8" t="s">
        <v>1376</v>
      </c>
      <c r="O229" s="8">
        <v>35</v>
      </c>
      <c r="P229" s="8">
        <v>30</v>
      </c>
      <c r="Q229" s="8">
        <v>5</v>
      </c>
      <c r="R229" s="8">
        <v>8</v>
      </c>
      <c r="S229" s="8">
        <v>1000</v>
      </c>
      <c r="T229" s="8">
        <v>3000</v>
      </c>
      <c r="U229" s="8">
        <v>0</v>
      </c>
      <c r="V229" s="8">
        <v>30</v>
      </c>
      <c r="W229" s="8">
        <v>68</v>
      </c>
      <c r="X229" s="8" t="s">
        <v>1377</v>
      </c>
      <c r="Y229" s="8" t="s">
        <v>1378</v>
      </c>
      <c r="Z229" s="8" t="s">
        <v>121</v>
      </c>
      <c r="AA229" s="145"/>
      <c r="AB229" s="81"/>
    </row>
    <row r="230" spans="1:28" s="8" customFormat="1" ht="102" customHeight="1">
      <c r="A230" s="20">
        <v>225</v>
      </c>
      <c r="B230" s="8" t="s">
        <v>1379</v>
      </c>
      <c r="C230" s="8" t="s">
        <v>52</v>
      </c>
      <c r="D230" s="8" t="s">
        <v>115</v>
      </c>
      <c r="E230" s="8" t="s">
        <v>1328</v>
      </c>
      <c r="F230" s="8" t="s">
        <v>1184</v>
      </c>
      <c r="G230" s="8" t="s">
        <v>1380</v>
      </c>
      <c r="H230" s="8" t="s">
        <v>1381</v>
      </c>
      <c r="I230" s="8" t="s">
        <v>496</v>
      </c>
      <c r="J230" s="8" t="s">
        <v>1380</v>
      </c>
      <c r="K230" s="8">
        <v>2026.01</v>
      </c>
      <c r="L230" s="8">
        <v>2026.12</v>
      </c>
      <c r="M230" s="8" t="s">
        <v>1380</v>
      </c>
      <c r="N230" s="8" t="s">
        <v>1382</v>
      </c>
      <c r="O230" s="8">
        <v>13</v>
      </c>
      <c r="P230" s="8">
        <v>10</v>
      </c>
      <c r="Q230" s="8">
        <v>3</v>
      </c>
      <c r="R230" s="8">
        <v>1</v>
      </c>
      <c r="S230" s="8">
        <v>150</v>
      </c>
      <c r="T230" s="8">
        <v>410</v>
      </c>
      <c r="U230" s="8">
        <v>0</v>
      </c>
      <c r="V230" s="8">
        <v>6</v>
      </c>
      <c r="W230" s="8">
        <v>22</v>
      </c>
      <c r="X230" s="8" t="s">
        <v>1383</v>
      </c>
      <c r="Y230" s="8" t="s">
        <v>1384</v>
      </c>
      <c r="Z230" s="8" t="s">
        <v>121</v>
      </c>
      <c r="AA230" s="145"/>
      <c r="AB230" s="81"/>
    </row>
    <row r="231" spans="1:28" s="8" customFormat="1" ht="102" customHeight="1">
      <c r="A231" s="20">
        <v>226</v>
      </c>
      <c r="B231" s="8" t="s">
        <v>1385</v>
      </c>
      <c r="C231" s="8" t="s">
        <v>52</v>
      </c>
      <c r="D231" s="8" t="s">
        <v>115</v>
      </c>
      <c r="E231" s="8" t="s">
        <v>1328</v>
      </c>
      <c r="F231" s="8" t="s">
        <v>1184</v>
      </c>
      <c r="G231" s="8" t="s">
        <v>1380</v>
      </c>
      <c r="H231" s="8" t="s">
        <v>1386</v>
      </c>
      <c r="I231" s="8" t="s">
        <v>496</v>
      </c>
      <c r="J231" s="8" t="s">
        <v>1380</v>
      </c>
      <c r="K231" s="8">
        <v>2026.01</v>
      </c>
      <c r="L231" s="8">
        <v>2026.12</v>
      </c>
      <c r="M231" s="8" t="s">
        <v>1380</v>
      </c>
      <c r="N231" s="8" t="s">
        <v>1387</v>
      </c>
      <c r="O231" s="8">
        <v>43</v>
      </c>
      <c r="P231" s="8">
        <v>32</v>
      </c>
      <c r="Q231" s="8">
        <v>11</v>
      </c>
      <c r="R231" s="8">
        <v>1</v>
      </c>
      <c r="S231" s="8">
        <v>200</v>
      </c>
      <c r="T231" s="8">
        <v>490</v>
      </c>
      <c r="U231" s="8">
        <v>0</v>
      </c>
      <c r="V231" s="8">
        <v>8</v>
      </c>
      <c r="W231" s="8">
        <v>28</v>
      </c>
      <c r="X231" s="8" t="s">
        <v>1388</v>
      </c>
      <c r="Y231" s="8" t="s">
        <v>1389</v>
      </c>
      <c r="Z231" s="8" t="s">
        <v>121</v>
      </c>
      <c r="AA231" s="145"/>
      <c r="AB231" s="81"/>
    </row>
    <row r="232" spans="1:28" s="8" customFormat="1" ht="102" customHeight="1">
      <c r="A232" s="20">
        <v>227</v>
      </c>
      <c r="B232" s="8" t="s">
        <v>1390</v>
      </c>
      <c r="C232" s="8" t="s">
        <v>52</v>
      </c>
      <c r="D232" s="8" t="s">
        <v>115</v>
      </c>
      <c r="E232" s="8" t="s">
        <v>1328</v>
      </c>
      <c r="F232" s="8" t="s">
        <v>1184</v>
      </c>
      <c r="G232" s="8" t="s">
        <v>1380</v>
      </c>
      <c r="H232" s="8" t="s">
        <v>1391</v>
      </c>
      <c r="I232" s="8" t="s">
        <v>496</v>
      </c>
      <c r="J232" s="8" t="s">
        <v>1380</v>
      </c>
      <c r="K232" s="8">
        <v>2026.01</v>
      </c>
      <c r="L232" s="8">
        <v>2026.12</v>
      </c>
      <c r="M232" s="8" t="s">
        <v>1380</v>
      </c>
      <c r="N232" s="8" t="s">
        <v>1392</v>
      </c>
      <c r="O232" s="8">
        <v>5</v>
      </c>
      <c r="P232" s="8">
        <v>4</v>
      </c>
      <c r="Q232" s="8">
        <v>1</v>
      </c>
      <c r="R232" s="8">
        <v>1</v>
      </c>
      <c r="S232" s="8">
        <v>60</v>
      </c>
      <c r="T232" s="8">
        <v>120</v>
      </c>
      <c r="U232" s="8">
        <v>0</v>
      </c>
      <c r="V232" s="8">
        <v>6</v>
      </c>
      <c r="W232" s="8">
        <v>25</v>
      </c>
      <c r="X232" s="8" t="s">
        <v>1393</v>
      </c>
      <c r="Y232" s="8" t="s">
        <v>1394</v>
      </c>
      <c r="Z232" s="8" t="s">
        <v>121</v>
      </c>
      <c r="AA232" s="145"/>
      <c r="AB232" s="81"/>
    </row>
    <row r="233" spans="1:28" s="8" customFormat="1" ht="102" customHeight="1">
      <c r="A233" s="20">
        <v>228</v>
      </c>
      <c r="B233" s="8" t="s">
        <v>1395</v>
      </c>
      <c r="C233" s="8" t="s">
        <v>52</v>
      </c>
      <c r="D233" s="8" t="s">
        <v>115</v>
      </c>
      <c r="E233" s="8" t="s">
        <v>1328</v>
      </c>
      <c r="F233" s="8" t="s">
        <v>1184</v>
      </c>
      <c r="G233" s="8" t="s">
        <v>1380</v>
      </c>
      <c r="H233" s="8" t="s">
        <v>1396</v>
      </c>
      <c r="I233" s="8" t="s">
        <v>496</v>
      </c>
      <c r="J233" s="8" t="s">
        <v>1380</v>
      </c>
      <c r="K233" s="8">
        <v>2026.01</v>
      </c>
      <c r="L233" s="8">
        <v>2026.12</v>
      </c>
      <c r="M233" s="8" t="s">
        <v>1380</v>
      </c>
      <c r="N233" s="8" t="s">
        <v>1397</v>
      </c>
      <c r="O233" s="8">
        <v>8</v>
      </c>
      <c r="P233" s="8">
        <v>6</v>
      </c>
      <c r="Q233" s="8">
        <v>2</v>
      </c>
      <c r="R233" s="8">
        <v>1</v>
      </c>
      <c r="S233" s="8">
        <v>110</v>
      </c>
      <c r="T233" s="8">
        <v>210</v>
      </c>
      <c r="U233" s="8">
        <v>0</v>
      </c>
      <c r="V233" s="8">
        <v>8</v>
      </c>
      <c r="W233" s="8">
        <v>30</v>
      </c>
      <c r="X233" s="8" t="s">
        <v>1398</v>
      </c>
      <c r="Y233" s="8" t="s">
        <v>1399</v>
      </c>
      <c r="Z233" s="8" t="s">
        <v>121</v>
      </c>
      <c r="AA233" s="145"/>
      <c r="AB233" s="81"/>
    </row>
    <row r="234" spans="1:28" s="8" customFormat="1" ht="102" customHeight="1">
      <c r="A234" s="20">
        <v>229</v>
      </c>
      <c r="B234" s="8" t="s">
        <v>1400</v>
      </c>
      <c r="C234" s="8" t="s">
        <v>52</v>
      </c>
      <c r="D234" s="8" t="s">
        <v>106</v>
      </c>
      <c r="E234" s="8" t="s">
        <v>107</v>
      </c>
      <c r="F234" s="8" t="s">
        <v>1184</v>
      </c>
      <c r="G234" s="8" t="s">
        <v>1380</v>
      </c>
      <c r="H234" s="8" t="s">
        <v>1401</v>
      </c>
      <c r="I234" s="8" t="s">
        <v>39</v>
      </c>
      <c r="J234" s="8" t="s">
        <v>1380</v>
      </c>
      <c r="K234" s="8">
        <v>2026.01</v>
      </c>
      <c r="L234" s="8">
        <v>2026.12</v>
      </c>
      <c r="M234" s="8" t="s">
        <v>1380</v>
      </c>
      <c r="N234" s="8" t="s">
        <v>1402</v>
      </c>
      <c r="O234" s="8">
        <v>80</v>
      </c>
      <c r="P234" s="8">
        <v>60</v>
      </c>
      <c r="Q234" s="8">
        <v>20</v>
      </c>
      <c r="R234" s="8">
        <v>1</v>
      </c>
      <c r="S234" s="8">
        <v>380</v>
      </c>
      <c r="T234" s="8">
        <v>1100</v>
      </c>
      <c r="U234" s="8">
        <v>0</v>
      </c>
      <c r="V234" s="99">
        <v>20</v>
      </c>
      <c r="W234" s="99">
        <v>58</v>
      </c>
      <c r="X234" s="8" t="s">
        <v>1403</v>
      </c>
      <c r="Y234" s="8" t="s">
        <v>1404</v>
      </c>
      <c r="Z234" s="8" t="s">
        <v>57</v>
      </c>
      <c r="AA234" s="145"/>
      <c r="AB234" s="81"/>
    </row>
    <row r="235" spans="1:28" s="8" customFormat="1" ht="102" customHeight="1">
      <c r="A235" s="20">
        <v>230</v>
      </c>
      <c r="B235" s="8" t="s">
        <v>1405</v>
      </c>
      <c r="C235" s="8" t="s">
        <v>52</v>
      </c>
      <c r="D235" s="8" t="s">
        <v>106</v>
      </c>
      <c r="E235" s="8" t="s">
        <v>215</v>
      </c>
      <c r="F235" s="8" t="s">
        <v>1184</v>
      </c>
      <c r="G235" s="8" t="s">
        <v>1380</v>
      </c>
      <c r="H235" s="8" t="s">
        <v>1406</v>
      </c>
      <c r="I235" s="8" t="s">
        <v>39</v>
      </c>
      <c r="J235" s="8" t="s">
        <v>1380</v>
      </c>
      <c r="K235" s="8">
        <v>2026.01</v>
      </c>
      <c r="L235" s="8">
        <v>2026.12</v>
      </c>
      <c r="M235" s="8" t="s">
        <v>1380</v>
      </c>
      <c r="N235" s="8" t="s">
        <v>1407</v>
      </c>
      <c r="O235" s="8">
        <v>50</v>
      </c>
      <c r="P235" s="8">
        <v>10</v>
      </c>
      <c r="Q235" s="8">
        <v>40</v>
      </c>
      <c r="R235" s="8">
        <v>1</v>
      </c>
      <c r="S235" s="8">
        <v>200</v>
      </c>
      <c r="T235" s="8">
        <v>760</v>
      </c>
      <c r="U235" s="8">
        <v>0</v>
      </c>
      <c r="V235" s="8">
        <v>20</v>
      </c>
      <c r="W235" s="8">
        <v>22</v>
      </c>
      <c r="X235" s="8" t="s">
        <v>1408</v>
      </c>
      <c r="Y235" s="8" t="s">
        <v>1409</v>
      </c>
      <c r="Z235" s="8" t="s">
        <v>341</v>
      </c>
      <c r="AA235" s="145"/>
      <c r="AB235" s="81"/>
    </row>
    <row r="236" spans="1:28" s="8" customFormat="1" ht="102" customHeight="1">
      <c r="A236" s="20">
        <v>231</v>
      </c>
      <c r="B236" s="8" t="s">
        <v>1410</v>
      </c>
      <c r="C236" s="8" t="s">
        <v>52</v>
      </c>
      <c r="D236" s="8" t="s">
        <v>115</v>
      </c>
      <c r="E236" s="8" t="s">
        <v>1328</v>
      </c>
      <c r="F236" s="8" t="s">
        <v>1184</v>
      </c>
      <c r="G236" s="8" t="s">
        <v>1380</v>
      </c>
      <c r="H236" s="8" t="s">
        <v>1411</v>
      </c>
      <c r="I236" s="8" t="s">
        <v>39</v>
      </c>
      <c r="J236" s="8" t="s">
        <v>1380</v>
      </c>
      <c r="K236" s="8">
        <v>2026.01</v>
      </c>
      <c r="L236" s="8">
        <v>2026.12</v>
      </c>
      <c r="M236" s="8" t="s">
        <v>1380</v>
      </c>
      <c r="N236" s="8" t="s">
        <v>1412</v>
      </c>
      <c r="O236" s="8">
        <v>35</v>
      </c>
      <c r="P236" s="8">
        <v>30</v>
      </c>
      <c r="Q236" s="8">
        <v>5</v>
      </c>
      <c r="R236" s="8">
        <v>1</v>
      </c>
      <c r="S236" s="8">
        <v>380</v>
      </c>
      <c r="T236" s="8">
        <v>1100</v>
      </c>
      <c r="U236" s="8">
        <v>0</v>
      </c>
      <c r="V236" s="8">
        <v>20</v>
      </c>
      <c r="W236" s="8">
        <v>56</v>
      </c>
      <c r="X236" s="8" t="s">
        <v>1413</v>
      </c>
      <c r="Y236" s="8" t="s">
        <v>1414</v>
      </c>
      <c r="Z236" s="8" t="s">
        <v>121</v>
      </c>
      <c r="AA236" s="145"/>
      <c r="AB236" s="81"/>
    </row>
    <row r="237" spans="1:28" s="8" customFormat="1" ht="102" customHeight="1">
      <c r="A237" s="20">
        <v>232</v>
      </c>
      <c r="B237" s="8" t="s">
        <v>1415</v>
      </c>
      <c r="C237" s="8" t="s">
        <v>33</v>
      </c>
      <c r="D237" s="8" t="s">
        <v>34</v>
      </c>
      <c r="E237" s="8" t="s">
        <v>283</v>
      </c>
      <c r="F237" s="8" t="s">
        <v>1184</v>
      </c>
      <c r="G237" s="8" t="s">
        <v>1416</v>
      </c>
      <c r="H237" s="8" t="s">
        <v>1417</v>
      </c>
      <c r="I237" s="8" t="s">
        <v>39</v>
      </c>
      <c r="J237" s="8" t="s">
        <v>1418</v>
      </c>
      <c r="K237" s="8">
        <v>2026.05</v>
      </c>
      <c r="L237" s="8">
        <v>2026.06</v>
      </c>
      <c r="M237" s="8" t="s">
        <v>1419</v>
      </c>
      <c r="N237" s="8" t="s">
        <v>1420</v>
      </c>
      <c r="O237" s="8">
        <v>22</v>
      </c>
      <c r="P237" s="8">
        <v>15</v>
      </c>
      <c r="Q237" s="8">
        <v>7</v>
      </c>
      <c r="R237" s="8">
        <v>1</v>
      </c>
      <c r="S237" s="8">
        <v>32</v>
      </c>
      <c r="T237" s="8">
        <v>165</v>
      </c>
      <c r="U237" s="8">
        <v>0</v>
      </c>
      <c r="V237" s="8">
        <v>3</v>
      </c>
      <c r="W237" s="8">
        <v>6</v>
      </c>
      <c r="X237" s="8" t="s">
        <v>1421</v>
      </c>
      <c r="Y237" s="8" t="s">
        <v>1422</v>
      </c>
      <c r="Z237" s="8" t="s">
        <v>348</v>
      </c>
      <c r="AA237" s="145"/>
      <c r="AB237" s="81"/>
    </row>
    <row r="238" spans="1:28" s="8" customFormat="1" ht="102" customHeight="1">
      <c r="A238" s="20">
        <v>233</v>
      </c>
      <c r="B238" s="8" t="s">
        <v>1423</v>
      </c>
      <c r="C238" s="8" t="s">
        <v>52</v>
      </c>
      <c r="D238" s="8" t="s">
        <v>115</v>
      </c>
      <c r="E238" s="8" t="s">
        <v>1328</v>
      </c>
      <c r="F238" s="8" t="s">
        <v>1184</v>
      </c>
      <c r="G238" s="8" t="s">
        <v>1416</v>
      </c>
      <c r="H238" s="8" t="s">
        <v>1424</v>
      </c>
      <c r="I238" s="8" t="s">
        <v>39</v>
      </c>
      <c r="J238" s="8" t="s">
        <v>1425</v>
      </c>
      <c r="K238" s="8" t="s">
        <v>1426</v>
      </c>
      <c r="L238" s="8">
        <v>2026.11</v>
      </c>
      <c r="M238" s="8" t="s">
        <v>1419</v>
      </c>
      <c r="N238" s="8" t="s">
        <v>1427</v>
      </c>
      <c r="O238" s="8">
        <v>20</v>
      </c>
      <c r="P238" s="8">
        <v>15</v>
      </c>
      <c r="Q238" s="8">
        <v>5</v>
      </c>
      <c r="R238" s="8">
        <v>1</v>
      </c>
      <c r="S238" s="8">
        <v>28</v>
      </c>
      <c r="T238" s="8">
        <v>150</v>
      </c>
      <c r="U238" s="8">
        <v>0</v>
      </c>
      <c r="V238" s="8">
        <v>4</v>
      </c>
      <c r="W238" s="8">
        <v>8</v>
      </c>
      <c r="X238" s="8" t="s">
        <v>1428</v>
      </c>
      <c r="Y238" s="8" t="s">
        <v>1429</v>
      </c>
      <c r="Z238" s="8" t="s">
        <v>121</v>
      </c>
      <c r="AA238" s="145"/>
      <c r="AB238" s="81"/>
    </row>
    <row r="239" spans="1:28" s="8" customFormat="1" ht="102" customHeight="1">
      <c r="A239" s="20">
        <v>234</v>
      </c>
      <c r="B239" s="8" t="s">
        <v>1430</v>
      </c>
      <c r="C239" s="8" t="s">
        <v>52</v>
      </c>
      <c r="D239" s="8" t="s">
        <v>115</v>
      </c>
      <c r="E239" s="8" t="s">
        <v>1328</v>
      </c>
      <c r="F239" s="8" t="s">
        <v>1184</v>
      </c>
      <c r="G239" s="8" t="s">
        <v>1416</v>
      </c>
      <c r="H239" s="8" t="s">
        <v>1431</v>
      </c>
      <c r="I239" s="8" t="s">
        <v>39</v>
      </c>
      <c r="J239" s="8" t="s">
        <v>1432</v>
      </c>
      <c r="K239" s="8" t="s">
        <v>1426</v>
      </c>
      <c r="L239" s="8">
        <v>2026.11</v>
      </c>
      <c r="M239" s="8" t="s">
        <v>1419</v>
      </c>
      <c r="N239" s="8" t="s">
        <v>1433</v>
      </c>
      <c r="O239" s="8">
        <v>19</v>
      </c>
      <c r="P239" s="8">
        <v>15</v>
      </c>
      <c r="Q239" s="8">
        <v>4</v>
      </c>
      <c r="R239" s="8">
        <v>1</v>
      </c>
      <c r="S239" s="8">
        <v>22</v>
      </c>
      <c r="T239" s="8">
        <v>132</v>
      </c>
      <c r="U239" s="8">
        <v>0</v>
      </c>
      <c r="V239" s="8">
        <v>3</v>
      </c>
      <c r="W239" s="8">
        <v>7</v>
      </c>
      <c r="X239" s="8" t="s">
        <v>1434</v>
      </c>
      <c r="Y239" s="8" t="s">
        <v>1435</v>
      </c>
      <c r="Z239" s="8" t="s">
        <v>121</v>
      </c>
      <c r="AA239" s="145"/>
      <c r="AB239" s="81"/>
    </row>
    <row r="240" spans="1:28" s="8" customFormat="1" ht="102" customHeight="1">
      <c r="A240" s="20">
        <v>235</v>
      </c>
      <c r="B240" s="8" t="s">
        <v>1436</v>
      </c>
      <c r="C240" s="8" t="s">
        <v>52</v>
      </c>
      <c r="D240" s="8" t="s">
        <v>106</v>
      </c>
      <c r="E240" s="8" t="s">
        <v>107</v>
      </c>
      <c r="F240" s="8" t="s">
        <v>1184</v>
      </c>
      <c r="G240" s="8" t="s">
        <v>1416</v>
      </c>
      <c r="H240" s="8" t="s">
        <v>1437</v>
      </c>
      <c r="I240" s="8" t="s">
        <v>1438</v>
      </c>
      <c r="J240" s="8" t="s">
        <v>1416</v>
      </c>
      <c r="K240" s="8">
        <v>2026.04</v>
      </c>
      <c r="L240" s="8">
        <v>2026.12</v>
      </c>
      <c r="M240" s="8" t="s">
        <v>1419</v>
      </c>
      <c r="N240" s="8" t="s">
        <v>1439</v>
      </c>
      <c r="O240" s="8">
        <v>34</v>
      </c>
      <c r="P240" s="8">
        <v>25</v>
      </c>
      <c r="Q240" s="8">
        <v>9</v>
      </c>
      <c r="R240" s="8">
        <v>1</v>
      </c>
      <c r="S240" s="8">
        <v>862</v>
      </c>
      <c r="T240" s="8">
        <v>2640</v>
      </c>
      <c r="U240" s="8">
        <v>0</v>
      </c>
      <c r="V240" s="8">
        <v>36</v>
      </c>
      <c r="W240" s="8">
        <v>201</v>
      </c>
      <c r="X240" s="8" t="s">
        <v>1440</v>
      </c>
      <c r="Y240" s="8" t="s">
        <v>1441</v>
      </c>
      <c r="Z240" s="8" t="s">
        <v>57</v>
      </c>
      <c r="AA240" s="145"/>
      <c r="AB240" s="81"/>
    </row>
    <row r="241" spans="1:28" s="8" customFormat="1" ht="102" customHeight="1">
      <c r="A241" s="20">
        <v>236</v>
      </c>
      <c r="B241" s="8" t="s">
        <v>1442</v>
      </c>
      <c r="C241" s="8" t="s">
        <v>52</v>
      </c>
      <c r="D241" s="8" t="s">
        <v>115</v>
      </c>
      <c r="E241" s="8" t="s">
        <v>1328</v>
      </c>
      <c r="F241" s="8" t="s">
        <v>1184</v>
      </c>
      <c r="G241" s="8" t="s">
        <v>1443</v>
      </c>
      <c r="H241" s="8" t="s">
        <v>1444</v>
      </c>
      <c r="I241" s="8" t="s">
        <v>39</v>
      </c>
      <c r="J241" s="8" t="s">
        <v>1445</v>
      </c>
      <c r="K241" s="8">
        <v>2026.01</v>
      </c>
      <c r="L241" s="8">
        <v>2026.12</v>
      </c>
      <c r="M241" s="8" t="s">
        <v>1446</v>
      </c>
      <c r="N241" s="8" t="s">
        <v>1447</v>
      </c>
      <c r="O241" s="8">
        <v>40</v>
      </c>
      <c r="P241" s="8">
        <v>35</v>
      </c>
      <c r="Q241" s="8">
        <v>5</v>
      </c>
      <c r="R241" s="8">
        <v>1</v>
      </c>
      <c r="S241" s="8">
        <v>56</v>
      </c>
      <c r="T241" s="8">
        <v>200</v>
      </c>
      <c r="U241" s="8">
        <v>0</v>
      </c>
      <c r="V241" s="8">
        <v>2</v>
      </c>
      <c r="W241" s="8">
        <v>6</v>
      </c>
      <c r="X241" s="8" t="s">
        <v>1448</v>
      </c>
      <c r="Y241" s="8" t="s">
        <v>1449</v>
      </c>
      <c r="Z241" s="8" t="s">
        <v>121</v>
      </c>
      <c r="AA241" s="145"/>
      <c r="AB241" s="81"/>
    </row>
    <row r="242" spans="1:28" s="8" customFormat="1" ht="102" customHeight="1">
      <c r="A242" s="20">
        <v>237</v>
      </c>
      <c r="B242" s="8" t="s">
        <v>1450</v>
      </c>
      <c r="C242" s="8" t="s">
        <v>52</v>
      </c>
      <c r="D242" s="8" t="s">
        <v>115</v>
      </c>
      <c r="E242" s="8" t="s">
        <v>1328</v>
      </c>
      <c r="F242" s="8" t="s">
        <v>1184</v>
      </c>
      <c r="G242" s="8" t="s">
        <v>1443</v>
      </c>
      <c r="H242" s="8" t="s">
        <v>1451</v>
      </c>
      <c r="I242" s="8" t="s">
        <v>39</v>
      </c>
      <c r="J242" s="8" t="s">
        <v>1452</v>
      </c>
      <c r="K242" s="8">
        <v>2026.01</v>
      </c>
      <c r="L242" s="8">
        <v>2026.12</v>
      </c>
      <c r="M242" s="8" t="s">
        <v>1446</v>
      </c>
      <c r="N242" s="8" t="s">
        <v>1453</v>
      </c>
      <c r="O242" s="8">
        <v>10</v>
      </c>
      <c r="P242" s="8">
        <v>8</v>
      </c>
      <c r="Q242" s="8">
        <v>2</v>
      </c>
      <c r="R242" s="8">
        <v>1</v>
      </c>
      <c r="S242" s="8">
        <v>150</v>
      </c>
      <c r="T242" s="8">
        <v>580</v>
      </c>
      <c r="U242" s="8">
        <v>0</v>
      </c>
      <c r="V242" s="8">
        <v>6</v>
      </c>
      <c r="W242" s="8">
        <v>12</v>
      </c>
      <c r="X242" s="8" t="s">
        <v>1454</v>
      </c>
      <c r="Y242" s="8" t="s">
        <v>1449</v>
      </c>
      <c r="Z242" s="8" t="s">
        <v>121</v>
      </c>
      <c r="AA242" s="145"/>
      <c r="AB242" s="81"/>
    </row>
    <row r="243" spans="1:28" s="8" customFormat="1" ht="102" customHeight="1">
      <c r="A243" s="20">
        <v>238</v>
      </c>
      <c r="B243" s="8" t="s">
        <v>1455</v>
      </c>
      <c r="C243" s="8" t="s">
        <v>52</v>
      </c>
      <c r="D243" s="8" t="s">
        <v>115</v>
      </c>
      <c r="E243" s="8" t="s">
        <v>1328</v>
      </c>
      <c r="F243" s="8" t="s">
        <v>1184</v>
      </c>
      <c r="G243" s="8" t="s">
        <v>1443</v>
      </c>
      <c r="H243" s="8" t="s">
        <v>1456</v>
      </c>
      <c r="I243" s="8" t="s">
        <v>39</v>
      </c>
      <c r="J243" s="8" t="s">
        <v>1457</v>
      </c>
      <c r="K243" s="8">
        <v>2026.01</v>
      </c>
      <c r="L243" s="8">
        <v>2026.12</v>
      </c>
      <c r="M243" s="8" t="s">
        <v>1446</v>
      </c>
      <c r="N243" s="8" t="s">
        <v>1458</v>
      </c>
      <c r="O243" s="8">
        <v>15</v>
      </c>
      <c r="P243" s="8">
        <v>13</v>
      </c>
      <c r="Q243" s="8">
        <v>2</v>
      </c>
      <c r="R243" s="8">
        <v>1</v>
      </c>
      <c r="S243" s="8">
        <v>28</v>
      </c>
      <c r="T243" s="8">
        <v>98</v>
      </c>
      <c r="U243" s="8">
        <v>0</v>
      </c>
      <c r="V243" s="8">
        <v>2</v>
      </c>
      <c r="W243" s="8">
        <v>5</v>
      </c>
      <c r="X243" s="8" t="s">
        <v>1459</v>
      </c>
      <c r="Y243" s="8" t="s">
        <v>1449</v>
      </c>
      <c r="Z243" s="8" t="s">
        <v>121</v>
      </c>
      <c r="AA243" s="145"/>
      <c r="AB243" s="81"/>
    </row>
    <row r="244" spans="1:28" s="8" customFormat="1" ht="102" customHeight="1">
      <c r="A244" s="20">
        <v>239</v>
      </c>
      <c r="B244" s="8" t="s">
        <v>1460</v>
      </c>
      <c r="C244" s="8" t="s">
        <v>52</v>
      </c>
      <c r="D244" s="8" t="s">
        <v>115</v>
      </c>
      <c r="E244" s="8" t="s">
        <v>1328</v>
      </c>
      <c r="F244" s="8" t="s">
        <v>1184</v>
      </c>
      <c r="G244" s="8" t="s">
        <v>1443</v>
      </c>
      <c r="H244" s="8" t="s">
        <v>1461</v>
      </c>
      <c r="I244" s="8" t="s">
        <v>39</v>
      </c>
      <c r="J244" s="8" t="s">
        <v>1462</v>
      </c>
      <c r="K244" s="8">
        <v>2026.01</v>
      </c>
      <c r="L244" s="8">
        <v>2026.12</v>
      </c>
      <c r="M244" s="8" t="s">
        <v>1446</v>
      </c>
      <c r="N244" s="8" t="s">
        <v>1463</v>
      </c>
      <c r="O244" s="8">
        <v>12</v>
      </c>
      <c r="P244" s="8">
        <v>10</v>
      </c>
      <c r="Q244" s="8">
        <v>2</v>
      </c>
      <c r="R244" s="8">
        <v>1</v>
      </c>
      <c r="S244" s="8">
        <v>43</v>
      </c>
      <c r="T244" s="8">
        <v>142</v>
      </c>
      <c r="U244" s="8">
        <v>0</v>
      </c>
      <c r="V244" s="8">
        <v>3</v>
      </c>
      <c r="W244" s="8">
        <v>6</v>
      </c>
      <c r="X244" s="8" t="s">
        <v>1464</v>
      </c>
      <c r="Y244" s="8" t="s">
        <v>1449</v>
      </c>
      <c r="Z244" s="8" t="s">
        <v>121</v>
      </c>
      <c r="AA244" s="145"/>
      <c r="AB244" s="81"/>
    </row>
    <row r="245" spans="1:28" s="8" customFormat="1" ht="102" customHeight="1">
      <c r="A245" s="20">
        <v>240</v>
      </c>
      <c r="B245" s="8" t="s">
        <v>1465</v>
      </c>
      <c r="C245" s="8" t="s">
        <v>33</v>
      </c>
      <c r="D245" s="8" t="s">
        <v>34</v>
      </c>
      <c r="E245" s="8" t="s">
        <v>283</v>
      </c>
      <c r="F245" s="8" t="s">
        <v>1184</v>
      </c>
      <c r="G245" s="8" t="s">
        <v>1443</v>
      </c>
      <c r="H245" s="8" t="s">
        <v>1466</v>
      </c>
      <c r="I245" s="8" t="s">
        <v>39</v>
      </c>
      <c r="J245" s="8" t="s">
        <v>1445</v>
      </c>
      <c r="K245" s="8">
        <v>2026.01</v>
      </c>
      <c r="L245" s="8">
        <v>2026.12</v>
      </c>
      <c r="M245" s="8" t="s">
        <v>1446</v>
      </c>
      <c r="N245" s="8" t="s">
        <v>1467</v>
      </c>
      <c r="O245" s="8">
        <v>65</v>
      </c>
      <c r="P245" s="8">
        <v>45</v>
      </c>
      <c r="Q245" s="8">
        <v>20</v>
      </c>
      <c r="R245" s="8">
        <v>1</v>
      </c>
      <c r="S245" s="8">
        <v>75</v>
      </c>
      <c r="T245" s="8">
        <v>315</v>
      </c>
      <c r="U245" s="8">
        <v>0</v>
      </c>
      <c r="V245" s="8">
        <v>3</v>
      </c>
      <c r="W245" s="8">
        <v>7</v>
      </c>
      <c r="X245" s="8" t="s">
        <v>1421</v>
      </c>
      <c r="Y245" s="8" t="s">
        <v>1468</v>
      </c>
      <c r="Z245" s="8" t="s">
        <v>130</v>
      </c>
      <c r="AA245" s="145"/>
      <c r="AB245" s="81"/>
    </row>
    <row r="246" spans="1:28" s="8" customFormat="1" ht="102" customHeight="1">
      <c r="A246" s="20">
        <v>241</v>
      </c>
      <c r="B246" s="8" t="s">
        <v>1469</v>
      </c>
      <c r="C246" s="8" t="s">
        <v>33</v>
      </c>
      <c r="D246" s="8" t="s">
        <v>34</v>
      </c>
      <c r="E246" s="8" t="s">
        <v>283</v>
      </c>
      <c r="F246" s="8" t="s">
        <v>1184</v>
      </c>
      <c r="G246" s="8" t="s">
        <v>1443</v>
      </c>
      <c r="H246" s="8" t="s">
        <v>1470</v>
      </c>
      <c r="I246" s="8" t="s">
        <v>39</v>
      </c>
      <c r="J246" s="8" t="s">
        <v>1471</v>
      </c>
      <c r="K246" s="8">
        <v>2026.01</v>
      </c>
      <c r="L246" s="8">
        <v>2026.12</v>
      </c>
      <c r="M246" s="8" t="s">
        <v>1446</v>
      </c>
      <c r="N246" s="8" t="s">
        <v>1472</v>
      </c>
      <c r="O246" s="8">
        <v>18</v>
      </c>
      <c r="P246" s="8">
        <v>15</v>
      </c>
      <c r="Q246" s="8">
        <v>5</v>
      </c>
      <c r="R246" s="8">
        <v>1</v>
      </c>
      <c r="S246" s="8">
        <v>38</v>
      </c>
      <c r="T246" s="8">
        <v>110</v>
      </c>
      <c r="U246" s="8">
        <v>0</v>
      </c>
      <c r="V246" s="8">
        <v>2</v>
      </c>
      <c r="W246" s="8">
        <v>3</v>
      </c>
      <c r="X246" s="8" t="s">
        <v>1421</v>
      </c>
      <c r="Y246" s="8" t="s">
        <v>1468</v>
      </c>
      <c r="Z246" s="8" t="s">
        <v>130</v>
      </c>
      <c r="AA246" s="145"/>
      <c r="AB246" s="81"/>
    </row>
    <row r="247" spans="1:28" s="15" customFormat="1" ht="213.75">
      <c r="A247" s="20">
        <v>242</v>
      </c>
      <c r="B247" s="32" t="s">
        <v>1473</v>
      </c>
      <c r="C247" s="32" t="s">
        <v>105</v>
      </c>
      <c r="D247" s="32" t="s">
        <v>106</v>
      </c>
      <c r="E247" s="32" t="s">
        <v>107</v>
      </c>
      <c r="F247" s="32" t="s">
        <v>1474</v>
      </c>
      <c r="G247" s="102" t="s">
        <v>1475</v>
      </c>
      <c r="H247" s="32" t="s">
        <v>1476</v>
      </c>
      <c r="I247" s="32" t="s">
        <v>710</v>
      </c>
      <c r="J247" s="32" t="s">
        <v>1474</v>
      </c>
      <c r="K247" s="103" t="s">
        <v>1477</v>
      </c>
      <c r="L247" s="104" t="s">
        <v>1478</v>
      </c>
      <c r="M247" s="32" t="s">
        <v>1474</v>
      </c>
      <c r="N247" s="105" t="s">
        <v>1479</v>
      </c>
      <c r="O247" s="32">
        <v>40</v>
      </c>
      <c r="P247" s="32">
        <v>35</v>
      </c>
      <c r="Q247" s="32">
        <v>5</v>
      </c>
      <c r="R247" s="32">
        <v>15</v>
      </c>
      <c r="S247" s="32">
        <v>475</v>
      </c>
      <c r="T247" s="32">
        <v>1478</v>
      </c>
      <c r="U247" s="32">
        <v>0</v>
      </c>
      <c r="V247" s="32">
        <v>103</v>
      </c>
      <c r="W247" s="32">
        <v>287</v>
      </c>
      <c r="X247" s="105" t="s">
        <v>1479</v>
      </c>
      <c r="Y247" s="105" t="s">
        <v>1480</v>
      </c>
      <c r="Z247" s="32" t="s">
        <v>57</v>
      </c>
      <c r="AA247" s="146" t="s">
        <v>1474</v>
      </c>
    </row>
    <row r="248" spans="1:28" s="15" customFormat="1" ht="135">
      <c r="A248" s="20">
        <v>243</v>
      </c>
      <c r="B248" s="102" t="s">
        <v>1481</v>
      </c>
      <c r="C248" s="102" t="s">
        <v>105</v>
      </c>
      <c r="D248" s="102" t="s">
        <v>106</v>
      </c>
      <c r="E248" s="102" t="s">
        <v>107</v>
      </c>
      <c r="F248" s="102" t="s">
        <v>1474</v>
      </c>
      <c r="G248" s="102" t="s">
        <v>1482</v>
      </c>
      <c r="H248" s="102" t="s">
        <v>1483</v>
      </c>
      <c r="I248" s="102" t="s">
        <v>372</v>
      </c>
      <c r="J248" s="102" t="s">
        <v>1474</v>
      </c>
      <c r="K248" s="103" t="s">
        <v>1477</v>
      </c>
      <c r="L248" s="104" t="s">
        <v>1478</v>
      </c>
      <c r="M248" s="102" t="s">
        <v>1484</v>
      </c>
      <c r="N248" s="106" t="s">
        <v>1485</v>
      </c>
      <c r="O248" s="102">
        <v>40</v>
      </c>
      <c r="P248" s="102">
        <v>35</v>
      </c>
      <c r="Q248" s="102">
        <v>5</v>
      </c>
      <c r="R248" s="102">
        <v>10</v>
      </c>
      <c r="S248" s="102">
        <v>350</v>
      </c>
      <c r="T248" s="102">
        <v>1680</v>
      </c>
      <c r="U248" s="102">
        <v>0</v>
      </c>
      <c r="V248" s="102">
        <v>30</v>
      </c>
      <c r="W248" s="102">
        <v>118</v>
      </c>
      <c r="X248" s="106" t="s">
        <v>1485</v>
      </c>
      <c r="Y248" s="106" t="s">
        <v>1486</v>
      </c>
      <c r="Z248" s="32" t="s">
        <v>57</v>
      </c>
      <c r="AA248" s="146"/>
    </row>
    <row r="249" spans="1:28" s="15" customFormat="1" ht="123.75">
      <c r="A249" s="20">
        <v>244</v>
      </c>
      <c r="B249" s="32" t="s">
        <v>1487</v>
      </c>
      <c r="C249" s="102" t="s">
        <v>105</v>
      </c>
      <c r="D249" s="102" t="s">
        <v>106</v>
      </c>
      <c r="E249" s="102" t="s">
        <v>215</v>
      </c>
      <c r="F249" s="102" t="s">
        <v>1474</v>
      </c>
      <c r="G249" s="102" t="s">
        <v>1474</v>
      </c>
      <c r="H249" s="102" t="s">
        <v>1488</v>
      </c>
      <c r="I249" s="102" t="s">
        <v>39</v>
      </c>
      <c r="J249" s="102" t="s">
        <v>1474</v>
      </c>
      <c r="K249" s="103" t="s">
        <v>1489</v>
      </c>
      <c r="L249" s="104" t="s">
        <v>1478</v>
      </c>
      <c r="M249" s="102" t="s">
        <v>1474</v>
      </c>
      <c r="N249" s="102" t="s">
        <v>1490</v>
      </c>
      <c r="O249" s="102">
        <v>20</v>
      </c>
      <c r="P249" s="102">
        <v>15</v>
      </c>
      <c r="Q249" s="102">
        <v>5</v>
      </c>
      <c r="R249" s="102">
        <v>18</v>
      </c>
      <c r="S249" s="102">
        <v>360</v>
      </c>
      <c r="T249" s="102">
        <v>1058</v>
      </c>
      <c r="U249" s="102">
        <v>0</v>
      </c>
      <c r="V249" s="102">
        <v>101</v>
      </c>
      <c r="W249" s="102">
        <v>287</v>
      </c>
      <c r="X249" s="102" t="s">
        <v>1491</v>
      </c>
      <c r="Y249" s="102" t="s">
        <v>1492</v>
      </c>
      <c r="Z249" s="102" t="s">
        <v>341</v>
      </c>
      <c r="AA249" s="146"/>
    </row>
    <row r="250" spans="1:28" s="15" customFormat="1" ht="123.75">
      <c r="A250" s="20">
        <v>245</v>
      </c>
      <c r="B250" s="102" t="s">
        <v>1493</v>
      </c>
      <c r="C250" s="107" t="s">
        <v>105</v>
      </c>
      <c r="D250" s="103" t="s">
        <v>115</v>
      </c>
      <c r="E250" s="103" t="s">
        <v>116</v>
      </c>
      <c r="F250" s="103" t="s">
        <v>1474</v>
      </c>
      <c r="G250" s="33" t="s">
        <v>1494</v>
      </c>
      <c r="H250" s="103" t="s">
        <v>1495</v>
      </c>
      <c r="I250" s="102" t="s">
        <v>39</v>
      </c>
      <c r="J250" s="103" t="s">
        <v>1494</v>
      </c>
      <c r="K250" s="108" t="s">
        <v>1496</v>
      </c>
      <c r="L250" s="108" t="s">
        <v>1478</v>
      </c>
      <c r="M250" s="103" t="s">
        <v>1497</v>
      </c>
      <c r="N250" s="33" t="s">
        <v>1498</v>
      </c>
      <c r="O250" s="33">
        <v>30</v>
      </c>
      <c r="P250" s="33">
        <v>25</v>
      </c>
      <c r="Q250" s="33">
        <v>5</v>
      </c>
      <c r="R250" s="33">
        <v>1</v>
      </c>
      <c r="S250" s="33">
        <v>256</v>
      </c>
      <c r="T250" s="33">
        <v>411</v>
      </c>
      <c r="U250" s="33">
        <v>0</v>
      </c>
      <c r="V250" s="33">
        <v>8</v>
      </c>
      <c r="W250" s="33">
        <v>20</v>
      </c>
      <c r="X250" s="109" t="s">
        <v>1499</v>
      </c>
      <c r="Y250" s="103" t="s">
        <v>1500</v>
      </c>
      <c r="Z250" s="33" t="s">
        <v>121</v>
      </c>
      <c r="AA250" s="146"/>
    </row>
    <row r="251" spans="1:28" s="15" customFormat="1" ht="101.25">
      <c r="A251" s="20">
        <v>246</v>
      </c>
      <c r="B251" s="32" t="s">
        <v>1501</v>
      </c>
      <c r="C251" s="107" t="s">
        <v>105</v>
      </c>
      <c r="D251" s="32" t="s">
        <v>106</v>
      </c>
      <c r="E251" s="32" t="s">
        <v>107</v>
      </c>
      <c r="F251" s="32" t="s">
        <v>1474</v>
      </c>
      <c r="G251" s="103" t="s">
        <v>1494</v>
      </c>
      <c r="H251" s="32" t="s">
        <v>1502</v>
      </c>
      <c r="I251" s="32" t="s">
        <v>1503</v>
      </c>
      <c r="J251" s="103" t="s">
        <v>1494</v>
      </c>
      <c r="K251" s="108" t="s">
        <v>1496</v>
      </c>
      <c r="L251" s="108" t="s">
        <v>1478</v>
      </c>
      <c r="M251" s="103" t="s">
        <v>1497</v>
      </c>
      <c r="N251" s="103" t="s">
        <v>1504</v>
      </c>
      <c r="O251" s="32">
        <v>10</v>
      </c>
      <c r="P251" s="32">
        <v>8</v>
      </c>
      <c r="Q251" s="32">
        <v>2</v>
      </c>
      <c r="R251" s="32">
        <v>1</v>
      </c>
      <c r="S251" s="32">
        <v>110</v>
      </c>
      <c r="T251" s="32">
        <v>453</v>
      </c>
      <c r="U251" s="32">
        <v>0</v>
      </c>
      <c r="V251" s="32">
        <v>2</v>
      </c>
      <c r="W251" s="32">
        <v>4</v>
      </c>
      <c r="X251" s="103" t="s">
        <v>1505</v>
      </c>
      <c r="Y251" s="103" t="s">
        <v>1506</v>
      </c>
      <c r="Z251" s="110" t="s">
        <v>57</v>
      </c>
      <c r="AA251" s="146"/>
    </row>
    <row r="252" spans="1:28" s="15" customFormat="1" ht="101.25">
      <c r="A252" s="20">
        <v>247</v>
      </c>
      <c r="B252" s="102" t="s">
        <v>1507</v>
      </c>
      <c r="C252" s="107" t="s">
        <v>105</v>
      </c>
      <c r="D252" s="32" t="s">
        <v>106</v>
      </c>
      <c r="E252" s="32" t="s">
        <v>107</v>
      </c>
      <c r="F252" s="32" t="s">
        <v>1474</v>
      </c>
      <c r="G252" s="103" t="s">
        <v>1494</v>
      </c>
      <c r="H252" s="103" t="s">
        <v>1508</v>
      </c>
      <c r="I252" s="103" t="s">
        <v>39</v>
      </c>
      <c r="J252" s="103" t="s">
        <v>1494</v>
      </c>
      <c r="K252" s="108" t="s">
        <v>1489</v>
      </c>
      <c r="L252" s="108" t="s">
        <v>1509</v>
      </c>
      <c r="M252" s="103" t="s">
        <v>1497</v>
      </c>
      <c r="N252" s="103" t="s">
        <v>1510</v>
      </c>
      <c r="O252" s="32">
        <v>15</v>
      </c>
      <c r="P252" s="32">
        <v>10</v>
      </c>
      <c r="Q252" s="32">
        <v>5</v>
      </c>
      <c r="R252" s="32">
        <v>1</v>
      </c>
      <c r="S252" s="32">
        <v>135</v>
      </c>
      <c r="T252" s="32">
        <v>584</v>
      </c>
      <c r="U252" s="32">
        <v>0</v>
      </c>
      <c r="V252" s="32">
        <v>2</v>
      </c>
      <c r="W252" s="32">
        <v>4</v>
      </c>
      <c r="X252" s="32" t="s">
        <v>1511</v>
      </c>
      <c r="Y252" s="103" t="s">
        <v>1512</v>
      </c>
      <c r="Z252" s="110" t="s">
        <v>57</v>
      </c>
      <c r="AA252" s="146"/>
    </row>
    <row r="253" spans="1:28" s="15" customFormat="1" ht="180">
      <c r="A253" s="20">
        <v>248</v>
      </c>
      <c r="B253" s="32" t="s">
        <v>1513</v>
      </c>
      <c r="C253" s="107" t="s">
        <v>105</v>
      </c>
      <c r="D253" s="32" t="s">
        <v>106</v>
      </c>
      <c r="E253" s="32" t="s">
        <v>107</v>
      </c>
      <c r="F253" s="32" t="s">
        <v>1474</v>
      </c>
      <c r="G253" s="103" t="s">
        <v>1514</v>
      </c>
      <c r="H253" s="103" t="s">
        <v>1515</v>
      </c>
      <c r="I253" s="103" t="s">
        <v>39</v>
      </c>
      <c r="J253" s="103" t="s">
        <v>1514</v>
      </c>
      <c r="K253" s="108" t="s">
        <v>1496</v>
      </c>
      <c r="L253" s="108" t="s">
        <v>1478</v>
      </c>
      <c r="M253" s="103" t="s">
        <v>1516</v>
      </c>
      <c r="N253" s="103" t="s">
        <v>1517</v>
      </c>
      <c r="O253" s="32">
        <v>35</v>
      </c>
      <c r="P253" s="32">
        <v>30</v>
      </c>
      <c r="Q253" s="32">
        <v>5</v>
      </c>
      <c r="R253" s="32">
        <v>1</v>
      </c>
      <c r="S253" s="32">
        <v>72</v>
      </c>
      <c r="T253" s="32">
        <v>317</v>
      </c>
      <c r="U253" s="32">
        <v>0</v>
      </c>
      <c r="V253" s="32">
        <v>8</v>
      </c>
      <c r="W253" s="32">
        <v>27</v>
      </c>
      <c r="X253" s="103" t="s">
        <v>1518</v>
      </c>
      <c r="Y253" s="103" t="s">
        <v>1519</v>
      </c>
      <c r="Z253" s="110" t="s">
        <v>57</v>
      </c>
      <c r="AA253" s="146"/>
    </row>
    <row r="254" spans="1:28" s="15" customFormat="1" ht="168.75">
      <c r="A254" s="20">
        <v>249</v>
      </c>
      <c r="B254" s="102" t="s">
        <v>1520</v>
      </c>
      <c r="C254" s="107" t="s">
        <v>105</v>
      </c>
      <c r="D254" s="103" t="s">
        <v>106</v>
      </c>
      <c r="E254" s="103" t="s">
        <v>1521</v>
      </c>
      <c r="F254" s="32" t="s">
        <v>1474</v>
      </c>
      <c r="G254" s="103" t="s">
        <v>1514</v>
      </c>
      <c r="H254" s="103" t="s">
        <v>1522</v>
      </c>
      <c r="I254" s="102" t="s">
        <v>39</v>
      </c>
      <c r="J254" s="103" t="s">
        <v>1514</v>
      </c>
      <c r="K254" s="108" t="s">
        <v>1496</v>
      </c>
      <c r="L254" s="108" t="s">
        <v>1478</v>
      </c>
      <c r="M254" s="103" t="s">
        <v>1523</v>
      </c>
      <c r="N254" s="103" t="s">
        <v>1524</v>
      </c>
      <c r="O254" s="32">
        <v>30</v>
      </c>
      <c r="P254" s="32">
        <v>25</v>
      </c>
      <c r="Q254" s="32">
        <v>5</v>
      </c>
      <c r="R254" s="32">
        <v>1</v>
      </c>
      <c r="S254" s="32">
        <v>15</v>
      </c>
      <c r="T254" s="32">
        <v>42</v>
      </c>
      <c r="U254" s="32">
        <v>0</v>
      </c>
      <c r="V254" s="32">
        <v>10</v>
      </c>
      <c r="W254" s="32">
        <v>25</v>
      </c>
      <c r="X254" s="103" t="s">
        <v>1525</v>
      </c>
      <c r="Y254" s="103" t="s">
        <v>1526</v>
      </c>
      <c r="Z254" s="110" t="s">
        <v>341</v>
      </c>
      <c r="AA254" s="146"/>
    </row>
    <row r="255" spans="1:28" s="15" customFormat="1" ht="135">
      <c r="A255" s="20">
        <v>250</v>
      </c>
      <c r="B255" s="32" t="s">
        <v>1527</v>
      </c>
      <c r="C255" s="103" t="s">
        <v>105</v>
      </c>
      <c r="D255" s="103" t="s">
        <v>115</v>
      </c>
      <c r="E255" s="103" t="s">
        <v>116</v>
      </c>
      <c r="F255" s="103" t="s">
        <v>1474</v>
      </c>
      <c r="G255" s="103" t="s">
        <v>1528</v>
      </c>
      <c r="H255" s="33" t="s">
        <v>1529</v>
      </c>
      <c r="I255" s="102" t="s">
        <v>39</v>
      </c>
      <c r="J255" s="33" t="s">
        <v>1528</v>
      </c>
      <c r="K255" s="108" t="s">
        <v>1496</v>
      </c>
      <c r="L255" s="108" t="s">
        <v>1478</v>
      </c>
      <c r="M255" s="33" t="s">
        <v>1530</v>
      </c>
      <c r="N255" s="33" t="s">
        <v>1531</v>
      </c>
      <c r="O255" s="33">
        <v>30</v>
      </c>
      <c r="P255" s="33">
        <v>25</v>
      </c>
      <c r="Q255" s="33">
        <v>5</v>
      </c>
      <c r="R255" s="33">
        <v>1</v>
      </c>
      <c r="S255" s="111">
        <v>798</v>
      </c>
      <c r="T255" s="111">
        <v>2220</v>
      </c>
      <c r="U255" s="111">
        <v>0</v>
      </c>
      <c r="V255" s="111">
        <v>20</v>
      </c>
      <c r="W255" s="111">
        <v>56</v>
      </c>
      <c r="X255" s="33" t="s">
        <v>1532</v>
      </c>
      <c r="Y255" s="103" t="s">
        <v>1533</v>
      </c>
      <c r="Z255" s="33" t="s">
        <v>121</v>
      </c>
      <c r="AA255" s="146"/>
    </row>
    <row r="256" spans="1:28" s="16" customFormat="1" ht="78.75">
      <c r="A256" s="20">
        <v>251</v>
      </c>
      <c r="B256" s="102" t="s">
        <v>1534</v>
      </c>
      <c r="C256" s="103" t="s">
        <v>33</v>
      </c>
      <c r="D256" s="103" t="s">
        <v>34</v>
      </c>
      <c r="E256" s="103" t="s">
        <v>123</v>
      </c>
      <c r="F256" s="103" t="s">
        <v>1474</v>
      </c>
      <c r="G256" s="103" t="s">
        <v>1535</v>
      </c>
      <c r="H256" s="103" t="s">
        <v>1536</v>
      </c>
      <c r="I256" s="32" t="s">
        <v>1503</v>
      </c>
      <c r="J256" s="103" t="s">
        <v>1535</v>
      </c>
      <c r="K256" s="108" t="s">
        <v>1537</v>
      </c>
      <c r="L256" s="108" t="s">
        <v>1478</v>
      </c>
      <c r="M256" s="103" t="s">
        <v>1538</v>
      </c>
      <c r="N256" s="33" t="s">
        <v>1539</v>
      </c>
      <c r="O256" s="33">
        <v>12</v>
      </c>
      <c r="P256" s="33">
        <v>10</v>
      </c>
      <c r="Q256" s="33">
        <v>2</v>
      </c>
      <c r="R256" s="33">
        <v>1</v>
      </c>
      <c r="S256" s="33">
        <v>400</v>
      </c>
      <c r="T256" s="33">
        <v>1600</v>
      </c>
      <c r="U256" s="33">
        <v>0</v>
      </c>
      <c r="V256" s="33">
        <v>32</v>
      </c>
      <c r="W256" s="33">
        <v>75</v>
      </c>
      <c r="X256" s="103" t="s">
        <v>1540</v>
      </c>
      <c r="Y256" s="103" t="s">
        <v>1541</v>
      </c>
      <c r="Z256" s="33" t="s">
        <v>130</v>
      </c>
      <c r="AA256" s="146"/>
    </row>
    <row r="257" spans="1:27" s="15" customFormat="1" ht="56.25">
      <c r="A257" s="20">
        <v>252</v>
      </c>
      <c r="B257" s="32" t="s">
        <v>1542</v>
      </c>
      <c r="C257" s="103" t="s">
        <v>105</v>
      </c>
      <c r="D257" s="103" t="s">
        <v>115</v>
      </c>
      <c r="E257" s="103" t="s">
        <v>116</v>
      </c>
      <c r="F257" s="103" t="s">
        <v>1474</v>
      </c>
      <c r="G257" s="103" t="s">
        <v>1543</v>
      </c>
      <c r="H257" s="103" t="s">
        <v>1544</v>
      </c>
      <c r="I257" s="102" t="s">
        <v>39</v>
      </c>
      <c r="J257" s="103" t="s">
        <v>1543</v>
      </c>
      <c r="K257" s="108" t="s">
        <v>1537</v>
      </c>
      <c r="L257" s="108" t="s">
        <v>1478</v>
      </c>
      <c r="M257" s="103" t="s">
        <v>1545</v>
      </c>
      <c r="N257" s="103" t="s">
        <v>1546</v>
      </c>
      <c r="O257" s="103">
        <v>10</v>
      </c>
      <c r="P257" s="103">
        <v>5</v>
      </c>
      <c r="Q257" s="103">
        <v>5</v>
      </c>
      <c r="R257" s="103">
        <v>1</v>
      </c>
      <c r="S257" s="103">
        <v>40</v>
      </c>
      <c r="T257" s="103">
        <v>92</v>
      </c>
      <c r="U257" s="103">
        <v>0</v>
      </c>
      <c r="V257" s="103">
        <v>2</v>
      </c>
      <c r="W257" s="103">
        <v>10</v>
      </c>
      <c r="X257" s="103" t="s">
        <v>1547</v>
      </c>
      <c r="Y257" s="103" t="s">
        <v>1548</v>
      </c>
      <c r="Z257" s="33" t="s">
        <v>121</v>
      </c>
      <c r="AA257" s="146"/>
    </row>
    <row r="258" spans="1:27" s="15" customFormat="1" ht="78.75">
      <c r="A258" s="20">
        <v>253</v>
      </c>
      <c r="B258" s="102" t="s">
        <v>1549</v>
      </c>
      <c r="C258" s="103" t="s">
        <v>105</v>
      </c>
      <c r="D258" s="103" t="s">
        <v>106</v>
      </c>
      <c r="E258" s="103" t="s">
        <v>215</v>
      </c>
      <c r="F258" s="103" t="s">
        <v>1474</v>
      </c>
      <c r="G258" s="103" t="s">
        <v>1543</v>
      </c>
      <c r="H258" s="103" t="s">
        <v>1550</v>
      </c>
      <c r="I258" s="102" t="s">
        <v>39</v>
      </c>
      <c r="J258" s="103" t="s">
        <v>1543</v>
      </c>
      <c r="K258" s="108" t="s">
        <v>1551</v>
      </c>
      <c r="L258" s="108" t="s">
        <v>1478</v>
      </c>
      <c r="M258" s="103" t="s">
        <v>1545</v>
      </c>
      <c r="N258" s="103" t="s">
        <v>1552</v>
      </c>
      <c r="O258" s="103">
        <v>50</v>
      </c>
      <c r="P258" s="103">
        <v>20</v>
      </c>
      <c r="Q258" s="103">
        <v>30</v>
      </c>
      <c r="R258" s="103">
        <v>1</v>
      </c>
      <c r="S258" s="103">
        <v>120</v>
      </c>
      <c r="T258" s="103">
        <v>470</v>
      </c>
      <c r="U258" s="103">
        <v>0</v>
      </c>
      <c r="V258" s="103">
        <v>5</v>
      </c>
      <c r="W258" s="103">
        <v>10</v>
      </c>
      <c r="X258" s="103" t="s">
        <v>1553</v>
      </c>
      <c r="Y258" s="103" t="s">
        <v>1554</v>
      </c>
      <c r="Z258" s="110" t="s">
        <v>341</v>
      </c>
      <c r="AA258" s="146"/>
    </row>
    <row r="259" spans="1:27" s="15" customFormat="1" ht="56.25">
      <c r="A259" s="20">
        <v>254</v>
      </c>
      <c r="B259" s="32" t="s">
        <v>1555</v>
      </c>
      <c r="C259" s="103" t="s">
        <v>33</v>
      </c>
      <c r="D259" s="103" t="s">
        <v>34</v>
      </c>
      <c r="E259" s="103" t="s">
        <v>123</v>
      </c>
      <c r="F259" s="103" t="s">
        <v>1474</v>
      </c>
      <c r="G259" s="103" t="s">
        <v>1543</v>
      </c>
      <c r="H259" s="103" t="s">
        <v>1556</v>
      </c>
      <c r="I259" s="102" t="s">
        <v>39</v>
      </c>
      <c r="J259" s="103" t="s">
        <v>1543</v>
      </c>
      <c r="K259" s="108" t="s">
        <v>1557</v>
      </c>
      <c r="L259" s="108" t="s">
        <v>1478</v>
      </c>
      <c r="M259" s="103" t="s">
        <v>1545</v>
      </c>
      <c r="N259" s="103" t="s">
        <v>1558</v>
      </c>
      <c r="O259" s="103">
        <v>32</v>
      </c>
      <c r="P259" s="103">
        <v>10</v>
      </c>
      <c r="Q259" s="103">
        <v>22</v>
      </c>
      <c r="R259" s="103">
        <v>1</v>
      </c>
      <c r="S259" s="103">
        <v>50</v>
      </c>
      <c r="T259" s="103">
        <v>160</v>
      </c>
      <c r="U259" s="103">
        <v>0</v>
      </c>
      <c r="V259" s="103">
        <v>4</v>
      </c>
      <c r="W259" s="103">
        <v>7</v>
      </c>
      <c r="X259" s="103" t="s">
        <v>1559</v>
      </c>
      <c r="Y259" s="103" t="s">
        <v>1560</v>
      </c>
      <c r="Z259" s="33" t="s">
        <v>130</v>
      </c>
      <c r="AA259" s="146"/>
    </row>
    <row r="260" spans="1:27" s="15" customFormat="1" ht="123.75">
      <c r="A260" s="20">
        <v>255</v>
      </c>
      <c r="B260" s="102" t="s">
        <v>1561</v>
      </c>
      <c r="C260" s="103" t="s">
        <v>33</v>
      </c>
      <c r="D260" s="103" t="s">
        <v>34</v>
      </c>
      <c r="E260" s="103" t="s">
        <v>123</v>
      </c>
      <c r="F260" s="32" t="s">
        <v>1474</v>
      </c>
      <c r="G260" s="32" t="s">
        <v>1562</v>
      </c>
      <c r="H260" s="103" t="s">
        <v>1563</v>
      </c>
      <c r="I260" s="32" t="s">
        <v>496</v>
      </c>
      <c r="J260" s="32" t="s">
        <v>1562</v>
      </c>
      <c r="K260" s="108" t="s">
        <v>1489</v>
      </c>
      <c r="L260" s="108" t="s">
        <v>1478</v>
      </c>
      <c r="M260" s="32" t="s">
        <v>1564</v>
      </c>
      <c r="N260" s="103" t="s">
        <v>1565</v>
      </c>
      <c r="O260" s="32">
        <v>20</v>
      </c>
      <c r="P260" s="32">
        <v>15</v>
      </c>
      <c r="Q260" s="32">
        <v>5</v>
      </c>
      <c r="R260" s="32">
        <v>1</v>
      </c>
      <c r="S260" s="112">
        <v>69</v>
      </c>
      <c r="T260" s="112">
        <v>200</v>
      </c>
      <c r="U260" s="112">
        <v>0</v>
      </c>
      <c r="V260" s="112">
        <v>4</v>
      </c>
      <c r="W260" s="112">
        <v>10</v>
      </c>
      <c r="X260" s="103" t="s">
        <v>1566</v>
      </c>
      <c r="Y260" s="103" t="s">
        <v>1567</v>
      </c>
      <c r="Z260" s="33" t="s">
        <v>130</v>
      </c>
      <c r="AA260" s="146"/>
    </row>
    <row r="261" spans="1:27" s="15" customFormat="1" ht="146.25">
      <c r="A261" s="20">
        <v>256</v>
      </c>
      <c r="B261" s="32" t="s">
        <v>1568</v>
      </c>
      <c r="C261" s="32" t="s">
        <v>33</v>
      </c>
      <c r="D261" s="32" t="s">
        <v>34</v>
      </c>
      <c r="E261" s="32" t="s">
        <v>123</v>
      </c>
      <c r="F261" s="32" t="s">
        <v>1474</v>
      </c>
      <c r="G261" s="32" t="s">
        <v>1569</v>
      </c>
      <c r="H261" s="32" t="s">
        <v>1570</v>
      </c>
      <c r="I261" s="32" t="s">
        <v>496</v>
      </c>
      <c r="J261" s="32" t="s">
        <v>1569</v>
      </c>
      <c r="K261" s="108" t="s">
        <v>1489</v>
      </c>
      <c r="L261" s="108" t="s">
        <v>1478</v>
      </c>
      <c r="M261" s="103" t="s">
        <v>1571</v>
      </c>
      <c r="N261" s="103" t="s">
        <v>1572</v>
      </c>
      <c r="O261" s="32">
        <v>30</v>
      </c>
      <c r="P261" s="32">
        <v>25</v>
      </c>
      <c r="Q261" s="32">
        <v>5</v>
      </c>
      <c r="R261" s="32">
        <v>1</v>
      </c>
      <c r="S261" s="32">
        <v>43</v>
      </c>
      <c r="T261" s="32">
        <v>126</v>
      </c>
      <c r="U261" s="32">
        <v>0</v>
      </c>
      <c r="V261" s="32">
        <v>5</v>
      </c>
      <c r="W261" s="32">
        <v>13</v>
      </c>
      <c r="X261" s="103" t="s">
        <v>1573</v>
      </c>
      <c r="Y261" s="103" t="s">
        <v>1574</v>
      </c>
      <c r="Z261" s="33" t="s">
        <v>130</v>
      </c>
      <c r="AA261" s="146"/>
    </row>
    <row r="262" spans="1:27" s="15" customFormat="1" ht="112.5">
      <c r="A262" s="20">
        <v>257</v>
      </c>
      <c r="B262" s="102" t="s">
        <v>1575</v>
      </c>
      <c r="C262" s="102" t="s">
        <v>105</v>
      </c>
      <c r="D262" s="102" t="s">
        <v>106</v>
      </c>
      <c r="E262" s="102" t="s">
        <v>107</v>
      </c>
      <c r="F262" s="103" t="s">
        <v>1474</v>
      </c>
      <c r="G262" s="33" t="s">
        <v>1569</v>
      </c>
      <c r="H262" s="33" t="s">
        <v>1576</v>
      </c>
      <c r="I262" s="103" t="s">
        <v>1503</v>
      </c>
      <c r="J262" s="103" t="s">
        <v>1569</v>
      </c>
      <c r="K262" s="108" t="s">
        <v>1489</v>
      </c>
      <c r="L262" s="108" t="s">
        <v>1478</v>
      </c>
      <c r="M262" s="103" t="s">
        <v>1571</v>
      </c>
      <c r="N262" s="33" t="s">
        <v>1577</v>
      </c>
      <c r="O262" s="33">
        <v>10</v>
      </c>
      <c r="P262" s="33">
        <v>8</v>
      </c>
      <c r="Q262" s="33">
        <v>2</v>
      </c>
      <c r="R262" s="33">
        <v>1</v>
      </c>
      <c r="S262" s="33">
        <v>30</v>
      </c>
      <c r="T262" s="33">
        <v>63</v>
      </c>
      <c r="U262" s="33">
        <v>0</v>
      </c>
      <c r="V262" s="33">
        <v>4</v>
      </c>
      <c r="W262" s="33">
        <v>11</v>
      </c>
      <c r="X262" s="102" t="s">
        <v>1578</v>
      </c>
      <c r="Y262" s="102" t="s">
        <v>1579</v>
      </c>
      <c r="Z262" s="32" t="s">
        <v>57</v>
      </c>
      <c r="AA262" s="146"/>
    </row>
    <row r="263" spans="1:27" s="15" customFormat="1" ht="101.25">
      <c r="A263" s="20">
        <v>258</v>
      </c>
      <c r="B263" s="32" t="s">
        <v>1580</v>
      </c>
      <c r="C263" s="103" t="s">
        <v>105</v>
      </c>
      <c r="D263" s="103" t="s">
        <v>106</v>
      </c>
      <c r="E263" s="33" t="s">
        <v>107</v>
      </c>
      <c r="F263" s="103" t="s">
        <v>1474</v>
      </c>
      <c r="G263" s="103" t="s">
        <v>1581</v>
      </c>
      <c r="H263" s="103" t="s">
        <v>1582</v>
      </c>
      <c r="I263" s="103" t="s">
        <v>39</v>
      </c>
      <c r="J263" s="103" t="s">
        <v>1581</v>
      </c>
      <c r="K263" s="108" t="s">
        <v>1477</v>
      </c>
      <c r="L263" s="108" t="s">
        <v>1478</v>
      </c>
      <c r="M263" s="103" t="s">
        <v>1583</v>
      </c>
      <c r="N263" s="103" t="s">
        <v>1584</v>
      </c>
      <c r="O263" s="103">
        <v>24</v>
      </c>
      <c r="P263" s="103">
        <v>20</v>
      </c>
      <c r="Q263" s="103">
        <v>4</v>
      </c>
      <c r="R263" s="33">
        <v>1</v>
      </c>
      <c r="S263" s="33">
        <v>158</v>
      </c>
      <c r="T263" s="33">
        <v>283</v>
      </c>
      <c r="U263" s="33">
        <v>0</v>
      </c>
      <c r="V263" s="33">
        <v>6</v>
      </c>
      <c r="W263" s="33">
        <v>11</v>
      </c>
      <c r="X263" s="103" t="s">
        <v>1585</v>
      </c>
      <c r="Y263" s="113" t="s">
        <v>1586</v>
      </c>
      <c r="Z263" s="32" t="s">
        <v>57</v>
      </c>
      <c r="AA263" s="146"/>
    </row>
    <row r="264" spans="1:27" s="15" customFormat="1" ht="135">
      <c r="A264" s="20">
        <v>259</v>
      </c>
      <c r="B264" s="102" t="s">
        <v>1587</v>
      </c>
      <c r="C264" s="103" t="s">
        <v>105</v>
      </c>
      <c r="D264" s="103" t="s">
        <v>115</v>
      </c>
      <c r="E264" s="103" t="s">
        <v>116</v>
      </c>
      <c r="F264" s="103" t="s">
        <v>1474</v>
      </c>
      <c r="G264" s="103" t="s">
        <v>1581</v>
      </c>
      <c r="H264" s="103" t="s">
        <v>1588</v>
      </c>
      <c r="I264" s="103" t="s">
        <v>39</v>
      </c>
      <c r="J264" s="103" t="s">
        <v>1581</v>
      </c>
      <c r="K264" s="108" t="s">
        <v>1509</v>
      </c>
      <c r="L264" s="108" t="s">
        <v>1478</v>
      </c>
      <c r="M264" s="103" t="s">
        <v>1583</v>
      </c>
      <c r="N264" s="103" t="s">
        <v>1589</v>
      </c>
      <c r="O264" s="103">
        <v>17</v>
      </c>
      <c r="P264" s="103">
        <v>13</v>
      </c>
      <c r="Q264" s="103">
        <v>4</v>
      </c>
      <c r="R264" s="33">
        <v>1</v>
      </c>
      <c r="S264" s="33">
        <v>179</v>
      </c>
      <c r="T264" s="33">
        <v>351</v>
      </c>
      <c r="U264" s="33">
        <v>0</v>
      </c>
      <c r="V264" s="33">
        <v>8</v>
      </c>
      <c r="W264" s="33">
        <v>15</v>
      </c>
      <c r="X264" s="103" t="s">
        <v>1590</v>
      </c>
      <c r="Y264" s="113" t="s">
        <v>1591</v>
      </c>
      <c r="Z264" s="103" t="s">
        <v>121</v>
      </c>
      <c r="AA264" s="146"/>
    </row>
    <row r="265" spans="1:27" s="15" customFormat="1" ht="67.5">
      <c r="A265" s="20">
        <v>260</v>
      </c>
      <c r="B265" s="32" t="s">
        <v>1592</v>
      </c>
      <c r="C265" s="33" t="s">
        <v>33</v>
      </c>
      <c r="D265" s="33" t="s">
        <v>34</v>
      </c>
      <c r="E265" s="33" t="s">
        <v>1593</v>
      </c>
      <c r="F265" s="33" t="s">
        <v>1474</v>
      </c>
      <c r="G265" s="103" t="s">
        <v>1594</v>
      </c>
      <c r="H265" s="103" t="s">
        <v>1595</v>
      </c>
      <c r="I265" s="102" t="s">
        <v>39</v>
      </c>
      <c r="J265" s="103" t="s">
        <v>1594</v>
      </c>
      <c r="K265" s="108" t="s">
        <v>1496</v>
      </c>
      <c r="L265" s="108" t="s">
        <v>1478</v>
      </c>
      <c r="M265" s="103" t="s">
        <v>1596</v>
      </c>
      <c r="N265" s="103" t="s">
        <v>1597</v>
      </c>
      <c r="O265" s="103">
        <v>30</v>
      </c>
      <c r="P265" s="103">
        <v>25</v>
      </c>
      <c r="Q265" s="103">
        <v>5</v>
      </c>
      <c r="R265" s="103">
        <v>1</v>
      </c>
      <c r="S265" s="103">
        <v>200</v>
      </c>
      <c r="T265" s="103">
        <v>700</v>
      </c>
      <c r="U265" s="103">
        <v>0</v>
      </c>
      <c r="V265" s="103">
        <v>4</v>
      </c>
      <c r="W265" s="103">
        <v>15</v>
      </c>
      <c r="X265" s="103" t="s">
        <v>1598</v>
      </c>
      <c r="Y265" s="103" t="s">
        <v>1599</v>
      </c>
      <c r="Z265" s="33" t="s">
        <v>130</v>
      </c>
      <c r="AA265" s="146"/>
    </row>
    <row r="266" spans="1:27" s="15" customFormat="1" ht="78.75">
      <c r="A266" s="20">
        <v>261</v>
      </c>
      <c r="B266" s="102" t="s">
        <v>1600</v>
      </c>
      <c r="C266" s="103" t="s">
        <v>105</v>
      </c>
      <c r="D266" s="103" t="s">
        <v>115</v>
      </c>
      <c r="E266" s="103" t="s">
        <v>116</v>
      </c>
      <c r="F266" s="103" t="s">
        <v>1474</v>
      </c>
      <c r="G266" s="103" t="s">
        <v>1601</v>
      </c>
      <c r="H266" s="103" t="s">
        <v>1602</v>
      </c>
      <c r="I266" s="102" t="s">
        <v>39</v>
      </c>
      <c r="J266" s="103" t="s">
        <v>1601</v>
      </c>
      <c r="K266" s="108" t="s">
        <v>1603</v>
      </c>
      <c r="L266" s="108" t="s">
        <v>1478</v>
      </c>
      <c r="M266" s="103" t="s">
        <v>1604</v>
      </c>
      <c r="N266" s="103" t="s">
        <v>1605</v>
      </c>
      <c r="O266" s="103">
        <v>8</v>
      </c>
      <c r="P266" s="103">
        <v>5</v>
      </c>
      <c r="Q266" s="103">
        <v>3</v>
      </c>
      <c r="R266" s="103">
        <v>1</v>
      </c>
      <c r="S266" s="103">
        <v>85</v>
      </c>
      <c r="T266" s="103">
        <v>312</v>
      </c>
      <c r="U266" s="103">
        <v>1</v>
      </c>
      <c r="V266" s="103">
        <v>9</v>
      </c>
      <c r="W266" s="103">
        <v>23</v>
      </c>
      <c r="X266" s="109" t="s">
        <v>1606</v>
      </c>
      <c r="Y266" s="32" t="s">
        <v>1607</v>
      </c>
      <c r="Z266" s="103" t="s">
        <v>121</v>
      </c>
      <c r="AA266" s="146"/>
    </row>
    <row r="267" spans="1:27" s="15" customFormat="1" ht="56.25">
      <c r="A267" s="20">
        <v>262</v>
      </c>
      <c r="B267" s="32" t="s">
        <v>1608</v>
      </c>
      <c r="C267" s="103" t="s">
        <v>33</v>
      </c>
      <c r="D267" s="103" t="s">
        <v>34</v>
      </c>
      <c r="E267" s="32" t="s">
        <v>123</v>
      </c>
      <c r="F267" s="103" t="s">
        <v>1474</v>
      </c>
      <c r="G267" s="103" t="s">
        <v>1601</v>
      </c>
      <c r="H267" s="103" t="s">
        <v>1609</v>
      </c>
      <c r="I267" s="102" t="s">
        <v>39</v>
      </c>
      <c r="J267" s="103" t="s">
        <v>1601</v>
      </c>
      <c r="K267" s="108" t="s">
        <v>1496</v>
      </c>
      <c r="L267" s="108" t="s">
        <v>1478</v>
      </c>
      <c r="M267" s="103" t="s">
        <v>1604</v>
      </c>
      <c r="N267" s="103" t="s">
        <v>1610</v>
      </c>
      <c r="O267" s="103">
        <v>6</v>
      </c>
      <c r="P267" s="103">
        <v>5</v>
      </c>
      <c r="Q267" s="103">
        <v>1</v>
      </c>
      <c r="R267" s="103">
        <v>1</v>
      </c>
      <c r="S267" s="103">
        <v>72</v>
      </c>
      <c r="T267" s="103">
        <v>276</v>
      </c>
      <c r="U267" s="103">
        <v>1</v>
      </c>
      <c r="V267" s="103">
        <v>5</v>
      </c>
      <c r="W267" s="103">
        <v>11</v>
      </c>
      <c r="X267" s="32" t="s">
        <v>1611</v>
      </c>
      <c r="Y267" s="32" t="s">
        <v>1612</v>
      </c>
      <c r="Z267" s="33" t="s">
        <v>130</v>
      </c>
      <c r="AA267" s="146"/>
    </row>
    <row r="268" spans="1:27" s="15" customFormat="1" ht="56.25">
      <c r="A268" s="20">
        <v>263</v>
      </c>
      <c r="B268" s="102" t="s">
        <v>1613</v>
      </c>
      <c r="C268" s="103" t="s">
        <v>33</v>
      </c>
      <c r="D268" s="103" t="s">
        <v>34</v>
      </c>
      <c r="E268" s="32" t="s">
        <v>123</v>
      </c>
      <c r="F268" s="103" t="s">
        <v>1474</v>
      </c>
      <c r="G268" s="103" t="s">
        <v>1601</v>
      </c>
      <c r="H268" s="103" t="s">
        <v>1614</v>
      </c>
      <c r="I268" s="102" t="s">
        <v>39</v>
      </c>
      <c r="J268" s="103" t="s">
        <v>1601</v>
      </c>
      <c r="K268" s="108" t="s">
        <v>1496</v>
      </c>
      <c r="L268" s="108" t="s">
        <v>1478</v>
      </c>
      <c r="M268" s="103" t="s">
        <v>1604</v>
      </c>
      <c r="N268" s="103" t="s">
        <v>1615</v>
      </c>
      <c r="O268" s="103">
        <v>20</v>
      </c>
      <c r="P268" s="103">
        <v>17</v>
      </c>
      <c r="Q268" s="103">
        <v>3</v>
      </c>
      <c r="R268" s="103">
        <v>1</v>
      </c>
      <c r="S268" s="103">
        <v>160</v>
      </c>
      <c r="T268" s="103">
        <v>450</v>
      </c>
      <c r="U268" s="103">
        <v>1</v>
      </c>
      <c r="V268" s="103">
        <v>10</v>
      </c>
      <c r="W268" s="103">
        <v>28</v>
      </c>
      <c r="X268" s="32" t="s">
        <v>1611</v>
      </c>
      <c r="Y268" s="32" t="s">
        <v>1616</v>
      </c>
      <c r="Z268" s="33" t="s">
        <v>130</v>
      </c>
      <c r="AA268" s="146"/>
    </row>
    <row r="269" spans="1:27" s="15" customFormat="1" ht="135">
      <c r="A269" s="20">
        <v>264</v>
      </c>
      <c r="B269" s="32" t="s">
        <v>1617</v>
      </c>
      <c r="C269" s="114" t="s">
        <v>105</v>
      </c>
      <c r="D269" s="114" t="s">
        <v>106</v>
      </c>
      <c r="E269" s="114" t="s">
        <v>107</v>
      </c>
      <c r="F269" s="114" t="s">
        <v>1474</v>
      </c>
      <c r="G269" s="114" t="s">
        <v>1601</v>
      </c>
      <c r="H269" s="114" t="s">
        <v>1618</v>
      </c>
      <c r="I269" s="114" t="s">
        <v>710</v>
      </c>
      <c r="J269" s="114" t="s">
        <v>1601</v>
      </c>
      <c r="K269" s="108" t="s">
        <v>1603</v>
      </c>
      <c r="L269" s="108" t="s">
        <v>1478</v>
      </c>
      <c r="M269" s="114" t="s">
        <v>1619</v>
      </c>
      <c r="N269" s="114" t="s">
        <v>1620</v>
      </c>
      <c r="O269" s="115">
        <v>30</v>
      </c>
      <c r="P269" s="115">
        <v>25</v>
      </c>
      <c r="Q269" s="115">
        <v>5</v>
      </c>
      <c r="R269" s="114">
        <v>1</v>
      </c>
      <c r="S269" s="115">
        <v>123</v>
      </c>
      <c r="T269" s="115">
        <v>285</v>
      </c>
      <c r="U269" s="115">
        <v>0</v>
      </c>
      <c r="V269" s="115">
        <v>6</v>
      </c>
      <c r="W269" s="115">
        <v>15</v>
      </c>
      <c r="X269" s="114" t="s">
        <v>1621</v>
      </c>
      <c r="Y269" s="114" t="s">
        <v>1622</v>
      </c>
      <c r="Z269" s="32" t="s">
        <v>57</v>
      </c>
      <c r="AA269" s="146"/>
    </row>
    <row r="270" spans="1:27" s="15" customFormat="1" ht="78.75">
      <c r="A270" s="20">
        <v>265</v>
      </c>
      <c r="B270" s="102" t="s">
        <v>1623</v>
      </c>
      <c r="C270" s="33" t="s">
        <v>33</v>
      </c>
      <c r="D270" s="33" t="s">
        <v>34</v>
      </c>
      <c r="E270" s="32" t="s">
        <v>123</v>
      </c>
      <c r="F270" s="103" t="s">
        <v>1474</v>
      </c>
      <c r="G270" s="103" t="s">
        <v>1624</v>
      </c>
      <c r="H270" s="103" t="s">
        <v>1625</v>
      </c>
      <c r="I270" s="102" t="s">
        <v>39</v>
      </c>
      <c r="J270" s="103" t="s">
        <v>1624</v>
      </c>
      <c r="K270" s="108" t="s">
        <v>1489</v>
      </c>
      <c r="L270" s="108" t="s">
        <v>1478</v>
      </c>
      <c r="M270" s="103" t="s">
        <v>1626</v>
      </c>
      <c r="N270" s="33" t="s">
        <v>1627</v>
      </c>
      <c r="O270" s="116">
        <v>18</v>
      </c>
      <c r="P270" s="103">
        <v>10</v>
      </c>
      <c r="Q270" s="103">
        <v>8</v>
      </c>
      <c r="R270" s="103">
        <v>1</v>
      </c>
      <c r="S270" s="103">
        <v>610</v>
      </c>
      <c r="T270" s="103">
        <v>1685</v>
      </c>
      <c r="U270" s="103">
        <v>0</v>
      </c>
      <c r="V270" s="103">
        <v>14</v>
      </c>
      <c r="W270" s="103">
        <v>32</v>
      </c>
      <c r="X270" s="33" t="s">
        <v>1628</v>
      </c>
      <c r="Y270" s="103" t="s">
        <v>1629</v>
      </c>
      <c r="Z270" s="33" t="s">
        <v>130</v>
      </c>
      <c r="AA270" s="146"/>
    </row>
    <row r="271" spans="1:27" s="15" customFormat="1" ht="101.25">
      <c r="A271" s="20">
        <v>266</v>
      </c>
      <c r="B271" s="32" t="s">
        <v>1630</v>
      </c>
      <c r="C271" s="102" t="s">
        <v>105</v>
      </c>
      <c r="D271" s="102" t="s">
        <v>106</v>
      </c>
      <c r="E271" s="102" t="s">
        <v>107</v>
      </c>
      <c r="F271" s="102" t="s">
        <v>1474</v>
      </c>
      <c r="G271" s="102" t="s">
        <v>1631</v>
      </c>
      <c r="H271" s="102" t="s">
        <v>1632</v>
      </c>
      <c r="I271" s="102" t="s">
        <v>39</v>
      </c>
      <c r="J271" s="102" t="s">
        <v>1631</v>
      </c>
      <c r="K271" s="108" t="s">
        <v>1496</v>
      </c>
      <c r="L271" s="108" t="s">
        <v>1478</v>
      </c>
      <c r="M271" s="102" t="s">
        <v>1633</v>
      </c>
      <c r="N271" s="102" t="s">
        <v>1634</v>
      </c>
      <c r="O271" s="102">
        <v>50</v>
      </c>
      <c r="P271" s="102">
        <v>40</v>
      </c>
      <c r="Q271" s="102">
        <v>10</v>
      </c>
      <c r="R271" s="102">
        <v>1</v>
      </c>
      <c r="S271" s="102">
        <v>2156</v>
      </c>
      <c r="T271" s="102">
        <v>6321</v>
      </c>
      <c r="U271" s="102">
        <v>0</v>
      </c>
      <c r="V271" s="102">
        <v>38</v>
      </c>
      <c r="W271" s="102">
        <v>91</v>
      </c>
      <c r="X271" s="102" t="s">
        <v>1635</v>
      </c>
      <c r="Y271" s="102" t="s">
        <v>1636</v>
      </c>
      <c r="Z271" s="32" t="s">
        <v>57</v>
      </c>
      <c r="AA271" s="146"/>
    </row>
    <row r="272" spans="1:27" s="15" customFormat="1" ht="112.5">
      <c r="A272" s="20">
        <v>267</v>
      </c>
      <c r="B272" s="102" t="s">
        <v>1637</v>
      </c>
      <c r="C272" s="102" t="s">
        <v>105</v>
      </c>
      <c r="D272" s="102" t="s">
        <v>106</v>
      </c>
      <c r="E272" s="102" t="s">
        <v>107</v>
      </c>
      <c r="F272" s="102" t="s">
        <v>1474</v>
      </c>
      <c r="G272" s="102" t="s">
        <v>1631</v>
      </c>
      <c r="H272" s="102" t="s">
        <v>1638</v>
      </c>
      <c r="I272" s="102" t="s">
        <v>39</v>
      </c>
      <c r="J272" s="102" t="s">
        <v>1631</v>
      </c>
      <c r="K272" s="108" t="s">
        <v>1489</v>
      </c>
      <c r="L272" s="108" t="s">
        <v>1557</v>
      </c>
      <c r="M272" s="103" t="s">
        <v>1639</v>
      </c>
      <c r="N272" s="103" t="s">
        <v>1640</v>
      </c>
      <c r="O272" s="103">
        <v>30</v>
      </c>
      <c r="P272" s="103">
        <v>20</v>
      </c>
      <c r="Q272" s="103">
        <v>10</v>
      </c>
      <c r="R272" s="103">
        <v>1</v>
      </c>
      <c r="S272" s="103">
        <v>2156</v>
      </c>
      <c r="T272" s="103">
        <v>6321</v>
      </c>
      <c r="U272" s="103">
        <v>0</v>
      </c>
      <c r="V272" s="103">
        <v>37</v>
      </c>
      <c r="W272" s="103">
        <v>91</v>
      </c>
      <c r="X272" s="103" t="s">
        <v>1641</v>
      </c>
      <c r="Y272" s="103" t="s">
        <v>1642</v>
      </c>
      <c r="Z272" s="32" t="s">
        <v>57</v>
      </c>
      <c r="AA272" s="146"/>
    </row>
    <row r="273" spans="1:27" s="15" customFormat="1" ht="123.75">
      <c r="A273" s="20">
        <v>268</v>
      </c>
      <c r="B273" s="32" t="s">
        <v>1643</v>
      </c>
      <c r="C273" s="33" t="s">
        <v>33</v>
      </c>
      <c r="D273" s="102" t="s">
        <v>1644</v>
      </c>
      <c r="E273" s="102" t="s">
        <v>1645</v>
      </c>
      <c r="F273" s="102" t="s">
        <v>1474</v>
      </c>
      <c r="G273" s="102" t="s">
        <v>1631</v>
      </c>
      <c r="H273" s="102" t="s">
        <v>1646</v>
      </c>
      <c r="I273" s="102" t="s">
        <v>134</v>
      </c>
      <c r="J273" s="102" t="s">
        <v>1631</v>
      </c>
      <c r="K273" s="108" t="s">
        <v>1489</v>
      </c>
      <c r="L273" s="108" t="s">
        <v>1478</v>
      </c>
      <c r="M273" s="102" t="s">
        <v>1631</v>
      </c>
      <c r="N273" s="102" t="s">
        <v>1647</v>
      </c>
      <c r="O273" s="102">
        <v>50</v>
      </c>
      <c r="P273" s="102">
        <v>40</v>
      </c>
      <c r="Q273" s="102">
        <v>10</v>
      </c>
      <c r="R273" s="102">
        <v>1</v>
      </c>
      <c r="S273" s="102">
        <v>200</v>
      </c>
      <c r="T273" s="102">
        <v>600</v>
      </c>
      <c r="U273" s="103">
        <v>0</v>
      </c>
      <c r="V273" s="102">
        <v>37</v>
      </c>
      <c r="W273" s="102">
        <v>91</v>
      </c>
      <c r="X273" s="102" t="s">
        <v>1648</v>
      </c>
      <c r="Y273" s="102" t="s">
        <v>1649</v>
      </c>
      <c r="Z273" s="32" t="s">
        <v>57</v>
      </c>
      <c r="AA273" s="146"/>
    </row>
    <row r="274" spans="1:27" s="15" customFormat="1" ht="78.75">
      <c r="A274" s="20">
        <v>269</v>
      </c>
      <c r="B274" s="102" t="s">
        <v>1650</v>
      </c>
      <c r="C274" s="103" t="s">
        <v>33</v>
      </c>
      <c r="D274" s="103" t="s">
        <v>34</v>
      </c>
      <c r="E274" s="32" t="s">
        <v>123</v>
      </c>
      <c r="F274" s="103" t="s">
        <v>1474</v>
      </c>
      <c r="G274" s="103" t="s">
        <v>1651</v>
      </c>
      <c r="H274" s="103" t="s">
        <v>1652</v>
      </c>
      <c r="I274" s="102" t="s">
        <v>39</v>
      </c>
      <c r="J274" s="103" t="s">
        <v>1651</v>
      </c>
      <c r="K274" s="108" t="s">
        <v>1557</v>
      </c>
      <c r="L274" s="108" t="s">
        <v>1478</v>
      </c>
      <c r="M274" s="103" t="s">
        <v>1653</v>
      </c>
      <c r="N274" s="103" t="s">
        <v>1654</v>
      </c>
      <c r="O274" s="103">
        <v>25</v>
      </c>
      <c r="P274" s="103">
        <v>20</v>
      </c>
      <c r="Q274" s="103">
        <v>5</v>
      </c>
      <c r="R274" s="103">
        <v>1</v>
      </c>
      <c r="S274" s="103">
        <f>95+80+43</f>
        <v>218</v>
      </c>
      <c r="T274" s="103">
        <f>134+135+116+203</f>
        <v>588</v>
      </c>
      <c r="U274" s="103">
        <v>0</v>
      </c>
      <c r="V274" s="103">
        <v>4</v>
      </c>
      <c r="W274" s="103">
        <v>9</v>
      </c>
      <c r="X274" s="103" t="s">
        <v>1559</v>
      </c>
      <c r="Y274" s="103" t="s">
        <v>1655</v>
      </c>
      <c r="Z274" s="33" t="s">
        <v>130</v>
      </c>
      <c r="AA274" s="146"/>
    </row>
    <row r="275" spans="1:27" s="15" customFormat="1" ht="56.25">
      <c r="A275" s="20">
        <v>270</v>
      </c>
      <c r="B275" s="32" t="s">
        <v>1656</v>
      </c>
      <c r="C275" s="103" t="s">
        <v>105</v>
      </c>
      <c r="D275" s="103" t="s">
        <v>115</v>
      </c>
      <c r="E275" s="103" t="s">
        <v>116</v>
      </c>
      <c r="F275" s="103" t="s">
        <v>1474</v>
      </c>
      <c r="G275" s="103" t="s">
        <v>1651</v>
      </c>
      <c r="H275" s="103" t="s">
        <v>1657</v>
      </c>
      <c r="I275" s="102" t="s">
        <v>39</v>
      </c>
      <c r="J275" s="103" t="s">
        <v>1651</v>
      </c>
      <c r="K275" s="108" t="s">
        <v>1489</v>
      </c>
      <c r="L275" s="108" t="s">
        <v>1478</v>
      </c>
      <c r="M275" s="103" t="s">
        <v>1653</v>
      </c>
      <c r="N275" s="103" t="s">
        <v>1658</v>
      </c>
      <c r="O275" s="103">
        <v>30</v>
      </c>
      <c r="P275" s="103">
        <v>25</v>
      </c>
      <c r="Q275" s="103">
        <v>5</v>
      </c>
      <c r="R275" s="103">
        <v>1</v>
      </c>
      <c r="S275" s="103">
        <v>182</v>
      </c>
      <c r="T275" s="103">
        <v>268</v>
      </c>
      <c r="U275" s="103">
        <v>0</v>
      </c>
      <c r="V275" s="103">
        <v>2</v>
      </c>
      <c r="W275" s="103">
        <v>4</v>
      </c>
      <c r="X275" s="103" t="s">
        <v>1547</v>
      </c>
      <c r="Y275" s="103" t="s">
        <v>1659</v>
      </c>
      <c r="Z275" s="33" t="s">
        <v>121</v>
      </c>
      <c r="AA275" s="146"/>
    </row>
    <row r="276" spans="1:27" s="15" customFormat="1" ht="78.75">
      <c r="A276" s="20">
        <v>271</v>
      </c>
      <c r="B276" s="102" t="s">
        <v>1660</v>
      </c>
      <c r="C276" s="103" t="s">
        <v>33</v>
      </c>
      <c r="D276" s="103" t="s">
        <v>34</v>
      </c>
      <c r="E276" s="103" t="s">
        <v>1661</v>
      </c>
      <c r="F276" s="103" t="s">
        <v>1474</v>
      </c>
      <c r="G276" s="103" t="s">
        <v>1651</v>
      </c>
      <c r="H276" s="103" t="s">
        <v>1662</v>
      </c>
      <c r="I276" s="102" t="s">
        <v>39</v>
      </c>
      <c r="J276" s="103" t="s">
        <v>1651</v>
      </c>
      <c r="K276" s="108" t="s">
        <v>1551</v>
      </c>
      <c r="L276" s="108" t="s">
        <v>1478</v>
      </c>
      <c r="M276" s="103" t="s">
        <v>1653</v>
      </c>
      <c r="N276" s="103" t="s">
        <v>1663</v>
      </c>
      <c r="O276" s="103">
        <v>35</v>
      </c>
      <c r="P276" s="103">
        <v>30</v>
      </c>
      <c r="Q276" s="103">
        <v>5</v>
      </c>
      <c r="R276" s="103">
        <v>1</v>
      </c>
      <c r="S276" s="103">
        <v>1112</v>
      </c>
      <c r="T276" s="103">
        <v>3035</v>
      </c>
      <c r="U276" s="103">
        <v>0</v>
      </c>
      <c r="V276" s="103">
        <v>8</v>
      </c>
      <c r="W276" s="103">
        <v>19</v>
      </c>
      <c r="X276" s="103" t="s">
        <v>1559</v>
      </c>
      <c r="Y276" s="103" t="s">
        <v>1664</v>
      </c>
      <c r="Z276" s="33" t="s">
        <v>130</v>
      </c>
      <c r="AA276" s="146"/>
    </row>
    <row r="277" spans="1:27" s="15" customFormat="1" ht="90">
      <c r="A277" s="20">
        <v>272</v>
      </c>
      <c r="B277" s="32" t="s">
        <v>1665</v>
      </c>
      <c r="C277" s="103" t="s">
        <v>105</v>
      </c>
      <c r="D277" s="103" t="s">
        <v>115</v>
      </c>
      <c r="E277" s="103" t="s">
        <v>116</v>
      </c>
      <c r="F277" s="32" t="s">
        <v>1474</v>
      </c>
      <c r="G277" s="103" t="s">
        <v>1666</v>
      </c>
      <c r="H277" s="103" t="s">
        <v>1667</v>
      </c>
      <c r="I277" s="102" t="s">
        <v>39</v>
      </c>
      <c r="J277" s="103" t="s">
        <v>1666</v>
      </c>
      <c r="K277" s="108" t="s">
        <v>1603</v>
      </c>
      <c r="L277" s="108" t="s">
        <v>1478</v>
      </c>
      <c r="M277" s="103" t="s">
        <v>1668</v>
      </c>
      <c r="N277" s="103" t="s">
        <v>1669</v>
      </c>
      <c r="O277" s="32">
        <v>50</v>
      </c>
      <c r="P277" s="32">
        <v>40</v>
      </c>
      <c r="Q277" s="32">
        <v>10</v>
      </c>
      <c r="R277" s="32">
        <v>1</v>
      </c>
      <c r="S277" s="32">
        <v>210</v>
      </c>
      <c r="T277" s="32">
        <v>680</v>
      </c>
      <c r="U277" s="103">
        <v>0</v>
      </c>
      <c r="V277" s="32">
        <v>2</v>
      </c>
      <c r="W277" s="32">
        <v>5</v>
      </c>
      <c r="X277" s="103" t="s">
        <v>1670</v>
      </c>
      <c r="Y277" s="109" t="s">
        <v>1671</v>
      </c>
      <c r="Z277" s="103" t="s">
        <v>121</v>
      </c>
      <c r="AA277" s="146"/>
    </row>
    <row r="278" spans="1:27" s="15" customFormat="1" ht="67.5">
      <c r="A278" s="20">
        <v>273</v>
      </c>
      <c r="B278" s="102" t="s">
        <v>1672</v>
      </c>
      <c r="C278" s="107" t="s">
        <v>105</v>
      </c>
      <c r="D278" s="32" t="s">
        <v>106</v>
      </c>
      <c r="E278" s="103" t="s">
        <v>107</v>
      </c>
      <c r="F278" s="32" t="s">
        <v>1474</v>
      </c>
      <c r="G278" s="103" t="s">
        <v>1666</v>
      </c>
      <c r="H278" s="103" t="s">
        <v>1673</v>
      </c>
      <c r="I278" s="102" t="s">
        <v>39</v>
      </c>
      <c r="J278" s="103" t="s">
        <v>1666</v>
      </c>
      <c r="K278" s="108" t="s">
        <v>1496</v>
      </c>
      <c r="L278" s="108" t="s">
        <v>1478</v>
      </c>
      <c r="M278" s="103" t="s">
        <v>1668</v>
      </c>
      <c r="N278" s="103" t="s">
        <v>1674</v>
      </c>
      <c r="O278" s="32">
        <v>10</v>
      </c>
      <c r="P278" s="32">
        <v>8</v>
      </c>
      <c r="Q278" s="32">
        <v>2</v>
      </c>
      <c r="R278" s="32">
        <v>1</v>
      </c>
      <c r="S278" s="32">
        <v>130</v>
      </c>
      <c r="T278" s="32">
        <v>510</v>
      </c>
      <c r="U278" s="103">
        <v>0</v>
      </c>
      <c r="V278" s="32">
        <v>1</v>
      </c>
      <c r="W278" s="32">
        <v>1</v>
      </c>
      <c r="X278" s="103" t="s">
        <v>1675</v>
      </c>
      <c r="Y278" s="109" t="s">
        <v>1676</v>
      </c>
      <c r="Z278" s="32" t="s">
        <v>57</v>
      </c>
      <c r="AA278" s="146"/>
    </row>
    <row r="279" spans="1:27" s="15" customFormat="1" ht="67.5">
      <c r="A279" s="20">
        <v>274</v>
      </c>
      <c r="B279" s="32" t="s">
        <v>1677</v>
      </c>
      <c r="C279" s="107" t="s">
        <v>105</v>
      </c>
      <c r="D279" s="32" t="s">
        <v>106</v>
      </c>
      <c r="E279" s="103" t="s">
        <v>107</v>
      </c>
      <c r="F279" s="32" t="s">
        <v>1474</v>
      </c>
      <c r="G279" s="103" t="s">
        <v>1666</v>
      </c>
      <c r="H279" s="103" t="s">
        <v>1678</v>
      </c>
      <c r="I279" s="102" t="s">
        <v>39</v>
      </c>
      <c r="J279" s="103" t="s">
        <v>1666</v>
      </c>
      <c r="K279" s="108" t="s">
        <v>1496</v>
      </c>
      <c r="L279" s="108" t="s">
        <v>1478</v>
      </c>
      <c r="M279" s="103" t="s">
        <v>1668</v>
      </c>
      <c r="N279" s="103" t="s">
        <v>1679</v>
      </c>
      <c r="O279" s="32">
        <v>20</v>
      </c>
      <c r="P279" s="32">
        <v>18</v>
      </c>
      <c r="Q279" s="32">
        <v>2</v>
      </c>
      <c r="R279" s="32">
        <v>1</v>
      </c>
      <c r="S279" s="32">
        <v>95</v>
      </c>
      <c r="T279" s="32">
        <v>310</v>
      </c>
      <c r="U279" s="103">
        <v>0</v>
      </c>
      <c r="V279" s="32">
        <v>1</v>
      </c>
      <c r="W279" s="32">
        <v>1</v>
      </c>
      <c r="X279" s="103" t="s">
        <v>1675</v>
      </c>
      <c r="Y279" s="109" t="s">
        <v>1680</v>
      </c>
      <c r="Z279" s="32" t="s">
        <v>57</v>
      </c>
      <c r="AA279" s="146"/>
    </row>
    <row r="280" spans="1:27" s="15" customFormat="1" ht="112.5">
      <c r="A280" s="20">
        <v>275</v>
      </c>
      <c r="B280" s="102" t="s">
        <v>1681</v>
      </c>
      <c r="C280" s="32" t="s">
        <v>33</v>
      </c>
      <c r="D280" s="32" t="s">
        <v>34</v>
      </c>
      <c r="E280" s="32" t="s">
        <v>1593</v>
      </c>
      <c r="F280" s="32" t="s">
        <v>1474</v>
      </c>
      <c r="G280" s="32" t="s">
        <v>1682</v>
      </c>
      <c r="H280" s="32" t="s">
        <v>1683</v>
      </c>
      <c r="I280" s="32" t="s">
        <v>496</v>
      </c>
      <c r="J280" s="32" t="s">
        <v>1682</v>
      </c>
      <c r="K280" s="108" t="s">
        <v>1489</v>
      </c>
      <c r="L280" s="108" t="s">
        <v>1478</v>
      </c>
      <c r="M280" s="32" t="s">
        <v>1684</v>
      </c>
      <c r="N280" s="103" t="s">
        <v>1685</v>
      </c>
      <c r="O280" s="32">
        <v>29</v>
      </c>
      <c r="P280" s="32">
        <v>25</v>
      </c>
      <c r="Q280" s="32">
        <v>4</v>
      </c>
      <c r="R280" s="32">
        <v>1</v>
      </c>
      <c r="S280" s="32">
        <v>450</v>
      </c>
      <c r="T280" s="32">
        <v>1800</v>
      </c>
      <c r="U280" s="32">
        <v>0</v>
      </c>
      <c r="V280" s="32">
        <v>27</v>
      </c>
      <c r="W280" s="32">
        <v>66</v>
      </c>
      <c r="X280" s="103" t="s">
        <v>1686</v>
      </c>
      <c r="Y280" s="103" t="s">
        <v>1687</v>
      </c>
      <c r="Z280" s="33" t="s">
        <v>130</v>
      </c>
      <c r="AA280" s="146"/>
    </row>
    <row r="281" spans="1:27" s="15" customFormat="1" ht="78.75">
      <c r="A281" s="20">
        <v>276</v>
      </c>
      <c r="B281" s="32" t="s">
        <v>1688</v>
      </c>
      <c r="C281" s="103" t="s">
        <v>105</v>
      </c>
      <c r="D281" s="103" t="s">
        <v>106</v>
      </c>
      <c r="E281" s="103" t="s">
        <v>107</v>
      </c>
      <c r="F281" s="103" t="s">
        <v>1474</v>
      </c>
      <c r="G281" s="103" t="s">
        <v>1689</v>
      </c>
      <c r="H281" s="103" t="s">
        <v>1690</v>
      </c>
      <c r="I281" s="102" t="s">
        <v>39</v>
      </c>
      <c r="J281" s="103" t="s">
        <v>1689</v>
      </c>
      <c r="K281" s="108" t="s">
        <v>1489</v>
      </c>
      <c r="L281" s="108" t="s">
        <v>1478</v>
      </c>
      <c r="M281" s="103" t="s">
        <v>1691</v>
      </c>
      <c r="N281" s="103" t="s">
        <v>1692</v>
      </c>
      <c r="O281" s="103">
        <v>10</v>
      </c>
      <c r="P281" s="103">
        <v>6</v>
      </c>
      <c r="Q281" s="103">
        <v>4</v>
      </c>
      <c r="R281" s="103">
        <v>1</v>
      </c>
      <c r="S281" s="103">
        <v>46</v>
      </c>
      <c r="T281" s="103">
        <v>182</v>
      </c>
      <c r="U281" s="103">
        <v>0</v>
      </c>
      <c r="V281" s="103">
        <v>2</v>
      </c>
      <c r="W281" s="103">
        <v>7</v>
      </c>
      <c r="X281" s="103" t="s">
        <v>1693</v>
      </c>
      <c r="Y281" s="103" t="s">
        <v>1694</v>
      </c>
      <c r="Z281" s="32" t="s">
        <v>57</v>
      </c>
      <c r="AA281" s="146"/>
    </row>
    <row r="282" spans="1:27" s="15" customFormat="1" ht="101.25">
      <c r="A282" s="20">
        <v>277</v>
      </c>
      <c r="B282" s="102" t="s">
        <v>1695</v>
      </c>
      <c r="C282" s="103" t="s">
        <v>33</v>
      </c>
      <c r="D282" s="103" t="s">
        <v>34</v>
      </c>
      <c r="E282" s="32" t="s">
        <v>123</v>
      </c>
      <c r="F282" s="103" t="s">
        <v>1474</v>
      </c>
      <c r="G282" s="103" t="s">
        <v>1689</v>
      </c>
      <c r="H282" s="103" t="s">
        <v>1696</v>
      </c>
      <c r="I282" s="102" t="s">
        <v>39</v>
      </c>
      <c r="J282" s="103" t="s">
        <v>1689</v>
      </c>
      <c r="K282" s="108" t="s">
        <v>1489</v>
      </c>
      <c r="L282" s="108" t="s">
        <v>1478</v>
      </c>
      <c r="M282" s="103" t="s">
        <v>1691</v>
      </c>
      <c r="N282" s="103" t="s">
        <v>1697</v>
      </c>
      <c r="O282" s="103">
        <v>30</v>
      </c>
      <c r="P282" s="103">
        <v>20</v>
      </c>
      <c r="Q282" s="103">
        <v>10</v>
      </c>
      <c r="R282" s="103">
        <v>1</v>
      </c>
      <c r="S282" s="103">
        <v>45</v>
      </c>
      <c r="T282" s="103">
        <v>185</v>
      </c>
      <c r="U282" s="103">
        <v>0</v>
      </c>
      <c r="V282" s="103">
        <v>3</v>
      </c>
      <c r="W282" s="103">
        <v>11</v>
      </c>
      <c r="X282" s="103" t="s">
        <v>1698</v>
      </c>
      <c r="Y282" s="103" t="s">
        <v>1699</v>
      </c>
      <c r="Z282" s="33" t="s">
        <v>130</v>
      </c>
      <c r="AA282" s="146"/>
    </row>
    <row r="283" spans="1:27" s="15" customFormat="1" ht="101.25">
      <c r="A283" s="20">
        <v>278</v>
      </c>
      <c r="B283" s="32" t="s">
        <v>1700</v>
      </c>
      <c r="C283" s="107" t="s">
        <v>105</v>
      </c>
      <c r="D283" s="33" t="s">
        <v>593</v>
      </c>
      <c r="E283" s="33" t="s">
        <v>594</v>
      </c>
      <c r="F283" s="103" t="s">
        <v>1474</v>
      </c>
      <c r="G283" s="103" t="s">
        <v>1701</v>
      </c>
      <c r="H283" s="103" t="s">
        <v>1702</v>
      </c>
      <c r="I283" s="103" t="s">
        <v>39</v>
      </c>
      <c r="J283" s="103" t="s">
        <v>1701</v>
      </c>
      <c r="K283" s="108" t="s">
        <v>1496</v>
      </c>
      <c r="L283" s="108" t="s">
        <v>1478</v>
      </c>
      <c r="M283" s="103" t="s">
        <v>1703</v>
      </c>
      <c r="N283" s="33" t="s">
        <v>1704</v>
      </c>
      <c r="O283" s="33">
        <v>80</v>
      </c>
      <c r="P283" s="33">
        <v>65</v>
      </c>
      <c r="Q283" s="33">
        <v>15</v>
      </c>
      <c r="R283" s="33">
        <v>1</v>
      </c>
      <c r="S283" s="33">
        <v>657</v>
      </c>
      <c r="T283" s="33">
        <v>2432</v>
      </c>
      <c r="U283" s="33">
        <v>1</v>
      </c>
      <c r="V283" s="33">
        <v>14</v>
      </c>
      <c r="W283" s="33">
        <v>28</v>
      </c>
      <c r="X283" s="102" t="s">
        <v>1705</v>
      </c>
      <c r="Y283" s="102" t="s">
        <v>1706</v>
      </c>
      <c r="Z283" s="32" t="s">
        <v>57</v>
      </c>
      <c r="AA283" s="146"/>
    </row>
    <row r="284" spans="1:27" s="15" customFormat="1" ht="101.25">
      <c r="A284" s="20">
        <v>279</v>
      </c>
      <c r="B284" s="102" t="s">
        <v>1707</v>
      </c>
      <c r="C284" s="107" t="s">
        <v>105</v>
      </c>
      <c r="D284" s="33" t="s">
        <v>106</v>
      </c>
      <c r="E284" s="33" t="s">
        <v>107</v>
      </c>
      <c r="F284" s="103" t="s">
        <v>1474</v>
      </c>
      <c r="G284" s="103" t="s">
        <v>1701</v>
      </c>
      <c r="H284" s="103" t="s">
        <v>1708</v>
      </c>
      <c r="I284" s="103" t="s">
        <v>39</v>
      </c>
      <c r="J284" s="103" t="s">
        <v>1701</v>
      </c>
      <c r="K284" s="108" t="s">
        <v>1496</v>
      </c>
      <c r="L284" s="108" t="s">
        <v>1478</v>
      </c>
      <c r="M284" s="103" t="s">
        <v>1703</v>
      </c>
      <c r="N284" s="103" t="s">
        <v>1709</v>
      </c>
      <c r="O284" s="103">
        <v>20</v>
      </c>
      <c r="P284" s="103">
        <v>16</v>
      </c>
      <c r="Q284" s="103">
        <v>4</v>
      </c>
      <c r="R284" s="103">
        <v>1</v>
      </c>
      <c r="S284" s="33">
        <v>657</v>
      </c>
      <c r="T284" s="33">
        <v>2432</v>
      </c>
      <c r="U284" s="103">
        <v>1</v>
      </c>
      <c r="V284" s="103">
        <v>14</v>
      </c>
      <c r="W284" s="103">
        <v>28</v>
      </c>
      <c r="X284" s="102" t="s">
        <v>1705</v>
      </c>
      <c r="Y284" s="102" t="s">
        <v>1706</v>
      </c>
      <c r="Z284" s="32" t="s">
        <v>57</v>
      </c>
      <c r="AA284" s="146"/>
    </row>
    <row r="285" spans="1:27" s="15" customFormat="1" ht="112.5">
      <c r="A285" s="20">
        <v>280</v>
      </c>
      <c r="B285" s="32" t="s">
        <v>1710</v>
      </c>
      <c r="C285" s="107" t="s">
        <v>105</v>
      </c>
      <c r="D285" s="33" t="s">
        <v>106</v>
      </c>
      <c r="E285" s="33" t="s">
        <v>107</v>
      </c>
      <c r="F285" s="103" t="s">
        <v>1474</v>
      </c>
      <c r="G285" s="103" t="s">
        <v>1701</v>
      </c>
      <c r="H285" s="103" t="s">
        <v>1711</v>
      </c>
      <c r="I285" s="103" t="s">
        <v>39</v>
      </c>
      <c r="J285" s="103" t="s">
        <v>1701</v>
      </c>
      <c r="K285" s="108" t="s">
        <v>1496</v>
      </c>
      <c r="L285" s="108" t="s">
        <v>1478</v>
      </c>
      <c r="M285" s="103" t="s">
        <v>1712</v>
      </c>
      <c r="N285" s="33" t="s">
        <v>1713</v>
      </c>
      <c r="O285" s="33">
        <v>50</v>
      </c>
      <c r="P285" s="33">
        <v>40</v>
      </c>
      <c r="Q285" s="33">
        <v>10</v>
      </c>
      <c r="R285" s="33">
        <v>1</v>
      </c>
      <c r="S285" s="33">
        <v>50</v>
      </c>
      <c r="T285" s="33">
        <v>210</v>
      </c>
      <c r="U285" s="33">
        <v>0</v>
      </c>
      <c r="V285" s="33">
        <v>2</v>
      </c>
      <c r="W285" s="117">
        <v>4</v>
      </c>
      <c r="X285" s="102" t="s">
        <v>1705</v>
      </c>
      <c r="Y285" s="102" t="s">
        <v>1714</v>
      </c>
      <c r="Z285" s="32" t="s">
        <v>57</v>
      </c>
      <c r="AA285" s="146"/>
    </row>
    <row r="286" spans="1:27" s="15" customFormat="1" ht="157.5">
      <c r="A286" s="20">
        <v>281</v>
      </c>
      <c r="B286" s="102" t="s">
        <v>1715</v>
      </c>
      <c r="C286" s="107" t="s">
        <v>105</v>
      </c>
      <c r="D286" s="33" t="s">
        <v>593</v>
      </c>
      <c r="E286" s="33" t="s">
        <v>685</v>
      </c>
      <c r="F286" s="103" t="s">
        <v>1474</v>
      </c>
      <c r="G286" s="103" t="s">
        <v>1701</v>
      </c>
      <c r="H286" s="103" t="s">
        <v>1716</v>
      </c>
      <c r="I286" s="103" t="s">
        <v>39</v>
      </c>
      <c r="J286" s="103" t="s">
        <v>1701</v>
      </c>
      <c r="K286" s="108" t="s">
        <v>1496</v>
      </c>
      <c r="L286" s="108" t="s">
        <v>1478</v>
      </c>
      <c r="M286" s="103" t="s">
        <v>1712</v>
      </c>
      <c r="N286" s="102" t="s">
        <v>1717</v>
      </c>
      <c r="O286" s="102">
        <v>30</v>
      </c>
      <c r="P286" s="102">
        <v>25</v>
      </c>
      <c r="Q286" s="102">
        <v>5</v>
      </c>
      <c r="R286" s="102">
        <v>1</v>
      </c>
      <c r="S286" s="102">
        <v>60</v>
      </c>
      <c r="T286" s="102">
        <v>300</v>
      </c>
      <c r="U286" s="102">
        <v>0</v>
      </c>
      <c r="V286" s="102">
        <v>2</v>
      </c>
      <c r="W286" s="102">
        <v>4</v>
      </c>
      <c r="X286" s="102" t="s">
        <v>1718</v>
      </c>
      <c r="Y286" s="102" t="s">
        <v>1719</v>
      </c>
      <c r="Z286" s="32" t="s">
        <v>57</v>
      </c>
      <c r="AA286" s="146"/>
    </row>
    <row r="287" spans="1:27" s="15" customFormat="1" ht="90">
      <c r="A287" s="20">
        <v>282</v>
      </c>
      <c r="B287" s="32" t="s">
        <v>1720</v>
      </c>
      <c r="C287" s="107" t="s">
        <v>33</v>
      </c>
      <c r="D287" s="32" t="s">
        <v>34</v>
      </c>
      <c r="E287" s="32" t="s">
        <v>123</v>
      </c>
      <c r="F287" s="32" t="s">
        <v>1474</v>
      </c>
      <c r="G287" s="32" t="s">
        <v>1721</v>
      </c>
      <c r="H287" s="32" t="s">
        <v>1722</v>
      </c>
      <c r="I287" s="32" t="s">
        <v>496</v>
      </c>
      <c r="J287" s="32" t="s">
        <v>1721</v>
      </c>
      <c r="K287" s="108" t="s">
        <v>1489</v>
      </c>
      <c r="L287" s="108" t="s">
        <v>1478</v>
      </c>
      <c r="M287" s="32" t="s">
        <v>1723</v>
      </c>
      <c r="N287" s="103" t="s">
        <v>1724</v>
      </c>
      <c r="O287" s="32">
        <v>50</v>
      </c>
      <c r="P287" s="32">
        <v>40</v>
      </c>
      <c r="Q287" s="32">
        <v>10</v>
      </c>
      <c r="R287" s="32">
        <v>1</v>
      </c>
      <c r="S287" s="32">
        <v>209</v>
      </c>
      <c r="T287" s="32">
        <v>963</v>
      </c>
      <c r="U287" s="32">
        <v>0</v>
      </c>
      <c r="V287" s="32">
        <v>9</v>
      </c>
      <c r="W287" s="32">
        <v>24</v>
      </c>
      <c r="X287" s="103" t="s">
        <v>1724</v>
      </c>
      <c r="Y287" s="118" t="s">
        <v>1725</v>
      </c>
      <c r="Z287" s="33" t="s">
        <v>130</v>
      </c>
      <c r="AA287" s="146"/>
    </row>
    <row r="288" spans="1:27" s="15" customFormat="1" ht="112.5">
      <c r="A288" s="20">
        <v>283</v>
      </c>
      <c r="B288" s="102" t="s">
        <v>1726</v>
      </c>
      <c r="C288" s="107" t="s">
        <v>105</v>
      </c>
      <c r="D288" s="107" t="s">
        <v>115</v>
      </c>
      <c r="E288" s="107" t="s">
        <v>116</v>
      </c>
      <c r="F288" s="32" t="s">
        <v>1474</v>
      </c>
      <c r="G288" s="32" t="s">
        <v>1721</v>
      </c>
      <c r="H288" s="32" t="s">
        <v>1727</v>
      </c>
      <c r="I288" s="32" t="s">
        <v>496</v>
      </c>
      <c r="J288" s="32" t="s">
        <v>1721</v>
      </c>
      <c r="K288" s="108" t="s">
        <v>1489</v>
      </c>
      <c r="L288" s="108" t="s">
        <v>1478</v>
      </c>
      <c r="M288" s="32" t="s">
        <v>1723</v>
      </c>
      <c r="N288" s="103" t="s">
        <v>1728</v>
      </c>
      <c r="O288" s="32">
        <v>8</v>
      </c>
      <c r="P288" s="32">
        <v>5</v>
      </c>
      <c r="Q288" s="32">
        <v>3</v>
      </c>
      <c r="R288" s="32">
        <v>1</v>
      </c>
      <c r="S288" s="32">
        <v>180</v>
      </c>
      <c r="T288" s="32">
        <v>920</v>
      </c>
      <c r="U288" s="32">
        <v>0</v>
      </c>
      <c r="V288" s="32">
        <v>4</v>
      </c>
      <c r="W288" s="32">
        <v>16</v>
      </c>
      <c r="X288" s="118" t="s">
        <v>1729</v>
      </c>
      <c r="Y288" s="109" t="s">
        <v>1730</v>
      </c>
      <c r="Z288" s="103" t="s">
        <v>121</v>
      </c>
      <c r="AA288" s="146"/>
    </row>
    <row r="289" spans="1:27" s="15" customFormat="1" ht="101.25">
      <c r="A289" s="20">
        <v>284</v>
      </c>
      <c r="B289" s="32" t="s">
        <v>1731</v>
      </c>
      <c r="C289" s="107" t="s">
        <v>105</v>
      </c>
      <c r="D289" s="32" t="s">
        <v>106</v>
      </c>
      <c r="E289" s="32" t="s">
        <v>107</v>
      </c>
      <c r="F289" s="32" t="s">
        <v>1474</v>
      </c>
      <c r="G289" s="32" t="s">
        <v>1721</v>
      </c>
      <c r="H289" s="32" t="s">
        <v>1732</v>
      </c>
      <c r="I289" s="32" t="s">
        <v>1503</v>
      </c>
      <c r="J289" s="32" t="s">
        <v>1721</v>
      </c>
      <c r="K289" s="108" t="s">
        <v>1496</v>
      </c>
      <c r="L289" s="108" t="s">
        <v>1478</v>
      </c>
      <c r="M289" s="32" t="s">
        <v>1723</v>
      </c>
      <c r="N289" s="32" t="s">
        <v>1733</v>
      </c>
      <c r="O289" s="32">
        <v>8</v>
      </c>
      <c r="P289" s="32">
        <v>5</v>
      </c>
      <c r="Q289" s="32">
        <v>3</v>
      </c>
      <c r="R289" s="32">
        <v>1</v>
      </c>
      <c r="S289" s="32">
        <v>573</v>
      </c>
      <c r="T289" s="32">
        <v>1185</v>
      </c>
      <c r="U289" s="32">
        <v>0</v>
      </c>
      <c r="V289" s="32">
        <v>32</v>
      </c>
      <c r="W289" s="32">
        <v>93</v>
      </c>
      <c r="X289" s="32" t="s">
        <v>1734</v>
      </c>
      <c r="Y289" s="103" t="s">
        <v>1735</v>
      </c>
      <c r="Z289" s="32" t="s">
        <v>57</v>
      </c>
      <c r="AA289" s="146"/>
    </row>
    <row r="290" spans="1:27" s="15" customFormat="1" ht="90">
      <c r="A290" s="20">
        <v>285</v>
      </c>
      <c r="B290" s="102" t="s">
        <v>1736</v>
      </c>
      <c r="C290" s="107" t="s">
        <v>105</v>
      </c>
      <c r="D290" s="32" t="s">
        <v>106</v>
      </c>
      <c r="E290" s="32" t="s">
        <v>107</v>
      </c>
      <c r="F290" s="32" t="s">
        <v>1474</v>
      </c>
      <c r="G290" s="32" t="s">
        <v>1721</v>
      </c>
      <c r="H290" s="103" t="s">
        <v>1737</v>
      </c>
      <c r="I290" s="103" t="s">
        <v>39</v>
      </c>
      <c r="J290" s="32" t="s">
        <v>1721</v>
      </c>
      <c r="K290" s="108" t="s">
        <v>1489</v>
      </c>
      <c r="L290" s="108" t="s">
        <v>1478</v>
      </c>
      <c r="M290" s="32" t="s">
        <v>1723</v>
      </c>
      <c r="N290" s="103" t="s">
        <v>1738</v>
      </c>
      <c r="O290" s="32">
        <v>25</v>
      </c>
      <c r="P290" s="32">
        <v>20</v>
      </c>
      <c r="Q290" s="32">
        <v>5</v>
      </c>
      <c r="R290" s="32">
        <v>1</v>
      </c>
      <c r="S290" s="32">
        <v>999</v>
      </c>
      <c r="T290" s="32">
        <v>3165</v>
      </c>
      <c r="U290" s="32">
        <v>0</v>
      </c>
      <c r="V290" s="32">
        <v>32</v>
      </c>
      <c r="W290" s="32">
        <v>93</v>
      </c>
      <c r="X290" s="32" t="s">
        <v>1511</v>
      </c>
      <c r="Y290" s="103" t="s">
        <v>1739</v>
      </c>
      <c r="Z290" s="32" t="s">
        <v>57</v>
      </c>
      <c r="AA290" s="146"/>
    </row>
    <row r="291" spans="1:27" s="15" customFormat="1" ht="101.25">
      <c r="A291" s="20">
        <v>286</v>
      </c>
      <c r="B291" s="32" t="s">
        <v>1740</v>
      </c>
      <c r="C291" s="119" t="s">
        <v>33</v>
      </c>
      <c r="D291" s="32" t="s">
        <v>34</v>
      </c>
      <c r="E291" s="32" t="s">
        <v>123</v>
      </c>
      <c r="F291" s="32" t="s">
        <v>1474</v>
      </c>
      <c r="G291" s="103" t="s">
        <v>1741</v>
      </c>
      <c r="H291" s="103" t="s">
        <v>1742</v>
      </c>
      <c r="I291" s="32" t="s">
        <v>496</v>
      </c>
      <c r="J291" s="103" t="s">
        <v>1741</v>
      </c>
      <c r="K291" s="108" t="s">
        <v>1496</v>
      </c>
      <c r="L291" s="108" t="s">
        <v>1478</v>
      </c>
      <c r="M291" s="103" t="s">
        <v>1743</v>
      </c>
      <c r="N291" s="103" t="s">
        <v>1744</v>
      </c>
      <c r="O291" s="32">
        <v>18</v>
      </c>
      <c r="P291" s="32">
        <v>10</v>
      </c>
      <c r="Q291" s="32">
        <v>8</v>
      </c>
      <c r="R291" s="32">
        <v>1</v>
      </c>
      <c r="S291" s="32">
        <v>110</v>
      </c>
      <c r="T291" s="32">
        <v>420</v>
      </c>
      <c r="U291" s="32">
        <v>1</v>
      </c>
      <c r="V291" s="32">
        <v>6</v>
      </c>
      <c r="W291" s="32">
        <v>19</v>
      </c>
      <c r="X291" s="103" t="s">
        <v>1745</v>
      </c>
      <c r="Y291" s="109" t="s">
        <v>1746</v>
      </c>
      <c r="Z291" s="33" t="s">
        <v>130</v>
      </c>
      <c r="AA291" s="146"/>
    </row>
    <row r="292" spans="1:27" ht="90">
      <c r="A292" s="20">
        <v>287</v>
      </c>
      <c r="B292" s="33" t="s">
        <v>1747</v>
      </c>
      <c r="C292" s="33" t="s">
        <v>33</v>
      </c>
      <c r="D292" s="33" t="s">
        <v>321</v>
      </c>
      <c r="E292" s="33" t="s">
        <v>123</v>
      </c>
      <c r="F292" s="33" t="s">
        <v>1748</v>
      </c>
      <c r="G292" s="33" t="s">
        <v>1749</v>
      </c>
      <c r="H292" s="33" t="s">
        <v>1750</v>
      </c>
      <c r="I292" s="33" t="s">
        <v>39</v>
      </c>
      <c r="J292" s="33" t="s">
        <v>1749</v>
      </c>
      <c r="K292" s="120" t="s">
        <v>504</v>
      </c>
      <c r="L292" s="120" t="s">
        <v>153</v>
      </c>
      <c r="M292" s="33" t="s">
        <v>1749</v>
      </c>
      <c r="N292" s="33" t="s">
        <v>1751</v>
      </c>
      <c r="O292" s="33">
        <v>120</v>
      </c>
      <c r="P292" s="33">
        <v>100</v>
      </c>
      <c r="Q292" s="33">
        <v>20</v>
      </c>
      <c r="R292" s="33">
        <v>1</v>
      </c>
      <c r="S292" s="33">
        <v>86</v>
      </c>
      <c r="T292" s="33">
        <v>340</v>
      </c>
      <c r="U292" s="33">
        <v>0</v>
      </c>
      <c r="V292" s="33">
        <v>1</v>
      </c>
      <c r="W292" s="33">
        <v>4</v>
      </c>
      <c r="X292" s="102" t="s">
        <v>1752</v>
      </c>
      <c r="Y292" s="102" t="s">
        <v>1753</v>
      </c>
      <c r="Z292" s="33" t="s">
        <v>463</v>
      </c>
      <c r="AA292" s="147" t="s">
        <v>1748</v>
      </c>
    </row>
    <row r="293" spans="1:27" ht="112.5">
      <c r="A293" s="20">
        <v>288</v>
      </c>
      <c r="B293" s="33" t="s">
        <v>1754</v>
      </c>
      <c r="C293" s="33" t="s">
        <v>52</v>
      </c>
      <c r="D293" s="33" t="s">
        <v>115</v>
      </c>
      <c r="E293" s="33" t="s">
        <v>116</v>
      </c>
      <c r="F293" s="33" t="s">
        <v>1748</v>
      </c>
      <c r="G293" s="33" t="s">
        <v>1755</v>
      </c>
      <c r="H293" s="33" t="s">
        <v>1756</v>
      </c>
      <c r="I293" s="33" t="s">
        <v>265</v>
      </c>
      <c r="J293" s="33" t="s">
        <v>1755</v>
      </c>
      <c r="K293" s="33">
        <v>2026.1</v>
      </c>
      <c r="L293" s="33">
        <v>2026.12</v>
      </c>
      <c r="M293" s="33" t="s">
        <v>1755</v>
      </c>
      <c r="N293" s="33" t="s">
        <v>1757</v>
      </c>
      <c r="O293" s="33">
        <v>27</v>
      </c>
      <c r="P293" s="33">
        <v>20</v>
      </c>
      <c r="Q293" s="33">
        <v>7</v>
      </c>
      <c r="R293" s="33">
        <v>1</v>
      </c>
      <c r="S293" s="33">
        <v>145</v>
      </c>
      <c r="T293" s="33">
        <v>450</v>
      </c>
      <c r="U293" s="33">
        <v>0</v>
      </c>
      <c r="V293" s="33">
        <v>2</v>
      </c>
      <c r="W293" s="33">
        <v>4</v>
      </c>
      <c r="X293" s="33" t="s">
        <v>1758</v>
      </c>
      <c r="Y293" s="33" t="s">
        <v>1759</v>
      </c>
      <c r="Z293" s="33" t="s">
        <v>121</v>
      </c>
      <c r="AA293" s="148"/>
    </row>
    <row r="294" spans="1:27" ht="90">
      <c r="A294" s="20">
        <v>289</v>
      </c>
      <c r="B294" s="33" t="s">
        <v>1760</v>
      </c>
      <c r="C294" s="33" t="s">
        <v>52</v>
      </c>
      <c r="D294" s="33" t="s">
        <v>106</v>
      </c>
      <c r="E294" s="33" t="s">
        <v>107</v>
      </c>
      <c r="F294" s="33" t="s">
        <v>1748</v>
      </c>
      <c r="G294" s="33" t="s">
        <v>1761</v>
      </c>
      <c r="H294" s="33" t="s">
        <v>1762</v>
      </c>
      <c r="I294" s="33" t="s">
        <v>372</v>
      </c>
      <c r="J294" s="33" t="s">
        <v>1763</v>
      </c>
      <c r="K294" s="33">
        <v>2025.08</v>
      </c>
      <c r="L294" s="33">
        <v>2026.5</v>
      </c>
      <c r="M294" s="33" t="s">
        <v>1761</v>
      </c>
      <c r="N294" s="33" t="s">
        <v>1764</v>
      </c>
      <c r="O294" s="33">
        <v>30</v>
      </c>
      <c r="P294" s="33">
        <v>25</v>
      </c>
      <c r="Q294" s="33">
        <v>5</v>
      </c>
      <c r="R294" s="33">
        <v>1</v>
      </c>
      <c r="S294" s="33">
        <v>30</v>
      </c>
      <c r="T294" s="33">
        <v>120</v>
      </c>
      <c r="U294" s="33">
        <v>0</v>
      </c>
      <c r="V294" s="33">
        <v>20</v>
      </c>
      <c r="W294" s="33">
        <v>52</v>
      </c>
      <c r="X294" s="33" t="s">
        <v>1765</v>
      </c>
      <c r="Y294" s="33" t="s">
        <v>1766</v>
      </c>
      <c r="Z294" s="33" t="s">
        <v>57</v>
      </c>
      <c r="AA294" s="148"/>
    </row>
    <row r="295" spans="1:27" ht="78.75">
      <c r="A295" s="20">
        <v>290</v>
      </c>
      <c r="B295" s="33" t="s">
        <v>1767</v>
      </c>
      <c r="C295" s="33" t="s">
        <v>52</v>
      </c>
      <c r="D295" s="33" t="s">
        <v>106</v>
      </c>
      <c r="E295" s="33" t="s">
        <v>215</v>
      </c>
      <c r="F295" s="33" t="s">
        <v>1748</v>
      </c>
      <c r="G295" s="33" t="s">
        <v>1768</v>
      </c>
      <c r="H295" s="33" t="s">
        <v>1769</v>
      </c>
      <c r="I295" s="33" t="s">
        <v>39</v>
      </c>
      <c r="J295" s="33" t="s">
        <v>1768</v>
      </c>
      <c r="K295" s="33">
        <v>2026.2</v>
      </c>
      <c r="L295" s="33">
        <v>2026.12</v>
      </c>
      <c r="M295" s="33" t="s">
        <v>1768</v>
      </c>
      <c r="N295" s="33" t="s">
        <v>1770</v>
      </c>
      <c r="O295" s="33">
        <v>10</v>
      </c>
      <c r="P295" s="33">
        <v>8</v>
      </c>
      <c r="Q295" s="33">
        <v>2</v>
      </c>
      <c r="R295" s="33">
        <v>1</v>
      </c>
      <c r="S295" s="33">
        <v>36</v>
      </c>
      <c r="T295" s="33">
        <v>108</v>
      </c>
      <c r="U295" s="33">
        <v>0</v>
      </c>
      <c r="V295" s="33">
        <v>4</v>
      </c>
      <c r="W295" s="33">
        <v>12</v>
      </c>
      <c r="X295" s="33" t="s">
        <v>1771</v>
      </c>
      <c r="Y295" s="33" t="s">
        <v>1772</v>
      </c>
      <c r="Z295" s="33" t="s">
        <v>57</v>
      </c>
      <c r="AA295" s="148"/>
    </row>
    <row r="296" spans="1:27" ht="90">
      <c r="A296" s="20">
        <v>291</v>
      </c>
      <c r="B296" s="33" t="s">
        <v>1773</v>
      </c>
      <c r="C296" s="33" t="s">
        <v>33</v>
      </c>
      <c r="D296" s="33" t="s">
        <v>34</v>
      </c>
      <c r="E296" s="33" t="s">
        <v>123</v>
      </c>
      <c r="F296" s="33" t="s">
        <v>1748</v>
      </c>
      <c r="G296" s="33" t="s">
        <v>1768</v>
      </c>
      <c r="H296" s="33" t="s">
        <v>1774</v>
      </c>
      <c r="I296" s="33" t="s">
        <v>372</v>
      </c>
      <c r="J296" s="33" t="s">
        <v>1768</v>
      </c>
      <c r="K296" s="33">
        <v>2026.3</v>
      </c>
      <c r="L296" s="33">
        <v>2026.12</v>
      </c>
      <c r="M296" s="33" t="s">
        <v>1768</v>
      </c>
      <c r="N296" s="33" t="s">
        <v>1775</v>
      </c>
      <c r="O296" s="33">
        <v>58</v>
      </c>
      <c r="P296" s="33">
        <v>55</v>
      </c>
      <c r="Q296" s="33">
        <v>3</v>
      </c>
      <c r="R296" s="33">
        <v>1</v>
      </c>
      <c r="S296" s="33">
        <v>26</v>
      </c>
      <c r="T296" s="33">
        <v>104</v>
      </c>
      <c r="U296" s="33">
        <v>0</v>
      </c>
      <c r="V296" s="33">
        <v>3</v>
      </c>
      <c r="W296" s="33">
        <v>8</v>
      </c>
      <c r="X296" s="33" t="s">
        <v>1776</v>
      </c>
      <c r="Y296" s="33" t="s">
        <v>1777</v>
      </c>
      <c r="Z296" s="33" t="s">
        <v>463</v>
      </c>
      <c r="AA296" s="148"/>
    </row>
    <row r="297" spans="1:27" ht="67.5">
      <c r="A297" s="20">
        <v>292</v>
      </c>
      <c r="B297" s="102" t="s">
        <v>1778</v>
      </c>
      <c r="C297" s="102" t="s">
        <v>52</v>
      </c>
      <c r="D297" s="102" t="s">
        <v>115</v>
      </c>
      <c r="E297" s="102" t="s">
        <v>116</v>
      </c>
      <c r="F297" s="102" t="s">
        <v>1748</v>
      </c>
      <c r="G297" s="102" t="s">
        <v>1779</v>
      </c>
      <c r="H297" s="102" t="s">
        <v>1780</v>
      </c>
      <c r="I297" s="33" t="s">
        <v>372</v>
      </c>
      <c r="J297" s="102" t="s">
        <v>1781</v>
      </c>
      <c r="K297" s="102">
        <v>2026.3</v>
      </c>
      <c r="L297" s="102">
        <v>2026.12</v>
      </c>
      <c r="M297" s="102" t="s">
        <v>1779</v>
      </c>
      <c r="N297" s="102" t="s">
        <v>1782</v>
      </c>
      <c r="O297" s="102">
        <v>12</v>
      </c>
      <c r="P297" s="102">
        <v>10</v>
      </c>
      <c r="Q297" s="102">
        <v>2</v>
      </c>
      <c r="R297" s="102">
        <v>1</v>
      </c>
      <c r="S297" s="102">
        <v>30</v>
      </c>
      <c r="T297" s="102">
        <v>150</v>
      </c>
      <c r="U297" s="102">
        <v>0</v>
      </c>
      <c r="V297" s="102">
        <v>3</v>
      </c>
      <c r="W297" s="102">
        <v>12</v>
      </c>
      <c r="X297" s="102" t="s">
        <v>1783</v>
      </c>
      <c r="Y297" s="102" t="s">
        <v>1784</v>
      </c>
      <c r="Z297" s="102" t="s">
        <v>121</v>
      </c>
      <c r="AA297" s="148"/>
    </row>
    <row r="298" spans="1:27" ht="67.5">
      <c r="A298" s="20">
        <v>293</v>
      </c>
      <c r="B298" s="121" t="s">
        <v>1785</v>
      </c>
      <c r="C298" s="121" t="s">
        <v>52</v>
      </c>
      <c r="D298" s="121" t="s">
        <v>106</v>
      </c>
      <c r="E298" s="121" t="s">
        <v>107</v>
      </c>
      <c r="F298" s="121" t="s">
        <v>1748</v>
      </c>
      <c r="G298" s="121" t="s">
        <v>1786</v>
      </c>
      <c r="H298" s="121" t="s">
        <v>1787</v>
      </c>
      <c r="I298" s="121" t="s">
        <v>134</v>
      </c>
      <c r="J298" s="121" t="s">
        <v>1788</v>
      </c>
      <c r="K298" s="121">
        <v>2026.1</v>
      </c>
      <c r="L298" s="121">
        <v>2027.4</v>
      </c>
      <c r="M298" s="121" t="s">
        <v>1786</v>
      </c>
      <c r="N298" s="121" t="s">
        <v>1789</v>
      </c>
      <c r="O298" s="121">
        <v>30</v>
      </c>
      <c r="P298" s="121">
        <v>15</v>
      </c>
      <c r="Q298" s="121">
        <v>15</v>
      </c>
      <c r="R298" s="121">
        <v>1</v>
      </c>
      <c r="S298" s="121">
        <v>248</v>
      </c>
      <c r="T298" s="121">
        <v>856</v>
      </c>
      <c r="U298" s="121">
        <v>0</v>
      </c>
      <c r="V298" s="121">
        <v>8</v>
      </c>
      <c r="W298" s="121">
        <v>19</v>
      </c>
      <c r="X298" s="121" t="s">
        <v>1790</v>
      </c>
      <c r="Y298" s="121" t="s">
        <v>1791</v>
      </c>
      <c r="Z298" s="121" t="s">
        <v>57</v>
      </c>
      <c r="AA298" s="148"/>
    </row>
    <row r="299" spans="1:27" ht="90">
      <c r="A299" s="20">
        <v>294</v>
      </c>
      <c r="B299" s="102" t="s">
        <v>1792</v>
      </c>
      <c r="C299" s="33" t="s">
        <v>33</v>
      </c>
      <c r="D299" s="33" t="s">
        <v>34</v>
      </c>
      <c r="E299" s="102" t="s">
        <v>1793</v>
      </c>
      <c r="F299" s="102" t="s">
        <v>1748</v>
      </c>
      <c r="G299" s="102" t="s">
        <v>1794</v>
      </c>
      <c r="H299" s="102" t="s">
        <v>1795</v>
      </c>
      <c r="I299" s="102" t="s">
        <v>39</v>
      </c>
      <c r="J299" s="102" t="s">
        <v>1796</v>
      </c>
      <c r="K299" s="102">
        <v>2026.08</v>
      </c>
      <c r="L299" s="102">
        <v>2026.12</v>
      </c>
      <c r="M299" s="102" t="s">
        <v>1794</v>
      </c>
      <c r="N299" s="102" t="s">
        <v>1797</v>
      </c>
      <c r="O299" s="102">
        <v>10</v>
      </c>
      <c r="P299" s="102">
        <v>8</v>
      </c>
      <c r="Q299" s="102">
        <v>2</v>
      </c>
      <c r="R299" s="102">
        <v>1</v>
      </c>
      <c r="S299" s="102">
        <v>22</v>
      </c>
      <c r="T299" s="102">
        <v>90</v>
      </c>
      <c r="U299" s="102">
        <v>0</v>
      </c>
      <c r="V299" s="102">
        <v>3</v>
      </c>
      <c r="W299" s="102">
        <v>9</v>
      </c>
      <c r="X299" s="102" t="s">
        <v>1798</v>
      </c>
      <c r="Y299" s="102" t="s">
        <v>1799</v>
      </c>
      <c r="Z299" s="33" t="s">
        <v>463</v>
      </c>
      <c r="AA299" s="148"/>
    </row>
    <row r="300" spans="1:27" ht="78.75">
      <c r="A300" s="20">
        <v>295</v>
      </c>
      <c r="B300" s="33" t="s">
        <v>1800</v>
      </c>
      <c r="C300" s="33" t="s">
        <v>33</v>
      </c>
      <c r="D300" s="33" t="s">
        <v>34</v>
      </c>
      <c r="E300" s="102" t="s">
        <v>1793</v>
      </c>
      <c r="F300" s="33" t="s">
        <v>1748</v>
      </c>
      <c r="G300" s="33" t="s">
        <v>1786</v>
      </c>
      <c r="H300" s="102" t="s">
        <v>1801</v>
      </c>
      <c r="I300" s="33" t="s">
        <v>372</v>
      </c>
      <c r="J300" s="33" t="s">
        <v>1786</v>
      </c>
      <c r="K300" s="33">
        <v>2026.01</v>
      </c>
      <c r="L300" s="33">
        <v>2026</v>
      </c>
      <c r="M300" s="33" t="s">
        <v>1786</v>
      </c>
      <c r="N300" s="33" t="s">
        <v>1802</v>
      </c>
      <c r="O300" s="33">
        <v>55</v>
      </c>
      <c r="P300" s="33">
        <v>45</v>
      </c>
      <c r="Q300" s="33">
        <v>10</v>
      </c>
      <c r="R300" s="33">
        <v>1</v>
      </c>
      <c r="S300" s="33">
        <v>178</v>
      </c>
      <c r="T300" s="33">
        <v>786</v>
      </c>
      <c r="U300" s="33">
        <v>0</v>
      </c>
      <c r="V300" s="33">
        <v>26</v>
      </c>
      <c r="W300" s="33">
        <v>69</v>
      </c>
      <c r="X300" s="33" t="s">
        <v>1803</v>
      </c>
      <c r="Y300" s="33" t="s">
        <v>1804</v>
      </c>
      <c r="Z300" s="33" t="s">
        <v>463</v>
      </c>
      <c r="AA300" s="148"/>
    </row>
    <row r="301" spans="1:27" ht="101.25">
      <c r="A301" s="20">
        <v>296</v>
      </c>
      <c r="B301" s="102" t="s">
        <v>1805</v>
      </c>
      <c r="C301" s="102" t="s">
        <v>33</v>
      </c>
      <c r="D301" s="102" t="s">
        <v>34</v>
      </c>
      <c r="E301" s="33" t="s">
        <v>1806</v>
      </c>
      <c r="F301" s="102" t="s">
        <v>1748</v>
      </c>
      <c r="G301" s="102" t="s">
        <v>1807</v>
      </c>
      <c r="H301" s="102" t="s">
        <v>1808</v>
      </c>
      <c r="I301" s="33" t="s">
        <v>39</v>
      </c>
      <c r="J301" s="102" t="s">
        <v>1807</v>
      </c>
      <c r="K301" s="122" t="s">
        <v>1809</v>
      </c>
      <c r="L301" s="123">
        <v>2026.12</v>
      </c>
      <c r="M301" s="102" t="s">
        <v>1807</v>
      </c>
      <c r="N301" s="102" t="s">
        <v>1810</v>
      </c>
      <c r="O301" s="33">
        <v>9</v>
      </c>
      <c r="P301" s="33">
        <v>7.5</v>
      </c>
      <c r="Q301" s="33">
        <v>1.5</v>
      </c>
      <c r="R301" s="33">
        <v>1</v>
      </c>
      <c r="S301" s="33">
        <v>67</v>
      </c>
      <c r="T301" s="33">
        <v>212</v>
      </c>
      <c r="U301" s="33">
        <v>0</v>
      </c>
      <c r="V301" s="33">
        <v>3</v>
      </c>
      <c r="W301" s="33">
        <v>5</v>
      </c>
      <c r="X301" s="102" t="s">
        <v>1811</v>
      </c>
      <c r="Y301" s="102" t="s">
        <v>1812</v>
      </c>
      <c r="Z301" s="102" t="s">
        <v>121</v>
      </c>
      <c r="AA301" s="149"/>
    </row>
    <row r="302" spans="1:27" s="17" customFormat="1" ht="191.25">
      <c r="A302" s="124">
        <v>297</v>
      </c>
      <c r="B302" s="125" t="s">
        <v>1813</v>
      </c>
      <c r="C302" s="26" t="s">
        <v>35</v>
      </c>
      <c r="D302" s="26" t="s">
        <v>35</v>
      </c>
      <c r="E302" s="26" t="s">
        <v>35</v>
      </c>
      <c r="F302" s="26" t="s">
        <v>55</v>
      </c>
      <c r="G302" s="26" t="s">
        <v>1814</v>
      </c>
      <c r="H302" s="26" t="s">
        <v>1815</v>
      </c>
      <c r="I302" s="26" t="s">
        <v>1816</v>
      </c>
      <c r="J302" s="26" t="s">
        <v>1814</v>
      </c>
      <c r="K302" s="26">
        <v>2026.4</v>
      </c>
      <c r="L302" s="26">
        <v>2027.3</v>
      </c>
      <c r="M302" s="26" t="s">
        <v>57</v>
      </c>
      <c r="N302" s="26" t="s">
        <v>1817</v>
      </c>
      <c r="O302" s="26">
        <v>500</v>
      </c>
      <c r="P302" s="26">
        <v>400</v>
      </c>
      <c r="Q302" s="26">
        <v>100</v>
      </c>
      <c r="R302" s="26">
        <v>1</v>
      </c>
      <c r="S302" s="26">
        <v>500</v>
      </c>
      <c r="T302" s="26">
        <v>2000</v>
      </c>
      <c r="U302" s="26">
        <v>0</v>
      </c>
      <c r="V302" s="26">
        <v>10</v>
      </c>
      <c r="W302" s="26">
        <v>24</v>
      </c>
      <c r="X302" s="26" t="s">
        <v>1818</v>
      </c>
      <c r="Y302" s="26" t="s">
        <v>1819</v>
      </c>
      <c r="Z302" s="26" t="s">
        <v>57</v>
      </c>
      <c r="AA302" s="126"/>
    </row>
    <row r="303" spans="1:27" s="17" customFormat="1" ht="162">
      <c r="A303" s="124">
        <v>298</v>
      </c>
      <c r="B303" s="125" t="s">
        <v>1820</v>
      </c>
      <c r="C303" s="127" t="s">
        <v>105</v>
      </c>
      <c r="D303" s="127" t="s">
        <v>106</v>
      </c>
      <c r="E303" s="127" t="s">
        <v>1821</v>
      </c>
      <c r="F303" s="127" t="s">
        <v>56</v>
      </c>
      <c r="G303" s="127" t="s">
        <v>1822</v>
      </c>
      <c r="H303" s="127" t="s">
        <v>1823</v>
      </c>
      <c r="I303" s="127" t="s">
        <v>39</v>
      </c>
      <c r="J303" s="127" t="s">
        <v>1824</v>
      </c>
      <c r="K303" s="124">
        <v>2026.7</v>
      </c>
      <c r="L303" s="128">
        <v>2027.12</v>
      </c>
      <c r="M303" s="127" t="s">
        <v>57</v>
      </c>
      <c r="N303" s="127" t="s">
        <v>1825</v>
      </c>
      <c r="O303" s="124">
        <v>150</v>
      </c>
      <c r="P303" s="124">
        <v>100</v>
      </c>
      <c r="Q303" s="124">
        <v>50</v>
      </c>
      <c r="R303" s="124">
        <v>5</v>
      </c>
      <c r="S303" s="124">
        <v>383</v>
      </c>
      <c r="T303" s="124">
        <v>1532</v>
      </c>
      <c r="U303" s="124">
        <v>1</v>
      </c>
      <c r="V303" s="124">
        <v>34</v>
      </c>
      <c r="W303" s="124">
        <v>136</v>
      </c>
      <c r="X303" s="127" t="s">
        <v>1826</v>
      </c>
      <c r="Y303" s="26" t="s">
        <v>1827</v>
      </c>
      <c r="Z303" s="127" t="s">
        <v>57</v>
      </c>
      <c r="AA303" s="126"/>
    </row>
  </sheetData>
  <mergeCells count="39">
    <mergeCell ref="AA110:AA133"/>
    <mergeCell ref="AA134:AA194"/>
    <mergeCell ref="AA195:AA246"/>
    <mergeCell ref="AA247:AA291"/>
    <mergeCell ref="AA292:AA301"/>
    <mergeCell ref="AA6:AA7"/>
    <mergeCell ref="AA8:AA13"/>
    <mergeCell ref="AA15:AA32"/>
    <mergeCell ref="AA33:AA58"/>
    <mergeCell ref="AA59:AA109"/>
    <mergeCell ref="O4:O5"/>
    <mergeCell ref="R4:R5"/>
    <mergeCell ref="S4:S5"/>
    <mergeCell ref="T4:T5"/>
    <mergeCell ref="X3:X5"/>
    <mergeCell ref="P4:Q4"/>
    <mergeCell ref="U4:W4"/>
    <mergeCell ref="A3:A5"/>
    <mergeCell ref="B3:B5"/>
    <mergeCell ref="C4:C5"/>
    <mergeCell ref="D4:D5"/>
    <mergeCell ref="E4:E5"/>
    <mergeCell ref="F3:F5"/>
    <mergeCell ref="G3:G5"/>
    <mergeCell ref="H3:H5"/>
    <mergeCell ref="I3:I5"/>
    <mergeCell ref="J3:J5"/>
    <mergeCell ref="K4:K5"/>
    <mergeCell ref="L4:L5"/>
    <mergeCell ref="M3:M5"/>
    <mergeCell ref="N3:N5"/>
    <mergeCell ref="A1:Z1"/>
    <mergeCell ref="A2:Z2"/>
    <mergeCell ref="C3:E3"/>
    <mergeCell ref="K3:L3"/>
    <mergeCell ref="O3:Q3"/>
    <mergeCell ref="R3:W3"/>
    <mergeCell ref="Y3:Y5"/>
    <mergeCell ref="Z3:Z5"/>
  </mergeCells>
  <phoneticPr fontId="34" type="noConversion"/>
  <dataValidations count="3">
    <dataValidation type="list" allowBlank="1" showInputMessage="1" showErrorMessage="1" sqref="C135 C149 C156 C172 C179 C181 C190 C194 C137:C138 C140:C144 C161:C162 C166:C170">
      <formula1>"产业发展项目,乡村建设行动"</formula1>
    </dataValidation>
    <dataValidation allowBlank="1" showInputMessage="1" showErrorMessage="1" sqref="D135:E135 E138 D140 D142 D144 E149 H156 D164 D166:E166 D180:E180 D183 E190 H194 E161:E162"/>
    <dataValidation type="list" allowBlank="1" showInputMessage="1" showErrorMessage="1" sqref="D138 D141 D143 D149 D156 D172 D179 D187 D190 D194 D161:D162 D167:D170 D181:D182">
      <formula1>"生产项目,加工流通项目,配套基础设施项目"</formula1>
    </dataValidation>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2025-12-15T07:03:00Z</dcterms:created>
  <dcterms:modified xsi:type="dcterms:W3CDTF">2025-12-26T02:57:35Z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8C216D383AEA41D9A9221167432ADA23_11</vt:lpwstr>
  </property>
  <property fmtid="{D5CDD505-2E9C-101B-9397-08002B2CF9AE}" pid="3" name="KSOProductBuildVer">
    <vt:lpwstr>2052-12.1.0.24034</vt:lpwstr>
  </property>
  <property fmtid="{D5CDD505-2E9C-101B-9397-08002B2CF9AE}" pid="4" name="CalculationRule">
    <vt:i4>1</vt:i4>
  </property>
</Properties>
</file>