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三门镇" sheetId="3" r:id="rId1"/>
    <sheet name="雷打石镇" sheetId="4" r:id="rId2"/>
    <sheet name="群丰镇" sheetId="5" r:id="rId3"/>
    <sheet name="马家河街道" sheetId="6" r:id="rId4"/>
    <sheet name="栗雨街道" sheetId="7" r:id="rId5"/>
  </sheets>
  <calcPr calcId="144525"/>
</workbook>
</file>

<file path=xl/sharedStrings.xml><?xml version="1.0" encoding="utf-8"?>
<sst xmlns="http://schemas.openxmlformats.org/spreadsheetml/2006/main" count="142" uniqueCount="73">
  <si>
    <t>三门镇2025年稻谷补贴种植面积核定汇总表</t>
  </si>
  <si>
    <t>填报日期：               公章：</t>
  </si>
  <si>
    <t>经办人姓名：赵哲</t>
  </si>
  <si>
    <t>联系方式：18874788000</t>
  </si>
  <si>
    <t>序号</t>
  </si>
  <si>
    <t>村名</t>
  </si>
  <si>
    <t>村核定稻谷补贴种植面积(亩）</t>
  </si>
  <si>
    <t>镇（街道）核定稻谷补贴种植面积（亩）</t>
  </si>
  <si>
    <t>经办人签字</t>
  </si>
  <si>
    <t>分管领导签字</t>
  </si>
  <si>
    <t>主要负责人签字</t>
  </si>
  <si>
    <t>早稻种植
面积</t>
  </si>
  <si>
    <t>中稻种植
面积</t>
  </si>
  <si>
    <t>晚稻种植
面积</t>
  </si>
  <si>
    <t>合  计</t>
  </si>
  <si>
    <t>湖坪村</t>
  </si>
  <si>
    <t>湖田村</t>
  </si>
  <si>
    <t>护塘村</t>
  </si>
  <si>
    <t>黄田村</t>
  </si>
  <si>
    <t>南江村</t>
  </si>
  <si>
    <t>松柏村</t>
  </si>
  <si>
    <t>响水村</t>
  </si>
  <si>
    <t>杨柳村</t>
  </si>
  <si>
    <t>月福村</t>
  </si>
  <si>
    <t>月形村</t>
  </si>
  <si>
    <r>
      <rPr>
        <sz val="12"/>
        <rFont val="宋体"/>
        <charset val="134"/>
      </rPr>
      <t>梽</t>
    </r>
    <r>
      <rPr>
        <sz val="12"/>
        <rFont val="仿宋_GB2312"/>
        <charset val="134"/>
      </rPr>
      <t>木村</t>
    </r>
  </si>
  <si>
    <t>株木村</t>
  </si>
  <si>
    <t>白石村</t>
  </si>
  <si>
    <t>苍霞村</t>
  </si>
  <si>
    <t>三门镇合计</t>
  </si>
  <si>
    <t>附件2：</t>
  </si>
  <si>
    <t>雷打石镇2025年稻谷补贴种植面积核定汇总表</t>
  </si>
  <si>
    <t xml:space="preserve"> 填报单位（公章）：                 负责人姓名：              经办人姓名：               联系方式：              填报日期： </t>
  </si>
  <si>
    <t>铁篱村</t>
  </si>
  <si>
    <t>建龙村</t>
  </si>
  <si>
    <t>养鲤村</t>
  </si>
  <si>
    <t>盘石村</t>
  </si>
  <si>
    <t>伞铺村</t>
  </si>
  <si>
    <t>沙江村</t>
  </si>
  <si>
    <t>神龙村</t>
  </si>
  <si>
    <t>霞石村</t>
  </si>
  <si>
    <t>砖桥村</t>
  </si>
  <si>
    <t>先锋村</t>
  </si>
  <si>
    <t>凤凰山村</t>
  </si>
  <si>
    <t>新龙村</t>
  </si>
  <si>
    <t>合计</t>
  </si>
  <si>
    <t>群丰镇2025年稻谷补贴种植面积核定汇总表</t>
  </si>
  <si>
    <t>填报日期：     公章：</t>
  </si>
  <si>
    <t>经办人姓名：</t>
  </si>
  <si>
    <t>联系方式：</t>
  </si>
  <si>
    <t>社区名</t>
  </si>
  <si>
    <t>合花社区</t>
  </si>
  <si>
    <t>妙泉社区</t>
  </si>
  <si>
    <t>响塘社区</t>
  </si>
  <si>
    <t>栗山社区</t>
  </si>
  <si>
    <t>竹溪社区</t>
  </si>
  <si>
    <t>新文社区</t>
  </si>
  <si>
    <t>白莲社区</t>
  </si>
  <si>
    <t>江璜社区</t>
  </si>
  <si>
    <t>新塘社区</t>
  </si>
  <si>
    <t>石塘社区</t>
  </si>
  <si>
    <t>马家河街道2025年稻谷补贴种植面积核定汇总表</t>
  </si>
  <si>
    <t>填报日期：2025.11.14     公章：     填报人：易晓倩      部门负责人 ：           分管领导 ：      镇办领导：</t>
  </si>
  <si>
    <t>太高社区</t>
  </si>
  <si>
    <t>高塘社区</t>
  </si>
  <si>
    <t>金龙社区</t>
  </si>
  <si>
    <t>泉源社区</t>
  </si>
  <si>
    <t>仙岭社区</t>
  </si>
  <si>
    <t>栗雨街道2025年稻谷补贴种植面积核定汇总表</t>
  </si>
  <si>
    <t>填报日期： 2025年11月18日 公章：</t>
  </si>
  <si>
    <t>经办人姓名：彭军</t>
  </si>
  <si>
    <t>联系方式：18570809745</t>
  </si>
  <si>
    <t>月塘社区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</si>
</sst>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8"/>
      <name val="黑体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14" borderId="16" applyNumberFormat="false" applyAlignment="false" applyProtection="false">
      <alignment vertical="center"/>
    </xf>
    <xf numFmtId="0" fontId="32" fillId="30" borderId="20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24" borderId="19" applyNumberFormat="false" applyFon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23" fillId="14" borderId="13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4" borderId="13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left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left" vertical="center" wrapText="true"/>
    </xf>
    <xf numFmtId="0" fontId="6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vertical="center" wrapText="true"/>
    </xf>
    <xf numFmtId="0" fontId="4" fillId="0" borderId="7" xfId="0" applyFont="true" applyFill="true" applyBorder="true" applyAlignment="true" applyProtection="true">
      <alignment horizontal="center" vertical="center" wrapText="true"/>
    </xf>
    <xf numFmtId="0" fontId="4" fillId="0" borderId="8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4" fillId="0" borderId="9" xfId="0" applyFont="true" applyFill="true" applyBorder="true" applyAlignment="true" applyProtection="true">
      <alignment horizontal="center" vertical="center" wrapText="true"/>
    </xf>
    <xf numFmtId="0" fontId="4" fillId="0" borderId="10" xfId="0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left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0" fontId="10" fillId="0" borderId="3" xfId="0" applyFont="true" applyFill="true" applyBorder="true" applyAlignment="true" applyProtection="true">
      <alignment horizontal="center" vertical="center" wrapText="true"/>
    </xf>
    <xf numFmtId="0" fontId="10" fillId="0" borderId="4" xfId="0" applyFont="true" applyFill="true" applyBorder="true" applyAlignment="true" applyProtection="true">
      <alignment horizontal="center" vertical="center" wrapText="true"/>
    </xf>
    <xf numFmtId="0" fontId="10" fillId="0" borderId="5" xfId="0" applyFont="true" applyFill="true" applyBorder="true" applyAlignment="true" applyProtection="true">
      <alignment horizontal="center" vertical="center" wrapText="true"/>
    </xf>
    <xf numFmtId="0" fontId="10" fillId="0" borderId="6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vertical="center" wrapText="true"/>
    </xf>
    <xf numFmtId="0" fontId="10" fillId="0" borderId="7" xfId="0" applyFont="true" applyFill="true" applyBorder="true" applyAlignment="true" applyProtection="true">
      <alignment horizontal="center" vertical="center" wrapText="true"/>
    </xf>
    <xf numFmtId="0" fontId="10" fillId="0" borderId="1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Alignment="true" applyProtection="true">
      <alignment horizontal="left" vertical="center" wrapText="true"/>
    </xf>
    <xf numFmtId="0" fontId="8" fillId="0" borderId="0" xfId="0" applyFont="true" applyFill="true" applyAlignment="true" applyProtection="true">
      <alignment horizontal="center" vertical="center" wrapText="true"/>
    </xf>
    <xf numFmtId="0" fontId="9" fillId="0" borderId="0" xfId="0" applyFont="true" applyFill="true" applyAlignment="true" applyProtection="true">
      <alignment vertical="center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11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Alignment="true" applyProtection="true">
      <alignment horizontal="left" vertical="center" wrapText="true"/>
    </xf>
    <xf numFmtId="0" fontId="6" fillId="0" borderId="0" xfId="0" applyFont="true" applyFill="true" applyAlignment="true" applyProtection="true">
      <alignment vertical="center" wrapText="true"/>
    </xf>
    <xf numFmtId="0" fontId="12" fillId="0" borderId="0" xfId="0" applyFont="true" applyFill="true" applyBorder="true" applyAlignment="true" applyProtection="true">
      <alignment horizontal="center" vertical="center" wrapText="true"/>
    </xf>
    <xf numFmtId="0" fontId="13" fillId="0" borderId="2" xfId="0" applyFont="true" applyFill="true" applyBorder="true" applyAlignment="true" applyProtection="true">
      <alignment horizontal="center" vertical="center" wrapText="true"/>
    </xf>
    <xf numFmtId="0" fontId="14" fillId="0" borderId="2" xfId="0" applyFont="true" applyFill="true" applyBorder="true" applyAlignment="true" applyProtection="true">
      <alignment horizontal="center" vertical="center"/>
    </xf>
    <xf numFmtId="0" fontId="14" fillId="0" borderId="2" xfId="0" applyFont="true" applyFill="true" applyBorder="true" applyAlignment="true" applyProtection="true">
      <alignment horizontal="center" vertical="center" wrapText="true"/>
    </xf>
    <xf numFmtId="0" fontId="13" fillId="0" borderId="12" xfId="0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 1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J28" sqref="J28"/>
    </sheetView>
  </sheetViews>
  <sheetFormatPr defaultColWidth="9" defaultRowHeight="13.5"/>
  <cols>
    <col min="1" max="1" width="14.125" customWidth="true"/>
    <col min="2" max="2" width="10.375"/>
    <col min="3" max="3" width="12.125" customWidth="true"/>
    <col min="4" max="4" width="13.5" customWidth="true"/>
    <col min="5" max="5" width="13.125" customWidth="true"/>
    <col min="6" max="6" width="10.375"/>
    <col min="7" max="7" width="13" customWidth="true"/>
    <col min="8" max="8" width="14" customWidth="true"/>
    <col min="9" max="9" width="14.625" customWidth="true"/>
    <col min="10" max="10" width="17" customWidth="true"/>
    <col min="11" max="11" width="12.875" customWidth="true"/>
  </cols>
  <sheetData>
    <row r="1" ht="22.5" spans="1:1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0"/>
    </row>
    <row r="2" ht="14.25" spans="1:14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11" t="s">
        <v>3</v>
      </c>
      <c r="L2" s="11"/>
      <c r="M2" s="11"/>
      <c r="N2" s="10"/>
    </row>
    <row r="3" ht="14.25" spans="1:14">
      <c r="A3" s="4" t="s">
        <v>4</v>
      </c>
      <c r="B3" s="5" t="s">
        <v>5</v>
      </c>
      <c r="C3" s="6" t="s">
        <v>6</v>
      </c>
      <c r="D3" s="7"/>
      <c r="E3" s="7"/>
      <c r="F3" s="7"/>
      <c r="G3" s="6" t="s">
        <v>7</v>
      </c>
      <c r="H3" s="7"/>
      <c r="I3" s="7"/>
      <c r="J3" s="12"/>
      <c r="K3" s="4" t="s">
        <v>8</v>
      </c>
      <c r="L3" s="4" t="s">
        <v>9</v>
      </c>
      <c r="M3" s="4" t="s">
        <v>10</v>
      </c>
      <c r="N3" s="10"/>
    </row>
    <row r="4" ht="28.5" spans="1:14">
      <c r="A4" s="4"/>
      <c r="B4" s="8"/>
      <c r="C4" s="4" t="s">
        <v>11</v>
      </c>
      <c r="D4" s="4" t="s">
        <v>12</v>
      </c>
      <c r="E4" s="4" t="s">
        <v>13</v>
      </c>
      <c r="F4" s="6" t="s">
        <v>14</v>
      </c>
      <c r="G4" s="4" t="s">
        <v>11</v>
      </c>
      <c r="H4" s="4" t="s">
        <v>12</v>
      </c>
      <c r="I4" s="4" t="s">
        <v>13</v>
      </c>
      <c r="J4" s="4" t="s">
        <v>14</v>
      </c>
      <c r="K4" s="4"/>
      <c r="L4" s="4"/>
      <c r="M4" s="4"/>
      <c r="N4" s="10"/>
    </row>
    <row r="5" ht="14.25" spans="1:14">
      <c r="A5" s="37">
        <v>1</v>
      </c>
      <c r="B5" s="4" t="s">
        <v>15</v>
      </c>
      <c r="C5" s="37">
        <v>303.85</v>
      </c>
      <c r="D5" s="37">
        <v>448.88</v>
      </c>
      <c r="E5" s="37">
        <v>303.85</v>
      </c>
      <c r="F5" s="37">
        <v>1056.58</v>
      </c>
      <c r="G5" s="37">
        <v>303.85</v>
      </c>
      <c r="H5" s="37">
        <v>448.88</v>
      </c>
      <c r="I5" s="37">
        <v>303.85</v>
      </c>
      <c r="J5" s="37">
        <v>1056.58</v>
      </c>
      <c r="K5" s="37"/>
      <c r="L5" s="37"/>
      <c r="M5" s="37"/>
      <c r="N5" s="10"/>
    </row>
    <row r="6" ht="14.25" spans="1:14">
      <c r="A6" s="37">
        <v>2</v>
      </c>
      <c r="B6" s="4" t="s">
        <v>16</v>
      </c>
      <c r="C6" s="37">
        <v>427.83</v>
      </c>
      <c r="D6" s="37">
        <v>2063.8</v>
      </c>
      <c r="E6" s="37">
        <v>427.83</v>
      </c>
      <c r="F6" s="37">
        <v>2919.46</v>
      </c>
      <c r="G6" s="37">
        <v>427.83</v>
      </c>
      <c r="H6" s="37">
        <v>2063.8</v>
      </c>
      <c r="I6" s="37">
        <v>427.83</v>
      </c>
      <c r="J6" s="37">
        <v>2919.46</v>
      </c>
      <c r="K6" s="37"/>
      <c r="L6" s="37"/>
      <c r="M6" s="37"/>
      <c r="N6" s="10"/>
    </row>
    <row r="7" ht="14.25" spans="1:14">
      <c r="A7" s="37">
        <v>3</v>
      </c>
      <c r="B7" s="4" t="s">
        <v>17</v>
      </c>
      <c r="C7" s="37">
        <v>0</v>
      </c>
      <c r="D7" s="38">
        <v>576.5</v>
      </c>
      <c r="E7" s="37">
        <v>0</v>
      </c>
      <c r="F7" s="38">
        <v>576.5</v>
      </c>
      <c r="G7" s="37">
        <v>0</v>
      </c>
      <c r="H7" s="38">
        <v>576.5</v>
      </c>
      <c r="I7" s="37">
        <v>0</v>
      </c>
      <c r="J7" s="38">
        <v>576.5</v>
      </c>
      <c r="K7" s="37"/>
      <c r="L7" s="37"/>
      <c r="M7" s="37"/>
      <c r="N7" s="10"/>
    </row>
    <row r="8" ht="14.25" spans="1:14">
      <c r="A8" s="37">
        <v>4</v>
      </c>
      <c r="B8" s="4" t="s">
        <v>18</v>
      </c>
      <c r="C8" s="37">
        <v>1065.2</v>
      </c>
      <c r="D8" s="37">
        <v>599.67</v>
      </c>
      <c r="E8" s="37">
        <v>1065.2</v>
      </c>
      <c r="F8" s="37">
        <v>2730.07</v>
      </c>
      <c r="G8" s="37">
        <v>1065.2</v>
      </c>
      <c r="H8" s="37">
        <v>599.67</v>
      </c>
      <c r="I8" s="37">
        <v>1065.2</v>
      </c>
      <c r="J8" s="37">
        <v>2730.07</v>
      </c>
      <c r="K8" s="37"/>
      <c r="L8" s="37"/>
      <c r="M8" s="37"/>
      <c r="N8" s="10"/>
    </row>
    <row r="9" ht="14.25" spans="1:14">
      <c r="A9" s="37">
        <v>5</v>
      </c>
      <c r="B9" s="4" t="s">
        <v>19</v>
      </c>
      <c r="C9" s="39">
        <v>1190.58</v>
      </c>
      <c r="D9" s="39">
        <v>1993.64</v>
      </c>
      <c r="E9" s="39">
        <v>1190.58</v>
      </c>
      <c r="F9" s="39">
        <f>C9+D9+E9</f>
        <v>4374.8</v>
      </c>
      <c r="G9" s="39">
        <v>1190.58</v>
      </c>
      <c r="H9" s="39">
        <v>1993.64</v>
      </c>
      <c r="I9" s="39">
        <v>1190.58</v>
      </c>
      <c r="J9" s="39">
        <f>G9+H9+I9</f>
        <v>4374.8</v>
      </c>
      <c r="K9" s="37"/>
      <c r="L9" s="37"/>
      <c r="M9" s="37"/>
      <c r="N9" s="10"/>
    </row>
    <row r="10" ht="14.25" spans="1:14">
      <c r="A10" s="37">
        <v>6</v>
      </c>
      <c r="B10" s="4" t="s">
        <v>20</v>
      </c>
      <c r="C10" s="37">
        <v>355.47</v>
      </c>
      <c r="D10" s="37">
        <v>1561.63</v>
      </c>
      <c r="E10" s="37">
        <v>355.47</v>
      </c>
      <c r="F10" s="37">
        <v>2272.57</v>
      </c>
      <c r="G10" s="37">
        <v>355.47</v>
      </c>
      <c r="H10" s="37">
        <v>1561.63</v>
      </c>
      <c r="I10" s="37">
        <v>355.47</v>
      </c>
      <c r="J10" s="37">
        <v>2272.57</v>
      </c>
      <c r="K10" s="37"/>
      <c r="L10" s="37"/>
      <c r="M10" s="37"/>
      <c r="N10" s="10"/>
    </row>
    <row r="11" ht="14.25" spans="1:14">
      <c r="A11" s="37">
        <v>7</v>
      </c>
      <c r="B11" s="4" t="s">
        <v>21</v>
      </c>
      <c r="C11" s="37">
        <v>0</v>
      </c>
      <c r="D11" s="37">
        <v>1856.06</v>
      </c>
      <c r="E11" s="37">
        <v>0</v>
      </c>
      <c r="F11" s="37">
        <v>1856.06</v>
      </c>
      <c r="G11" s="37">
        <v>0</v>
      </c>
      <c r="H11" s="37">
        <v>1856.06</v>
      </c>
      <c r="I11" s="37">
        <v>0</v>
      </c>
      <c r="J11" s="37">
        <v>1856.06</v>
      </c>
      <c r="K11" s="37"/>
      <c r="L11" s="37"/>
      <c r="M11" s="37"/>
      <c r="N11" s="10"/>
    </row>
    <row r="12" ht="14.25" spans="1:14">
      <c r="A12" s="37">
        <v>8</v>
      </c>
      <c r="B12" s="4" t="s">
        <v>22</v>
      </c>
      <c r="C12" s="37">
        <v>318.97</v>
      </c>
      <c r="D12" s="37">
        <v>1416.88</v>
      </c>
      <c r="E12" s="37">
        <v>294.59</v>
      </c>
      <c r="F12" s="37">
        <v>2030.44</v>
      </c>
      <c r="G12" s="37">
        <v>318.97</v>
      </c>
      <c r="H12" s="37">
        <v>1416.88</v>
      </c>
      <c r="I12" s="37">
        <v>294.59</v>
      </c>
      <c r="J12" s="37">
        <v>2030.44</v>
      </c>
      <c r="K12" s="37"/>
      <c r="L12" s="37"/>
      <c r="M12" s="37"/>
      <c r="N12" s="10"/>
    </row>
    <row r="13" ht="14.25" spans="1:14">
      <c r="A13" s="37">
        <v>9</v>
      </c>
      <c r="B13" s="4" t="s">
        <v>23</v>
      </c>
      <c r="C13" s="37">
        <v>62.65</v>
      </c>
      <c r="D13" s="37">
        <v>2258.46</v>
      </c>
      <c r="E13" s="37">
        <v>62.65</v>
      </c>
      <c r="F13" s="37">
        <v>2383.76</v>
      </c>
      <c r="G13" s="37">
        <v>62.65</v>
      </c>
      <c r="H13" s="37">
        <v>2258.46</v>
      </c>
      <c r="I13" s="37">
        <v>62.65</v>
      </c>
      <c r="J13" s="37">
        <v>2383.76</v>
      </c>
      <c r="K13" s="37"/>
      <c r="L13" s="37"/>
      <c r="M13" s="37"/>
      <c r="N13" s="10"/>
    </row>
    <row r="14" ht="14.25" spans="1:14">
      <c r="A14" s="37">
        <v>10</v>
      </c>
      <c r="B14" s="4" t="s">
        <v>24</v>
      </c>
      <c r="C14" s="37">
        <v>1664</v>
      </c>
      <c r="D14" s="37">
        <v>1854.03</v>
      </c>
      <c r="E14" s="37">
        <v>1208.5</v>
      </c>
      <c r="F14" s="37">
        <f>SUM(C14:E14)</f>
        <v>4726.53</v>
      </c>
      <c r="G14" s="37">
        <v>1664</v>
      </c>
      <c r="H14" s="37">
        <v>1854.03</v>
      </c>
      <c r="I14" s="37">
        <v>1208.5</v>
      </c>
      <c r="J14" s="37">
        <f>SUM(G14:I14)</f>
        <v>4726.53</v>
      </c>
      <c r="K14" s="37"/>
      <c r="L14" s="37"/>
      <c r="M14" s="37"/>
      <c r="N14" s="10"/>
    </row>
    <row r="15" ht="14.25" spans="1:14">
      <c r="A15" s="37">
        <v>11</v>
      </c>
      <c r="B15" s="32" t="s">
        <v>25</v>
      </c>
      <c r="C15" s="37">
        <v>54.24</v>
      </c>
      <c r="D15" s="37">
        <v>1242.01</v>
      </c>
      <c r="E15" s="37">
        <v>54.24</v>
      </c>
      <c r="F15" s="37">
        <v>1350.49</v>
      </c>
      <c r="G15" s="37">
        <v>54.24</v>
      </c>
      <c r="H15" s="37">
        <v>1242.01</v>
      </c>
      <c r="I15" s="37">
        <v>54.24</v>
      </c>
      <c r="J15" s="37">
        <v>1350.49</v>
      </c>
      <c r="K15" s="37"/>
      <c r="L15" s="37"/>
      <c r="M15" s="37"/>
      <c r="N15" s="10"/>
    </row>
    <row r="16" ht="14.25" spans="1:14">
      <c r="A16" s="37">
        <v>12</v>
      </c>
      <c r="B16" s="4" t="s">
        <v>26</v>
      </c>
      <c r="C16" s="40">
        <v>376.1</v>
      </c>
      <c r="D16" s="40">
        <v>837.21</v>
      </c>
      <c r="E16" s="40">
        <v>376.1</v>
      </c>
      <c r="F16" s="40">
        <v>1589.41</v>
      </c>
      <c r="G16" s="40">
        <v>376.1</v>
      </c>
      <c r="H16" s="40">
        <v>837.21</v>
      </c>
      <c r="I16" s="40">
        <v>376.1</v>
      </c>
      <c r="J16" s="40">
        <v>1589.41</v>
      </c>
      <c r="K16" s="37"/>
      <c r="L16" s="37"/>
      <c r="M16" s="37"/>
      <c r="N16" s="10"/>
    </row>
    <row r="17" ht="14.25" spans="1:14">
      <c r="A17" s="37">
        <v>13</v>
      </c>
      <c r="B17" s="4" t="s">
        <v>27</v>
      </c>
      <c r="C17" s="37">
        <v>208.43</v>
      </c>
      <c r="D17" s="37">
        <v>1013.56</v>
      </c>
      <c r="E17" s="37">
        <v>208.43</v>
      </c>
      <c r="F17" s="37">
        <v>1430.42</v>
      </c>
      <c r="G17" s="37">
        <v>208.43</v>
      </c>
      <c r="H17" s="37">
        <v>1013.56</v>
      </c>
      <c r="I17" s="37">
        <v>208.43</v>
      </c>
      <c r="J17" s="37">
        <v>1430.42</v>
      </c>
      <c r="K17" s="37"/>
      <c r="L17" s="37"/>
      <c r="M17" s="37"/>
      <c r="N17" s="10"/>
    </row>
    <row r="18" ht="14.25" spans="1:14">
      <c r="A18" s="37">
        <v>14</v>
      </c>
      <c r="B18" s="4" t="s">
        <v>28</v>
      </c>
      <c r="C18" s="37">
        <v>40</v>
      </c>
      <c r="D18" s="37">
        <v>2524.19</v>
      </c>
      <c r="E18" s="37">
        <v>40</v>
      </c>
      <c r="F18" s="37">
        <f>SUM(C18:E18)</f>
        <v>2604.19</v>
      </c>
      <c r="G18" s="37">
        <v>40</v>
      </c>
      <c r="H18" s="37">
        <v>2524.19</v>
      </c>
      <c r="I18" s="37">
        <v>40</v>
      </c>
      <c r="J18" s="37">
        <f>SUM(G18:I18)</f>
        <v>2604.19</v>
      </c>
      <c r="K18" s="37"/>
      <c r="L18" s="37"/>
      <c r="M18" s="37"/>
      <c r="N18" s="10"/>
    </row>
    <row r="19" ht="14.25" spans="1:14">
      <c r="A19" s="6" t="s">
        <v>29</v>
      </c>
      <c r="B19" s="12"/>
      <c r="C19" s="37">
        <f t="shared" ref="C19:J19" si="0">SUM(C5:C18)</f>
        <v>6067.32</v>
      </c>
      <c r="D19" s="37">
        <f t="shared" si="0"/>
        <v>20246.52</v>
      </c>
      <c r="E19" s="37">
        <f t="shared" si="0"/>
        <v>5587.44</v>
      </c>
      <c r="F19" s="37">
        <f t="shared" si="0"/>
        <v>31901.28</v>
      </c>
      <c r="G19" s="37">
        <f t="shared" si="0"/>
        <v>6067.32</v>
      </c>
      <c r="H19" s="37">
        <f t="shared" si="0"/>
        <v>20246.52</v>
      </c>
      <c r="I19" s="37">
        <f t="shared" si="0"/>
        <v>5587.44</v>
      </c>
      <c r="J19" s="37">
        <f t="shared" si="0"/>
        <v>31901.28</v>
      </c>
      <c r="K19" s="4"/>
      <c r="L19" s="4"/>
      <c r="M19" s="4"/>
      <c r="N19" s="10"/>
    </row>
    <row r="20" ht="14.25" spans="1:1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</sheetData>
  <mergeCells count="13">
    <mergeCell ref="A1:M1"/>
    <mergeCell ref="A2:F2"/>
    <mergeCell ref="G2:J2"/>
    <mergeCell ref="K2:M2"/>
    <mergeCell ref="C3:F3"/>
    <mergeCell ref="G3:J3"/>
    <mergeCell ref="A19:B19"/>
    <mergeCell ref="A20:M20"/>
    <mergeCell ref="A3:A4"/>
    <mergeCell ref="B3:B4"/>
    <mergeCell ref="K3:K4"/>
    <mergeCell ref="L3:L4"/>
    <mergeCell ref="M3:M4"/>
  </mergeCells>
  <pageMargins left="1.14166666666667" right="0.75" top="1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L29" sqref="L29"/>
    </sheetView>
  </sheetViews>
  <sheetFormatPr defaultColWidth="9" defaultRowHeight="13.5"/>
  <cols>
    <col min="2" max="2" width="14.375" customWidth="true"/>
    <col min="3" max="3" width="10.375"/>
    <col min="6" max="6" width="9.375"/>
    <col min="7" max="7" width="10.375"/>
    <col min="10" max="10" width="9.375"/>
  </cols>
  <sheetData>
    <row r="1" ht="14.25" spans="1:15">
      <c r="A1" s="28" t="s">
        <v>30</v>
      </c>
      <c r="B1" s="28"/>
      <c r="C1" s="28"/>
      <c r="D1" s="28"/>
      <c r="E1" s="28"/>
      <c r="F1" s="28"/>
      <c r="G1" s="35"/>
      <c r="H1" s="35"/>
      <c r="I1" s="35"/>
      <c r="J1" s="35"/>
      <c r="K1" s="35"/>
      <c r="L1" s="35"/>
      <c r="M1" s="35"/>
      <c r="N1" s="35"/>
      <c r="O1" s="35"/>
    </row>
    <row r="2" ht="20.25" spans="1:15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/>
      <c r="O2" s="35"/>
    </row>
    <row r="3" ht="14.25" spans="1:1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5"/>
      <c r="O3" s="35"/>
    </row>
    <row r="4" ht="14.25" spans="1:15">
      <c r="A4" s="20" t="s">
        <v>4</v>
      </c>
      <c r="B4" s="20" t="s">
        <v>5</v>
      </c>
      <c r="C4" s="20" t="s">
        <v>6</v>
      </c>
      <c r="D4" s="20"/>
      <c r="E4" s="20"/>
      <c r="F4" s="20"/>
      <c r="G4" s="20" t="s">
        <v>7</v>
      </c>
      <c r="H4" s="20"/>
      <c r="I4" s="20"/>
      <c r="J4" s="20"/>
      <c r="K4" s="20" t="s">
        <v>8</v>
      </c>
      <c r="L4" s="20" t="s">
        <v>9</v>
      </c>
      <c r="M4" s="20" t="s">
        <v>10</v>
      </c>
      <c r="N4" s="35"/>
      <c r="O4" s="35"/>
    </row>
    <row r="5" ht="28.5" spans="1:15">
      <c r="A5" s="20"/>
      <c r="B5" s="20"/>
      <c r="C5" s="20" t="s">
        <v>11</v>
      </c>
      <c r="D5" s="20" t="s">
        <v>12</v>
      </c>
      <c r="E5" s="20" t="s">
        <v>13</v>
      </c>
      <c r="F5" s="20" t="s">
        <v>14</v>
      </c>
      <c r="G5" s="20" t="s">
        <v>11</v>
      </c>
      <c r="H5" s="20" t="s">
        <v>12</v>
      </c>
      <c r="I5" s="20" t="s">
        <v>13</v>
      </c>
      <c r="J5" s="20" t="s">
        <v>14</v>
      </c>
      <c r="K5" s="20"/>
      <c r="L5" s="20"/>
      <c r="M5" s="20"/>
      <c r="N5" s="35"/>
      <c r="O5" s="35"/>
    </row>
    <row r="6" ht="14.25" spans="1:15">
      <c r="A6" s="31">
        <v>1</v>
      </c>
      <c r="B6" s="32" t="s">
        <v>33</v>
      </c>
      <c r="C6" s="31">
        <v>31.2</v>
      </c>
      <c r="D6" s="31">
        <v>897.69</v>
      </c>
      <c r="E6" s="31">
        <v>31.2</v>
      </c>
      <c r="F6" s="31">
        <v>960.09</v>
      </c>
      <c r="G6" s="31">
        <v>31.2</v>
      </c>
      <c r="H6" s="31">
        <v>897.69</v>
      </c>
      <c r="I6" s="31">
        <v>31.2</v>
      </c>
      <c r="J6" s="31">
        <v>960.09</v>
      </c>
      <c r="K6" s="20"/>
      <c r="L6" s="20"/>
      <c r="M6" s="20"/>
      <c r="N6" s="35"/>
      <c r="O6" s="35"/>
    </row>
    <row r="7" ht="14.25" spans="1:15">
      <c r="A7" s="31">
        <v>2</v>
      </c>
      <c r="B7" s="32" t="s">
        <v>34</v>
      </c>
      <c r="C7" s="31">
        <v>376.58</v>
      </c>
      <c r="D7" s="31">
        <v>1607.4</v>
      </c>
      <c r="E7" s="31">
        <v>376.58</v>
      </c>
      <c r="F7" s="31">
        <v>2360.56</v>
      </c>
      <c r="G7" s="31">
        <v>376.58</v>
      </c>
      <c r="H7" s="31">
        <v>1607.4</v>
      </c>
      <c r="I7" s="31">
        <v>376.58</v>
      </c>
      <c r="J7" s="31">
        <v>2360.56</v>
      </c>
      <c r="K7" s="20"/>
      <c r="L7" s="20"/>
      <c r="M7" s="20"/>
      <c r="N7" s="35"/>
      <c r="O7" s="35"/>
    </row>
    <row r="8" ht="14.25" spans="1:15">
      <c r="A8" s="31">
        <v>3</v>
      </c>
      <c r="B8" s="32" t="s">
        <v>35</v>
      </c>
      <c r="C8" s="31">
        <v>559.54</v>
      </c>
      <c r="D8" s="31">
        <v>1349.89</v>
      </c>
      <c r="E8" s="31">
        <v>559.54</v>
      </c>
      <c r="F8" s="31">
        <v>2468.97</v>
      </c>
      <c r="G8" s="31">
        <v>559.54</v>
      </c>
      <c r="H8" s="31">
        <v>1349.89</v>
      </c>
      <c r="I8" s="31">
        <v>559.54</v>
      </c>
      <c r="J8" s="31">
        <v>2468.97</v>
      </c>
      <c r="K8" s="20"/>
      <c r="L8" s="20"/>
      <c r="M8" s="20"/>
      <c r="N8" s="35"/>
      <c r="O8" s="35"/>
    </row>
    <row r="9" ht="14.25" spans="1:15">
      <c r="A9" s="31">
        <v>4</v>
      </c>
      <c r="B9" s="32" t="s">
        <v>36</v>
      </c>
      <c r="C9" s="31">
        <v>50</v>
      </c>
      <c r="D9" s="31">
        <v>227.46</v>
      </c>
      <c r="E9" s="31">
        <v>50</v>
      </c>
      <c r="F9" s="31">
        <v>327.46</v>
      </c>
      <c r="G9" s="31">
        <v>50</v>
      </c>
      <c r="H9" s="31">
        <v>227.46</v>
      </c>
      <c r="I9" s="31">
        <v>50</v>
      </c>
      <c r="J9" s="31">
        <v>327.46</v>
      </c>
      <c r="K9" s="20"/>
      <c r="L9" s="20"/>
      <c r="M9" s="20"/>
      <c r="N9" s="35"/>
      <c r="O9" s="35"/>
    </row>
    <row r="10" ht="14.25" spans="1:15">
      <c r="A10" s="31">
        <v>5</v>
      </c>
      <c r="B10" s="32" t="s">
        <v>37</v>
      </c>
      <c r="C10" s="31">
        <v>584.7</v>
      </c>
      <c r="D10" s="31">
        <v>649.92</v>
      </c>
      <c r="E10" s="31">
        <v>675.5</v>
      </c>
      <c r="F10" s="31">
        <v>1910.12</v>
      </c>
      <c r="G10" s="31">
        <v>584.7</v>
      </c>
      <c r="H10" s="31">
        <v>649.92</v>
      </c>
      <c r="I10" s="31">
        <v>675.5</v>
      </c>
      <c r="J10" s="31">
        <v>1910.12</v>
      </c>
      <c r="K10" s="20"/>
      <c r="L10" s="20"/>
      <c r="M10" s="20"/>
      <c r="N10" s="35"/>
      <c r="O10" s="35"/>
    </row>
    <row r="11" ht="14.25" spans="1:15">
      <c r="A11" s="31">
        <v>6</v>
      </c>
      <c r="B11" s="32" t="s">
        <v>38</v>
      </c>
      <c r="C11" s="31">
        <v>79.9</v>
      </c>
      <c r="D11" s="31">
        <v>1352.69</v>
      </c>
      <c r="E11" s="31">
        <v>79.9</v>
      </c>
      <c r="F11" s="31">
        <v>1512.49</v>
      </c>
      <c r="G11" s="31">
        <v>79.9</v>
      </c>
      <c r="H11" s="31">
        <v>1352.69</v>
      </c>
      <c r="I11" s="31">
        <v>79.9</v>
      </c>
      <c r="J11" s="31">
        <v>1512.49</v>
      </c>
      <c r="K11" s="20"/>
      <c r="L11" s="20"/>
      <c r="M11" s="20"/>
      <c r="N11" s="35"/>
      <c r="O11" s="35"/>
    </row>
    <row r="12" ht="14.25" spans="1:15">
      <c r="A12" s="31">
        <v>7</v>
      </c>
      <c r="B12" s="32" t="s">
        <v>39</v>
      </c>
      <c r="C12" s="31">
        <v>280</v>
      </c>
      <c r="D12" s="31">
        <v>1040.05</v>
      </c>
      <c r="E12" s="31">
        <v>280</v>
      </c>
      <c r="F12" s="31">
        <v>1600.05</v>
      </c>
      <c r="G12" s="31">
        <v>280</v>
      </c>
      <c r="H12" s="31">
        <v>1040.05</v>
      </c>
      <c r="I12" s="31">
        <v>280</v>
      </c>
      <c r="J12" s="31">
        <v>1600.05</v>
      </c>
      <c r="K12" s="20"/>
      <c r="L12" s="20"/>
      <c r="M12" s="20"/>
      <c r="N12" s="35"/>
      <c r="O12" s="35"/>
    </row>
    <row r="13" ht="14.25" spans="1:15">
      <c r="A13" s="31">
        <v>8</v>
      </c>
      <c r="B13" s="32" t="s">
        <v>40</v>
      </c>
      <c r="C13" s="31">
        <v>174.08</v>
      </c>
      <c r="D13" s="31">
        <v>420.79</v>
      </c>
      <c r="E13" s="31">
        <v>174.08</v>
      </c>
      <c r="F13" s="31">
        <v>768.95</v>
      </c>
      <c r="G13" s="31">
        <v>174.08</v>
      </c>
      <c r="H13" s="31">
        <v>420.79</v>
      </c>
      <c r="I13" s="31">
        <v>174.08</v>
      </c>
      <c r="J13" s="31">
        <v>768.95</v>
      </c>
      <c r="K13" s="20"/>
      <c r="L13" s="20"/>
      <c r="M13" s="20"/>
      <c r="N13" s="35"/>
      <c r="O13" s="35"/>
    </row>
    <row r="14" ht="14.25" spans="1:15">
      <c r="A14" s="31">
        <v>9</v>
      </c>
      <c r="B14" s="32" t="s">
        <v>41</v>
      </c>
      <c r="C14" s="32">
        <v>92.26</v>
      </c>
      <c r="D14" s="32">
        <v>800.63</v>
      </c>
      <c r="E14" s="32">
        <v>20.05</v>
      </c>
      <c r="F14" s="32">
        <v>912.94</v>
      </c>
      <c r="G14" s="32">
        <v>92.26</v>
      </c>
      <c r="H14" s="32">
        <v>800.63</v>
      </c>
      <c r="I14" s="32">
        <v>20.05</v>
      </c>
      <c r="J14" s="32">
        <v>912.94</v>
      </c>
      <c r="K14" s="20"/>
      <c r="L14" s="20"/>
      <c r="M14" s="20"/>
      <c r="N14" s="35"/>
      <c r="O14" s="35"/>
    </row>
    <row r="15" ht="14.25" spans="1:15">
      <c r="A15" s="31">
        <v>10</v>
      </c>
      <c r="B15" s="32" t="s">
        <v>42</v>
      </c>
      <c r="C15" s="33">
        <v>318.58</v>
      </c>
      <c r="D15" s="33">
        <v>1598.4</v>
      </c>
      <c r="E15" s="33">
        <v>318.58</v>
      </c>
      <c r="F15" s="33">
        <v>2235.56</v>
      </c>
      <c r="G15" s="33">
        <v>318.58</v>
      </c>
      <c r="H15" s="33">
        <v>1598.4</v>
      </c>
      <c r="I15" s="33">
        <v>318.58</v>
      </c>
      <c r="J15" s="33">
        <v>2235.56</v>
      </c>
      <c r="K15" s="20"/>
      <c r="L15" s="20"/>
      <c r="M15" s="20"/>
      <c r="N15" s="35"/>
      <c r="O15" s="35"/>
    </row>
    <row r="16" ht="14.25" spans="1:15">
      <c r="A16" s="31">
        <v>11</v>
      </c>
      <c r="B16" s="32" t="s">
        <v>43</v>
      </c>
      <c r="C16" s="31"/>
      <c r="D16" s="31">
        <v>1994.83</v>
      </c>
      <c r="E16" s="31"/>
      <c r="F16" s="31">
        <v>1994.83</v>
      </c>
      <c r="G16" s="31"/>
      <c r="H16" s="31">
        <v>1994.83</v>
      </c>
      <c r="I16" s="31"/>
      <c r="J16" s="31">
        <v>1994.83</v>
      </c>
      <c r="K16" s="20"/>
      <c r="L16" s="20"/>
      <c r="M16" s="20"/>
      <c r="N16" s="35"/>
      <c r="O16" s="35"/>
    </row>
    <row r="17" ht="14.25" spans="1:15">
      <c r="A17" s="31">
        <v>12</v>
      </c>
      <c r="B17" s="32" t="s">
        <v>44</v>
      </c>
      <c r="C17" s="31">
        <v>210.86</v>
      </c>
      <c r="D17" s="31">
        <v>2917.72</v>
      </c>
      <c r="E17" s="31">
        <v>210.86</v>
      </c>
      <c r="F17" s="31">
        <v>3339.44</v>
      </c>
      <c r="G17" s="31">
        <v>210.86</v>
      </c>
      <c r="H17" s="31">
        <v>2917.72</v>
      </c>
      <c r="I17" s="31">
        <v>210.86</v>
      </c>
      <c r="J17" s="31">
        <v>3339.44</v>
      </c>
      <c r="K17" s="20"/>
      <c r="L17" s="20"/>
      <c r="M17" s="20"/>
      <c r="N17" s="35"/>
      <c r="O17" s="35"/>
    </row>
    <row r="18" ht="14.25" spans="1:15">
      <c r="A18" s="20" t="s">
        <v>45</v>
      </c>
      <c r="B18" s="20"/>
      <c r="C18" s="31">
        <f t="shared" ref="C18:J18" si="0">SUM(C6:C17)</f>
        <v>2757.7</v>
      </c>
      <c r="D18" s="31">
        <f t="shared" si="0"/>
        <v>14857.47</v>
      </c>
      <c r="E18" s="31">
        <f t="shared" si="0"/>
        <v>2776.29</v>
      </c>
      <c r="F18" s="31">
        <f t="shared" si="0"/>
        <v>20391.46</v>
      </c>
      <c r="G18" s="31">
        <f t="shared" si="0"/>
        <v>2757.7</v>
      </c>
      <c r="H18" s="31">
        <f t="shared" si="0"/>
        <v>14857.47</v>
      </c>
      <c r="I18" s="31">
        <f t="shared" si="0"/>
        <v>2776.29</v>
      </c>
      <c r="J18" s="31">
        <f t="shared" si="0"/>
        <v>20391.46</v>
      </c>
      <c r="K18" s="20"/>
      <c r="L18" s="20"/>
      <c r="M18" s="20"/>
      <c r="N18" s="35"/>
      <c r="O18" s="35"/>
    </row>
    <row r="19" ht="14.25" spans="1: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5"/>
    </row>
    <row r="20" ht="14.25" spans="1: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ht="14.25" spans="1:1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ht="14.25" spans="1: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</sheetData>
  <mergeCells count="11">
    <mergeCell ref="A1:D1"/>
    <mergeCell ref="A2:M2"/>
    <mergeCell ref="A3:M3"/>
    <mergeCell ref="C4:F4"/>
    <mergeCell ref="G4:J4"/>
    <mergeCell ref="A19:M19"/>
    <mergeCell ref="A4:A5"/>
    <mergeCell ref="B4:B5"/>
    <mergeCell ref="K4:K5"/>
    <mergeCell ref="L4:L5"/>
    <mergeCell ref="M4:M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I22" sqref="I22"/>
    </sheetView>
  </sheetViews>
  <sheetFormatPr defaultColWidth="9" defaultRowHeight="13.5"/>
  <sheetData>
    <row r="1" ht="14.25" spans="1:13">
      <c r="A1" s="1" t="s">
        <v>30</v>
      </c>
      <c r="B1" s="1"/>
      <c r="C1" s="1"/>
      <c r="D1" s="1"/>
      <c r="E1" s="1"/>
      <c r="F1" s="1"/>
      <c r="G1" s="10"/>
      <c r="H1" s="10"/>
      <c r="I1" s="10"/>
      <c r="J1" s="10"/>
      <c r="K1" s="10"/>
      <c r="L1" s="10"/>
      <c r="M1" s="10"/>
    </row>
    <row r="2" ht="20.25" spans="1:13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9" t="s">
        <v>47</v>
      </c>
      <c r="B3" s="19"/>
      <c r="C3" s="19"/>
      <c r="D3" s="19"/>
      <c r="E3" s="19"/>
      <c r="F3" s="19"/>
      <c r="G3" s="19" t="s">
        <v>48</v>
      </c>
      <c r="H3" s="19"/>
      <c r="I3" s="19"/>
      <c r="J3" s="19"/>
      <c r="K3" s="25" t="s">
        <v>49</v>
      </c>
      <c r="L3" s="25"/>
      <c r="M3" s="25"/>
    </row>
    <row r="4" ht="14.25" spans="1:13">
      <c r="A4" s="20" t="s">
        <v>4</v>
      </c>
      <c r="B4" s="21" t="s">
        <v>50</v>
      </c>
      <c r="C4" s="22" t="s">
        <v>6</v>
      </c>
      <c r="D4" s="23"/>
      <c r="E4" s="23"/>
      <c r="F4" s="23"/>
      <c r="G4" s="22" t="s">
        <v>7</v>
      </c>
      <c r="H4" s="23"/>
      <c r="I4" s="23"/>
      <c r="J4" s="26"/>
      <c r="K4" s="20" t="s">
        <v>8</v>
      </c>
      <c r="L4" s="20" t="s">
        <v>9</v>
      </c>
      <c r="M4" s="20" t="s">
        <v>10</v>
      </c>
    </row>
    <row r="5" ht="28.5" spans="1:13">
      <c r="A5" s="20"/>
      <c r="B5" s="24"/>
      <c r="C5" s="20" t="s">
        <v>11</v>
      </c>
      <c r="D5" s="20" t="s">
        <v>12</v>
      </c>
      <c r="E5" s="20" t="s">
        <v>13</v>
      </c>
      <c r="F5" s="22" t="s">
        <v>14</v>
      </c>
      <c r="G5" s="20" t="s">
        <v>11</v>
      </c>
      <c r="H5" s="20" t="s">
        <v>12</v>
      </c>
      <c r="I5" s="20" t="s">
        <v>13</v>
      </c>
      <c r="J5" s="20" t="s">
        <v>14</v>
      </c>
      <c r="K5" s="20"/>
      <c r="L5" s="20"/>
      <c r="M5" s="20"/>
    </row>
    <row r="6" ht="14.25" spans="1:13">
      <c r="A6" s="20">
        <v>1</v>
      </c>
      <c r="B6" s="20" t="s">
        <v>51</v>
      </c>
      <c r="C6" s="20"/>
      <c r="D6" s="20">
        <v>140</v>
      </c>
      <c r="E6" s="20"/>
      <c r="F6" s="20">
        <v>140</v>
      </c>
      <c r="G6" s="20"/>
      <c r="H6" s="20">
        <v>140</v>
      </c>
      <c r="I6" s="20"/>
      <c r="J6" s="20">
        <v>140</v>
      </c>
      <c r="K6" s="21"/>
      <c r="L6" s="21"/>
      <c r="M6" s="21"/>
    </row>
    <row r="7" ht="14.25" spans="1:13">
      <c r="A7" s="20">
        <v>2</v>
      </c>
      <c r="B7" s="20" t="s">
        <v>52</v>
      </c>
      <c r="C7" s="20"/>
      <c r="D7" s="20">
        <v>247.62</v>
      </c>
      <c r="E7" s="20"/>
      <c r="F7" s="20">
        <v>247.62</v>
      </c>
      <c r="G7" s="20"/>
      <c r="H7" s="20">
        <v>247.62</v>
      </c>
      <c r="I7" s="20"/>
      <c r="J7" s="20">
        <v>247.62</v>
      </c>
      <c r="K7" s="27"/>
      <c r="L7" s="27"/>
      <c r="M7" s="27"/>
    </row>
    <row r="8" ht="14.25" spans="1:13">
      <c r="A8" s="20">
        <v>3</v>
      </c>
      <c r="B8" s="20" t="s">
        <v>53</v>
      </c>
      <c r="C8" s="20"/>
      <c r="D8" s="20">
        <v>18</v>
      </c>
      <c r="E8" s="20"/>
      <c r="F8" s="20">
        <v>18</v>
      </c>
      <c r="G8" s="20"/>
      <c r="H8" s="20">
        <v>18</v>
      </c>
      <c r="I8" s="20"/>
      <c r="J8" s="20">
        <v>18</v>
      </c>
      <c r="K8" s="27"/>
      <c r="L8" s="27"/>
      <c r="M8" s="27"/>
    </row>
    <row r="9" ht="14.25" spans="1:13">
      <c r="A9" s="20">
        <v>4</v>
      </c>
      <c r="B9" s="20" t="s">
        <v>54</v>
      </c>
      <c r="C9" s="20"/>
      <c r="D9" s="14">
        <v>367.94</v>
      </c>
      <c r="E9" s="20"/>
      <c r="F9" s="20">
        <v>367.94</v>
      </c>
      <c r="G9" s="20"/>
      <c r="H9" s="20">
        <v>367.94</v>
      </c>
      <c r="I9" s="20"/>
      <c r="J9" s="20">
        <v>367.94</v>
      </c>
      <c r="K9" s="27"/>
      <c r="L9" s="27"/>
      <c r="M9" s="27"/>
    </row>
    <row r="10" ht="14.25" spans="1:13">
      <c r="A10" s="20">
        <v>5</v>
      </c>
      <c r="B10" s="20" t="s">
        <v>55</v>
      </c>
      <c r="C10" s="20"/>
      <c r="D10" s="20">
        <v>828.925</v>
      </c>
      <c r="E10" s="20"/>
      <c r="F10" s="20">
        <v>828.925</v>
      </c>
      <c r="G10" s="20"/>
      <c r="H10" s="20">
        <v>828.925</v>
      </c>
      <c r="I10" s="20"/>
      <c r="J10" s="20">
        <v>828.925</v>
      </c>
      <c r="K10" s="27"/>
      <c r="L10" s="27"/>
      <c r="M10" s="27"/>
    </row>
    <row r="11" ht="14.25" spans="1:13">
      <c r="A11" s="20">
        <v>6</v>
      </c>
      <c r="B11" s="20" t="s">
        <v>56</v>
      </c>
      <c r="C11" s="20"/>
      <c r="D11" s="20">
        <v>418.86</v>
      </c>
      <c r="E11" s="20"/>
      <c r="F11" s="20">
        <v>418.86</v>
      </c>
      <c r="G11" s="20"/>
      <c r="H11" s="20">
        <v>418.86</v>
      </c>
      <c r="I11" s="20"/>
      <c r="J11" s="20">
        <v>418.86</v>
      </c>
      <c r="K11" s="27"/>
      <c r="L11" s="27"/>
      <c r="M11" s="27"/>
    </row>
    <row r="12" ht="14.25" spans="1:13">
      <c r="A12" s="20">
        <v>7</v>
      </c>
      <c r="B12" s="20" t="s">
        <v>57</v>
      </c>
      <c r="C12" s="20"/>
      <c r="D12" s="20">
        <v>22.75</v>
      </c>
      <c r="E12" s="20"/>
      <c r="F12" s="20">
        <v>22.75</v>
      </c>
      <c r="G12" s="20"/>
      <c r="H12" s="20">
        <v>22.75</v>
      </c>
      <c r="I12" s="20"/>
      <c r="J12" s="20">
        <v>22.75</v>
      </c>
      <c r="K12" s="27"/>
      <c r="L12" s="27"/>
      <c r="M12" s="27"/>
    </row>
    <row r="13" ht="14.25" spans="1:13">
      <c r="A13" s="20">
        <v>8</v>
      </c>
      <c r="B13" s="20" t="s">
        <v>58</v>
      </c>
      <c r="C13" s="20"/>
      <c r="D13" s="20">
        <v>364.18</v>
      </c>
      <c r="E13" s="20"/>
      <c r="F13" s="20">
        <v>364.18</v>
      </c>
      <c r="G13" s="20"/>
      <c r="H13" s="20">
        <v>364.18</v>
      </c>
      <c r="I13" s="20"/>
      <c r="J13" s="20">
        <v>364.18</v>
      </c>
      <c r="K13" s="27"/>
      <c r="L13" s="27"/>
      <c r="M13" s="27"/>
    </row>
    <row r="14" ht="14.25" spans="1:13">
      <c r="A14" s="20">
        <v>9</v>
      </c>
      <c r="B14" s="20" t="s">
        <v>59</v>
      </c>
      <c r="C14" s="20"/>
      <c r="D14" s="20">
        <v>552.32</v>
      </c>
      <c r="E14" s="20"/>
      <c r="F14" s="20">
        <v>552.32</v>
      </c>
      <c r="G14" s="20"/>
      <c r="H14" s="20">
        <v>552.32</v>
      </c>
      <c r="I14" s="20"/>
      <c r="J14" s="20">
        <v>552.32</v>
      </c>
      <c r="K14" s="27"/>
      <c r="L14" s="27"/>
      <c r="M14" s="27"/>
    </row>
    <row r="15" ht="14.25" spans="1:13">
      <c r="A15" s="20">
        <v>10</v>
      </c>
      <c r="B15" s="20" t="s">
        <v>60</v>
      </c>
      <c r="C15" s="20">
        <v>764.64</v>
      </c>
      <c r="D15" s="20">
        <v>403.35</v>
      </c>
      <c r="E15" s="20">
        <v>752</v>
      </c>
      <c r="F15" s="20">
        <f>C15+D15+E15</f>
        <v>1919.99</v>
      </c>
      <c r="G15" s="20">
        <v>764.64</v>
      </c>
      <c r="H15" s="20">
        <v>403.35</v>
      </c>
      <c r="I15" s="20">
        <v>752</v>
      </c>
      <c r="J15" s="20">
        <f>G15+H15+I15</f>
        <v>1919.99</v>
      </c>
      <c r="K15" s="27"/>
      <c r="L15" s="27"/>
      <c r="M15" s="27"/>
    </row>
    <row r="16" ht="14.25" spans="1:13">
      <c r="A16" s="20" t="s">
        <v>45</v>
      </c>
      <c r="B16" s="20"/>
      <c r="C16" s="20">
        <f t="shared" ref="C16:F16" si="0">SUM(C6:C15)</f>
        <v>764.64</v>
      </c>
      <c r="D16" s="20">
        <f t="shared" si="0"/>
        <v>3363.945</v>
      </c>
      <c r="E16" s="20">
        <f t="shared" si="0"/>
        <v>752</v>
      </c>
      <c r="F16" s="20">
        <f t="shared" si="0"/>
        <v>4880.585</v>
      </c>
      <c r="G16" s="20">
        <v>880</v>
      </c>
      <c r="H16" s="20">
        <f>SUM(H6:H15)</f>
        <v>3363.945</v>
      </c>
      <c r="I16" s="20">
        <v>603</v>
      </c>
      <c r="J16" s="20">
        <f>SUM(J6:J15)</f>
        <v>4880.585</v>
      </c>
      <c r="K16" s="24"/>
      <c r="L16" s="24"/>
      <c r="M16" s="24"/>
    </row>
  </sheetData>
  <mergeCells count="15">
    <mergeCell ref="A1:D1"/>
    <mergeCell ref="A2:M2"/>
    <mergeCell ref="A3:F3"/>
    <mergeCell ref="G3:J3"/>
    <mergeCell ref="K3:M3"/>
    <mergeCell ref="C4:F4"/>
    <mergeCell ref="G4:J4"/>
    <mergeCell ref="A4:A5"/>
    <mergeCell ref="B4:B5"/>
    <mergeCell ref="K4:K5"/>
    <mergeCell ref="K6:K16"/>
    <mergeCell ref="L4:L5"/>
    <mergeCell ref="L6:L16"/>
    <mergeCell ref="M4:M5"/>
    <mergeCell ref="M6:M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P25" sqref="P25"/>
    </sheetView>
  </sheetViews>
  <sheetFormatPr defaultColWidth="9" defaultRowHeight="13.5"/>
  <sheetData>
    <row r="1" ht="14.25" spans="1:15">
      <c r="A1" s="1" t="s">
        <v>30</v>
      </c>
      <c r="B1" s="1"/>
      <c r="C1" s="1"/>
      <c r="D1" s="1"/>
      <c r="E1" s="1"/>
      <c r="F1" s="1"/>
      <c r="G1" s="10"/>
      <c r="H1" s="10"/>
      <c r="I1" s="10"/>
      <c r="J1" s="10"/>
      <c r="K1" s="10"/>
      <c r="L1" s="10"/>
      <c r="M1" s="10"/>
      <c r="N1" s="10"/>
      <c r="O1" s="10"/>
    </row>
    <row r="2" ht="20.25" spans="1:15">
      <c r="A2" s="2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"/>
      <c r="O2" s="10"/>
    </row>
    <row r="3" ht="14.25" spans="1:15">
      <c r="A3" s="11" t="s">
        <v>62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  <c r="O3" s="10"/>
    </row>
    <row r="4" ht="14.25" spans="1:15">
      <c r="A4" s="13" t="s">
        <v>4</v>
      </c>
      <c r="B4" s="13" t="s">
        <v>5</v>
      </c>
      <c r="C4" s="13" t="s">
        <v>6</v>
      </c>
      <c r="D4" s="13"/>
      <c r="E4" s="13"/>
      <c r="F4" s="13"/>
      <c r="G4" s="13" t="s">
        <v>7</v>
      </c>
      <c r="H4" s="13"/>
      <c r="I4" s="13"/>
      <c r="J4" s="13"/>
      <c r="K4" s="13" t="s">
        <v>8</v>
      </c>
      <c r="L4" s="13" t="s">
        <v>9</v>
      </c>
      <c r="M4" s="16" t="s">
        <v>10</v>
      </c>
      <c r="N4" s="10"/>
      <c r="O4" s="10"/>
    </row>
    <row r="5" ht="28.5" spans="1:15">
      <c r="A5" s="4"/>
      <c r="B5" s="4"/>
      <c r="C5" s="4" t="s">
        <v>11</v>
      </c>
      <c r="D5" s="4" t="s">
        <v>12</v>
      </c>
      <c r="E5" s="4" t="s">
        <v>13</v>
      </c>
      <c r="F5" s="4" t="s">
        <v>14</v>
      </c>
      <c r="G5" s="4" t="s">
        <v>11</v>
      </c>
      <c r="H5" s="4" t="s">
        <v>12</v>
      </c>
      <c r="I5" s="4" t="s">
        <v>13</v>
      </c>
      <c r="J5" s="4" t="s">
        <v>14</v>
      </c>
      <c r="K5" s="4"/>
      <c r="L5" s="4"/>
      <c r="M5" s="17"/>
      <c r="N5" s="10"/>
      <c r="O5" s="10"/>
    </row>
    <row r="6" ht="14.25" spans="1:15">
      <c r="A6" s="4">
        <v>1</v>
      </c>
      <c r="B6" s="4" t="s">
        <v>63</v>
      </c>
      <c r="C6" s="4"/>
      <c r="D6" s="4">
        <v>1005.56</v>
      </c>
      <c r="E6" s="4"/>
      <c r="F6" s="4">
        <v>1005.56</v>
      </c>
      <c r="G6" s="4"/>
      <c r="H6" s="4">
        <v>1005.56</v>
      </c>
      <c r="I6" s="4"/>
      <c r="J6" s="4">
        <v>1005.56</v>
      </c>
      <c r="K6" s="4"/>
      <c r="L6" s="4"/>
      <c r="M6" s="4"/>
      <c r="N6" s="10"/>
      <c r="O6" s="10"/>
    </row>
    <row r="7" ht="14.25" spans="1:15">
      <c r="A7" s="4">
        <v>2</v>
      </c>
      <c r="B7" s="4" t="s">
        <v>64</v>
      </c>
      <c r="C7" s="4"/>
      <c r="D7" s="14">
        <v>241.15</v>
      </c>
      <c r="E7" s="4"/>
      <c r="F7" s="4">
        <v>241.15</v>
      </c>
      <c r="G7" s="4"/>
      <c r="H7" s="4">
        <v>241.15</v>
      </c>
      <c r="I7" s="4"/>
      <c r="J7" s="4">
        <v>241.15</v>
      </c>
      <c r="K7" s="4"/>
      <c r="L7" s="4"/>
      <c r="M7" s="4"/>
      <c r="N7" s="10"/>
      <c r="O7" s="10"/>
    </row>
    <row r="8" ht="14.25" spans="1:15">
      <c r="A8" s="4">
        <v>3</v>
      </c>
      <c r="B8" s="4" t="s">
        <v>65</v>
      </c>
      <c r="C8" s="4"/>
      <c r="D8" s="4">
        <v>460.27</v>
      </c>
      <c r="E8" s="4"/>
      <c r="F8" s="4">
        <v>460.27</v>
      </c>
      <c r="G8" s="4"/>
      <c r="H8" s="4">
        <v>460.27</v>
      </c>
      <c r="I8" s="4"/>
      <c r="J8" s="4">
        <v>460.27</v>
      </c>
      <c r="K8" s="4"/>
      <c r="L8" s="4"/>
      <c r="M8" s="4"/>
      <c r="N8" s="10"/>
      <c r="O8" s="10"/>
    </row>
    <row r="9" ht="14.25" spans="1:15">
      <c r="A9" s="4">
        <v>4</v>
      </c>
      <c r="B9" s="4" t="s">
        <v>66</v>
      </c>
      <c r="C9" s="4"/>
      <c r="D9" s="4">
        <v>74.3</v>
      </c>
      <c r="E9" s="4"/>
      <c r="F9" s="4">
        <v>74.3</v>
      </c>
      <c r="G9" s="4"/>
      <c r="H9" s="4">
        <v>74.3</v>
      </c>
      <c r="I9" s="4"/>
      <c r="J9" s="4">
        <v>74.3</v>
      </c>
      <c r="K9" s="4"/>
      <c r="L9" s="4"/>
      <c r="M9" s="4"/>
      <c r="N9" s="10"/>
      <c r="O9" s="10"/>
    </row>
    <row r="10" ht="14.25" spans="1:15">
      <c r="A10" s="4">
        <v>5</v>
      </c>
      <c r="B10" s="4" t="s">
        <v>67</v>
      </c>
      <c r="C10" s="4"/>
      <c r="D10" s="4">
        <v>42.8</v>
      </c>
      <c r="E10" s="4"/>
      <c r="F10" s="4">
        <v>42.8</v>
      </c>
      <c r="G10" s="4"/>
      <c r="H10" s="4">
        <v>42.8</v>
      </c>
      <c r="I10" s="4"/>
      <c r="J10" s="4">
        <v>42.8</v>
      </c>
      <c r="K10" s="4"/>
      <c r="L10" s="4"/>
      <c r="M10" s="4"/>
      <c r="N10" s="10"/>
      <c r="O10" s="10"/>
    </row>
    <row r="11" ht="14.25" spans="1:15">
      <c r="A11" s="15" t="s">
        <v>45</v>
      </c>
      <c r="B11" s="15"/>
      <c r="C11" s="15"/>
      <c r="D11" s="15">
        <f>SUM(D6:D10)</f>
        <v>1824.08</v>
      </c>
      <c r="E11" s="15"/>
      <c r="F11" s="15"/>
      <c r="G11" s="15"/>
      <c r="H11" s="15">
        <f>SUM(H6:H10)</f>
        <v>1824.08</v>
      </c>
      <c r="I11" s="15"/>
      <c r="J11" s="15">
        <f>SUM(J6:J10)</f>
        <v>1824.08</v>
      </c>
      <c r="K11" s="15"/>
      <c r="L11" s="15"/>
      <c r="M11" s="15"/>
      <c r="N11" s="10"/>
      <c r="O11" s="10"/>
    </row>
    <row r="12" ht="14.25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</row>
    <row r="13" ht="14.25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14.25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14.25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14.25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14.25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1">
    <mergeCell ref="A1:D1"/>
    <mergeCell ref="A2:M2"/>
    <mergeCell ref="A3:M3"/>
    <mergeCell ref="C4:F4"/>
    <mergeCell ref="G4:J4"/>
    <mergeCell ref="A12:M12"/>
    <mergeCell ref="A4:A5"/>
    <mergeCell ref="B4:B5"/>
    <mergeCell ref="K4:K5"/>
    <mergeCell ref="L4:L5"/>
    <mergeCell ref="M4:M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G25" sqref="G25"/>
    </sheetView>
  </sheetViews>
  <sheetFormatPr defaultColWidth="9" defaultRowHeight="13.5"/>
  <sheetData>
    <row r="1" ht="14.25" spans="1:16">
      <c r="A1" s="1" t="s">
        <v>30</v>
      </c>
      <c r="B1" s="1"/>
      <c r="C1" s="1"/>
      <c r="D1" s="1"/>
      <c r="E1" s="1"/>
      <c r="F1" s="1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.25" spans="1:16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"/>
      <c r="O2" s="10"/>
      <c r="P2" s="10"/>
    </row>
    <row r="3" ht="14.25" spans="1:16">
      <c r="A3" s="3" t="s">
        <v>69</v>
      </c>
      <c r="B3" s="3"/>
      <c r="C3" s="3"/>
      <c r="D3" s="3"/>
      <c r="E3" s="3"/>
      <c r="F3" s="3"/>
      <c r="G3" s="3" t="s">
        <v>70</v>
      </c>
      <c r="H3" s="3"/>
      <c r="I3" s="3"/>
      <c r="J3" s="3"/>
      <c r="K3" s="11" t="s">
        <v>71</v>
      </c>
      <c r="L3" s="11"/>
      <c r="M3" s="11"/>
      <c r="N3" s="10"/>
      <c r="O3" s="10"/>
      <c r="P3" s="10"/>
    </row>
    <row r="4" ht="14.25" spans="1:16">
      <c r="A4" s="4" t="s">
        <v>4</v>
      </c>
      <c r="B4" s="5" t="s">
        <v>5</v>
      </c>
      <c r="C4" s="6" t="s">
        <v>6</v>
      </c>
      <c r="D4" s="7"/>
      <c r="E4" s="7"/>
      <c r="F4" s="7"/>
      <c r="G4" s="6" t="s">
        <v>7</v>
      </c>
      <c r="H4" s="7"/>
      <c r="I4" s="7"/>
      <c r="J4" s="12"/>
      <c r="K4" s="4" t="s">
        <v>8</v>
      </c>
      <c r="L4" s="4" t="s">
        <v>9</v>
      </c>
      <c r="M4" s="4" t="s">
        <v>10</v>
      </c>
      <c r="N4" s="10"/>
      <c r="O4" s="10"/>
      <c r="P4" s="10"/>
    </row>
    <row r="5" ht="28.5" spans="1:16">
      <c r="A5" s="4"/>
      <c r="B5" s="8"/>
      <c r="C5" s="4" t="s">
        <v>11</v>
      </c>
      <c r="D5" s="4" t="s">
        <v>12</v>
      </c>
      <c r="E5" s="4" t="s">
        <v>13</v>
      </c>
      <c r="F5" s="6" t="s">
        <v>14</v>
      </c>
      <c r="G5" s="4" t="s">
        <v>11</v>
      </c>
      <c r="H5" s="4" t="s">
        <v>12</v>
      </c>
      <c r="I5" s="4" t="s">
        <v>13</v>
      </c>
      <c r="J5" s="4" t="s">
        <v>14</v>
      </c>
      <c r="K5" s="4"/>
      <c r="L5" s="4"/>
      <c r="M5" s="4"/>
      <c r="N5" s="10"/>
      <c r="O5" s="10"/>
      <c r="P5" s="10"/>
    </row>
    <row r="6" ht="14.25" spans="1:16">
      <c r="A6" s="4">
        <v>1</v>
      </c>
      <c r="B6" s="4" t="s">
        <v>72</v>
      </c>
      <c r="C6" s="4"/>
      <c r="D6" s="4">
        <v>68.65</v>
      </c>
      <c r="E6" s="4"/>
      <c r="F6" s="4">
        <v>68.65</v>
      </c>
      <c r="G6" s="4"/>
      <c r="H6" s="4">
        <v>68.65</v>
      </c>
      <c r="I6" s="4"/>
      <c r="J6" s="4">
        <v>68.65</v>
      </c>
      <c r="K6" s="4"/>
      <c r="L6" s="4"/>
      <c r="M6" s="4"/>
      <c r="N6" s="10"/>
      <c r="O6" s="10"/>
      <c r="P6" s="10"/>
    </row>
    <row r="7" ht="14.25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0"/>
      <c r="O7" s="10"/>
      <c r="P7" s="10"/>
    </row>
    <row r="8" ht="14.25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0"/>
      <c r="O8" s="10"/>
      <c r="P8" s="10"/>
    </row>
    <row r="9" ht="14.25" spans="1: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0"/>
      <c r="O9" s="10"/>
      <c r="P9" s="10"/>
    </row>
    <row r="10" ht="14.25" spans="1:1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0"/>
      <c r="O10" s="10"/>
      <c r="P10" s="10"/>
    </row>
    <row r="11" ht="14.25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  <c r="O11" s="10"/>
      <c r="P11" s="10"/>
    </row>
    <row r="12" ht="14.25" spans="1:1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0"/>
      <c r="O12" s="10"/>
      <c r="P12" s="10"/>
    </row>
    <row r="13" ht="14.25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  <c r="O13" s="10"/>
      <c r="P13" s="10"/>
    </row>
    <row r="14" ht="14.25" spans="1:16">
      <c r="A14" s="4" t="s">
        <v>45</v>
      </c>
      <c r="B14" s="4"/>
      <c r="C14" s="4"/>
      <c r="D14" s="4">
        <f>SUM(D6:D13)</f>
        <v>68.65</v>
      </c>
      <c r="E14" s="4"/>
      <c r="F14" s="4">
        <v>68.65</v>
      </c>
      <c r="G14" s="4"/>
      <c r="H14" s="4">
        <f>SUM(H6:H13)</f>
        <v>68.65</v>
      </c>
      <c r="I14" s="4"/>
      <c r="J14" s="4">
        <v>68.65</v>
      </c>
      <c r="K14" s="4"/>
      <c r="L14" s="4"/>
      <c r="M14" s="4"/>
      <c r="N14" s="10"/>
      <c r="O14" s="10"/>
      <c r="P14" s="10"/>
    </row>
    <row r="15" ht="14.25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0"/>
      <c r="P15" s="10"/>
    </row>
    <row r="16" ht="14.25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ht="14.25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14.25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ht="14.25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ht="14.25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</sheetData>
  <mergeCells count="13">
    <mergeCell ref="A1:D1"/>
    <mergeCell ref="A2:M2"/>
    <mergeCell ref="A3:F3"/>
    <mergeCell ref="G3:J3"/>
    <mergeCell ref="K3:M3"/>
    <mergeCell ref="C4:F4"/>
    <mergeCell ref="G4:J4"/>
    <mergeCell ref="A15:M15"/>
    <mergeCell ref="A4:A5"/>
    <mergeCell ref="B4:B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三门镇</vt:lpstr>
      <vt:lpstr>雷打石镇</vt:lpstr>
      <vt:lpstr>群丰镇</vt:lpstr>
      <vt:lpstr>马家河街道</vt:lpstr>
      <vt:lpstr>栗雨街道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2024-06-26T19:53:00Z</dcterms:created>
  <dcterms:modified xsi:type="dcterms:W3CDTF">2025-12-15T09:44:48Z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1F833F7BBAD64D7D8CCD9A22C53711C7_13</vt:lpwstr>
  </property>
  <property fmtid="{D5CDD505-2E9C-101B-9397-08002B2CF9AE}" pid="3" name="KSOProductBuildVer">
    <vt:lpwstr>2052-11.8.2.10251</vt:lpwstr>
  </property>
</Properties>
</file>