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新增项目" sheetId="1" r:id="rId1"/>
    <sheet name="新增项目汇总表" sheetId="2" r:id="rId2"/>
    <sheet name="关键信息调整" sheetId="3" r:id="rId3"/>
    <sheet name="减少出库" sheetId="4" r:id="rId4"/>
    <sheet name="减少出库汇总表" sheetId="5" r:id="rId5"/>
  </sheets>
  <definedNames>
    <definedName name="_xlnm._FilterDatabase" localSheetId="0" hidden="1">新增项目!$A$1:$AA$45</definedName>
    <definedName name="_xlnm.Print_Titles" localSheetId="0">新增项目!$A:$A,新增项目!$3:$5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<sst xmlns="http://schemas.openxmlformats.org/spreadsheetml/2006/main" count="1185" uniqueCount="536">
  <si>
    <t>2025年度巩固拓展脱贫攻坚成果和乡村振兴项目库动态调整项目申报表（新增入库）</t>
  </si>
  <si>
    <t xml:space="preserve">         单位：（盖章）                                                                                                                                                        时间： 2024 年 9 月 16 日      </t>
  </si>
  <si>
    <t>序号</t>
  </si>
  <si>
    <t>项目          编号</t>
  </si>
  <si>
    <t>项目类别</t>
  </si>
  <si>
    <t>乡</t>
  </si>
  <si>
    <t>村</t>
  </si>
  <si>
    <t>项目         名称</t>
  </si>
  <si>
    <t>建设    性质</t>
  </si>
  <si>
    <t>实施       地点</t>
  </si>
  <si>
    <t>时间进度</t>
  </si>
  <si>
    <t>责任    单位</t>
  </si>
  <si>
    <t>建设内容及规模</t>
  </si>
  <si>
    <t>资金规模和筹资方式</t>
  </si>
  <si>
    <t>受益对象</t>
  </si>
  <si>
    <t>绩效目标</t>
  </si>
  <si>
    <t>联农带农机制</t>
  </si>
  <si>
    <t>行业主管部门</t>
  </si>
  <si>
    <t>项目       类型</t>
  </si>
  <si>
    <t>二级               项目        类型</t>
  </si>
  <si>
    <t>项目子类型</t>
  </si>
  <si>
    <t>计划开工 时间</t>
  </si>
  <si>
    <t>计划完工       时间</t>
  </si>
  <si>
    <t>项目预算总投资( 万 元)</t>
  </si>
  <si>
    <t>其中</t>
  </si>
  <si>
    <t>受益村数(个)</t>
  </si>
  <si>
    <t>受益户数(户 )</t>
  </si>
  <si>
    <t>受益人口数（人）</t>
  </si>
  <si>
    <t>财政资金(万 元)</t>
  </si>
  <si>
    <t>其他资金(万 元)</t>
  </si>
  <si>
    <t>受益脱贫村数 (个)</t>
  </si>
  <si>
    <t>受益脱
贫户数
及防止
返贫监
测对象
户数
(户)</t>
  </si>
  <si>
    <t>受益脱贫人口数及防止返贫
监测对象人口数(人)</t>
  </si>
  <si>
    <t>2025-0019</t>
  </si>
  <si>
    <t>产业发展项目</t>
  </si>
  <si>
    <t>生产项目</t>
  </si>
  <si>
    <t>种植业基地</t>
  </si>
  <si>
    <t>龙潭镇</t>
  </si>
  <si>
    <t>砖桥村</t>
  </si>
  <si>
    <t>2025年秸杆综合利用项目-创建培肥基地</t>
  </si>
  <si>
    <t>秸秆综合利用</t>
  </si>
  <si>
    <t>龙潭镇砖桥村</t>
  </si>
  <si>
    <t>湖南森井生物科技有限公司</t>
  </si>
  <si>
    <t>创建1个500亩以上腐熟还田培肥示范区</t>
  </si>
  <si>
    <t>实现化肥、农药分别减少30%，粮食增产5-10%</t>
  </si>
  <si>
    <t>区农业农村局</t>
  </si>
  <si>
    <t>2025-0020</t>
  </si>
  <si>
    <t>淦田镇</t>
  </si>
  <si>
    <t>宏图村</t>
  </si>
  <si>
    <t>2025年秸杆综合利用项目-秸秆低茬收割粉碎还田-稻茹轮作</t>
  </si>
  <si>
    <t>淦田镇宏图村</t>
  </si>
  <si>
    <t>株洲县世达农机专业合作社</t>
  </si>
  <si>
    <t>种植赤松茸10亩</t>
  </si>
  <si>
    <t>种植赤松茸蘑菇，一亩菇使用二十亩稻草，促进秸秆综合利用。</t>
  </si>
  <si>
    <t>解决部分劳动力，务工以村民和脱贫户为主，提高务工人员收入。</t>
  </si>
  <si>
    <t>2025-0021</t>
  </si>
  <si>
    <t>古岳峰镇</t>
  </si>
  <si>
    <t>腰塘村</t>
  </si>
  <si>
    <t>古岳峰镇腰塘村</t>
  </si>
  <si>
    <t>株洲县宏拓种养殖专业合作社</t>
  </si>
  <si>
    <t>种植赤松茸2亩</t>
  </si>
  <si>
    <t>2025-0022</t>
  </si>
  <si>
    <t>渌口镇</t>
  </si>
  <si>
    <t>松西子社区</t>
  </si>
  <si>
    <t>新建</t>
  </si>
  <si>
    <t>株洲县柞树岭种养殖专业合作社</t>
  </si>
  <si>
    <t>种植10亩食用菌</t>
  </si>
  <si>
    <t xml:space="preserve">项目完成后将成为该社区第一家食用菌种植企业，示范带动食用菌种植产业，提高食用菌产量，增加经济收入。 </t>
  </si>
  <si>
    <t>项目实施后，魏七英等93人脱贫户、监测户及34个居民小组321人农业生产得到保障，居民收入提高</t>
  </si>
  <si>
    <t>农业农村局</t>
  </si>
  <si>
    <t>2025-0023</t>
  </si>
  <si>
    <t>龙门</t>
  </si>
  <si>
    <t>永福</t>
  </si>
  <si>
    <t>永福村</t>
  </si>
  <si>
    <t>2025.10</t>
  </si>
  <si>
    <t>在永福村荷佳组进行3.5亩羊肚菌的种植，使其产生生态效益、经济效益及社会效益</t>
  </si>
  <si>
    <t>项目实施后，亩产实现经济效益1.6万元，实现每亩增收0.2万元，增加村集体经济收入，带动务工就业，促进秸秆综合利用。</t>
  </si>
  <si>
    <t>3.5亩羊肚菌种植后，能促进当地经济的发展和生态环境的改善。</t>
  </si>
  <si>
    <t>2025-0024</t>
  </si>
  <si>
    <t>宏厦桥村</t>
  </si>
  <si>
    <t>株洲市金盟熹农业科技股份有限公司</t>
  </si>
  <si>
    <t xml:space="preserve">
1、收集水稻秸秆、谷壳、平整土地、发酵原材料；
2、建设围栏、处置、仓储临时工作间；
3、架接电览；
4、架接高压喷淋设备及管道；
5、购买菌种、下种、盖土；
6、准备储运筐、及时采摘、进冷藏库保存；
7、宣传、销售；</t>
  </si>
  <si>
    <t>实现产销两旺，亩产值达到1.8万元</t>
  </si>
  <si>
    <t>1、无偿提供技术增塑剂；2、安置劳动力5人；</t>
  </si>
  <si>
    <t>2025-0025</t>
  </si>
  <si>
    <t>南洲镇</t>
  </si>
  <si>
    <t>将军村</t>
  </si>
  <si>
    <t>南洲镇将军村</t>
  </si>
  <si>
    <t>田 牛</t>
  </si>
  <si>
    <t>种植3亩食用菌</t>
  </si>
  <si>
    <t>2025-0026</t>
  </si>
  <si>
    <t>龙门镇</t>
  </si>
  <si>
    <t>狮凤村</t>
  </si>
  <si>
    <t>龙门镇狮凤村</t>
  </si>
  <si>
    <t>轩宇农机合作社</t>
  </si>
  <si>
    <t>种植羊肚菌5亩，赤松茸5亩</t>
  </si>
  <si>
    <t>2025-0027</t>
  </si>
  <si>
    <t>淦田村</t>
  </si>
  <si>
    <t>淦田镇淦田村</t>
  </si>
  <si>
    <t>株洲市美人橘种植有限公司</t>
  </si>
  <si>
    <t>2025-0028</t>
  </si>
  <si>
    <t>龙船镇</t>
  </si>
  <si>
    <t>堂市村</t>
  </si>
  <si>
    <t>龙船镇堂市村</t>
  </si>
  <si>
    <t>易先兆</t>
  </si>
  <si>
    <t>种植赤松茸1亩</t>
  </si>
  <si>
    <t>2025-0029</t>
  </si>
  <si>
    <t>河包村</t>
  </si>
  <si>
    <t>河包村新元组</t>
  </si>
  <si>
    <t>株洲河包休闲农业发展有限公司</t>
  </si>
  <si>
    <t>稻菇轮作秸秆种菇、赤松茸种植10亩。</t>
  </si>
  <si>
    <t>蔬菜种植稻菇种植赤松茸10亩。</t>
  </si>
  <si>
    <t>项目实施后，可带动周边20户农户就业，人均增收0.25万元。</t>
  </si>
  <si>
    <t>2025-0030</t>
  </si>
  <si>
    <t>产业服务支撑</t>
  </si>
  <si>
    <t>农业社会化服务</t>
  </si>
  <si>
    <t>渌口区</t>
  </si>
  <si>
    <t>各镇</t>
  </si>
  <si>
    <t>2025年秸杆综合利用项目-秸秆低茬收割粉碎还田</t>
  </si>
  <si>
    <t>淦田镇、渌口镇、南洲镇、龙门镇、古岳峰镇、龙船、龙潭镇、朱亭镇</t>
  </si>
  <si>
    <t>实现中晚稻秸秆低茬收割粉碎还田86733.3亩，补贴15元/亩，其中：渌口镇10800亩、南洲镇8260亩、淦田镇8765亩、龙门镇7145亩、龙潭镇6385亩、朱亭镇14120亩、古岳峰镇9765亩、龙船镇21493.3亩</t>
  </si>
  <si>
    <t>实现秸秆科学还田，增加土壤肥力，粮食增产增收</t>
  </si>
  <si>
    <t>2025-5056</t>
  </si>
  <si>
    <t>乡村建设行动</t>
  </si>
  <si>
    <t>农村基础设施</t>
  </si>
  <si>
    <t>农村供水
保障设施建设</t>
  </si>
  <si>
    <t>横江村</t>
  </si>
  <si>
    <t>集中供水项目</t>
  </si>
  <si>
    <t>胡家组、长坡组</t>
  </si>
  <si>
    <t>2025.08</t>
  </si>
  <si>
    <t>新建集中供水站两个</t>
  </si>
  <si>
    <t>120</t>
  </si>
  <si>
    <t>425</t>
  </si>
  <si>
    <t>5</t>
  </si>
  <si>
    <t>11</t>
  </si>
  <si>
    <t>解决120户425人安全饮水问题(其中脱贫户5户11人）。</t>
  </si>
  <si>
    <t>解决425人安全饮水问题，带动脱贫户与村民务工5人。</t>
  </si>
  <si>
    <t>水利局</t>
  </si>
  <si>
    <t>2025-5057</t>
  </si>
  <si>
    <t>产业发展</t>
  </si>
  <si>
    <t>养殖业基地</t>
  </si>
  <si>
    <t>石板桥村</t>
  </si>
  <si>
    <t>山塘鱼养殖项目</t>
  </si>
  <si>
    <t>山塘鱼养殖面积50亩，
投放草鱼、青鱼、鲢鳙
鱼苗5万尾，购置
鱼饲料12吨。</t>
  </si>
  <si>
    <t>带动我村劳动力
就业，增加村集体收入</t>
  </si>
  <si>
    <t>山塘鱼养殖，
带动脱贫户就业4人，一般农户就业8人。</t>
  </si>
  <si>
    <t>2025-5058</t>
  </si>
  <si>
    <t>油茶种植项目</t>
  </si>
  <si>
    <t>翻耕培土、
施肥，种植
油菜400亩。</t>
  </si>
  <si>
    <t>油菜种植，
带动脱贫户
就业8人，一般农户就业24人</t>
  </si>
  <si>
    <t>2025-5059</t>
  </si>
  <si>
    <t>下火冲组、先公冲组集中供水项目</t>
  </si>
  <si>
    <t xml:space="preserve">机械打井，深度
150米，建设集中
供水设施
</t>
  </si>
  <si>
    <t>集中供水完善后
，解决周边农户
季节性缺水的
难题</t>
  </si>
  <si>
    <t>集中供水完善后
可解决脱贫户
12人，水源问题
，一般户248人
水源问题</t>
  </si>
  <si>
    <t>2025-5060</t>
  </si>
  <si>
    <t>墓连冲组，产业乡村道路扩建4米，长1.5公里</t>
  </si>
  <si>
    <t>墓连冲组产业道路项目</t>
  </si>
  <si>
    <t>扩建</t>
  </si>
  <si>
    <t>墓连冲组，产业乡村道路扩建宽4米，长1.5公里</t>
  </si>
  <si>
    <t>壮大村集体经济，促进农业旅游发展</t>
  </si>
  <si>
    <t>保障旅游、农业生产，促进经济发展，带动脱贫户3户8人就业一般劳动力就业15人</t>
  </si>
  <si>
    <t>交通局</t>
  </si>
  <si>
    <t>2025-5061</t>
  </si>
  <si>
    <t>田家湾村</t>
  </si>
  <si>
    <t>自来水安装</t>
  </si>
  <si>
    <t>将村内铺设好自来水管道，铺设3公里主干管道及入户支管。</t>
  </si>
  <si>
    <t>实现农户入户供水，解决村民用水缺水问题。</t>
  </si>
  <si>
    <t>解决村民用水缺水问题。</t>
  </si>
  <si>
    <t>2025-5062</t>
  </si>
  <si>
    <t>红星村</t>
  </si>
  <si>
    <t>台塘组</t>
  </si>
  <si>
    <t>新建集中供水站一个</t>
  </si>
  <si>
    <t>解决150户350人安全饮水问题(其中脱贫户5户15人）。</t>
  </si>
  <si>
    <t>解决350人安全饮水问题，带动脱贫户与村民务工10人。</t>
  </si>
  <si>
    <t>2025-5063</t>
  </si>
  <si>
    <t>农村道路建设（通村、通户路）</t>
  </si>
  <si>
    <t>杨家组至李家组产业路拓宽项目</t>
  </si>
  <si>
    <t>将杨家组到李家组的产业路4米路基拓宽至6米，长度约1000米。</t>
  </si>
  <si>
    <t>使村级白转黑道路长度增加1000米，方便群众出行。</t>
  </si>
  <si>
    <t>方便杨家组、李家组两个组的村民出行，带动农副产品的扩散，受益53户，其中脱贫户2户</t>
  </si>
  <si>
    <t>2025-5064</t>
  </si>
  <si>
    <t>南山村</t>
  </si>
  <si>
    <t>南山村道路提质改造</t>
  </si>
  <si>
    <t>2025.10.20</t>
  </si>
  <si>
    <t>2025.12.10</t>
  </si>
  <si>
    <t>南山村村委会</t>
  </si>
  <si>
    <t>南山村大坡组至许毛岭组道路提质改造，路面拓宽取直，路基、护坡等（道路长800M*宽4M）</t>
  </si>
  <si>
    <t>路面提质改造后方便村民出行，减少安全隐患，同时也是一条资源产业路，更是村民耕种劳作的主要交通要到，促进经济收入的增长。</t>
  </si>
  <si>
    <t>项目实施后，带动周边就业一般农户28人，脱贫户3人.</t>
  </si>
  <si>
    <t>2025-4042</t>
  </si>
  <si>
    <t>种植养殖加工服务</t>
  </si>
  <si>
    <t>淦田镇到户帮扶产业奖补项目（第二批）</t>
  </si>
  <si>
    <t>对有劳动能力和有产业发展意愿的脱贫户、监测户发展种植、养殖、加工业等到户产业进行奖补，每户奖补不超过2000元。</t>
  </si>
  <si>
    <t>激励脱贫户、监测户发展到户产业，落实产业奖补政策。</t>
  </si>
  <si>
    <t>带动发展到户产业，落实产业奖补，实现增收。</t>
  </si>
  <si>
    <t>2025-4043</t>
  </si>
  <si>
    <t>农村供水保障设施建设</t>
  </si>
  <si>
    <t>平山村</t>
  </si>
  <si>
    <t>淦田镇平山村自来水管网建设项目</t>
  </si>
  <si>
    <t>自来水管网延伸铺设至永丰组、乌石组、龙家组、星湖组、洪塘组、齐心组平山塘街处6个组，完善自来水管网配套设施；自来水主管网延伸总长度大概3000米。</t>
  </si>
  <si>
    <t>改善平山村6个组农业加工生产生活消防用水和村民日常生产、生活用水。</t>
  </si>
  <si>
    <t>项目实施后，惠及201户村民的生产生活用水，为农业加工产业引进水资源，便利村民日常用水。</t>
  </si>
  <si>
    <t>2025-4044</t>
  </si>
  <si>
    <t>淦田镇淦田村自来水入户管网改造项目</t>
  </si>
  <si>
    <t>2025 12</t>
  </si>
  <si>
    <t>淦田镇淦田村自来水入户管网改造项目计划投资50万元。建设内容包括：更换入户水管1500米、安装阀门220个、沉淀井建设50个(深1.2米、宽0.8米)、破除水泥路面500立方等。</t>
  </si>
  <si>
    <t>能解决淦田村新村、长塘、淦田、上港、下港、新建、苍屋、梓木、燕子共计257户1028人的用水问题。</t>
  </si>
  <si>
    <t>脱贫户、监测户10户20人饮水安全方面受益。</t>
  </si>
  <si>
    <t>2025-4045</t>
  </si>
  <si>
    <t>铜锣村</t>
  </si>
  <si>
    <t>淦田镇铜锣村自来水入户管网改造项目</t>
  </si>
  <si>
    <t>淦田镇铜锣村自来水入户管网改造项目计划投资40万元。建设内容包括：安装阀门190个，更换入户水管2900米，建设沉淀井30个，破除水泥路面800米。</t>
  </si>
  <si>
    <t>能解决铜锣村沙义、桃子、水库、老塘、狮形、郎术、新马、新乔、中心共计183户642人的用水问题。</t>
  </si>
  <si>
    <t>脱贫户、监测户11户27人饮水安全方面受益。</t>
  </si>
  <si>
    <t>2025-7069</t>
  </si>
  <si>
    <t>配套基础设施项目</t>
  </si>
  <si>
    <t>小型农田水利设施建设</t>
  </si>
  <si>
    <t>古岳峰镇友谊水系灌渠修复项目</t>
  </si>
  <si>
    <t>修缮</t>
  </si>
  <si>
    <t>2025.8.20</t>
  </si>
  <si>
    <t>2025.12.30</t>
  </si>
  <si>
    <t>友谊水系主灌渠进行分段修复和疏通，对倒塌护坡进行修复，共计修复2km，主要解决古岳峰镇农业生产水田灌溉。</t>
  </si>
  <si>
    <t>修建后，解决古岳峰镇水田灌溉难题，保障古岳峰镇粮食生产安全，改善古岳峰镇5个村农业灌溉用水条件。</t>
  </si>
  <si>
    <t>项目实施后惠及650户粮食生产保障村民的农田灌溉和耕种条件，促进农作物增产增收。</t>
  </si>
  <si>
    <t>2025-7065</t>
  </si>
  <si>
    <t>农村基础设施（含产业配套基础设施）</t>
  </si>
  <si>
    <t>三旺村</t>
  </si>
  <si>
    <t>农业加工区和农村居民用水自来水管网配套设施项目</t>
  </si>
  <si>
    <t>2025.10.1</t>
  </si>
  <si>
    <t>自来水管网延伸铺设3.65公里，水表井建设</t>
  </si>
  <si>
    <t>解决农业加工生产生活消防用水和村民日常生产，生活用水；营造优良营商环境。</t>
  </si>
  <si>
    <t>惠及90户村民生产生活用水，为农业加工产业引进水资源，更利于招商引资，带动就业，增收村集体经济。</t>
  </si>
  <si>
    <t>2025-7072</t>
  </si>
  <si>
    <t>向阳村</t>
  </si>
  <si>
    <t>向阳村自来水管网配套设施建设项目</t>
  </si>
  <si>
    <t>自来水管网延伸铺设1.5公里，水表井建设</t>
  </si>
  <si>
    <t>解决农业加工生产、生活、消防用水和村民日常生产、生活用水难题；营造优良营商环境。</t>
  </si>
  <si>
    <t>惠及16户村民生产生活用水，为农业加工产业引进水资源，更利于招商引资，带动就业，增收村集体经济。</t>
  </si>
  <si>
    <t>2025-7073</t>
  </si>
  <si>
    <t>岳峰村</t>
  </si>
  <si>
    <t>岳峰村自来水管网配套设施建设项目</t>
  </si>
  <si>
    <t>自来水管网延伸铺设2.8公里，水表井建设</t>
  </si>
  <si>
    <t>2025-8181</t>
  </si>
  <si>
    <t>龙船镇7个村饮水安全保障项目</t>
  </si>
  <si>
    <t>2025年10月</t>
  </si>
  <si>
    <t>2025年12</t>
  </si>
  <si>
    <t>为太水田村建新家园挖水井120余米深，建设蓄水池一座。板塘村自来水主管网延伸。石龙村八角组、刘家组、中洲组挖水井三口，共80余米深。新和村人民组挖水井120余米深，建设蓄水池一座。金华村罗家组、横冲组、瓦屋组，井湾组，刘家组，文家组铺设自来水主管道，共2600余米。梅山村自来水主管网延申4个村民小组。龙泉村自来水主管网延伸至丁家组。</t>
  </si>
  <si>
    <t>解决龙船镇7个村2438人的饮水保障问题。为群众提供洁净、足量的饮水。</t>
  </si>
  <si>
    <t>项目实施后，可解决7个村2438人的饮水安全问题</t>
  </si>
  <si>
    <t>2025-8182</t>
  </si>
  <si>
    <t>龙船镇到户帮扶产业奖补项目</t>
  </si>
  <si>
    <t>为全镇24个村的户脱贫户、监测户的种植、养殖发展提供资金奖扶</t>
  </si>
  <si>
    <t>增加脱贫户和监测户的收入</t>
  </si>
  <si>
    <t>通过对脱贫户和监测户种养殖产业发展的奖补，提高参与户的家庭收入400元至2000元不等。</t>
  </si>
  <si>
    <t>2025-8183</t>
  </si>
  <si>
    <t>其他</t>
  </si>
  <si>
    <t>挽洲村</t>
  </si>
  <si>
    <t>2025年度省级和美乡村创建项目</t>
  </si>
  <si>
    <t>2025.06</t>
  </si>
  <si>
    <t>1.夹河屋场：排水沟建设 0.46 公里,宽 0.4m;安全饮用水建设增加水井 2个，深 12m;安装出行路照明灯5盏;多功能谷坪 30m*20m*0.2m;组道建设 0.29公里,宽 3.5m，路基加土方护岸。
2.上洲屋场：排水沟建设 0.32公里，宽 0.5m;安全饮用水增加水井4个，深12m;池塘护砌加固 0.26 公里;多功能谷坪 30m*20m*0.2m;安装出行路照明灯6盏;组道建设 0.4公里,宽 3.5m,路基加土方护岸。
3.大河屋场：排水沟建设 0.48 公里，宽 0.4m;安全饮用水增加水井 3个，深12m;安装出行路照明灯5盏;多功能晒谷坪 30m*25m*0.2m;组道建设 0.23公里,宽 3.5m，路基加土方护岸。
4.下洲屋场：排水沟建设 0.35公里，宽 0.4m;安全饮用水增加水井 3个，深12m;安装出行路照明灯5盏;多功能谷坪30m*20m*0.2m;组道建设 0.35 公里,宽 3.5m，路基加土方护岸。
5.挽洲水田部分：水渠建设 1.8公里,宽 0.5m,基础建设;机耕道建设 1.5公里,宽 2.5m。涵洞胶管 42个;耕田机、播种设备费用。
6.挽洲整村：水渠建设 3.4公里,宽 0.5m,基础建设费用;机耕道建设 2.5公里,宽 2.5m;涵洞胶管 62个;抗旱设备及农耕机械设备费。
7.洲头、洲尾：道路建设 1.15 公里,宽 3.5m，路基填筑及开挖。排水沟建设 0.65 公里,宽 0.4m,基础建设费。安全饮用水增加水井 2个，深14m，抽水设备及电路费。</t>
  </si>
  <si>
    <t>增加集体经济收入每年14.8万</t>
  </si>
  <si>
    <t>预计带动30-50名农户短期就业，人均增收1.5-2万元。建成的码头及候船平台等设施，提升全村居民生活便利性；同步引导村民参与设施日常维护，设置1-2个公益性岗位（如保洁、安全员），人均月增收400-800元。土地流转，增加农民收入。</t>
  </si>
  <si>
    <t>2025-3056</t>
  </si>
  <si>
    <t>农村道路建设（通村、户路）</t>
  </si>
  <si>
    <t>洪塘村</t>
  </si>
  <si>
    <t>龙门镇洪塘村道路提质改造项目</t>
  </si>
  <si>
    <t>洪塘村刘家组到新桥组道路提质改造，长300米，宽4米</t>
  </si>
  <si>
    <t>项目实施后，保障几个组的村民的正常出行安全，方便农业生产运输。</t>
  </si>
  <si>
    <t>保障几个组的村民出行安全，农业生产运输</t>
  </si>
  <si>
    <t>交通运输局</t>
  </si>
  <si>
    <t>2025-3057</t>
  </si>
  <si>
    <t>清塘村</t>
  </si>
  <si>
    <t>安全饮水工程项目</t>
  </si>
  <si>
    <t>仁义组修建不锈钢储水池，路面硬化200米，铺设水管100米</t>
  </si>
  <si>
    <t>项目实施后可以供应周边几个村上千户村民供水保障，提高村民用水便利性。</t>
  </si>
  <si>
    <t>为周边村民提供优质饮用水</t>
  </si>
  <si>
    <t>2025-3058</t>
  </si>
  <si>
    <t>龙门镇到户帮扶产业奖补项目（第二批）</t>
  </si>
  <si>
    <t>对有劳动能力和有产业发展意愿的龙门镇脱贫户、监测户发展种植、养殖、加工业等到户产业进行奖补，每人（户）奖补不超过2000元。</t>
  </si>
  <si>
    <t>项目实施后，为96户脱贫户提供奖补资金，增加脱贫户收入</t>
  </si>
  <si>
    <t>脱贫人口稳定增加收入，进一步增强脱贫群众内生发展动力</t>
  </si>
  <si>
    <t>2025-6072</t>
  </si>
  <si>
    <t>农村道路建设（通村通户路）</t>
  </si>
  <si>
    <t>晓岭村</t>
  </si>
  <si>
    <t>晓岭村农村道路修缮</t>
  </si>
  <si>
    <t>2025.7</t>
  </si>
  <si>
    <t>2025.12</t>
  </si>
  <si>
    <t>修缮老干冲、丁家桥、易家湾、丁家塘组道路，长度1.2公里。</t>
  </si>
  <si>
    <t>老干冲、丁家桥、易家湾、丁家塘组道路，长度1.2公里，方便出行。</t>
  </si>
  <si>
    <t>通过务工就业等措施带动村民，提高村民收入，村180户720人群生产生活直接受益。</t>
  </si>
  <si>
    <t>2025-6073</t>
  </si>
  <si>
    <t>渌口村</t>
  </si>
  <si>
    <t>渌口村鄢家湾组钻井供水项目</t>
  </si>
  <si>
    <r>
      <rPr>
        <sz val="9"/>
        <rFont val="方正仿宋_GB2312"/>
        <charset val="134"/>
      </rPr>
      <t>渌口镇渌口村鄢家湾组新建</t>
    </r>
    <r>
      <rPr>
        <sz val="9"/>
        <rFont val="Times New Roman"/>
        <charset val="134"/>
      </rPr>
      <t>1</t>
    </r>
    <r>
      <rPr>
        <sz val="9"/>
        <rFont val="宋体"/>
        <charset val="134"/>
      </rPr>
      <t>座钻井约</t>
    </r>
    <r>
      <rPr>
        <sz val="9"/>
        <rFont val="方正仿宋_GB2312"/>
        <charset val="134"/>
      </rPr>
      <t>100-200米深</t>
    </r>
    <r>
      <rPr>
        <sz val="9"/>
        <rFont val="宋体"/>
        <charset val="134"/>
      </rPr>
      <t>及添置水管、水泵等配套设施</t>
    </r>
    <r>
      <rPr>
        <sz val="9"/>
        <rFont val="方正仿宋_GB2312"/>
        <charset val="134"/>
      </rPr>
      <t>。</t>
    </r>
  </si>
  <si>
    <r>
      <rPr>
        <sz val="9"/>
        <rFont val="方正仿宋_GB2312"/>
        <charset val="134"/>
      </rPr>
      <t>渌口镇渌口村鄢家湾组新建钻井</t>
    </r>
    <r>
      <rPr>
        <sz val="9"/>
        <rFont val="Times New Roman"/>
        <charset val="0"/>
      </rPr>
      <t>1</t>
    </r>
    <r>
      <rPr>
        <sz val="9"/>
        <rFont val="宋体"/>
        <charset val="134"/>
      </rPr>
      <t>座及配套设施</t>
    </r>
    <r>
      <rPr>
        <sz val="9"/>
        <rFont val="方正仿宋_GB2312"/>
        <charset val="134"/>
      </rPr>
      <t>，解决鄢家组组民生产生活用水需求，改善村民灌溉条件。</t>
    </r>
  </si>
  <si>
    <r>
      <rPr>
        <sz val="9"/>
        <rFont val="方正仿宋_GB2312"/>
        <charset val="134"/>
      </rPr>
      <t>项目实施后，姜群英等</t>
    </r>
    <r>
      <rPr>
        <sz val="9"/>
        <rFont val="Times New Roman"/>
        <charset val="0"/>
      </rPr>
      <t>2</t>
    </r>
    <r>
      <rPr>
        <sz val="9"/>
        <rFont val="方正仿宋_GB2312"/>
        <charset val="134"/>
      </rPr>
      <t>户</t>
    </r>
    <r>
      <rPr>
        <sz val="9"/>
        <rFont val="Times New Roman"/>
        <charset val="0"/>
      </rPr>
      <t>4</t>
    </r>
    <r>
      <rPr>
        <sz val="9"/>
        <rFont val="方正仿宋_GB2312"/>
        <charset val="134"/>
      </rPr>
      <t>人脱贫户</t>
    </r>
    <r>
      <rPr>
        <sz val="9"/>
        <rFont val="Times New Roman"/>
        <charset val="0"/>
      </rPr>
      <t>,</t>
    </r>
    <r>
      <rPr>
        <sz val="9"/>
        <rFont val="方正仿宋_GB2312"/>
        <charset val="134"/>
      </rPr>
      <t>及本村</t>
    </r>
    <r>
      <rPr>
        <sz val="9"/>
        <rFont val="Times New Roman"/>
        <charset val="0"/>
      </rPr>
      <t>69</t>
    </r>
    <r>
      <rPr>
        <sz val="9"/>
        <rFont val="方正仿宋_GB2312"/>
        <charset val="134"/>
      </rPr>
      <t>户</t>
    </r>
    <r>
      <rPr>
        <sz val="9"/>
        <rFont val="Times New Roman"/>
        <charset val="0"/>
      </rPr>
      <t>173</t>
    </r>
    <r>
      <rPr>
        <sz val="9"/>
        <rFont val="方正仿宋_GB2312"/>
        <charset val="134"/>
      </rPr>
      <t>人，村民收入提高。</t>
    </r>
  </si>
  <si>
    <t>2025-6074</t>
  </si>
  <si>
    <t>湖南君岚生态农业开发有限公司油菜种植项目</t>
  </si>
  <si>
    <t xml:space="preserve">对松西子社区渌江沿线300亩（一期建设）土地土地平整、耕地地力提质改造、油菜种植等 </t>
  </si>
  <si>
    <t xml:space="preserve">项目完成后可以满足油菜种植需求，减少人工成本，提高油菜产量和品质，增加集体经济收入。 </t>
  </si>
  <si>
    <t>项目实施后，魏七英等93人脱贫户、监测户及34个居民小组6321人农业生产得到保障，居民收入提高</t>
  </si>
  <si>
    <t>2025-6075</t>
  </si>
  <si>
    <t>株洲县柞树岭种养殖专业合作社食用菌种植项目</t>
  </si>
  <si>
    <t>建设10亩食用菌种植基床，购买菌种，铺设基料，建设灌溉系统等</t>
  </si>
  <si>
    <t>渌口区2025年度巩固拓展脱贫攻坚成果和乡村振兴项目库动态调整项目分类汇总表（新增入库）</t>
  </si>
  <si>
    <t xml:space="preserve">   单位：  (盖章)                                                              时间： </t>
  </si>
  <si>
    <t>项目类型</t>
  </si>
  <si>
    <t>项 目              个 数</t>
  </si>
  <si>
    <t>备注</t>
  </si>
  <si>
    <t>项目预算总投资</t>
  </si>
  <si>
    <t>受益村（个）</t>
  </si>
  <si>
    <t>受益户数(户)</t>
  </si>
  <si>
    <t>受益人口数（人次）</t>
  </si>
  <si>
    <t>财政资金</t>
  </si>
  <si>
    <t>其他资金</t>
  </si>
  <si>
    <t>受益脱贫村数（个)</t>
  </si>
  <si>
    <t>受益脱贫户数及防止返贫监测对象户数(户)</t>
  </si>
  <si>
    <t>受益脱贫人口数及防止返贫监测对象人口数（人次)</t>
  </si>
  <si>
    <t>总  计</t>
  </si>
  <si>
    <t>一、产业发展</t>
  </si>
  <si>
    <t>1.生产项目</t>
  </si>
  <si>
    <t>2.加工流通项目</t>
  </si>
  <si>
    <t>3.配套设施项目</t>
  </si>
  <si>
    <t xml:space="preserve"> </t>
  </si>
  <si>
    <t>4.产业服务支撑项目</t>
  </si>
  <si>
    <t>5.金融保险配套项目</t>
  </si>
  <si>
    <t>二、就业项目</t>
  </si>
  <si>
    <t>1.务工补助</t>
  </si>
  <si>
    <t>2.就业培训</t>
  </si>
  <si>
    <t>3.创业</t>
  </si>
  <si>
    <t>4.乡村工匠</t>
  </si>
  <si>
    <t>5.公益性岗位</t>
  </si>
  <si>
    <t>三、乡村建设行动</t>
  </si>
  <si>
    <t>1.农村基础设施</t>
  </si>
  <si>
    <t>2.人居环境整治</t>
  </si>
  <si>
    <t>3.农村公共服务</t>
  </si>
  <si>
    <t>四、易地搬迁后扶</t>
  </si>
  <si>
    <t>五、巩固三保障成果</t>
  </si>
  <si>
    <t>1.住房</t>
  </si>
  <si>
    <t>2.教育</t>
  </si>
  <si>
    <t>3.健康</t>
  </si>
  <si>
    <t>4.综合保障</t>
  </si>
  <si>
    <t>六、乡村治理和精神文明</t>
  </si>
  <si>
    <t>1.乡村治理</t>
  </si>
  <si>
    <t>2.农村精神文明建设</t>
  </si>
  <si>
    <t>七、项目管理费</t>
  </si>
  <si>
    <t>八、其他</t>
  </si>
  <si>
    <t>1.少数民族特色村寨建设</t>
  </si>
  <si>
    <t>2.困难群众饮用低氟茶</t>
  </si>
  <si>
    <t>……</t>
  </si>
  <si>
    <t>渌口区2025年度巩固拓展脱贫攻坚成果和乡村振兴项目库动态调整项目（第二批）申报表（入库项目关键信息调整）</t>
  </si>
  <si>
    <t xml:space="preserve">单位：                                                                          时间：                    </t>
  </si>
  <si>
    <t>镇</t>
  </si>
  <si>
    <t>二级项目类型</t>
  </si>
  <si>
    <t>计划       开工       时间</t>
  </si>
  <si>
    <t>计划       完工       时间</t>
  </si>
  <si>
    <t>受益脱贫人口数及防止返贫监测对象人口数(人)</t>
  </si>
  <si>
    <t>2025-5044</t>
  </si>
  <si>
    <t>利达茶业茶园提改造建设项目</t>
  </si>
  <si>
    <r>
      <rPr>
        <sz val="11"/>
        <rFont val="楷体"/>
        <charset val="134"/>
      </rPr>
      <t>茶园品种改良15亩；建设冷库60米</t>
    </r>
    <r>
      <rPr>
        <sz val="11"/>
        <rFont val="宋体"/>
        <charset val="134"/>
      </rPr>
      <t>³</t>
    </r>
    <r>
      <rPr>
        <sz val="11"/>
        <rFont val="楷体"/>
        <charset val="134"/>
      </rPr>
      <t>及配套附属工程；购置冷藏车1台，用于鲜叶收购运输；增施有机肥、病虫害绿色防控等。</t>
    </r>
  </si>
  <si>
    <t>通过茶园提质改造，优化茶园种植结构，提升茶叶品质和产量，实现生态效益和经济效益双赢。</t>
  </si>
  <si>
    <t>就业带动，提供就业岗位20个，季节性用工300余人次，带动促进农户增收。</t>
  </si>
  <si>
    <t>调整前</t>
  </si>
  <si>
    <r>
      <rPr>
        <sz val="11"/>
        <rFont val="楷体"/>
        <charset val="134"/>
      </rPr>
      <t>茶园品种改良15亩；建设冷库60米</t>
    </r>
    <r>
      <rPr>
        <sz val="11"/>
        <rFont val="宋体"/>
        <charset val="134"/>
      </rPr>
      <t>³</t>
    </r>
    <r>
      <rPr>
        <sz val="11"/>
        <rFont val="楷体"/>
        <charset val="134"/>
      </rPr>
      <t>及配套附属工程；增施有机肥40吨、病虫害绿色防控环保农药10件等；生态茶园鸡养殖，建鸡舍100平方米、围栏600米、购买鸡苗1200只、鸡饲料7吨等投入品。</t>
    </r>
  </si>
  <si>
    <t>调整后</t>
  </si>
  <si>
    <t>2025-5053</t>
  </si>
  <si>
    <t>南洲镇到户帮扶产业奖补项目</t>
  </si>
  <si>
    <t>对南洲镇有劳动能力和有产业发展意愿的脱贫户、监测户发展种植、养殖、加工业等到户产业进行奖补，每户奖补不超过2000元。</t>
  </si>
  <si>
    <t>对南洲镇有劳动能力和有产业发展意愿的脱贫户、监测户发展种植、养殖、加工业等到户产业进行奖补，每人奖补不超过2000元。</t>
  </si>
  <si>
    <t>2025-4034</t>
  </si>
  <si>
    <t>清溪村</t>
  </si>
  <si>
    <t>淦田镇清溪村特色农产品全生态种植项目</t>
  </si>
  <si>
    <t>2025.4</t>
  </si>
  <si>
    <t>打造渌口区淦田镇清溪村特色全生态种植基地项目，在香山片区、红期片区、棋盘片区种植荒野茶叶200亩，西瓜98.6亩，玉米60.8亩，南瓜14.7亩，优质稻102.5亩，黄精约80亩。建设内容包含挖机开荒，机械打土，购买以上各类种子以及茶叶苗，生态有基肥等等。</t>
  </si>
  <si>
    <t>增加村民收入，壮大村集体经济。</t>
  </si>
  <si>
    <t>发展产业项目，带动村民就业，增加村民收入，带动百姓致富。</t>
  </si>
  <si>
    <t>清溪村“幸福工程”项目，打造渌口区淦田镇清溪村特色全生态种植基地项目，在香山片区、红期片区、棋盘片区种植荒野茶叶130亩，西瓜80亩，玉米30.08亩，南瓜14.7亩，优质稻108.8亩，建设内容包含挖机开荒清表，林道修建，机械打土，购买种子及茶叶苗、生态有机肥等等。</t>
  </si>
  <si>
    <t>2025-7071</t>
  </si>
  <si>
    <t>古岳峰镇到户帮扶产业奖补项目</t>
  </si>
  <si>
    <t>2025.8.1</t>
  </si>
  <si>
    <t>2025.10.31</t>
  </si>
  <si>
    <t>在古岳峰镇红旗村、腰塘村、岳峰村、向阳村、白壁村、翟家桥村、虎啸村、家和村、赵山村等9个村的脱贫户（含监测户）家中，养殖家禽1679只、水产品108.2亩、羊209只等。</t>
  </si>
  <si>
    <t>实现农业增效和农民增收，带动古岳峰镇69户脱贫户（含监测户）增加实际收入。</t>
  </si>
  <si>
    <t>带动古岳峰镇脱贫户、监测户增收，稳定就业，增加收入。</t>
  </si>
  <si>
    <t>在古岳峰镇红旗村、腰塘村、岳峰村、向阳村、白壁村、翟家桥村、虎啸村、家和村、赵山村等9个村的脱贫户（含监测户）家中，养殖家禽3080只、水产品259.7亩、羊263只、牛6只，种植特色水果3亩等。</t>
  </si>
  <si>
    <t>实现农业增效和农民增收，带动古岳峰镇136户脱贫户（含监测户）增加实际收入。</t>
  </si>
  <si>
    <t>2025-3008</t>
  </si>
  <si>
    <t>农村道路建设</t>
  </si>
  <si>
    <t>李家村</t>
  </si>
  <si>
    <t>龙门镇李家村组级道路安全设施建设</t>
  </si>
  <si>
    <t>2025.7.1</t>
  </si>
  <si>
    <t>2025.9.1</t>
  </si>
  <si>
    <t>李家村花冲组、子龙组、高峰组、俄公组等新建公路护栏1000米。</t>
  </si>
  <si>
    <t>改善村民出行安全，提高村民幸福指数</t>
  </si>
  <si>
    <t>提高村民居住幸福指数，改善村民出行安全环境。</t>
  </si>
  <si>
    <r>
      <rPr>
        <sz val="10"/>
        <color rgb="FF000000"/>
        <rFont val="宋体"/>
        <charset val="134"/>
      </rPr>
      <t>李家村花冲组、子龙组、高峰组、俄公组等新建公路护栏</t>
    </r>
    <r>
      <rPr>
        <sz val="10"/>
        <color rgb="FFFF0000"/>
        <rFont val="宋体"/>
        <charset val="134"/>
      </rPr>
      <t>1200</t>
    </r>
    <r>
      <rPr>
        <sz val="10"/>
        <color rgb="FF000000"/>
        <rFont val="宋体"/>
        <charset val="134"/>
      </rPr>
      <t>米。</t>
    </r>
  </si>
  <si>
    <t>2025-3013</t>
  </si>
  <si>
    <t>龙门村</t>
  </si>
  <si>
    <t>水塘整理维护</t>
  </si>
  <si>
    <t>4口水塘堤坝翻新、淤泥清淤，1000米水圳维修</t>
  </si>
  <si>
    <t>项目实施后，全村356户、1130人受益，其中26户3户监测户脱贫户直接受益</t>
  </si>
  <si>
    <t>水塘修建后，保障村民农田的灌溉，增产增收</t>
  </si>
  <si>
    <t>水圳整理维护</t>
  </si>
  <si>
    <t>7个组共1500米水圳维修整理</t>
  </si>
  <si>
    <t>项目实施后，全村356户、1130人受益，其中29户68人监测户脱贫户直接受益</t>
  </si>
  <si>
    <t>水圳修建后，保障村民200亩农田的灌溉，增产增收</t>
  </si>
  <si>
    <t>2025-3034</t>
  </si>
  <si>
    <t>产业路、资源路、旅游路建设</t>
  </si>
  <si>
    <t>果田村</t>
  </si>
  <si>
    <t>产业路硬化</t>
  </si>
  <si>
    <t>杜佳组至金塘组长3公里宽3米道路硬化</t>
  </si>
  <si>
    <t>产业路的硬化方便三个组的村民种田增收人均2万元/户</t>
  </si>
  <si>
    <t>带动老百姓种田积极性，促进增产增收</t>
  </si>
  <si>
    <r>
      <rPr>
        <sz val="10"/>
        <color rgb="FF000000"/>
        <rFont val="宋体"/>
        <charset val="134"/>
      </rPr>
      <t>杜佳组至金塘组长3公里宽</t>
    </r>
    <r>
      <rPr>
        <sz val="10"/>
        <color rgb="FFFF0000"/>
        <rFont val="宋体"/>
        <charset val="134"/>
      </rPr>
      <t>3.5</t>
    </r>
    <r>
      <rPr>
        <sz val="10"/>
        <color rgb="FF000000"/>
        <rFont val="宋体"/>
        <charset val="134"/>
      </rPr>
      <t>米道路硬化</t>
    </r>
  </si>
  <si>
    <t>2025-1059</t>
  </si>
  <si>
    <t>龙潭镇到户帮扶产业奖补项目</t>
  </si>
  <si>
    <t>对有有劳动能力和有产业发展意愿的，发展一定规模的牛、羊、禽等养殖业或一定规模的蔬菜、水果、中草药等种植业的脱贫户进行奖补，发展规约60户。</t>
  </si>
  <si>
    <t>对有发展一定规模的牛、羊、禽等养殖业或一定规模的蔬菜、水果、中草药等种植业的农户进行奖补，全镇64户176名脱贫户/监测户受益。</t>
  </si>
  <si>
    <t>鼓励农户发展种养殖业，促进我镇脱贫人口、监测对象稳定增加收入，进一步增强脱贫群众内生发展动力。</t>
  </si>
  <si>
    <t>对有有劳动能力和有产业发展意愿的，发展一定规模的牛、羊、禽等养殖业或一定规模的蔬菜、水果、中草药等种植业的脱贫户/监测户进行奖补，发展规约118户。</t>
  </si>
  <si>
    <t>对有发展一定规模的牛、羊、禽等养殖业或一定规模的蔬菜、水果、中草药等种植业的脱贫户/监测户进行奖补，全镇118户305名脱贫户/监测户受益。</t>
  </si>
  <si>
    <t>2025-2084</t>
  </si>
  <si>
    <t>朱亭镇</t>
  </si>
  <si>
    <t>镇本级</t>
  </si>
  <si>
    <t>朱亭镇到户帮扶产业奖补项目</t>
  </si>
  <si>
    <t>发动全镇17个村在家有发展意愿、有发展能力的脱贫户及监测户发展种养殖业，根据发展产业规模予以每人每年产业奖补资金不超过2000元进行奖补。</t>
  </si>
  <si>
    <t>通过产业奖补，提高脱贫户及监测户发展产业的积极性，帮助增收，增强自身发展能力。</t>
  </si>
  <si>
    <t>项目实施后，帮助脱贫户及监测户增收。</t>
  </si>
  <si>
    <t>2025-2088</t>
  </si>
  <si>
    <t>黄龙村</t>
  </si>
  <si>
    <t>朱亭镇综合农事服务中心设备升级改造项目</t>
  </si>
  <si>
    <t>产业服务支撑项目</t>
  </si>
  <si>
    <t>购买集中育秧自动化流水线生产设备及配套设施。</t>
  </si>
  <si>
    <t>解决2000亩农田的集中育秧服务，提高育秧增加粮食生产收益。</t>
  </si>
  <si>
    <t>带动务工就业，提高粮食生产效益，增加家庭收入。</t>
  </si>
  <si>
    <t>购买生产设备，一台铲车和一台钗车</t>
  </si>
  <si>
    <t>解决2001亩农田的集中育秧服务，提高育秧增加粮食生产收益。</t>
  </si>
  <si>
    <t>2025-6054</t>
  </si>
  <si>
    <t>新城村</t>
  </si>
  <si>
    <t>株洲市金盟熹农业科技股份有限公司红松茸产后加工及蘑菇部落打卡品牌文旅建设</t>
  </si>
  <si>
    <t>加工流通</t>
  </si>
  <si>
    <t>产地初加工及品牌打造</t>
  </si>
  <si>
    <t>2025.6</t>
  </si>
  <si>
    <t>建设700平方厂房及购置生产加工设备；2、打造以蘑菇产业为主导的文旅打卡网红地及设施</t>
  </si>
  <si>
    <t>1、实现渌口区的红松茸产后加工，服务渌口区内目前现有的种植面积800亩的产销及新增面积的产销 ，让红松蔚真正成为产业；2、打造网红打卡地建设品牌文旅经济，塑造新城村农村产业新特色</t>
  </si>
  <si>
    <t>通过务工就业等带动周边农户，项目实施后，带动全村发展农村特色文旅，提高 在家收益。</t>
  </si>
  <si>
    <t>新城村红松茸种植产业升级</t>
  </si>
  <si>
    <t>改造400个平方分层平台，平整土地3000平方，购置山地运输车等设备，配置蘑菇水肥一体化设施</t>
  </si>
  <si>
    <t>实现渌口区的红松茸产后加工，让红松茸种植真正成为能为老百姓增收的产业；塑造新城村农村产业新特色</t>
  </si>
  <si>
    <t>通过免费提供技术和务工就业等带动周边农户增收，项目实施后，带动全村发展新型蘑菇种植产业。</t>
  </si>
  <si>
    <t>2025-6060</t>
  </si>
  <si>
    <t xml:space="preserve">生产项目
</t>
  </si>
  <si>
    <t>王家洲村</t>
  </si>
  <si>
    <t>王家洲村蔬果示范园项目</t>
  </si>
  <si>
    <t>湖南省木易现代农业发展有限公司</t>
  </si>
  <si>
    <t>塑料连体大棚1个面积2800平方米，配有内外遮阳，降温湿帘风机，补光系统，水肥一体化系统，物联网朵，大型打药机。</t>
  </si>
  <si>
    <t xml:space="preserve">   做出示范赢利模版，投入产出比，真正实现产业可持续发展，带领农户发家致富。</t>
  </si>
  <si>
    <t>带动40多户种植户种植亚热带水果，确保实现产业赢利，长期使用农民工36人进行农业生产，月工资3千以上，年收入高于3万元，</t>
  </si>
  <si>
    <t>1，平地开沟起垦，大棚内全部安装吊蔓钢丝，购买种苗，肥料和农药，购大型打药机1台
2，基耕路的建设，建水塔一座（含水泵和管道）180立方。</t>
  </si>
  <si>
    <t>区本级</t>
  </si>
  <si>
    <t>公益性岗位</t>
  </si>
  <si>
    <t>就业项目</t>
  </si>
  <si>
    <t>解决弱半劳动力以及无法外出就业的劳动力就近就地就业，通过就业增收</t>
  </si>
  <si>
    <t>安置就业困难的脱贫人口及监测对象，兜牢民生底线，实现就业增收</t>
  </si>
  <si>
    <t>脱贫人口及监测对象家庭通过就近就业实现增收</t>
  </si>
  <si>
    <t>渌口区2024年度巩固拓展脱贫攻坚成果和乡村振兴项目库动态调整项目申报表（减少）</t>
  </si>
  <si>
    <t>单位：（盖章）                                                                                                   时间： 2025   年    月   日</t>
  </si>
  <si>
    <t>项目编号</t>
  </si>
  <si>
    <t>项目
名称</t>
  </si>
  <si>
    <t>建设 性质</t>
  </si>
  <si>
    <t>实施
地点</t>
  </si>
  <si>
    <t>责任单位</t>
  </si>
  <si>
    <t>项目
类型</t>
  </si>
  <si>
    <t>二级项目 类型</t>
  </si>
  <si>
    <t>计划开工时间</t>
  </si>
  <si>
    <t>计划完工时间</t>
  </si>
  <si>
    <t>项目 预算 总投资（万元）</t>
  </si>
  <si>
    <t>受益村数（个）</t>
  </si>
  <si>
    <t>受益户数（户）</t>
  </si>
  <si>
    <t>财政资金（万元）</t>
  </si>
  <si>
    <t>其他资金（万元）</t>
  </si>
  <si>
    <t>受益脱贫村数（个）</t>
  </si>
  <si>
    <t>受益脱贫户数及防止返贫监测对象户数（户）</t>
  </si>
  <si>
    <t>受益脱贫人口数及防止返贫监测对象人口数（人）</t>
  </si>
  <si>
    <t>2025-8136</t>
  </si>
  <si>
    <t>休闲农业与乡村旅游</t>
  </si>
  <si>
    <t>梅山村</t>
  </si>
  <si>
    <t>龙船镇梅山村黄田生态旅游，民宿，休闲区</t>
  </si>
  <si>
    <t>龙船镇梅山村</t>
  </si>
  <si>
    <t>增加村民经济收入。</t>
  </si>
  <si>
    <t>给全村村民增加收入。</t>
  </si>
  <si>
    <t>2025-8172</t>
  </si>
  <si>
    <t>村庄规划编制</t>
  </si>
  <si>
    <t>龙船镇挽洲村夹河屋场</t>
  </si>
  <si>
    <t>龙船镇挽洲村</t>
  </si>
  <si>
    <t>2025.01</t>
  </si>
  <si>
    <t>2025.12.31</t>
  </si>
  <si>
    <t>码头堆场坪地600㎡，码头候船平台改造36㎡，河堤防汛观察平台120㎡，组道建设0.6km，道路土路肩0.4km，多功能晒谷坪300㎡，池塘驳岸护砌0.6m，生态沟渠0.3km；篱笆护栏0.8km，挡墙护坡60m*1.8*0.5m，标识牌12处，村民出行照明10盏，生态修复200㎡。</t>
  </si>
  <si>
    <t>增加集体经济收入每年6.2万</t>
  </si>
  <si>
    <t>预计带动20-30名农户短期就业，人均增收1.5-2万元。建成的码头及候船平台等设施，提升全村居民生活便利性；同步引导村民参与设施日常维护，设置1-2个公益性岗位（如保洁、安全员），人均月增收400-800元。</t>
  </si>
  <si>
    <t>2025-8173</t>
  </si>
  <si>
    <t xml:space="preserve">龙船镇挽洲村上洲屋场  </t>
  </si>
  <si>
    <t>码头堆场坪地300㎡，新增码头候船平台30㎡，河堤防汛观察平台100㎡，组道建设0.4km，道路土路肩0.3km，多功能晒谷坪300㎡，池塘驳岸护砌0.45m，生态沟渠0.25km；篱笆护栏0.4km，挡墙护坡90m*1.8*0.5m，标识牌10处，村民出行照明10盏，生态修复200㎡。</t>
  </si>
  <si>
    <t>增加集体经济收入每年4.1万</t>
  </si>
  <si>
    <t>预计带动10-20名农户短期就业，人均增收0.8-1.2万元。建成的码头及候船平台等设施，提升全村居民生活便利性；同步引导村民参与设施日常维护，设置1-2个公益性岗位（如保洁、安全员），人均月增收400-800元。</t>
  </si>
  <si>
    <t>2025-8174</t>
  </si>
  <si>
    <t xml:space="preserve">龙船镇挽洲村大河屋场 </t>
  </si>
  <si>
    <t>古树平台修缮60㎡，古树保护标识1个，组道建设0.25km，道路土路肩0.1km，多功能晒谷坪120㎡，池塘驳岸护砌0.2m，篱笆护栏0.2km，挡墙护坡30m*1.0*0.5m，标识牌5处，村民出行照明4盏，生态修复50㎡。</t>
  </si>
  <si>
    <t>增加集体经济收入每年2.9万元</t>
  </si>
  <si>
    <t>预计带动8-10名农户短期就业，人均增收0.5-0.8万元。建成的古樟平台等设施，提升全村居民生活环境；同步引导村民参与设施日常维护，设置1个公益性岗位（如保洁），人均月增收400-800元。</t>
  </si>
  <si>
    <t>2025-8175</t>
  </si>
  <si>
    <t>龙船镇挽洲村下洲屋场</t>
  </si>
  <si>
    <t>多功能晒谷坪200㎡，组道建设0.15km，道路土路肩0.15km，池塘驳岸护砌0.15m，篱笆护栏0.15km，挡墙护坡30m*1.0*0.5m，标识牌6处，村民出行照明4盏，生态修复50㎡。</t>
  </si>
  <si>
    <t>增加集体经济收入每年1.6万元</t>
  </si>
  <si>
    <t>预计带动3-5名农户短期就业，人均增收0.3-0.5万元。建成的晒谷坪等设施，提升全村居民生活便利；同步引导村民参与设施日常维护，形成“共建共享”机制，设置1个公益性岗位（如保洁），人均月增收400-800元。</t>
  </si>
  <si>
    <t>2025-8176</t>
  </si>
  <si>
    <t>龙船镇挽洲村小籽花生基地建设（村集体经济经营）</t>
  </si>
  <si>
    <t>水渠建设 1.8 公里,宽 0.5,基础建设;
机耕道建设 1.5 公里,宽 2.5m:涵洞胶管 42个;耕田机、搭种设备费用。</t>
  </si>
  <si>
    <t>增加集体经济收入每年6万</t>
  </si>
  <si>
    <t>带动就业岗位20人，村民增加2000元</t>
  </si>
  <si>
    <t>2025-8177</t>
  </si>
  <si>
    <t>龙船镇挽洲村油菜基地建设（村集体经济经营）</t>
  </si>
  <si>
    <t>中心路延长至洲屋的路基建设长500米、宽4.5米;洲头路建设路基长2 公里，宽 3.5米;
拉直环岛路 200 米。</t>
  </si>
  <si>
    <t>增加集体经济收入每年4.8万</t>
  </si>
  <si>
    <t>2025-8178</t>
  </si>
  <si>
    <t>产业资源路、旅游路</t>
  </si>
  <si>
    <t>龙船镇挽洲村洲头、洲尾文旅基础配套设施建设</t>
  </si>
  <si>
    <t>带动就业20人，村民增加2000元</t>
  </si>
  <si>
    <r>
      <rPr>
        <sz val="40"/>
        <color rgb="FF000000"/>
        <rFont val="方正小标宋_GBK"/>
        <charset val="134"/>
      </rPr>
      <t>渌口区</t>
    </r>
    <r>
      <rPr>
        <sz val="40"/>
        <color rgb="FF000000"/>
        <rFont val="Times New Roman"/>
        <charset val="134"/>
      </rPr>
      <t>2025</t>
    </r>
    <r>
      <rPr>
        <sz val="40"/>
        <color rgb="FF000000"/>
        <rFont val="方正小标宋_GBK"/>
        <charset val="134"/>
      </rPr>
      <t>年度巩固拓展脱贫攻坚成果和乡村振兴项目库动态调整项目分类汇总表（减少出库）</t>
    </r>
  </si>
  <si>
    <t xml:space="preserve">   单位：  龙船镇  (盖章)                                                              时间： 2025 年 10 月 23 日</t>
  </si>
  <si>
    <t>项目预算          总投资</t>
  </si>
  <si>
    <t>减少原因</t>
  </si>
  <si>
    <t>自然条件等实施条件改变导致无法实施</t>
  </si>
  <si>
    <t>根据文件规定统一清理</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</si>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</sst>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75">
    <font>
      <sz val="11"/>
      <color theme="1"/>
      <name val="宋体"/>
      <charset val="134"/>
      <scheme val="minor"/>
    </font>
    <font>
      <sz val="40"/>
      <color rgb="FF000000"/>
      <name val="方正小标宋_GBK"/>
      <charset val="134"/>
    </font>
    <font>
      <sz val="22"/>
      <color theme="1"/>
      <name val="仿宋"/>
      <charset val="134"/>
    </font>
    <font>
      <sz val="22"/>
      <color rgb="FF000000"/>
      <name val="仿宋"/>
      <charset val="134"/>
    </font>
    <font>
      <sz val="22"/>
      <color theme="1"/>
      <name val="宋体"/>
      <charset val="134"/>
      <scheme val="minor"/>
    </font>
    <font>
      <b/>
      <sz val="22"/>
      <color rgb="FF000000"/>
      <name val="仿宋"/>
      <charset val="134"/>
    </font>
    <font>
      <sz val="22"/>
      <color rgb="FF000000"/>
      <name val="Times New Roman"/>
      <charset val="134"/>
    </font>
    <font>
      <sz val="22"/>
      <color rgb="FF000000"/>
      <name val="宋体"/>
      <charset val="134"/>
    </font>
    <font>
      <sz val="11"/>
      <color theme="1"/>
      <name val="宋体"/>
      <charset val="134"/>
      <scheme val="major"/>
    </font>
    <font>
      <sz val="10"/>
      <color theme="1"/>
      <name val="宋体"/>
      <charset val="134"/>
      <scheme val="major"/>
    </font>
    <font>
      <sz val="14"/>
      <name val="宋体"/>
      <charset val="134"/>
      <scheme val="major"/>
    </font>
    <font>
      <sz val="28"/>
      <color theme="1"/>
      <name val="宋体"/>
      <charset val="134"/>
      <scheme val="major"/>
    </font>
    <font>
      <sz val="14"/>
      <color theme="1"/>
      <name val="宋体"/>
      <charset val="134"/>
      <scheme val="major"/>
    </font>
    <font>
      <b/>
      <sz val="14"/>
      <name val="宋体"/>
      <charset val="134"/>
      <scheme val="major"/>
    </font>
    <font>
      <b/>
      <sz val="14"/>
      <color rgb="FF000000"/>
      <name val="宋体"/>
      <charset val="134"/>
      <scheme val="major"/>
    </font>
    <font>
      <sz val="14"/>
      <name val="宋体"/>
      <charset val="134"/>
      <scheme val="minor"/>
    </font>
    <font>
      <sz val="14"/>
      <name val="宋体"/>
      <charset val="134"/>
    </font>
    <font>
      <sz val="14"/>
      <color rgb="FFFF0000"/>
      <name val="宋体"/>
      <charset val="134"/>
    </font>
    <font>
      <sz val="14"/>
      <color theme="1"/>
      <name val="宋体"/>
      <charset val="134"/>
    </font>
    <font>
      <sz val="11"/>
      <name val="楷体"/>
      <charset val="134"/>
    </font>
    <font>
      <sz val="11"/>
      <color rgb="FF000000"/>
      <name val="楷体"/>
      <charset val="134"/>
    </font>
    <font>
      <sz val="11"/>
      <color theme="1"/>
      <name val="楷体"/>
      <charset val="134"/>
    </font>
    <font>
      <sz val="24"/>
      <color theme="1"/>
      <name val="宋体"/>
      <charset val="134"/>
    </font>
    <font>
      <sz val="11"/>
      <name val="宋体"/>
      <charset val="134"/>
      <scheme val="minor"/>
    </font>
    <font>
      <sz val="8"/>
      <color theme="1"/>
      <name val="宋体"/>
      <charset val="134"/>
    </font>
    <font>
      <sz val="8"/>
      <name val="宋体"/>
      <charset val="134"/>
      <scheme val="minor"/>
    </font>
    <font>
      <sz val="8"/>
      <name val="宋体"/>
      <charset val="134"/>
    </font>
    <font>
      <sz val="10"/>
      <name val="宋体"/>
      <charset val="134"/>
    </font>
    <font>
      <sz val="9"/>
      <color theme="1"/>
      <name val="宋体"/>
      <charset val="134"/>
    </font>
    <font>
      <sz val="11"/>
      <color theme="1"/>
      <name val="宋体"/>
      <charset val="134"/>
    </font>
    <font>
      <sz val="8"/>
      <color rgb="FF000000"/>
      <name val="宋体"/>
      <charset val="134"/>
    </font>
    <font>
      <sz val="9"/>
      <name val="仿宋"/>
      <charset val="134"/>
    </font>
    <font>
      <sz val="11"/>
      <color rgb="FF000000"/>
      <name val="宋体"/>
      <charset val="134"/>
    </font>
    <font>
      <b/>
      <sz val="11"/>
      <color rgb="FF000000"/>
      <name val="宋体"/>
      <charset val="134"/>
    </font>
    <font>
      <sz val="12"/>
      <color theme="1"/>
      <name val="宋体"/>
      <charset val="134"/>
      <scheme val="minor"/>
    </font>
    <font>
      <sz val="20"/>
      <color theme="1"/>
      <name val="方正小标宋_GBK"/>
      <charset val="134"/>
    </font>
    <font>
      <sz val="12"/>
      <color rgb="FF000000"/>
      <name val="楷体"/>
      <charset val="134"/>
    </font>
    <font>
      <sz val="12"/>
      <color theme="1"/>
      <name val="楷体"/>
      <charset val="134"/>
    </font>
    <font>
      <sz val="12"/>
      <name val="宋体"/>
      <charset val="134"/>
      <scheme val="minor"/>
    </font>
    <font>
      <sz val="10"/>
      <color rgb="FF000000"/>
      <name val="宋体"/>
      <charset val="134"/>
    </font>
    <font>
      <sz val="9"/>
      <name val="Times New Roman"/>
      <charset val="0"/>
    </font>
    <font>
      <sz val="9"/>
      <name val="宋体"/>
      <charset val="134"/>
    </font>
    <font>
      <sz val="9"/>
      <name val="方正仿宋_GB2312"/>
      <charset val="0"/>
    </font>
    <font>
      <sz val="9"/>
      <name val="方正仿宋_GB2312"/>
      <charset val="134"/>
    </font>
    <font>
      <sz val="9"/>
      <name val="宋体"/>
      <charset val="134"/>
      <scheme val="minor"/>
    </font>
    <font>
      <sz val="10"/>
      <color theme="1"/>
      <name val="宋体"/>
      <charset val="134"/>
      <scheme val="minor"/>
    </font>
    <font>
      <sz val="10"/>
      <color rgb="FF000000"/>
      <name val="仿宋_GB2312"/>
      <charset val="134"/>
    </font>
    <font>
      <sz val="10"/>
      <name val="宋体"/>
      <charset val="134"/>
      <scheme val="minor"/>
    </font>
    <font>
      <sz val="12"/>
      <name val="宋体"/>
      <charset val="0"/>
      <scheme val="minor"/>
    </font>
    <font>
      <sz val="9"/>
      <name val="宋体"/>
      <charset val="0"/>
    </font>
    <font>
      <sz val="9"/>
      <name val="宋体"/>
      <charset val="0"/>
      <scheme val="minor"/>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宋体"/>
      <charset val="134"/>
    </font>
    <font>
      <sz val="11"/>
      <name val="宋体"/>
      <charset val="134"/>
    </font>
    <font>
      <sz val="40"/>
      <color rgb="FF000000"/>
      <name val="Times New Roman"/>
      <charset val="134"/>
    </font>
    <font>
      <sz val="9"/>
      <name val="Times New Roman"/>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0" fillId="4" borderId="13" applyNumberFormat="0" applyFont="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14" applyNumberFormat="0" applyFill="0" applyAlignment="0" applyProtection="0">
      <alignment vertical="center"/>
    </xf>
    <xf numFmtId="0" fontId="58" fillId="0" borderId="14" applyNumberFormat="0" applyFill="0" applyAlignment="0" applyProtection="0">
      <alignment vertical="center"/>
    </xf>
    <xf numFmtId="0" fontId="59" fillId="0" borderId="15" applyNumberFormat="0" applyFill="0" applyAlignment="0" applyProtection="0">
      <alignment vertical="center"/>
    </xf>
    <xf numFmtId="0" fontId="59" fillId="0" borderId="0" applyNumberFormat="0" applyFill="0" applyBorder="0" applyAlignment="0" applyProtection="0">
      <alignment vertical="center"/>
    </xf>
    <xf numFmtId="0" fontId="60" fillId="5" borderId="16" applyNumberFormat="0" applyAlignment="0" applyProtection="0">
      <alignment vertical="center"/>
    </xf>
    <xf numFmtId="0" fontId="61" fillId="6" borderId="17" applyNumberFormat="0" applyAlignment="0" applyProtection="0">
      <alignment vertical="center"/>
    </xf>
    <xf numFmtId="0" fontId="62" fillId="6" borderId="16" applyNumberFormat="0" applyAlignment="0" applyProtection="0">
      <alignment vertical="center"/>
    </xf>
    <xf numFmtId="0" fontId="63" fillId="7" borderId="18" applyNumberFormat="0" applyAlignment="0" applyProtection="0">
      <alignment vertical="center"/>
    </xf>
    <xf numFmtId="0" fontId="64" fillId="0" borderId="19" applyNumberFormat="0" applyFill="0" applyAlignment="0" applyProtection="0">
      <alignment vertical="center"/>
    </xf>
    <xf numFmtId="0" fontId="65" fillId="0" borderId="20" applyNumberFormat="0" applyFill="0" applyAlignment="0" applyProtection="0">
      <alignment vertical="center"/>
    </xf>
    <xf numFmtId="0" fontId="66" fillId="8" borderId="0" applyNumberFormat="0" applyBorder="0" applyAlignment="0" applyProtection="0">
      <alignment vertical="center"/>
    </xf>
    <xf numFmtId="0" fontId="67" fillId="9" borderId="0" applyNumberFormat="0" applyBorder="0" applyAlignment="0" applyProtection="0">
      <alignment vertical="center"/>
    </xf>
    <xf numFmtId="0" fontId="68" fillId="10" borderId="0" applyNumberFormat="0" applyBorder="0" applyAlignment="0" applyProtection="0">
      <alignment vertical="center"/>
    </xf>
    <xf numFmtId="0" fontId="69" fillId="11" borderId="0" applyNumberFormat="0" applyBorder="0" applyAlignment="0" applyProtection="0">
      <alignment vertical="center"/>
    </xf>
    <xf numFmtId="0" fontId="70" fillId="12" borderId="0" applyNumberFormat="0" applyBorder="0" applyAlignment="0" applyProtection="0">
      <alignment vertical="center"/>
    </xf>
    <xf numFmtId="0" fontId="70" fillId="13" borderId="0" applyNumberFormat="0" applyBorder="0" applyAlignment="0" applyProtection="0">
      <alignment vertical="center"/>
    </xf>
    <xf numFmtId="0" fontId="69" fillId="14" borderId="0" applyNumberFormat="0" applyBorder="0" applyAlignment="0" applyProtection="0">
      <alignment vertical="center"/>
    </xf>
    <xf numFmtId="0" fontId="69" fillId="15" borderId="0" applyNumberFormat="0" applyBorder="0" applyAlignment="0" applyProtection="0">
      <alignment vertical="center"/>
    </xf>
    <xf numFmtId="0" fontId="70" fillId="16" borderId="0" applyNumberFormat="0" applyBorder="0" applyAlignment="0" applyProtection="0">
      <alignment vertical="center"/>
    </xf>
    <xf numFmtId="0" fontId="70" fillId="17" borderId="0" applyNumberFormat="0" applyBorder="0" applyAlignment="0" applyProtection="0">
      <alignment vertical="center"/>
    </xf>
    <xf numFmtId="0" fontId="69" fillId="18" borderId="0" applyNumberFormat="0" applyBorder="0" applyAlignment="0" applyProtection="0">
      <alignment vertical="center"/>
    </xf>
    <xf numFmtId="0" fontId="69" fillId="19" borderId="0" applyNumberFormat="0" applyBorder="0" applyAlignment="0" applyProtection="0">
      <alignment vertical="center"/>
    </xf>
    <xf numFmtId="0" fontId="70" fillId="20" borderId="0" applyNumberFormat="0" applyBorder="0" applyAlignment="0" applyProtection="0">
      <alignment vertical="center"/>
    </xf>
    <xf numFmtId="0" fontId="70" fillId="21" borderId="0" applyNumberFormat="0" applyBorder="0" applyAlignment="0" applyProtection="0">
      <alignment vertical="center"/>
    </xf>
    <xf numFmtId="0" fontId="69" fillId="22" borderId="0" applyNumberFormat="0" applyBorder="0" applyAlignment="0" applyProtection="0">
      <alignment vertical="center"/>
    </xf>
    <xf numFmtId="0" fontId="69" fillId="23" borderId="0" applyNumberFormat="0" applyBorder="0" applyAlignment="0" applyProtection="0">
      <alignment vertical="center"/>
    </xf>
    <xf numFmtId="0" fontId="70" fillId="24" borderId="0" applyNumberFormat="0" applyBorder="0" applyAlignment="0" applyProtection="0">
      <alignment vertical="center"/>
    </xf>
    <xf numFmtId="0" fontId="70" fillId="25" borderId="0" applyNumberFormat="0" applyBorder="0" applyAlignment="0" applyProtection="0">
      <alignment vertical="center"/>
    </xf>
    <xf numFmtId="0" fontId="69" fillId="26" borderId="0" applyNumberFormat="0" applyBorder="0" applyAlignment="0" applyProtection="0">
      <alignment vertical="center"/>
    </xf>
    <xf numFmtId="0" fontId="69" fillId="27" borderId="0" applyNumberFormat="0" applyBorder="0" applyAlignment="0" applyProtection="0">
      <alignment vertical="center"/>
    </xf>
    <xf numFmtId="0" fontId="70" fillId="28" borderId="0" applyNumberFormat="0" applyBorder="0" applyAlignment="0" applyProtection="0">
      <alignment vertical="center"/>
    </xf>
    <xf numFmtId="0" fontId="70" fillId="29" borderId="0" applyNumberFormat="0" applyBorder="0" applyAlignment="0" applyProtection="0">
      <alignment vertical="center"/>
    </xf>
    <xf numFmtId="0" fontId="69" fillId="30" borderId="0" applyNumberFormat="0" applyBorder="0" applyAlignment="0" applyProtection="0">
      <alignment vertical="center"/>
    </xf>
    <xf numFmtId="0" fontId="69" fillId="31" borderId="0" applyNumberFormat="0" applyBorder="0" applyAlignment="0" applyProtection="0">
      <alignment vertical="center"/>
    </xf>
    <xf numFmtId="0" fontId="70" fillId="32" borderId="0" applyNumberFormat="0" applyBorder="0" applyAlignment="0" applyProtection="0">
      <alignment vertical="center"/>
    </xf>
    <xf numFmtId="0" fontId="70" fillId="33" borderId="0" applyNumberFormat="0" applyBorder="0" applyAlignment="0" applyProtection="0">
      <alignment vertical="center"/>
    </xf>
    <xf numFmtId="0" fontId="69" fillId="34" borderId="0" applyNumberFormat="0" applyBorder="0" applyAlignment="0" applyProtection="0">
      <alignment vertical="center"/>
    </xf>
  </cellStyleXfs>
  <cellXfs count="149">
    <xf numFmtId="0" fontId="0" fillId="0" borderId="0" xfId="0">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0" xfId="0" applyFont="1" applyFill="1">
      <alignment vertical="center"/>
    </xf>
    <xf numFmtId="0" fontId="9" fillId="0" borderId="0" xfId="0" applyFont="1" applyFill="1">
      <alignment vertical="center"/>
    </xf>
    <xf numFmtId="0" fontId="10" fillId="0" borderId="0" xfId="0" applyFont="1" applyFill="1">
      <alignment vertical="center"/>
    </xf>
    <xf numFmtId="0" fontId="11" fillId="0" borderId="0" xfId="0" applyFont="1" applyFill="1" applyAlignment="1">
      <alignment horizontal="center" vertical="center" wrapText="1"/>
    </xf>
    <xf numFmtId="0" fontId="12" fillId="0" borderId="0" xfId="0" applyFont="1" applyFill="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5" fillId="0" borderId="4" xfId="0" applyFont="1" applyFill="1" applyBorder="1" applyAlignment="1">
      <alignment vertical="center" wrapText="1"/>
    </xf>
    <xf numFmtId="0" fontId="16" fillId="0" borderId="1"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0" xfId="0" applyFont="1" applyAlignment="1">
      <alignment horizontal="center" vertical="center" wrapText="1"/>
    </xf>
    <xf numFmtId="0" fontId="18" fillId="0" borderId="0" xfId="0" applyFont="1" applyFill="1" applyAlignment="1">
      <alignment horizontal="center" vertical="center" wrapText="1"/>
    </xf>
    <xf numFmtId="0" fontId="19"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20" fillId="0" borderId="5"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6" xfId="0" applyNumberFormat="1" applyFont="1" applyFill="1" applyBorder="1" applyAlignment="1">
      <alignment horizontal="center" vertical="center" wrapText="1"/>
    </xf>
    <xf numFmtId="0" fontId="21" fillId="0" borderId="6" xfId="0" applyFont="1" applyFill="1" applyBorder="1" applyAlignment="1">
      <alignment horizontal="center" vertical="center"/>
    </xf>
    <xf numFmtId="0" fontId="19" fillId="0" borderId="6" xfId="0" applyNumberFormat="1" applyFont="1" applyFill="1" applyBorder="1" applyAlignment="1">
      <alignment horizontal="center" vertical="center" wrapText="1"/>
    </xf>
    <xf numFmtId="0" fontId="19" fillId="0" borderId="1" xfId="0" applyFont="1" applyBorder="1" applyAlignment="1">
      <alignment horizontal="center" vertical="center" wrapText="1"/>
    </xf>
    <xf numFmtId="0" fontId="21" fillId="0" borderId="4" xfId="0" applyNumberFormat="1" applyFont="1" applyFill="1" applyBorder="1" applyAlignment="1">
      <alignment horizontal="center" vertical="center" wrapText="1"/>
    </xf>
    <xf numFmtId="0" fontId="21" fillId="0" borderId="4" xfId="0" applyFont="1" applyFill="1" applyBorder="1" applyAlignment="1">
      <alignment horizontal="center" vertical="center"/>
    </xf>
    <xf numFmtId="0" fontId="19" fillId="0" borderId="4" xfId="0" applyNumberFormat="1"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2" fillId="2" borderId="6" xfId="0" applyNumberFormat="1" applyFont="1" applyFill="1" applyBorder="1" applyAlignment="1">
      <alignment horizontal="center" vertical="center" wrapText="1"/>
    </xf>
    <xf numFmtId="0" fontId="22" fillId="2" borderId="4"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0" fillId="0" borderId="0" xfId="0" applyAlignment="1">
      <alignment horizontal="center" vertical="center"/>
    </xf>
    <xf numFmtId="0" fontId="24" fillId="0" borderId="6" xfId="0" applyFont="1" applyBorder="1" applyAlignment="1">
      <alignment horizontal="center" vertical="center" wrapText="1"/>
    </xf>
    <xf numFmtId="0" fontId="25" fillId="0" borderId="1"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4" fillId="0" borderId="4" xfId="0" applyFont="1" applyBorder="1" applyAlignment="1">
      <alignment horizontal="center" vertical="center" wrapText="1"/>
    </xf>
    <xf numFmtId="0" fontId="25" fillId="0" borderId="1" xfId="0" applyFont="1" applyFill="1" applyBorder="1" applyAlignment="1">
      <alignment horizontal="left" vertical="center" wrapText="1"/>
    </xf>
    <xf numFmtId="0" fontId="25" fillId="0" borderId="4"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7" fillId="0" borderId="6" xfId="0" applyNumberFormat="1" applyFont="1" applyFill="1" applyBorder="1" applyAlignment="1">
      <alignment horizontal="center" vertical="center" wrapText="1"/>
    </xf>
    <xf numFmtId="0" fontId="27" fillId="0" borderId="6" xfId="0" applyFont="1" applyFill="1" applyBorder="1" applyAlignment="1">
      <alignment horizontal="center" vertical="center"/>
    </xf>
    <xf numFmtId="0" fontId="28" fillId="0" borderId="1" xfId="0" applyFont="1" applyBorder="1" applyAlignment="1">
      <alignment horizontal="center" vertical="center"/>
    </xf>
    <xf numFmtId="0" fontId="27" fillId="0" borderId="4" xfId="0" applyNumberFormat="1" applyFont="1" applyFill="1" applyBorder="1" applyAlignment="1">
      <alignment horizontal="center" vertical="center" wrapText="1"/>
    </xf>
    <xf numFmtId="0" fontId="27" fillId="0" borderId="4" xfId="0" applyFont="1" applyFill="1" applyBorder="1" applyAlignment="1">
      <alignment horizontal="center" vertical="center"/>
    </xf>
    <xf numFmtId="0" fontId="20" fillId="0" borderId="6"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49" fontId="19" fillId="0" borderId="1" xfId="0" applyNumberFormat="1" applyFont="1" applyFill="1" applyBorder="1" applyAlignment="1">
      <alignment horizontal="center" vertical="center" wrapText="1"/>
    </xf>
    <xf numFmtId="0" fontId="19" fillId="3" borderId="1" xfId="0" applyFont="1" applyFill="1" applyBorder="1" applyAlignment="1">
      <alignment horizontal="center" vertical="center" wrapText="1"/>
    </xf>
    <xf numFmtId="49" fontId="25" fillId="0" borderId="6" xfId="0" applyNumberFormat="1" applyFont="1" applyFill="1" applyBorder="1" applyAlignment="1">
      <alignment horizontal="center" vertical="center" wrapText="1"/>
    </xf>
    <xf numFmtId="0" fontId="25" fillId="0" borderId="1" xfId="0" applyFont="1" applyFill="1" applyBorder="1" applyAlignment="1">
      <alignment horizontal="center" vertical="center"/>
    </xf>
    <xf numFmtId="49" fontId="25" fillId="0" borderId="4" xfId="0" applyNumberFormat="1" applyFont="1" applyFill="1" applyBorder="1" applyAlignment="1">
      <alignment horizontal="center" vertical="center" wrapText="1"/>
    </xf>
    <xf numFmtId="49" fontId="26" fillId="0" borderId="6" xfId="0" applyNumberFormat="1"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49" fontId="26" fillId="0" borderId="4" xfId="0" applyNumberFormat="1" applyFont="1" applyFill="1" applyBorder="1" applyAlignment="1">
      <alignment horizontal="center" vertical="center" wrapText="1"/>
    </xf>
    <xf numFmtId="0" fontId="29" fillId="3"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19" fillId="0" borderId="1" xfId="0" applyFont="1" applyFill="1" applyBorder="1" applyAlignment="1">
      <alignment horizontal="left" vertical="center" wrapText="1"/>
    </xf>
    <xf numFmtId="0" fontId="30" fillId="0" borderId="12" xfId="0" applyFont="1" applyBorder="1" applyAlignment="1">
      <alignment horizontal="left" vertical="center" wrapText="1"/>
    </xf>
    <xf numFmtId="0" fontId="31" fillId="0" borderId="1"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1" fillId="0" borderId="1" xfId="0" applyFont="1" applyFill="1" applyBorder="1" applyAlignment="1">
      <alignment horizontal="center" vertical="center"/>
    </xf>
    <xf numFmtId="0" fontId="32" fillId="0" borderId="1" xfId="0" applyFont="1" applyFill="1" applyBorder="1" applyAlignment="1">
      <alignment horizontal="left" vertical="center" wrapText="1"/>
    </xf>
    <xf numFmtId="0" fontId="29" fillId="0" borderId="0" xfId="0" applyFont="1">
      <alignment vertical="center"/>
    </xf>
    <xf numFmtId="0" fontId="32" fillId="0" borderId="0" xfId="0" applyFont="1" applyFill="1" applyAlignment="1">
      <alignment horizontal="center" vertical="center"/>
    </xf>
    <xf numFmtId="0" fontId="29" fillId="0" borderId="0" xfId="0" applyFont="1" applyFill="1" applyAlignment="1">
      <alignment horizontal="center" vertical="center"/>
    </xf>
    <xf numFmtId="0" fontId="32" fillId="0" borderId="1" xfId="0" applyFont="1" applyFill="1" applyBorder="1" applyAlignment="1">
      <alignment horizontal="center" vertical="center" wrapText="1"/>
    </xf>
    <xf numFmtId="0" fontId="29" fillId="0" borderId="1" xfId="0" applyFont="1" applyFill="1" applyBorder="1" applyAlignment="1">
      <alignment horizontal="left" vertical="center"/>
    </xf>
    <xf numFmtId="0" fontId="33" fillId="0" borderId="1" xfId="0" applyFont="1" applyFill="1" applyBorder="1" applyAlignment="1">
      <alignment horizontal="left" vertical="center" wrapText="1"/>
    </xf>
    <xf numFmtId="0" fontId="29" fillId="0" borderId="1" xfId="0" applyFont="1" applyBorder="1">
      <alignment vertical="center"/>
    </xf>
    <xf numFmtId="0" fontId="29" fillId="0" borderId="1" xfId="0" applyFont="1" applyFill="1" applyBorder="1" applyAlignment="1">
      <alignment horizontal="center" vertical="center"/>
    </xf>
    <xf numFmtId="0" fontId="34" fillId="0" borderId="0" xfId="0" applyFont="1">
      <alignment vertical="center"/>
    </xf>
    <xf numFmtId="0" fontId="0" fillId="0" borderId="0" xfId="0" applyFill="1">
      <alignment vertical="center"/>
    </xf>
    <xf numFmtId="0" fontId="0" fillId="0" borderId="0" xfId="0" applyAlignment="1">
      <alignment vertical="center" wrapText="1"/>
    </xf>
    <xf numFmtId="0" fontId="27" fillId="0" borderId="1" xfId="0" applyFont="1" applyFill="1" applyBorder="1" applyAlignment="1">
      <alignment horizontal="center" vertical="center" wrapText="1"/>
    </xf>
    <xf numFmtId="0" fontId="35" fillId="0" borderId="0" xfId="0" applyFont="1" applyFill="1" applyAlignment="1">
      <alignment horizontal="center" vertical="center"/>
    </xf>
    <xf numFmtId="0" fontId="35" fillId="0" borderId="0" xfId="0" applyFont="1" applyFill="1" applyAlignment="1">
      <alignment horizontal="center" vertical="center" wrapText="1"/>
    </xf>
    <xf numFmtId="0" fontId="36" fillId="0" borderId="5" xfId="0" applyFont="1" applyFill="1" applyBorder="1" applyAlignment="1">
      <alignment horizontal="left" vertical="center" wrapText="1"/>
    </xf>
    <xf numFmtId="0" fontId="36" fillId="0" borderId="2" xfId="0" applyFont="1" applyFill="1" applyBorder="1" applyAlignment="1">
      <alignment horizontal="left" vertical="center" wrapText="1"/>
    </xf>
    <xf numFmtId="0" fontId="37" fillId="0" borderId="1" xfId="0" applyFont="1" applyFill="1" applyBorder="1" applyAlignment="1">
      <alignment horizontal="center" vertical="center"/>
    </xf>
    <xf numFmtId="0" fontId="37" fillId="0" borderId="6"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4" xfId="0" applyFont="1" applyFill="1" applyBorder="1" applyAlignment="1">
      <alignment horizontal="center" vertical="center" wrapText="1"/>
    </xf>
    <xf numFmtId="0" fontId="0" fillId="0" borderId="1" xfId="0" applyFill="1" applyBorder="1" applyAlignment="1">
      <alignment horizontal="center" vertical="center" wrapText="1"/>
    </xf>
    <xf numFmtId="17" fontId="0" fillId="0" borderId="1" xfId="0" applyNumberForma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38" fillId="0" borderId="1" xfId="0" applyFont="1" applyFill="1" applyBorder="1" applyAlignment="1">
      <alignment horizontal="center" vertical="center" wrapText="1"/>
    </xf>
    <xf numFmtId="0" fontId="0" fillId="0" borderId="1" xfId="0" applyBorder="1" applyAlignment="1">
      <alignment vertical="center" wrapText="1"/>
    </xf>
    <xf numFmtId="0" fontId="39" fillId="0" borderId="1" xfId="0" applyFont="1" applyFill="1" applyBorder="1" applyAlignment="1">
      <alignment horizontal="center" vertical="center" wrapText="1"/>
    </xf>
    <xf numFmtId="0" fontId="40" fillId="0" borderId="1"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42" fillId="0" borderId="1" xfId="0" applyFont="1" applyFill="1" applyBorder="1" applyAlignment="1">
      <alignment horizontal="center" vertical="center" wrapText="1"/>
    </xf>
    <xf numFmtId="0" fontId="43" fillId="0" borderId="1"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176" fontId="0" fillId="0" borderId="1" xfId="0" applyNumberFormat="1" applyFill="1" applyBorder="1" applyAlignment="1">
      <alignment horizontal="center" vertical="center"/>
    </xf>
    <xf numFmtId="0" fontId="23" fillId="0" borderId="1" xfId="0" applyFont="1" applyFill="1" applyBorder="1" applyAlignment="1">
      <alignment horizontal="center" vertical="center"/>
    </xf>
    <xf numFmtId="0" fontId="45" fillId="0" borderId="1" xfId="0" applyFont="1" applyFill="1" applyBorder="1" applyAlignment="1">
      <alignment horizontal="center" vertical="center" wrapText="1"/>
    </xf>
    <xf numFmtId="57" fontId="0" fillId="0" borderId="1" xfId="0" applyNumberFormat="1" applyFill="1" applyBorder="1" applyAlignment="1">
      <alignment horizontal="center" vertical="center" wrapText="1"/>
    </xf>
    <xf numFmtId="0" fontId="46" fillId="0" borderId="1" xfId="0" applyFont="1" applyBorder="1" applyAlignment="1">
      <alignment horizontal="justify" vertical="center"/>
    </xf>
    <xf numFmtId="0" fontId="47" fillId="0" borderId="1" xfId="0" applyFont="1" applyFill="1" applyBorder="1" applyAlignment="1">
      <alignment horizontal="center" vertical="center" wrapText="1"/>
    </xf>
    <xf numFmtId="0" fontId="48" fillId="0" borderId="1" xfId="0" applyNumberFormat="1" applyFont="1" applyFill="1" applyBorder="1" applyAlignment="1">
      <alignment horizontal="center" vertical="center" wrapText="1"/>
    </xf>
    <xf numFmtId="0" fontId="48" fillId="0" borderId="1" xfId="0" applyFont="1" applyFill="1" applyBorder="1" applyAlignment="1">
      <alignment horizontal="center" vertical="center" wrapText="1"/>
    </xf>
    <xf numFmtId="49" fontId="45" fillId="0" borderId="1" xfId="0" applyNumberFormat="1" applyFont="1" applyFill="1" applyBorder="1" applyAlignment="1">
      <alignment horizontal="center" vertical="center"/>
    </xf>
    <xf numFmtId="176" fontId="45" fillId="0" borderId="1" xfId="0" applyNumberFormat="1" applyFont="1" applyFill="1" applyBorder="1" applyAlignment="1">
      <alignment horizontal="center" vertical="center"/>
    </xf>
    <xf numFmtId="0" fontId="0" fillId="0" borderId="1" xfId="0" applyBorder="1" applyAlignment="1">
      <alignment horizontal="center" vertical="center" wrapText="1"/>
    </xf>
    <xf numFmtId="0" fontId="0" fillId="0" borderId="1" xfId="0" applyBorder="1">
      <alignment vertical="center"/>
    </xf>
    <xf numFmtId="0" fontId="23" fillId="0" borderId="1" xfId="0" applyFont="1" applyBorder="1">
      <alignment vertical="center"/>
    </xf>
    <xf numFmtId="0" fontId="0" fillId="0" borderId="1" xfId="0" applyBorder="1" applyAlignment="1">
      <alignment horizontal="center" vertical="center"/>
    </xf>
    <xf numFmtId="49" fontId="40" fillId="0" borderId="1" xfId="0" applyNumberFormat="1" applyFont="1" applyFill="1" applyBorder="1" applyAlignment="1">
      <alignment horizontal="center" vertical="center" wrapText="1"/>
    </xf>
    <xf numFmtId="0" fontId="49" fillId="0" borderId="1" xfId="0" applyFont="1" applyFill="1" applyBorder="1" applyAlignment="1">
      <alignment horizontal="center" vertical="center" wrapText="1"/>
    </xf>
    <xf numFmtId="0" fontId="43" fillId="0" borderId="1" xfId="0" applyFont="1" applyFill="1" applyBorder="1" applyAlignment="1">
      <alignment horizontal="left" vertical="center" wrapText="1"/>
    </xf>
    <xf numFmtId="0" fontId="50" fillId="0" borderId="1" xfId="0" applyFont="1" applyFill="1" applyBorder="1" applyAlignment="1">
      <alignment horizontal="center" vertical="center" wrapText="1"/>
    </xf>
    <xf numFmtId="0" fontId="51" fillId="0" borderId="1" xfId="0" applyFont="1" applyFill="1" applyBorder="1" applyAlignment="1">
      <alignment horizontal="center" vertical="center" wrapText="1"/>
    </xf>
    <xf numFmtId="0" fontId="36" fillId="0" borderId="3" xfId="0" applyFont="1" applyFill="1" applyBorder="1" applyAlignment="1">
      <alignment horizontal="left" vertical="center" wrapText="1"/>
    </xf>
    <xf numFmtId="0" fontId="36" fillId="0" borderId="5"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3"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22</xdr:col>
      <xdr:colOff>378459</xdr:colOff>
      <xdr:row>0</xdr:row>
      <xdr:rowOff>0</xdr:rowOff>
    </xdr:from>
    <xdr:ext cx="225425" cy="1852924"/>
    <xdr:sp>
      <xdr:nvSpPr>
        <xdr:cNvPr id="2" name="textbox5"/>
        <xdr:cNvSpPr txBox="1"/>
      </xdr:nvSpPr>
      <xdr:spPr>
        <a:xfrm>
          <a:off x="14909165" y="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0</xdr:row>
      <xdr:rowOff>0</xdr:rowOff>
    </xdr:from>
    <xdr:ext cx="225425" cy="1852924"/>
    <xdr:sp>
      <xdr:nvSpPr>
        <xdr:cNvPr id="15" name="textbox5"/>
        <xdr:cNvSpPr txBox="1"/>
      </xdr:nvSpPr>
      <xdr:spPr>
        <a:xfrm>
          <a:off x="14317345" y="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0</xdr:row>
      <xdr:rowOff>0</xdr:rowOff>
    </xdr:from>
    <xdr:ext cx="225425" cy="1421124"/>
    <xdr:sp>
      <xdr:nvSpPr>
        <xdr:cNvPr id="1115" name="textbox5"/>
        <xdr:cNvSpPr txBox="1"/>
      </xdr:nvSpPr>
      <xdr:spPr>
        <a:xfrm>
          <a:off x="14909165" y="0"/>
          <a:ext cx="225425" cy="14204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0</xdr:row>
      <xdr:rowOff>0</xdr:rowOff>
    </xdr:from>
    <xdr:ext cx="226695" cy="1417312"/>
    <xdr:sp>
      <xdr:nvSpPr>
        <xdr:cNvPr id="1117" name="textbox5"/>
        <xdr:cNvSpPr txBox="1"/>
      </xdr:nvSpPr>
      <xdr:spPr>
        <a:xfrm>
          <a:off x="15123160" y="0"/>
          <a:ext cx="226695" cy="14166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16</xdr:col>
      <xdr:colOff>378459</xdr:colOff>
      <xdr:row>0</xdr:row>
      <xdr:rowOff>0</xdr:rowOff>
    </xdr:from>
    <xdr:ext cx="225425" cy="1852924"/>
    <xdr:sp>
      <xdr:nvSpPr>
        <xdr:cNvPr id="1118" name="textbox5"/>
        <xdr:cNvSpPr txBox="1"/>
      </xdr:nvSpPr>
      <xdr:spPr>
        <a:xfrm>
          <a:off x="11358245" y="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17</xdr:col>
      <xdr:colOff>0</xdr:colOff>
      <xdr:row>0</xdr:row>
      <xdr:rowOff>0</xdr:rowOff>
    </xdr:from>
    <xdr:ext cx="226695" cy="1849112"/>
    <xdr:sp>
      <xdr:nvSpPr>
        <xdr:cNvPr id="1120" name="textbox5"/>
        <xdr:cNvSpPr txBox="1"/>
      </xdr:nvSpPr>
      <xdr:spPr>
        <a:xfrm>
          <a:off x="11572240" y="0"/>
          <a:ext cx="226695" cy="18484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0</xdr:row>
      <xdr:rowOff>0</xdr:rowOff>
    </xdr:from>
    <xdr:ext cx="225425" cy="1710049"/>
    <xdr:sp>
      <xdr:nvSpPr>
        <xdr:cNvPr id="1269" name="textbox5"/>
        <xdr:cNvSpPr txBox="1"/>
      </xdr:nvSpPr>
      <xdr:spPr>
        <a:xfrm>
          <a:off x="14909165" y="0"/>
          <a:ext cx="225425" cy="17094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0</xdr:row>
      <xdr:rowOff>0</xdr:rowOff>
    </xdr:from>
    <xdr:ext cx="225425" cy="2144389"/>
    <xdr:sp>
      <xdr:nvSpPr>
        <xdr:cNvPr id="1275" name="textbox5"/>
        <xdr:cNvSpPr txBox="1"/>
      </xdr:nvSpPr>
      <xdr:spPr>
        <a:xfrm>
          <a:off x="14909165" y="0"/>
          <a:ext cx="225425" cy="214376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0</xdr:row>
      <xdr:rowOff>0</xdr:rowOff>
    </xdr:from>
    <xdr:ext cx="225425" cy="1312539"/>
    <xdr:sp>
      <xdr:nvSpPr>
        <xdr:cNvPr id="1279" name="textbox5"/>
        <xdr:cNvSpPr txBox="1"/>
      </xdr:nvSpPr>
      <xdr:spPr>
        <a:xfrm>
          <a:off x="14909165" y="0"/>
          <a:ext cx="225425" cy="13119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0</xdr:row>
      <xdr:rowOff>0</xdr:rowOff>
    </xdr:from>
    <xdr:ext cx="226695" cy="1308727"/>
    <xdr:sp>
      <xdr:nvSpPr>
        <xdr:cNvPr id="1281" name="textbox5"/>
        <xdr:cNvSpPr txBox="1"/>
      </xdr:nvSpPr>
      <xdr:spPr>
        <a:xfrm>
          <a:off x="15123160" y="0"/>
          <a:ext cx="226695" cy="13081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16</xdr:col>
      <xdr:colOff>378459</xdr:colOff>
      <xdr:row>0</xdr:row>
      <xdr:rowOff>0</xdr:rowOff>
    </xdr:from>
    <xdr:ext cx="225425" cy="2134864"/>
    <xdr:sp>
      <xdr:nvSpPr>
        <xdr:cNvPr id="1282" name="textbox5"/>
        <xdr:cNvSpPr txBox="1"/>
      </xdr:nvSpPr>
      <xdr:spPr>
        <a:xfrm>
          <a:off x="11358245" y="0"/>
          <a:ext cx="225425" cy="213423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17</xdr:col>
      <xdr:colOff>0</xdr:colOff>
      <xdr:row>0</xdr:row>
      <xdr:rowOff>0</xdr:rowOff>
    </xdr:from>
    <xdr:ext cx="226695" cy="2131052"/>
    <xdr:sp>
      <xdr:nvSpPr>
        <xdr:cNvPr id="1284" name="textbox5"/>
        <xdr:cNvSpPr txBox="1"/>
      </xdr:nvSpPr>
      <xdr:spPr>
        <a:xfrm>
          <a:off x="11572240" y="0"/>
          <a:ext cx="226695" cy="213042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378061</xdr:colOff>
      <xdr:row>0</xdr:row>
      <xdr:rowOff>0</xdr:rowOff>
    </xdr:from>
    <xdr:to>
      <xdr:col>21</xdr:col>
      <xdr:colOff>589516</xdr:colOff>
      <xdr:row>4</xdr:row>
      <xdr:rowOff>267335</xdr:rowOff>
    </xdr:to>
    <xdr:sp>
      <xdr:nvSpPr>
        <xdr:cNvPr id="1285" name=" "/>
        <xdr:cNvSpPr txBox="1"/>
      </xdr:nvSpPr>
      <xdr:spPr>
        <a:xfrm>
          <a:off x="14317345" y="0"/>
          <a:ext cx="211455"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378061</xdr:colOff>
      <xdr:row>0</xdr:row>
      <xdr:rowOff>0</xdr:rowOff>
    </xdr:from>
    <xdr:to>
      <xdr:col>22</xdr:col>
      <xdr:colOff>589516</xdr:colOff>
      <xdr:row>4</xdr:row>
      <xdr:rowOff>267335</xdr:rowOff>
    </xdr:to>
    <xdr:sp>
      <xdr:nvSpPr>
        <xdr:cNvPr id="1288" name=" "/>
        <xdr:cNvSpPr txBox="1"/>
      </xdr:nvSpPr>
      <xdr:spPr>
        <a:xfrm>
          <a:off x="14909165" y="0"/>
          <a:ext cx="211455"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23</xdr:col>
      <xdr:colOff>0</xdr:colOff>
      <xdr:row>0</xdr:row>
      <xdr:rowOff>0</xdr:rowOff>
    </xdr:from>
    <xdr:ext cx="226695" cy="1849112"/>
    <xdr:sp>
      <xdr:nvSpPr>
        <xdr:cNvPr id="1298" name="textbox5"/>
        <xdr:cNvSpPr txBox="1"/>
      </xdr:nvSpPr>
      <xdr:spPr>
        <a:xfrm>
          <a:off x="15123160" y="0"/>
          <a:ext cx="226695" cy="18484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0</xdr:row>
      <xdr:rowOff>0</xdr:rowOff>
    </xdr:from>
    <xdr:ext cx="225425" cy="1789424"/>
    <xdr:sp>
      <xdr:nvSpPr>
        <xdr:cNvPr id="1750" name="textbox5"/>
        <xdr:cNvSpPr txBox="1"/>
      </xdr:nvSpPr>
      <xdr:spPr>
        <a:xfrm>
          <a:off x="14909165" y="0"/>
          <a:ext cx="225425" cy="17887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0</xdr:row>
      <xdr:rowOff>0</xdr:rowOff>
    </xdr:from>
    <xdr:ext cx="225425" cy="1789424"/>
    <xdr:sp>
      <xdr:nvSpPr>
        <xdr:cNvPr id="1763" name="textbox5"/>
        <xdr:cNvSpPr txBox="1"/>
      </xdr:nvSpPr>
      <xdr:spPr>
        <a:xfrm>
          <a:off x="14317345" y="0"/>
          <a:ext cx="225425" cy="17887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468630</xdr:colOff>
      <xdr:row>8</xdr:row>
      <xdr:rowOff>0</xdr:rowOff>
    </xdr:from>
    <xdr:ext cx="76200" cy="76200"/>
    <xdr:sp>
      <xdr:nvSpPr>
        <xdr:cNvPr id="1259" name="textbox5"/>
        <xdr:cNvSpPr txBox="1"/>
      </xdr:nvSpPr>
      <xdr:spPr>
        <a:xfrm flipH="1" flipV="1">
          <a:off x="15591790" y="9017000"/>
          <a:ext cx="76200" cy="762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24</xdr:col>
      <xdr:colOff>468630</xdr:colOff>
      <xdr:row>8</xdr:row>
      <xdr:rowOff>0</xdr:rowOff>
    </xdr:from>
    <xdr:ext cx="76200" cy="76200"/>
    <xdr:sp>
      <xdr:nvSpPr>
        <xdr:cNvPr id="1260" name="textbox5"/>
        <xdr:cNvSpPr txBox="1"/>
      </xdr:nvSpPr>
      <xdr:spPr>
        <a:xfrm flipH="1" flipV="1">
          <a:off x="16983075" y="9017000"/>
          <a:ext cx="76200" cy="762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7</xdr:row>
      <xdr:rowOff>0</xdr:rowOff>
    </xdr:from>
    <xdr:ext cx="982343" cy="1751324"/>
    <xdr:sp>
      <xdr:nvSpPr>
        <xdr:cNvPr id="1261" name="textbox5"/>
        <xdr:cNvSpPr txBox="1"/>
      </xdr:nvSpPr>
      <xdr:spPr>
        <a:xfrm>
          <a:off x="14909165" y="7023100"/>
          <a:ext cx="982345" cy="17506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7</xdr:row>
      <xdr:rowOff>0</xdr:rowOff>
    </xdr:from>
    <xdr:ext cx="226695" cy="1747512"/>
    <xdr:sp>
      <xdr:nvSpPr>
        <xdr:cNvPr id="1262" name="textbox5"/>
        <xdr:cNvSpPr txBox="1"/>
      </xdr:nvSpPr>
      <xdr:spPr>
        <a:xfrm>
          <a:off x="15123160" y="7023100"/>
          <a:ext cx="226695" cy="17468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7</xdr:row>
      <xdr:rowOff>0</xdr:rowOff>
    </xdr:from>
    <xdr:ext cx="982343" cy="1608449"/>
    <xdr:sp>
      <xdr:nvSpPr>
        <xdr:cNvPr id="2411" name="textbox5"/>
        <xdr:cNvSpPr txBox="1"/>
      </xdr:nvSpPr>
      <xdr:spPr>
        <a:xfrm>
          <a:off x="14909165" y="7023100"/>
          <a:ext cx="982345" cy="16078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333375</xdr:colOff>
      <xdr:row>7</xdr:row>
      <xdr:rowOff>0</xdr:rowOff>
    </xdr:from>
    <xdr:to>
      <xdr:col>21</xdr:col>
      <xdr:colOff>544830</xdr:colOff>
      <xdr:row>8</xdr:row>
      <xdr:rowOff>51435</xdr:rowOff>
    </xdr:to>
    <xdr:sp>
      <xdr:nvSpPr>
        <xdr:cNvPr id="2412" name=" "/>
        <xdr:cNvSpPr txBox="1"/>
      </xdr:nvSpPr>
      <xdr:spPr>
        <a:xfrm>
          <a:off x="14272895" y="7023100"/>
          <a:ext cx="211455" cy="20453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7</xdr:row>
      <xdr:rowOff>66675</xdr:rowOff>
    </xdr:from>
    <xdr:to>
      <xdr:col>19</xdr:col>
      <xdr:colOff>412115</xdr:colOff>
      <xdr:row>8</xdr:row>
      <xdr:rowOff>118110</xdr:rowOff>
    </xdr:to>
    <xdr:sp>
      <xdr:nvSpPr>
        <xdr:cNvPr id="2413" name=" "/>
        <xdr:cNvSpPr txBox="1"/>
      </xdr:nvSpPr>
      <xdr:spPr>
        <a:xfrm>
          <a:off x="12956540" y="7089775"/>
          <a:ext cx="211455" cy="20453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7</xdr:row>
      <xdr:rowOff>0</xdr:rowOff>
    </xdr:from>
    <xdr:to>
      <xdr:col>22</xdr:col>
      <xdr:colOff>544830</xdr:colOff>
      <xdr:row>8</xdr:row>
      <xdr:rowOff>51435</xdr:rowOff>
    </xdr:to>
    <xdr:sp>
      <xdr:nvSpPr>
        <xdr:cNvPr id="2414" name=" "/>
        <xdr:cNvSpPr txBox="1"/>
      </xdr:nvSpPr>
      <xdr:spPr>
        <a:xfrm>
          <a:off x="14864715" y="7023100"/>
          <a:ext cx="211455" cy="20453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22</xdr:col>
      <xdr:colOff>378459</xdr:colOff>
      <xdr:row>7</xdr:row>
      <xdr:rowOff>0</xdr:rowOff>
    </xdr:from>
    <xdr:ext cx="982343" cy="1789424"/>
    <xdr:sp>
      <xdr:nvSpPr>
        <xdr:cNvPr id="2415" name="textbox5"/>
        <xdr:cNvSpPr txBox="1"/>
      </xdr:nvSpPr>
      <xdr:spPr>
        <a:xfrm>
          <a:off x="14909165" y="7023100"/>
          <a:ext cx="982345" cy="17887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7</xdr:row>
      <xdr:rowOff>0</xdr:rowOff>
    </xdr:from>
    <xdr:ext cx="226695" cy="1785612"/>
    <xdr:sp>
      <xdr:nvSpPr>
        <xdr:cNvPr id="2416" name="textbox5"/>
        <xdr:cNvSpPr txBox="1"/>
      </xdr:nvSpPr>
      <xdr:spPr>
        <a:xfrm>
          <a:off x="15123160" y="7023100"/>
          <a:ext cx="226695" cy="17849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7</xdr:row>
      <xdr:rowOff>0</xdr:rowOff>
    </xdr:from>
    <xdr:ext cx="982343" cy="1646549"/>
    <xdr:sp>
      <xdr:nvSpPr>
        <xdr:cNvPr id="2417" name="textbox5"/>
        <xdr:cNvSpPr txBox="1"/>
      </xdr:nvSpPr>
      <xdr:spPr>
        <a:xfrm>
          <a:off x="14909165" y="7023100"/>
          <a:ext cx="982345" cy="16459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333375</xdr:colOff>
      <xdr:row>7</xdr:row>
      <xdr:rowOff>0</xdr:rowOff>
    </xdr:from>
    <xdr:to>
      <xdr:col>21</xdr:col>
      <xdr:colOff>544830</xdr:colOff>
      <xdr:row>7</xdr:row>
      <xdr:rowOff>1600835</xdr:rowOff>
    </xdr:to>
    <xdr:sp>
      <xdr:nvSpPr>
        <xdr:cNvPr id="2418" name=" "/>
        <xdr:cNvSpPr txBox="1"/>
      </xdr:nvSpPr>
      <xdr:spPr>
        <a:xfrm>
          <a:off x="14272895" y="7023100"/>
          <a:ext cx="211455" cy="1600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7</xdr:row>
      <xdr:rowOff>66675</xdr:rowOff>
    </xdr:from>
    <xdr:to>
      <xdr:col>19</xdr:col>
      <xdr:colOff>412115</xdr:colOff>
      <xdr:row>7</xdr:row>
      <xdr:rowOff>1667510</xdr:rowOff>
    </xdr:to>
    <xdr:sp>
      <xdr:nvSpPr>
        <xdr:cNvPr id="2419" name=" "/>
        <xdr:cNvSpPr txBox="1"/>
      </xdr:nvSpPr>
      <xdr:spPr>
        <a:xfrm>
          <a:off x="12956540" y="7089775"/>
          <a:ext cx="211455" cy="1600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7</xdr:row>
      <xdr:rowOff>0</xdr:rowOff>
    </xdr:from>
    <xdr:to>
      <xdr:col>22</xdr:col>
      <xdr:colOff>544830</xdr:colOff>
      <xdr:row>7</xdr:row>
      <xdr:rowOff>1600835</xdr:rowOff>
    </xdr:to>
    <xdr:sp>
      <xdr:nvSpPr>
        <xdr:cNvPr id="2420" name=" "/>
        <xdr:cNvSpPr txBox="1"/>
      </xdr:nvSpPr>
      <xdr:spPr>
        <a:xfrm>
          <a:off x="14864715" y="7023100"/>
          <a:ext cx="211455" cy="1600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22</xdr:col>
      <xdr:colOff>378459</xdr:colOff>
      <xdr:row>7</xdr:row>
      <xdr:rowOff>0</xdr:rowOff>
    </xdr:from>
    <xdr:ext cx="982343" cy="1852924"/>
    <xdr:sp>
      <xdr:nvSpPr>
        <xdr:cNvPr id="2421" name="textbox5"/>
        <xdr:cNvSpPr txBox="1"/>
      </xdr:nvSpPr>
      <xdr:spPr>
        <a:xfrm>
          <a:off x="14909165" y="7023100"/>
          <a:ext cx="98234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7</xdr:row>
      <xdr:rowOff>0</xdr:rowOff>
    </xdr:from>
    <xdr:ext cx="226695" cy="1849112"/>
    <xdr:sp>
      <xdr:nvSpPr>
        <xdr:cNvPr id="2422" name="textbox5"/>
        <xdr:cNvSpPr txBox="1"/>
      </xdr:nvSpPr>
      <xdr:spPr>
        <a:xfrm>
          <a:off x="15123160" y="7023100"/>
          <a:ext cx="226695" cy="18484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7</xdr:row>
      <xdr:rowOff>0</xdr:rowOff>
    </xdr:from>
    <xdr:ext cx="982343" cy="1710049"/>
    <xdr:sp>
      <xdr:nvSpPr>
        <xdr:cNvPr id="2423" name="textbox5"/>
        <xdr:cNvSpPr txBox="1"/>
      </xdr:nvSpPr>
      <xdr:spPr>
        <a:xfrm>
          <a:off x="14909165" y="7023100"/>
          <a:ext cx="982345" cy="17094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22</xdr:col>
      <xdr:colOff>333375</xdr:colOff>
      <xdr:row>7</xdr:row>
      <xdr:rowOff>0</xdr:rowOff>
    </xdr:from>
    <xdr:to>
      <xdr:col>22</xdr:col>
      <xdr:colOff>544830</xdr:colOff>
      <xdr:row>7</xdr:row>
      <xdr:rowOff>1892935</xdr:rowOff>
    </xdr:to>
    <xdr:sp>
      <xdr:nvSpPr>
        <xdr:cNvPr id="2424" name=" "/>
        <xdr:cNvSpPr txBox="1"/>
      </xdr:nvSpPr>
      <xdr:spPr>
        <a:xfrm>
          <a:off x="14864715" y="7023100"/>
          <a:ext cx="211455" cy="18929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7</xdr:row>
      <xdr:rowOff>0</xdr:rowOff>
    </xdr:from>
    <xdr:to>
      <xdr:col>22</xdr:col>
      <xdr:colOff>544830</xdr:colOff>
      <xdr:row>8</xdr:row>
      <xdr:rowOff>76835</xdr:rowOff>
    </xdr:to>
    <xdr:sp>
      <xdr:nvSpPr>
        <xdr:cNvPr id="2425" name=" "/>
        <xdr:cNvSpPr txBox="1"/>
      </xdr:nvSpPr>
      <xdr:spPr>
        <a:xfrm>
          <a:off x="14864715" y="7023100"/>
          <a:ext cx="211455" cy="20707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21</xdr:col>
      <xdr:colOff>333375</xdr:colOff>
      <xdr:row>7</xdr:row>
      <xdr:rowOff>0</xdr:rowOff>
    </xdr:from>
    <xdr:to>
      <xdr:col>21</xdr:col>
      <xdr:colOff>544830</xdr:colOff>
      <xdr:row>7</xdr:row>
      <xdr:rowOff>1905635</xdr:rowOff>
    </xdr:to>
    <xdr:sp>
      <xdr:nvSpPr>
        <xdr:cNvPr id="2426" name=" "/>
        <xdr:cNvSpPr txBox="1"/>
      </xdr:nvSpPr>
      <xdr:spPr>
        <a:xfrm>
          <a:off x="14272895" y="7023100"/>
          <a:ext cx="211455" cy="19056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7</xdr:row>
      <xdr:rowOff>0</xdr:rowOff>
    </xdr:from>
    <xdr:to>
      <xdr:col>19</xdr:col>
      <xdr:colOff>412115</xdr:colOff>
      <xdr:row>7</xdr:row>
      <xdr:rowOff>1905635</xdr:rowOff>
    </xdr:to>
    <xdr:sp>
      <xdr:nvSpPr>
        <xdr:cNvPr id="2427" name=" "/>
        <xdr:cNvSpPr txBox="1"/>
      </xdr:nvSpPr>
      <xdr:spPr>
        <a:xfrm>
          <a:off x="12956540" y="7023100"/>
          <a:ext cx="211455" cy="19056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7</xdr:row>
      <xdr:rowOff>0</xdr:rowOff>
    </xdr:from>
    <xdr:to>
      <xdr:col>22</xdr:col>
      <xdr:colOff>544830</xdr:colOff>
      <xdr:row>7</xdr:row>
      <xdr:rowOff>1905635</xdr:rowOff>
    </xdr:to>
    <xdr:sp>
      <xdr:nvSpPr>
        <xdr:cNvPr id="2428" name=" "/>
        <xdr:cNvSpPr txBox="1"/>
      </xdr:nvSpPr>
      <xdr:spPr>
        <a:xfrm>
          <a:off x="14864715" y="7023100"/>
          <a:ext cx="211455" cy="19056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22</xdr:col>
      <xdr:colOff>378459</xdr:colOff>
      <xdr:row>7</xdr:row>
      <xdr:rowOff>0</xdr:rowOff>
    </xdr:from>
    <xdr:ext cx="982343" cy="1357624"/>
    <xdr:sp>
      <xdr:nvSpPr>
        <xdr:cNvPr id="2431" name="textbox5"/>
        <xdr:cNvSpPr txBox="1"/>
      </xdr:nvSpPr>
      <xdr:spPr>
        <a:xfrm>
          <a:off x="14909165" y="7023100"/>
          <a:ext cx="982345" cy="13569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7</xdr:row>
      <xdr:rowOff>0</xdr:rowOff>
    </xdr:from>
    <xdr:ext cx="226695" cy="1353812"/>
    <xdr:sp>
      <xdr:nvSpPr>
        <xdr:cNvPr id="2432" name="textbox5"/>
        <xdr:cNvSpPr txBox="1"/>
      </xdr:nvSpPr>
      <xdr:spPr>
        <a:xfrm>
          <a:off x="15123160" y="7023100"/>
          <a:ext cx="226695" cy="13531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19</xdr:col>
      <xdr:colOff>200660</xdr:colOff>
      <xdr:row>7</xdr:row>
      <xdr:rowOff>0</xdr:rowOff>
    </xdr:from>
    <xdr:to>
      <xdr:col>19</xdr:col>
      <xdr:colOff>412115</xdr:colOff>
      <xdr:row>8</xdr:row>
      <xdr:rowOff>118110</xdr:rowOff>
    </xdr:to>
    <xdr:sp>
      <xdr:nvSpPr>
        <xdr:cNvPr id="2437" name=" "/>
        <xdr:cNvSpPr txBox="1"/>
      </xdr:nvSpPr>
      <xdr:spPr>
        <a:xfrm>
          <a:off x="12956540" y="7023100"/>
          <a:ext cx="211455" cy="21120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7</xdr:row>
      <xdr:rowOff>0</xdr:rowOff>
    </xdr:from>
    <xdr:to>
      <xdr:col>19</xdr:col>
      <xdr:colOff>412115</xdr:colOff>
      <xdr:row>7</xdr:row>
      <xdr:rowOff>1667510</xdr:rowOff>
    </xdr:to>
    <xdr:sp>
      <xdr:nvSpPr>
        <xdr:cNvPr id="2443" name=" "/>
        <xdr:cNvSpPr txBox="1"/>
      </xdr:nvSpPr>
      <xdr:spPr>
        <a:xfrm>
          <a:off x="12956540" y="7023100"/>
          <a:ext cx="211455" cy="16675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22</xdr:col>
      <xdr:colOff>378459</xdr:colOff>
      <xdr:row>8</xdr:row>
      <xdr:rowOff>0</xdr:rowOff>
    </xdr:from>
    <xdr:ext cx="982343" cy="1357624"/>
    <xdr:sp>
      <xdr:nvSpPr>
        <xdr:cNvPr id="2446" name="textbox5"/>
        <xdr:cNvSpPr txBox="1"/>
      </xdr:nvSpPr>
      <xdr:spPr>
        <a:xfrm>
          <a:off x="14909165" y="9017000"/>
          <a:ext cx="982345" cy="13569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8</xdr:row>
      <xdr:rowOff>0</xdr:rowOff>
    </xdr:from>
    <xdr:ext cx="226695" cy="1353812"/>
    <xdr:sp>
      <xdr:nvSpPr>
        <xdr:cNvPr id="2447" name="textbox5"/>
        <xdr:cNvSpPr txBox="1"/>
      </xdr:nvSpPr>
      <xdr:spPr>
        <a:xfrm>
          <a:off x="15123160" y="9017000"/>
          <a:ext cx="226695" cy="13531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11</xdr:row>
      <xdr:rowOff>0</xdr:rowOff>
    </xdr:from>
    <xdr:ext cx="982343" cy="1751324"/>
    <xdr:sp>
      <xdr:nvSpPr>
        <xdr:cNvPr id="2448" name="textbox5"/>
        <xdr:cNvSpPr txBox="1"/>
      </xdr:nvSpPr>
      <xdr:spPr>
        <a:xfrm>
          <a:off x="14909165" y="15481300"/>
          <a:ext cx="982345" cy="17506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11</xdr:row>
      <xdr:rowOff>0</xdr:rowOff>
    </xdr:from>
    <xdr:ext cx="226695" cy="1747512"/>
    <xdr:sp>
      <xdr:nvSpPr>
        <xdr:cNvPr id="2449" name="textbox5"/>
        <xdr:cNvSpPr txBox="1"/>
      </xdr:nvSpPr>
      <xdr:spPr>
        <a:xfrm>
          <a:off x="15123160" y="15481300"/>
          <a:ext cx="226695" cy="17468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11</xdr:row>
      <xdr:rowOff>0</xdr:rowOff>
    </xdr:from>
    <xdr:ext cx="982343" cy="1608449"/>
    <xdr:sp>
      <xdr:nvSpPr>
        <xdr:cNvPr id="2450" name="textbox5"/>
        <xdr:cNvSpPr txBox="1"/>
      </xdr:nvSpPr>
      <xdr:spPr>
        <a:xfrm>
          <a:off x="14909165" y="15481300"/>
          <a:ext cx="982345" cy="16078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11</xdr:row>
      <xdr:rowOff>0</xdr:rowOff>
    </xdr:from>
    <xdr:ext cx="982343" cy="1789424"/>
    <xdr:sp>
      <xdr:nvSpPr>
        <xdr:cNvPr id="2451" name="textbox5"/>
        <xdr:cNvSpPr txBox="1"/>
      </xdr:nvSpPr>
      <xdr:spPr>
        <a:xfrm>
          <a:off x="14909165" y="15481300"/>
          <a:ext cx="982345" cy="17887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11</xdr:row>
      <xdr:rowOff>0</xdr:rowOff>
    </xdr:from>
    <xdr:ext cx="226695" cy="1785612"/>
    <xdr:sp>
      <xdr:nvSpPr>
        <xdr:cNvPr id="2452" name="textbox5"/>
        <xdr:cNvSpPr txBox="1"/>
      </xdr:nvSpPr>
      <xdr:spPr>
        <a:xfrm>
          <a:off x="15123160" y="15481300"/>
          <a:ext cx="226695" cy="17849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11</xdr:row>
      <xdr:rowOff>0</xdr:rowOff>
    </xdr:from>
    <xdr:ext cx="982343" cy="1646549"/>
    <xdr:sp>
      <xdr:nvSpPr>
        <xdr:cNvPr id="2453" name="textbox5"/>
        <xdr:cNvSpPr txBox="1"/>
      </xdr:nvSpPr>
      <xdr:spPr>
        <a:xfrm>
          <a:off x="14909165" y="15481300"/>
          <a:ext cx="982345" cy="16459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11</xdr:row>
      <xdr:rowOff>0</xdr:rowOff>
    </xdr:from>
    <xdr:ext cx="982343" cy="1852924"/>
    <xdr:sp>
      <xdr:nvSpPr>
        <xdr:cNvPr id="2454" name="textbox5"/>
        <xdr:cNvSpPr txBox="1"/>
      </xdr:nvSpPr>
      <xdr:spPr>
        <a:xfrm>
          <a:off x="14909165" y="15481300"/>
          <a:ext cx="98234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11</xdr:row>
      <xdr:rowOff>0</xdr:rowOff>
    </xdr:from>
    <xdr:ext cx="226695" cy="1849112"/>
    <xdr:sp>
      <xdr:nvSpPr>
        <xdr:cNvPr id="2455" name="textbox5"/>
        <xdr:cNvSpPr txBox="1"/>
      </xdr:nvSpPr>
      <xdr:spPr>
        <a:xfrm>
          <a:off x="15123160" y="15481300"/>
          <a:ext cx="226695" cy="18484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11</xdr:row>
      <xdr:rowOff>0</xdr:rowOff>
    </xdr:from>
    <xdr:ext cx="982343" cy="1710049"/>
    <xdr:sp>
      <xdr:nvSpPr>
        <xdr:cNvPr id="2456" name="textbox5"/>
        <xdr:cNvSpPr txBox="1"/>
      </xdr:nvSpPr>
      <xdr:spPr>
        <a:xfrm>
          <a:off x="14909165" y="15481300"/>
          <a:ext cx="982345" cy="17094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11</xdr:row>
      <xdr:rowOff>0</xdr:rowOff>
    </xdr:from>
    <xdr:ext cx="982343" cy="1357624"/>
    <xdr:sp>
      <xdr:nvSpPr>
        <xdr:cNvPr id="2457" name="textbox5"/>
        <xdr:cNvSpPr txBox="1"/>
      </xdr:nvSpPr>
      <xdr:spPr>
        <a:xfrm>
          <a:off x="14909165" y="15481300"/>
          <a:ext cx="982345" cy="13569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11</xdr:row>
      <xdr:rowOff>0</xdr:rowOff>
    </xdr:from>
    <xdr:ext cx="226695" cy="1353812"/>
    <xdr:sp>
      <xdr:nvSpPr>
        <xdr:cNvPr id="2458" name="textbox5"/>
        <xdr:cNvSpPr txBox="1"/>
      </xdr:nvSpPr>
      <xdr:spPr>
        <a:xfrm>
          <a:off x="15123160" y="15481300"/>
          <a:ext cx="226695" cy="13531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12</xdr:row>
      <xdr:rowOff>0</xdr:rowOff>
    </xdr:from>
    <xdr:ext cx="982343" cy="1751324"/>
    <xdr:sp>
      <xdr:nvSpPr>
        <xdr:cNvPr id="2465" name="textbox5"/>
        <xdr:cNvSpPr txBox="1"/>
      </xdr:nvSpPr>
      <xdr:spPr>
        <a:xfrm>
          <a:off x="14909165" y="17475200"/>
          <a:ext cx="982345" cy="17506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12</xdr:row>
      <xdr:rowOff>0</xdr:rowOff>
    </xdr:from>
    <xdr:ext cx="226695" cy="1747512"/>
    <xdr:sp>
      <xdr:nvSpPr>
        <xdr:cNvPr id="2466" name="textbox5"/>
        <xdr:cNvSpPr txBox="1"/>
      </xdr:nvSpPr>
      <xdr:spPr>
        <a:xfrm>
          <a:off x="15123160" y="17475200"/>
          <a:ext cx="226695" cy="17468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12</xdr:row>
      <xdr:rowOff>0</xdr:rowOff>
    </xdr:from>
    <xdr:ext cx="982343" cy="1608449"/>
    <xdr:sp>
      <xdr:nvSpPr>
        <xdr:cNvPr id="2467" name="textbox5"/>
        <xdr:cNvSpPr txBox="1"/>
      </xdr:nvSpPr>
      <xdr:spPr>
        <a:xfrm>
          <a:off x="14909165" y="17475200"/>
          <a:ext cx="982345" cy="16078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12</xdr:row>
      <xdr:rowOff>0</xdr:rowOff>
    </xdr:from>
    <xdr:ext cx="982343" cy="1789424"/>
    <xdr:sp>
      <xdr:nvSpPr>
        <xdr:cNvPr id="2468" name="textbox5"/>
        <xdr:cNvSpPr txBox="1"/>
      </xdr:nvSpPr>
      <xdr:spPr>
        <a:xfrm>
          <a:off x="14909165" y="17475200"/>
          <a:ext cx="982345" cy="17887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12</xdr:row>
      <xdr:rowOff>0</xdr:rowOff>
    </xdr:from>
    <xdr:ext cx="226695" cy="1785612"/>
    <xdr:sp>
      <xdr:nvSpPr>
        <xdr:cNvPr id="2469" name="textbox5"/>
        <xdr:cNvSpPr txBox="1"/>
      </xdr:nvSpPr>
      <xdr:spPr>
        <a:xfrm>
          <a:off x="15123160" y="17475200"/>
          <a:ext cx="226695" cy="17849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12</xdr:row>
      <xdr:rowOff>0</xdr:rowOff>
    </xdr:from>
    <xdr:ext cx="982343" cy="1646549"/>
    <xdr:sp>
      <xdr:nvSpPr>
        <xdr:cNvPr id="2470" name="textbox5"/>
        <xdr:cNvSpPr txBox="1"/>
      </xdr:nvSpPr>
      <xdr:spPr>
        <a:xfrm>
          <a:off x="14909165" y="17475200"/>
          <a:ext cx="982345" cy="16459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12</xdr:row>
      <xdr:rowOff>0</xdr:rowOff>
    </xdr:from>
    <xdr:ext cx="982343" cy="1852924"/>
    <xdr:sp>
      <xdr:nvSpPr>
        <xdr:cNvPr id="2471" name="textbox5"/>
        <xdr:cNvSpPr txBox="1"/>
      </xdr:nvSpPr>
      <xdr:spPr>
        <a:xfrm>
          <a:off x="14909165" y="17475200"/>
          <a:ext cx="98234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12</xdr:row>
      <xdr:rowOff>0</xdr:rowOff>
    </xdr:from>
    <xdr:ext cx="226695" cy="1849112"/>
    <xdr:sp>
      <xdr:nvSpPr>
        <xdr:cNvPr id="2472" name="textbox5"/>
        <xdr:cNvSpPr txBox="1"/>
      </xdr:nvSpPr>
      <xdr:spPr>
        <a:xfrm>
          <a:off x="15123160" y="17475200"/>
          <a:ext cx="226695" cy="18484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12</xdr:row>
      <xdr:rowOff>0</xdr:rowOff>
    </xdr:from>
    <xdr:ext cx="982343" cy="1710049"/>
    <xdr:sp>
      <xdr:nvSpPr>
        <xdr:cNvPr id="2473" name="textbox5"/>
        <xdr:cNvSpPr txBox="1"/>
      </xdr:nvSpPr>
      <xdr:spPr>
        <a:xfrm>
          <a:off x="14909165" y="17475200"/>
          <a:ext cx="982345" cy="17094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12</xdr:row>
      <xdr:rowOff>0</xdr:rowOff>
    </xdr:from>
    <xdr:ext cx="982343" cy="1357624"/>
    <xdr:sp>
      <xdr:nvSpPr>
        <xdr:cNvPr id="2474" name="textbox5"/>
        <xdr:cNvSpPr txBox="1"/>
      </xdr:nvSpPr>
      <xdr:spPr>
        <a:xfrm>
          <a:off x="14909165" y="17475200"/>
          <a:ext cx="982345" cy="13569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12</xdr:row>
      <xdr:rowOff>0</xdr:rowOff>
    </xdr:from>
    <xdr:ext cx="226695" cy="1353812"/>
    <xdr:sp>
      <xdr:nvSpPr>
        <xdr:cNvPr id="2475" name="textbox5"/>
        <xdr:cNvSpPr txBox="1"/>
      </xdr:nvSpPr>
      <xdr:spPr>
        <a:xfrm>
          <a:off x="15123160" y="17475200"/>
          <a:ext cx="226695" cy="13531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14</xdr:row>
      <xdr:rowOff>0</xdr:rowOff>
    </xdr:from>
    <xdr:ext cx="982343" cy="1751324"/>
    <xdr:sp>
      <xdr:nvSpPr>
        <xdr:cNvPr id="2482" name="textbox5"/>
        <xdr:cNvSpPr txBox="1"/>
      </xdr:nvSpPr>
      <xdr:spPr>
        <a:xfrm>
          <a:off x="14909165" y="21463000"/>
          <a:ext cx="982345" cy="17506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14</xdr:row>
      <xdr:rowOff>0</xdr:rowOff>
    </xdr:from>
    <xdr:ext cx="226695" cy="1747512"/>
    <xdr:sp>
      <xdr:nvSpPr>
        <xdr:cNvPr id="2483" name="textbox5"/>
        <xdr:cNvSpPr txBox="1"/>
      </xdr:nvSpPr>
      <xdr:spPr>
        <a:xfrm>
          <a:off x="15123160" y="21463000"/>
          <a:ext cx="226695" cy="17468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14</xdr:row>
      <xdr:rowOff>0</xdr:rowOff>
    </xdr:from>
    <xdr:ext cx="982343" cy="1608449"/>
    <xdr:sp>
      <xdr:nvSpPr>
        <xdr:cNvPr id="2484" name="textbox5"/>
        <xdr:cNvSpPr txBox="1"/>
      </xdr:nvSpPr>
      <xdr:spPr>
        <a:xfrm>
          <a:off x="14909165" y="21463000"/>
          <a:ext cx="982345" cy="16078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14</xdr:row>
      <xdr:rowOff>0</xdr:rowOff>
    </xdr:from>
    <xdr:ext cx="982343" cy="1789424"/>
    <xdr:sp>
      <xdr:nvSpPr>
        <xdr:cNvPr id="2485" name="textbox5"/>
        <xdr:cNvSpPr txBox="1"/>
      </xdr:nvSpPr>
      <xdr:spPr>
        <a:xfrm>
          <a:off x="14909165" y="21463000"/>
          <a:ext cx="982345" cy="17887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14</xdr:row>
      <xdr:rowOff>0</xdr:rowOff>
    </xdr:from>
    <xdr:ext cx="226695" cy="1785612"/>
    <xdr:sp>
      <xdr:nvSpPr>
        <xdr:cNvPr id="2486" name="textbox5"/>
        <xdr:cNvSpPr txBox="1"/>
      </xdr:nvSpPr>
      <xdr:spPr>
        <a:xfrm>
          <a:off x="15123160" y="21463000"/>
          <a:ext cx="226695" cy="17849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14</xdr:row>
      <xdr:rowOff>0</xdr:rowOff>
    </xdr:from>
    <xdr:ext cx="982343" cy="1646549"/>
    <xdr:sp>
      <xdr:nvSpPr>
        <xdr:cNvPr id="2487" name="textbox5"/>
        <xdr:cNvSpPr txBox="1"/>
      </xdr:nvSpPr>
      <xdr:spPr>
        <a:xfrm>
          <a:off x="14909165" y="21463000"/>
          <a:ext cx="982345" cy="16459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14</xdr:row>
      <xdr:rowOff>0</xdr:rowOff>
    </xdr:from>
    <xdr:ext cx="982343" cy="1852924"/>
    <xdr:sp>
      <xdr:nvSpPr>
        <xdr:cNvPr id="2488" name="textbox5"/>
        <xdr:cNvSpPr txBox="1"/>
      </xdr:nvSpPr>
      <xdr:spPr>
        <a:xfrm>
          <a:off x="14909165" y="21463000"/>
          <a:ext cx="98234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14</xdr:row>
      <xdr:rowOff>0</xdr:rowOff>
    </xdr:from>
    <xdr:ext cx="226695" cy="1849112"/>
    <xdr:sp>
      <xdr:nvSpPr>
        <xdr:cNvPr id="2489" name="textbox5"/>
        <xdr:cNvSpPr txBox="1"/>
      </xdr:nvSpPr>
      <xdr:spPr>
        <a:xfrm>
          <a:off x="15123160" y="21463000"/>
          <a:ext cx="226695" cy="18484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14</xdr:row>
      <xdr:rowOff>0</xdr:rowOff>
    </xdr:from>
    <xdr:ext cx="982343" cy="1710049"/>
    <xdr:sp>
      <xdr:nvSpPr>
        <xdr:cNvPr id="2490" name="textbox5"/>
        <xdr:cNvSpPr txBox="1"/>
      </xdr:nvSpPr>
      <xdr:spPr>
        <a:xfrm>
          <a:off x="14909165" y="21463000"/>
          <a:ext cx="982345" cy="17094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14</xdr:row>
      <xdr:rowOff>0</xdr:rowOff>
    </xdr:from>
    <xdr:ext cx="982343" cy="1357624"/>
    <xdr:sp>
      <xdr:nvSpPr>
        <xdr:cNvPr id="2491" name="textbox5"/>
        <xdr:cNvSpPr txBox="1"/>
      </xdr:nvSpPr>
      <xdr:spPr>
        <a:xfrm>
          <a:off x="14909165" y="21463000"/>
          <a:ext cx="982345" cy="13569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14</xdr:row>
      <xdr:rowOff>0</xdr:rowOff>
    </xdr:from>
    <xdr:ext cx="226695" cy="1353812"/>
    <xdr:sp>
      <xdr:nvSpPr>
        <xdr:cNvPr id="2492" name="textbox5"/>
        <xdr:cNvSpPr txBox="1"/>
      </xdr:nvSpPr>
      <xdr:spPr>
        <a:xfrm>
          <a:off x="15123160" y="21463000"/>
          <a:ext cx="226695" cy="13531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22</xdr:row>
      <xdr:rowOff>0</xdr:rowOff>
    </xdr:from>
    <xdr:ext cx="225425" cy="1852924"/>
    <xdr:sp>
      <xdr:nvSpPr>
        <xdr:cNvPr id="2516" name="textbox5"/>
        <xdr:cNvSpPr txBox="1"/>
      </xdr:nvSpPr>
      <xdr:spPr>
        <a:xfrm>
          <a:off x="14909165" y="3102610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22</xdr:row>
      <xdr:rowOff>0</xdr:rowOff>
    </xdr:from>
    <xdr:ext cx="225425" cy="1309999"/>
    <xdr:sp>
      <xdr:nvSpPr>
        <xdr:cNvPr id="2517" name="textbox5"/>
        <xdr:cNvSpPr txBox="1"/>
      </xdr:nvSpPr>
      <xdr:spPr>
        <a:xfrm>
          <a:off x="14909165" y="31026100"/>
          <a:ext cx="225425" cy="13093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24</xdr:row>
      <xdr:rowOff>0</xdr:rowOff>
    </xdr:from>
    <xdr:ext cx="225425" cy="1852924"/>
    <xdr:sp>
      <xdr:nvSpPr>
        <xdr:cNvPr id="2518" name="textbox5"/>
        <xdr:cNvSpPr txBox="1"/>
      </xdr:nvSpPr>
      <xdr:spPr>
        <a:xfrm>
          <a:off x="14909165" y="3224530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24</xdr:row>
      <xdr:rowOff>0</xdr:rowOff>
    </xdr:from>
    <xdr:ext cx="225425" cy="1309999"/>
    <xdr:sp>
      <xdr:nvSpPr>
        <xdr:cNvPr id="2519" name="textbox5"/>
        <xdr:cNvSpPr txBox="1"/>
      </xdr:nvSpPr>
      <xdr:spPr>
        <a:xfrm>
          <a:off x="14909165" y="32245300"/>
          <a:ext cx="225425" cy="13093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23</xdr:row>
      <xdr:rowOff>0</xdr:rowOff>
    </xdr:from>
    <xdr:ext cx="225425" cy="1559554"/>
    <xdr:sp>
      <xdr:nvSpPr>
        <xdr:cNvPr id="2520" name="textbox5"/>
        <xdr:cNvSpPr txBox="1"/>
      </xdr:nvSpPr>
      <xdr:spPr>
        <a:xfrm>
          <a:off x="7590790" y="31635700"/>
          <a:ext cx="225425" cy="155892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23</xdr:row>
      <xdr:rowOff>0</xdr:rowOff>
    </xdr:from>
    <xdr:ext cx="225425" cy="1677664"/>
    <xdr:sp>
      <xdr:nvSpPr>
        <xdr:cNvPr id="2521" name="textbox5"/>
        <xdr:cNvSpPr txBox="1"/>
      </xdr:nvSpPr>
      <xdr:spPr>
        <a:xfrm>
          <a:off x="7590790" y="31635700"/>
          <a:ext cx="225425" cy="167703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23</xdr:row>
      <xdr:rowOff>0</xdr:rowOff>
    </xdr:from>
    <xdr:ext cx="225425" cy="1710049"/>
    <xdr:sp>
      <xdr:nvSpPr>
        <xdr:cNvPr id="2522" name="textbox5"/>
        <xdr:cNvSpPr txBox="1"/>
      </xdr:nvSpPr>
      <xdr:spPr>
        <a:xfrm>
          <a:off x="7590790" y="31635700"/>
          <a:ext cx="225425" cy="17094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23</xdr:row>
      <xdr:rowOff>0</xdr:rowOff>
    </xdr:from>
    <xdr:ext cx="225425" cy="1645279"/>
    <xdr:sp>
      <xdr:nvSpPr>
        <xdr:cNvPr id="2523" name="textbox5"/>
        <xdr:cNvSpPr txBox="1"/>
      </xdr:nvSpPr>
      <xdr:spPr>
        <a:xfrm>
          <a:off x="7590790" y="31635700"/>
          <a:ext cx="225425" cy="16446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23</xdr:row>
      <xdr:rowOff>0</xdr:rowOff>
    </xdr:from>
    <xdr:ext cx="225425" cy="1620514"/>
    <xdr:sp>
      <xdr:nvSpPr>
        <xdr:cNvPr id="2524" name="textbox5"/>
        <xdr:cNvSpPr txBox="1"/>
      </xdr:nvSpPr>
      <xdr:spPr>
        <a:xfrm>
          <a:off x="7590790" y="31635700"/>
          <a:ext cx="225425" cy="16198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23</xdr:row>
      <xdr:rowOff>0</xdr:rowOff>
    </xdr:from>
    <xdr:ext cx="225425" cy="1780534"/>
    <xdr:sp>
      <xdr:nvSpPr>
        <xdr:cNvPr id="2525" name="textbox5"/>
        <xdr:cNvSpPr txBox="1"/>
      </xdr:nvSpPr>
      <xdr:spPr>
        <a:xfrm>
          <a:off x="7590790" y="31635700"/>
          <a:ext cx="225425" cy="177990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23</xdr:row>
      <xdr:rowOff>0</xdr:rowOff>
    </xdr:from>
    <xdr:ext cx="225425" cy="1797679"/>
    <xdr:sp>
      <xdr:nvSpPr>
        <xdr:cNvPr id="2526" name="textbox5"/>
        <xdr:cNvSpPr txBox="1"/>
      </xdr:nvSpPr>
      <xdr:spPr>
        <a:xfrm>
          <a:off x="7590790" y="31635700"/>
          <a:ext cx="225425" cy="17970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12</xdr:col>
      <xdr:colOff>378459</xdr:colOff>
      <xdr:row>23</xdr:row>
      <xdr:rowOff>0</xdr:rowOff>
    </xdr:from>
    <xdr:ext cx="225425" cy="1559554"/>
    <xdr:sp>
      <xdr:nvSpPr>
        <xdr:cNvPr id="2527" name="textbox5"/>
        <xdr:cNvSpPr txBox="1"/>
      </xdr:nvSpPr>
      <xdr:spPr>
        <a:xfrm>
          <a:off x="8319770" y="31635700"/>
          <a:ext cx="225425" cy="155892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468630</xdr:colOff>
      <xdr:row>23</xdr:row>
      <xdr:rowOff>0</xdr:rowOff>
    </xdr:from>
    <xdr:ext cx="76200" cy="76200"/>
    <xdr:sp>
      <xdr:nvSpPr>
        <xdr:cNvPr id="2528" name="textbox5"/>
        <xdr:cNvSpPr txBox="1"/>
      </xdr:nvSpPr>
      <xdr:spPr>
        <a:xfrm flipH="1" flipV="1">
          <a:off x="15591790" y="31635700"/>
          <a:ext cx="76200" cy="762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24</xdr:col>
      <xdr:colOff>468630</xdr:colOff>
      <xdr:row>23</xdr:row>
      <xdr:rowOff>0</xdr:rowOff>
    </xdr:from>
    <xdr:ext cx="76200" cy="76200"/>
    <xdr:sp>
      <xdr:nvSpPr>
        <xdr:cNvPr id="2529" name="textbox5"/>
        <xdr:cNvSpPr txBox="1"/>
      </xdr:nvSpPr>
      <xdr:spPr>
        <a:xfrm flipH="1" flipV="1">
          <a:off x="16983075" y="31635700"/>
          <a:ext cx="76200" cy="762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333375</xdr:colOff>
      <xdr:row>23</xdr:row>
      <xdr:rowOff>0</xdr:rowOff>
    </xdr:from>
    <xdr:to>
      <xdr:col>21</xdr:col>
      <xdr:colOff>544830</xdr:colOff>
      <xdr:row>25</xdr:row>
      <xdr:rowOff>178435</xdr:rowOff>
    </xdr:to>
    <xdr:sp>
      <xdr:nvSpPr>
        <xdr:cNvPr id="2530" name=" "/>
        <xdr:cNvSpPr txBox="1"/>
      </xdr:nvSpPr>
      <xdr:spPr>
        <a:xfrm>
          <a:off x="14272895" y="31635700"/>
          <a:ext cx="211455"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23</xdr:row>
      <xdr:rowOff>66675</xdr:rowOff>
    </xdr:from>
    <xdr:to>
      <xdr:col>19</xdr:col>
      <xdr:colOff>412115</xdr:colOff>
      <xdr:row>25</xdr:row>
      <xdr:rowOff>245110</xdr:rowOff>
    </xdr:to>
    <xdr:sp>
      <xdr:nvSpPr>
        <xdr:cNvPr id="2531" name=" "/>
        <xdr:cNvSpPr txBox="1"/>
      </xdr:nvSpPr>
      <xdr:spPr>
        <a:xfrm>
          <a:off x="12956540" y="31702375"/>
          <a:ext cx="211455"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23</xdr:row>
      <xdr:rowOff>0</xdr:rowOff>
    </xdr:from>
    <xdr:to>
      <xdr:col>22</xdr:col>
      <xdr:colOff>544830</xdr:colOff>
      <xdr:row>25</xdr:row>
      <xdr:rowOff>178435</xdr:rowOff>
    </xdr:to>
    <xdr:sp>
      <xdr:nvSpPr>
        <xdr:cNvPr id="2532" name=" "/>
        <xdr:cNvSpPr txBox="1"/>
      </xdr:nvSpPr>
      <xdr:spPr>
        <a:xfrm>
          <a:off x="14864715" y="31635700"/>
          <a:ext cx="211455"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21</xdr:col>
      <xdr:colOff>333375</xdr:colOff>
      <xdr:row>35</xdr:row>
      <xdr:rowOff>0</xdr:rowOff>
    </xdr:from>
    <xdr:to>
      <xdr:col>21</xdr:col>
      <xdr:colOff>544830</xdr:colOff>
      <xdr:row>36</xdr:row>
      <xdr:rowOff>871855</xdr:rowOff>
    </xdr:to>
    <xdr:sp>
      <xdr:nvSpPr>
        <xdr:cNvPr id="2533" name=" "/>
        <xdr:cNvSpPr txBox="1"/>
      </xdr:nvSpPr>
      <xdr:spPr>
        <a:xfrm>
          <a:off x="14272895" y="45656500"/>
          <a:ext cx="211455" cy="17862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35</xdr:row>
      <xdr:rowOff>0</xdr:rowOff>
    </xdr:from>
    <xdr:to>
      <xdr:col>19</xdr:col>
      <xdr:colOff>412115</xdr:colOff>
      <xdr:row>36</xdr:row>
      <xdr:rowOff>871855</xdr:rowOff>
    </xdr:to>
    <xdr:sp>
      <xdr:nvSpPr>
        <xdr:cNvPr id="2534" name=" "/>
        <xdr:cNvSpPr txBox="1"/>
      </xdr:nvSpPr>
      <xdr:spPr>
        <a:xfrm>
          <a:off x="12956540" y="45656500"/>
          <a:ext cx="211455" cy="17862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35</xdr:row>
      <xdr:rowOff>0</xdr:rowOff>
    </xdr:from>
    <xdr:to>
      <xdr:col>22</xdr:col>
      <xdr:colOff>544830</xdr:colOff>
      <xdr:row>36</xdr:row>
      <xdr:rowOff>871855</xdr:rowOff>
    </xdr:to>
    <xdr:sp>
      <xdr:nvSpPr>
        <xdr:cNvPr id="2535" name=" "/>
        <xdr:cNvSpPr txBox="1"/>
      </xdr:nvSpPr>
      <xdr:spPr>
        <a:xfrm>
          <a:off x="14864715" y="45656500"/>
          <a:ext cx="211455" cy="17862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35</xdr:row>
      <xdr:rowOff>0</xdr:rowOff>
    </xdr:from>
    <xdr:to>
      <xdr:col>19</xdr:col>
      <xdr:colOff>412115</xdr:colOff>
      <xdr:row>36</xdr:row>
      <xdr:rowOff>949960</xdr:rowOff>
    </xdr:to>
    <xdr:sp>
      <xdr:nvSpPr>
        <xdr:cNvPr id="2536" name=" "/>
        <xdr:cNvSpPr txBox="1"/>
      </xdr:nvSpPr>
      <xdr:spPr>
        <a:xfrm>
          <a:off x="12956540" y="45656500"/>
          <a:ext cx="211455" cy="18643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23</xdr:col>
      <xdr:colOff>378459</xdr:colOff>
      <xdr:row>35</xdr:row>
      <xdr:rowOff>0</xdr:rowOff>
    </xdr:from>
    <xdr:ext cx="982343" cy="2028819"/>
    <xdr:sp>
      <xdr:nvSpPr>
        <xdr:cNvPr id="2537" name="textbox5"/>
        <xdr:cNvSpPr txBox="1"/>
      </xdr:nvSpPr>
      <xdr:spPr>
        <a:xfrm>
          <a:off x="15500985" y="45656500"/>
          <a:ext cx="982345" cy="202819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333375</xdr:colOff>
      <xdr:row>35</xdr:row>
      <xdr:rowOff>0</xdr:rowOff>
    </xdr:from>
    <xdr:to>
      <xdr:col>21</xdr:col>
      <xdr:colOff>544830</xdr:colOff>
      <xdr:row>36</xdr:row>
      <xdr:rowOff>927735</xdr:rowOff>
    </xdr:to>
    <xdr:sp>
      <xdr:nvSpPr>
        <xdr:cNvPr id="2538" name=" "/>
        <xdr:cNvSpPr txBox="1"/>
      </xdr:nvSpPr>
      <xdr:spPr>
        <a:xfrm>
          <a:off x="14272895" y="45656500"/>
          <a:ext cx="211455" cy="18421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35</xdr:row>
      <xdr:rowOff>0</xdr:rowOff>
    </xdr:from>
    <xdr:to>
      <xdr:col>19</xdr:col>
      <xdr:colOff>412115</xdr:colOff>
      <xdr:row>36</xdr:row>
      <xdr:rowOff>1061085</xdr:rowOff>
    </xdr:to>
    <xdr:sp>
      <xdr:nvSpPr>
        <xdr:cNvPr id="2539" name=" "/>
        <xdr:cNvSpPr txBox="1"/>
      </xdr:nvSpPr>
      <xdr:spPr>
        <a:xfrm>
          <a:off x="12956540" y="45656500"/>
          <a:ext cx="211455" cy="19754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35</xdr:row>
      <xdr:rowOff>0</xdr:rowOff>
    </xdr:from>
    <xdr:to>
      <xdr:col>22</xdr:col>
      <xdr:colOff>544830</xdr:colOff>
      <xdr:row>36</xdr:row>
      <xdr:rowOff>927735</xdr:rowOff>
    </xdr:to>
    <xdr:sp>
      <xdr:nvSpPr>
        <xdr:cNvPr id="2540" name=" "/>
        <xdr:cNvSpPr txBox="1"/>
      </xdr:nvSpPr>
      <xdr:spPr>
        <a:xfrm>
          <a:off x="14864715" y="45656500"/>
          <a:ext cx="211455" cy="18421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35</xdr:row>
      <xdr:rowOff>0</xdr:rowOff>
    </xdr:from>
    <xdr:to>
      <xdr:col>19</xdr:col>
      <xdr:colOff>412115</xdr:colOff>
      <xdr:row>36</xdr:row>
      <xdr:rowOff>1016635</xdr:rowOff>
    </xdr:to>
    <xdr:sp>
      <xdr:nvSpPr>
        <xdr:cNvPr id="2541" name=" "/>
        <xdr:cNvSpPr txBox="1"/>
      </xdr:nvSpPr>
      <xdr:spPr>
        <a:xfrm>
          <a:off x="12956540" y="45656500"/>
          <a:ext cx="211455" cy="19310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21</xdr:col>
      <xdr:colOff>333375</xdr:colOff>
      <xdr:row>35</xdr:row>
      <xdr:rowOff>0</xdr:rowOff>
    </xdr:from>
    <xdr:to>
      <xdr:col>21</xdr:col>
      <xdr:colOff>544830</xdr:colOff>
      <xdr:row>36</xdr:row>
      <xdr:rowOff>768985</xdr:rowOff>
    </xdr:to>
    <xdr:sp>
      <xdr:nvSpPr>
        <xdr:cNvPr id="2542" name=" "/>
        <xdr:cNvSpPr txBox="1"/>
      </xdr:nvSpPr>
      <xdr:spPr>
        <a:xfrm>
          <a:off x="14272895" y="45656500"/>
          <a:ext cx="211455" cy="16833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35</xdr:row>
      <xdr:rowOff>0</xdr:rowOff>
    </xdr:from>
    <xdr:to>
      <xdr:col>19</xdr:col>
      <xdr:colOff>412115</xdr:colOff>
      <xdr:row>36</xdr:row>
      <xdr:rowOff>768985</xdr:rowOff>
    </xdr:to>
    <xdr:sp>
      <xdr:nvSpPr>
        <xdr:cNvPr id="2543" name=" "/>
        <xdr:cNvSpPr txBox="1"/>
      </xdr:nvSpPr>
      <xdr:spPr>
        <a:xfrm>
          <a:off x="12956540" y="45656500"/>
          <a:ext cx="211455" cy="16833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35</xdr:row>
      <xdr:rowOff>0</xdr:rowOff>
    </xdr:from>
    <xdr:to>
      <xdr:col>22</xdr:col>
      <xdr:colOff>544830</xdr:colOff>
      <xdr:row>36</xdr:row>
      <xdr:rowOff>768985</xdr:rowOff>
    </xdr:to>
    <xdr:sp>
      <xdr:nvSpPr>
        <xdr:cNvPr id="2544" name=" "/>
        <xdr:cNvSpPr txBox="1"/>
      </xdr:nvSpPr>
      <xdr:spPr>
        <a:xfrm>
          <a:off x="14864715" y="45656500"/>
          <a:ext cx="211455" cy="16833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35</xdr:row>
      <xdr:rowOff>0</xdr:rowOff>
    </xdr:from>
    <xdr:to>
      <xdr:col>19</xdr:col>
      <xdr:colOff>412115</xdr:colOff>
      <xdr:row>36</xdr:row>
      <xdr:rowOff>835660</xdr:rowOff>
    </xdr:to>
    <xdr:sp>
      <xdr:nvSpPr>
        <xdr:cNvPr id="2545" name=" "/>
        <xdr:cNvSpPr txBox="1"/>
      </xdr:nvSpPr>
      <xdr:spPr>
        <a:xfrm>
          <a:off x="12956540" y="45656500"/>
          <a:ext cx="211455" cy="17500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23</xdr:col>
      <xdr:colOff>378459</xdr:colOff>
      <xdr:row>35</xdr:row>
      <xdr:rowOff>0</xdr:rowOff>
    </xdr:from>
    <xdr:ext cx="982343" cy="1903089"/>
    <xdr:sp>
      <xdr:nvSpPr>
        <xdr:cNvPr id="2546" name="textbox5"/>
        <xdr:cNvSpPr txBox="1"/>
      </xdr:nvSpPr>
      <xdr:spPr>
        <a:xfrm>
          <a:off x="15500985" y="45656500"/>
          <a:ext cx="982345" cy="190246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333375</xdr:colOff>
      <xdr:row>35</xdr:row>
      <xdr:rowOff>0</xdr:rowOff>
    </xdr:from>
    <xdr:to>
      <xdr:col>21</xdr:col>
      <xdr:colOff>544830</xdr:colOff>
      <xdr:row>36</xdr:row>
      <xdr:rowOff>813435</xdr:rowOff>
    </xdr:to>
    <xdr:sp>
      <xdr:nvSpPr>
        <xdr:cNvPr id="2547" name=" "/>
        <xdr:cNvSpPr txBox="1"/>
      </xdr:nvSpPr>
      <xdr:spPr>
        <a:xfrm>
          <a:off x="14272895" y="45656500"/>
          <a:ext cx="211455" cy="1727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35</xdr:row>
      <xdr:rowOff>0</xdr:rowOff>
    </xdr:from>
    <xdr:to>
      <xdr:col>19</xdr:col>
      <xdr:colOff>412115</xdr:colOff>
      <xdr:row>36</xdr:row>
      <xdr:rowOff>946785</xdr:rowOff>
    </xdr:to>
    <xdr:sp>
      <xdr:nvSpPr>
        <xdr:cNvPr id="2548" name=" "/>
        <xdr:cNvSpPr txBox="1"/>
      </xdr:nvSpPr>
      <xdr:spPr>
        <a:xfrm>
          <a:off x="12956540" y="45656500"/>
          <a:ext cx="211455" cy="18611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35</xdr:row>
      <xdr:rowOff>0</xdr:rowOff>
    </xdr:from>
    <xdr:to>
      <xdr:col>22</xdr:col>
      <xdr:colOff>544830</xdr:colOff>
      <xdr:row>36</xdr:row>
      <xdr:rowOff>813435</xdr:rowOff>
    </xdr:to>
    <xdr:sp>
      <xdr:nvSpPr>
        <xdr:cNvPr id="2549" name=" "/>
        <xdr:cNvSpPr txBox="1"/>
      </xdr:nvSpPr>
      <xdr:spPr>
        <a:xfrm>
          <a:off x="14864715" y="45656500"/>
          <a:ext cx="211455" cy="1727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35</xdr:row>
      <xdr:rowOff>0</xdr:rowOff>
    </xdr:from>
    <xdr:to>
      <xdr:col>19</xdr:col>
      <xdr:colOff>412115</xdr:colOff>
      <xdr:row>36</xdr:row>
      <xdr:rowOff>902335</xdr:rowOff>
    </xdr:to>
    <xdr:sp>
      <xdr:nvSpPr>
        <xdr:cNvPr id="2550" name=" "/>
        <xdr:cNvSpPr txBox="1"/>
      </xdr:nvSpPr>
      <xdr:spPr>
        <a:xfrm>
          <a:off x="12956540" y="45656500"/>
          <a:ext cx="211455" cy="18167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20</xdr:col>
      <xdr:colOff>200660</xdr:colOff>
      <xdr:row>40</xdr:row>
      <xdr:rowOff>0</xdr:rowOff>
    </xdr:from>
    <xdr:to>
      <xdr:col>20</xdr:col>
      <xdr:colOff>373380</xdr:colOff>
      <xdr:row>42</xdr:row>
      <xdr:rowOff>315595</xdr:rowOff>
    </xdr:to>
    <xdr:sp>
      <xdr:nvSpPr>
        <xdr:cNvPr id="2551" name=" "/>
        <xdr:cNvSpPr txBox="1"/>
      </xdr:nvSpPr>
      <xdr:spPr>
        <a:xfrm>
          <a:off x="13548360" y="54209950"/>
          <a:ext cx="172720"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23</xdr:col>
      <xdr:colOff>333375</xdr:colOff>
      <xdr:row>40</xdr:row>
      <xdr:rowOff>0</xdr:rowOff>
    </xdr:from>
    <xdr:to>
      <xdr:col>23</xdr:col>
      <xdr:colOff>544830</xdr:colOff>
      <xdr:row>42</xdr:row>
      <xdr:rowOff>315595</xdr:rowOff>
    </xdr:to>
    <xdr:sp>
      <xdr:nvSpPr>
        <xdr:cNvPr id="2552" name=" "/>
        <xdr:cNvSpPr txBox="1"/>
      </xdr:nvSpPr>
      <xdr:spPr>
        <a:xfrm>
          <a:off x="15456535" y="54209950"/>
          <a:ext cx="211455"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24</xdr:col>
      <xdr:colOff>468630</xdr:colOff>
      <xdr:row>40</xdr:row>
      <xdr:rowOff>0</xdr:rowOff>
    </xdr:from>
    <xdr:ext cx="76200" cy="76200"/>
    <xdr:sp>
      <xdr:nvSpPr>
        <xdr:cNvPr id="2553" name="textbox5"/>
        <xdr:cNvSpPr txBox="1"/>
      </xdr:nvSpPr>
      <xdr:spPr>
        <a:xfrm flipH="1" flipV="1">
          <a:off x="16983075" y="54209950"/>
          <a:ext cx="76200" cy="762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24</xdr:col>
      <xdr:colOff>0</xdr:colOff>
      <xdr:row>40</xdr:row>
      <xdr:rowOff>0</xdr:rowOff>
    </xdr:from>
    <xdr:ext cx="226695" cy="1607812"/>
    <xdr:sp>
      <xdr:nvSpPr>
        <xdr:cNvPr id="2554" name="textbox5"/>
        <xdr:cNvSpPr txBox="1"/>
      </xdr:nvSpPr>
      <xdr:spPr>
        <a:xfrm>
          <a:off x="16514445" y="54209950"/>
          <a:ext cx="226695" cy="16071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24</xdr:col>
      <xdr:colOff>0</xdr:colOff>
      <xdr:row>40</xdr:row>
      <xdr:rowOff>0</xdr:rowOff>
    </xdr:from>
    <xdr:ext cx="226695" cy="1308727"/>
    <xdr:sp>
      <xdr:nvSpPr>
        <xdr:cNvPr id="2555" name="textbox5"/>
        <xdr:cNvSpPr txBox="1"/>
      </xdr:nvSpPr>
      <xdr:spPr>
        <a:xfrm>
          <a:off x="16514445" y="54209950"/>
          <a:ext cx="226695" cy="13081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23</xdr:col>
      <xdr:colOff>297180</xdr:colOff>
      <xdr:row>40</xdr:row>
      <xdr:rowOff>0</xdr:rowOff>
    </xdr:from>
    <xdr:to>
      <xdr:col>23</xdr:col>
      <xdr:colOff>508635</xdr:colOff>
      <xdr:row>42</xdr:row>
      <xdr:rowOff>315595</xdr:rowOff>
    </xdr:to>
    <xdr:sp>
      <xdr:nvSpPr>
        <xdr:cNvPr id="2557" name=" "/>
        <xdr:cNvSpPr txBox="1"/>
      </xdr:nvSpPr>
      <xdr:spPr>
        <a:xfrm>
          <a:off x="15420340" y="54209950"/>
          <a:ext cx="211455"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20</xdr:col>
      <xdr:colOff>200660</xdr:colOff>
      <xdr:row>40</xdr:row>
      <xdr:rowOff>0</xdr:rowOff>
    </xdr:from>
    <xdr:to>
      <xdr:col>20</xdr:col>
      <xdr:colOff>373380</xdr:colOff>
      <xdr:row>42</xdr:row>
      <xdr:rowOff>112395</xdr:rowOff>
    </xdr:to>
    <xdr:sp>
      <xdr:nvSpPr>
        <xdr:cNvPr id="2558" name=" "/>
        <xdr:cNvSpPr txBox="1"/>
      </xdr:nvSpPr>
      <xdr:spPr>
        <a:xfrm>
          <a:off x="13548360" y="54209950"/>
          <a:ext cx="172720" cy="14992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23</xdr:col>
      <xdr:colOff>297180</xdr:colOff>
      <xdr:row>40</xdr:row>
      <xdr:rowOff>0</xdr:rowOff>
    </xdr:from>
    <xdr:to>
      <xdr:col>23</xdr:col>
      <xdr:colOff>508635</xdr:colOff>
      <xdr:row>42</xdr:row>
      <xdr:rowOff>112395</xdr:rowOff>
    </xdr:to>
    <xdr:sp>
      <xdr:nvSpPr>
        <xdr:cNvPr id="2559" name=" "/>
        <xdr:cNvSpPr txBox="1"/>
      </xdr:nvSpPr>
      <xdr:spPr>
        <a:xfrm>
          <a:off x="15420340" y="54209950"/>
          <a:ext cx="211455" cy="14992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20</xdr:col>
      <xdr:colOff>200660</xdr:colOff>
      <xdr:row>40</xdr:row>
      <xdr:rowOff>0</xdr:rowOff>
    </xdr:from>
    <xdr:to>
      <xdr:col>20</xdr:col>
      <xdr:colOff>373380</xdr:colOff>
      <xdr:row>42</xdr:row>
      <xdr:rowOff>213995</xdr:rowOff>
    </xdr:to>
    <xdr:sp>
      <xdr:nvSpPr>
        <xdr:cNvPr id="2560" name=" "/>
        <xdr:cNvSpPr txBox="1"/>
      </xdr:nvSpPr>
      <xdr:spPr>
        <a:xfrm>
          <a:off x="13548360" y="54209950"/>
          <a:ext cx="172720" cy="1600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23</xdr:col>
      <xdr:colOff>297180</xdr:colOff>
      <xdr:row>40</xdr:row>
      <xdr:rowOff>0</xdr:rowOff>
    </xdr:from>
    <xdr:to>
      <xdr:col>23</xdr:col>
      <xdr:colOff>508635</xdr:colOff>
      <xdr:row>42</xdr:row>
      <xdr:rowOff>74295</xdr:rowOff>
    </xdr:to>
    <xdr:sp>
      <xdr:nvSpPr>
        <xdr:cNvPr id="2562" name=" "/>
        <xdr:cNvSpPr txBox="1"/>
      </xdr:nvSpPr>
      <xdr:spPr>
        <a:xfrm>
          <a:off x="15420340" y="54209950"/>
          <a:ext cx="211455" cy="14611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20</xdr:col>
      <xdr:colOff>200660</xdr:colOff>
      <xdr:row>40</xdr:row>
      <xdr:rowOff>0</xdr:rowOff>
    </xdr:from>
    <xdr:to>
      <xdr:col>20</xdr:col>
      <xdr:colOff>373380</xdr:colOff>
      <xdr:row>42</xdr:row>
      <xdr:rowOff>74295</xdr:rowOff>
    </xdr:to>
    <xdr:sp>
      <xdr:nvSpPr>
        <xdr:cNvPr id="2566" name=" "/>
        <xdr:cNvSpPr txBox="1"/>
      </xdr:nvSpPr>
      <xdr:spPr>
        <a:xfrm>
          <a:off x="13548360" y="54209950"/>
          <a:ext cx="172720" cy="14611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20</xdr:col>
      <xdr:colOff>200660</xdr:colOff>
      <xdr:row>40</xdr:row>
      <xdr:rowOff>0</xdr:rowOff>
    </xdr:from>
    <xdr:to>
      <xdr:col>20</xdr:col>
      <xdr:colOff>373380</xdr:colOff>
      <xdr:row>42</xdr:row>
      <xdr:rowOff>340995</xdr:rowOff>
    </xdr:to>
    <xdr:sp>
      <xdr:nvSpPr>
        <xdr:cNvPr id="2567" name=" "/>
        <xdr:cNvSpPr txBox="1"/>
      </xdr:nvSpPr>
      <xdr:spPr>
        <a:xfrm>
          <a:off x="13548360" y="54209950"/>
          <a:ext cx="172720" cy="1727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20</xdr:col>
      <xdr:colOff>200660</xdr:colOff>
      <xdr:row>40</xdr:row>
      <xdr:rowOff>0</xdr:rowOff>
    </xdr:from>
    <xdr:ext cx="612775" cy="1756410"/>
    <xdr:sp>
      <xdr:nvSpPr>
        <xdr:cNvPr id="2569" name=" "/>
        <xdr:cNvSpPr txBox="1"/>
      </xdr:nvSpPr>
      <xdr:spPr>
        <a:xfrm>
          <a:off x="13548360" y="54209950"/>
          <a:ext cx="612775" cy="17564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oneCellAnchor>
  <xdr:oneCellAnchor>
    <xdr:from>
      <xdr:col>23</xdr:col>
      <xdr:colOff>468630</xdr:colOff>
      <xdr:row>40</xdr:row>
      <xdr:rowOff>0</xdr:rowOff>
    </xdr:from>
    <xdr:ext cx="76200" cy="76200"/>
    <xdr:sp>
      <xdr:nvSpPr>
        <xdr:cNvPr id="2570" name="textbox5"/>
        <xdr:cNvSpPr txBox="1"/>
      </xdr:nvSpPr>
      <xdr:spPr>
        <a:xfrm flipH="1" flipV="1">
          <a:off x="15591790" y="54209950"/>
          <a:ext cx="76200" cy="762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40</xdr:row>
      <xdr:rowOff>0</xdr:rowOff>
    </xdr:from>
    <xdr:ext cx="226695" cy="1308727"/>
    <xdr:sp>
      <xdr:nvSpPr>
        <xdr:cNvPr id="2571" name="textbox5"/>
        <xdr:cNvSpPr txBox="1"/>
      </xdr:nvSpPr>
      <xdr:spPr>
        <a:xfrm>
          <a:off x="15123160" y="54209950"/>
          <a:ext cx="226695" cy="13081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19</xdr:col>
      <xdr:colOff>200660</xdr:colOff>
      <xdr:row>40</xdr:row>
      <xdr:rowOff>0</xdr:rowOff>
    </xdr:from>
    <xdr:to>
      <xdr:col>19</xdr:col>
      <xdr:colOff>371475</xdr:colOff>
      <xdr:row>42</xdr:row>
      <xdr:rowOff>112395</xdr:rowOff>
    </xdr:to>
    <xdr:sp>
      <xdr:nvSpPr>
        <xdr:cNvPr id="2572" name=" "/>
        <xdr:cNvSpPr txBox="1"/>
      </xdr:nvSpPr>
      <xdr:spPr>
        <a:xfrm>
          <a:off x="12956540" y="54209950"/>
          <a:ext cx="170815" cy="14992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297180</xdr:colOff>
      <xdr:row>40</xdr:row>
      <xdr:rowOff>0</xdr:rowOff>
    </xdr:from>
    <xdr:to>
      <xdr:col>22</xdr:col>
      <xdr:colOff>467995</xdr:colOff>
      <xdr:row>42</xdr:row>
      <xdr:rowOff>112395</xdr:rowOff>
    </xdr:to>
    <xdr:sp>
      <xdr:nvSpPr>
        <xdr:cNvPr id="2573" name=" "/>
        <xdr:cNvSpPr txBox="1"/>
      </xdr:nvSpPr>
      <xdr:spPr>
        <a:xfrm>
          <a:off x="14828520" y="54209950"/>
          <a:ext cx="170815" cy="14992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297180</xdr:colOff>
      <xdr:row>40</xdr:row>
      <xdr:rowOff>0</xdr:rowOff>
    </xdr:from>
    <xdr:to>
      <xdr:col>22</xdr:col>
      <xdr:colOff>467995</xdr:colOff>
      <xdr:row>42</xdr:row>
      <xdr:rowOff>74295</xdr:rowOff>
    </xdr:to>
    <xdr:sp>
      <xdr:nvSpPr>
        <xdr:cNvPr id="2574" name=" "/>
        <xdr:cNvSpPr txBox="1"/>
      </xdr:nvSpPr>
      <xdr:spPr>
        <a:xfrm>
          <a:off x="14828520" y="54209950"/>
          <a:ext cx="170815" cy="14611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40</xdr:row>
      <xdr:rowOff>0</xdr:rowOff>
    </xdr:from>
    <xdr:to>
      <xdr:col>19</xdr:col>
      <xdr:colOff>371475</xdr:colOff>
      <xdr:row>42</xdr:row>
      <xdr:rowOff>74295</xdr:rowOff>
    </xdr:to>
    <xdr:sp>
      <xdr:nvSpPr>
        <xdr:cNvPr id="2575" name=" "/>
        <xdr:cNvSpPr txBox="1"/>
      </xdr:nvSpPr>
      <xdr:spPr>
        <a:xfrm>
          <a:off x="12956540" y="54209950"/>
          <a:ext cx="170815" cy="14611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24</xdr:col>
      <xdr:colOff>468630</xdr:colOff>
      <xdr:row>43</xdr:row>
      <xdr:rowOff>0</xdr:rowOff>
    </xdr:from>
    <xdr:ext cx="76200" cy="76200"/>
    <xdr:sp>
      <xdr:nvSpPr>
        <xdr:cNvPr id="2577" name="textbox5"/>
        <xdr:cNvSpPr txBox="1"/>
      </xdr:nvSpPr>
      <xdr:spPr>
        <a:xfrm flipH="1" flipV="1">
          <a:off x="16983075" y="56419750"/>
          <a:ext cx="76200" cy="762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378459</xdr:colOff>
      <xdr:row>42</xdr:row>
      <xdr:rowOff>0</xdr:rowOff>
    </xdr:from>
    <xdr:ext cx="982343" cy="1751324"/>
    <xdr:sp>
      <xdr:nvSpPr>
        <xdr:cNvPr id="2578" name="textbox5"/>
        <xdr:cNvSpPr txBox="1"/>
      </xdr:nvSpPr>
      <xdr:spPr>
        <a:xfrm>
          <a:off x="15500985" y="55596790"/>
          <a:ext cx="982345" cy="17506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24</xdr:col>
      <xdr:colOff>0</xdr:colOff>
      <xdr:row>42</xdr:row>
      <xdr:rowOff>0</xdr:rowOff>
    </xdr:from>
    <xdr:ext cx="226695" cy="1747512"/>
    <xdr:sp>
      <xdr:nvSpPr>
        <xdr:cNvPr id="2579" name="textbox5"/>
        <xdr:cNvSpPr txBox="1"/>
      </xdr:nvSpPr>
      <xdr:spPr>
        <a:xfrm>
          <a:off x="16514445" y="55596790"/>
          <a:ext cx="226695" cy="17468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378459</xdr:colOff>
      <xdr:row>42</xdr:row>
      <xdr:rowOff>0</xdr:rowOff>
    </xdr:from>
    <xdr:ext cx="982343" cy="1608449"/>
    <xdr:sp>
      <xdr:nvSpPr>
        <xdr:cNvPr id="2580" name="textbox5"/>
        <xdr:cNvSpPr txBox="1"/>
      </xdr:nvSpPr>
      <xdr:spPr>
        <a:xfrm>
          <a:off x="15500985" y="55596790"/>
          <a:ext cx="982345" cy="16078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22</xdr:col>
      <xdr:colOff>333375</xdr:colOff>
      <xdr:row>42</xdr:row>
      <xdr:rowOff>0</xdr:rowOff>
    </xdr:from>
    <xdr:to>
      <xdr:col>22</xdr:col>
      <xdr:colOff>504190</xdr:colOff>
      <xdr:row>46</xdr:row>
      <xdr:rowOff>33655</xdr:rowOff>
    </xdr:to>
    <xdr:sp>
      <xdr:nvSpPr>
        <xdr:cNvPr id="2581" name=" "/>
        <xdr:cNvSpPr txBox="1"/>
      </xdr:nvSpPr>
      <xdr:spPr>
        <a:xfrm>
          <a:off x="14864715" y="55596790"/>
          <a:ext cx="170815" cy="20453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20</xdr:col>
      <xdr:colOff>200660</xdr:colOff>
      <xdr:row>42</xdr:row>
      <xdr:rowOff>66675</xdr:rowOff>
    </xdr:from>
    <xdr:to>
      <xdr:col>20</xdr:col>
      <xdr:colOff>373380</xdr:colOff>
      <xdr:row>46</xdr:row>
      <xdr:rowOff>100330</xdr:rowOff>
    </xdr:to>
    <xdr:sp>
      <xdr:nvSpPr>
        <xdr:cNvPr id="2582" name=" "/>
        <xdr:cNvSpPr txBox="1"/>
      </xdr:nvSpPr>
      <xdr:spPr>
        <a:xfrm>
          <a:off x="13548360" y="55663465"/>
          <a:ext cx="172720" cy="20453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23</xdr:col>
      <xdr:colOff>333375</xdr:colOff>
      <xdr:row>42</xdr:row>
      <xdr:rowOff>0</xdr:rowOff>
    </xdr:from>
    <xdr:to>
      <xdr:col>23</xdr:col>
      <xdr:colOff>544830</xdr:colOff>
      <xdr:row>46</xdr:row>
      <xdr:rowOff>33655</xdr:rowOff>
    </xdr:to>
    <xdr:sp>
      <xdr:nvSpPr>
        <xdr:cNvPr id="2583" name=" "/>
        <xdr:cNvSpPr txBox="1"/>
      </xdr:nvSpPr>
      <xdr:spPr>
        <a:xfrm>
          <a:off x="15456535" y="55596790"/>
          <a:ext cx="211455" cy="20453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23</xdr:col>
      <xdr:colOff>378459</xdr:colOff>
      <xdr:row>42</xdr:row>
      <xdr:rowOff>0</xdr:rowOff>
    </xdr:from>
    <xdr:ext cx="982343" cy="1789424"/>
    <xdr:sp>
      <xdr:nvSpPr>
        <xdr:cNvPr id="2584" name="textbox5"/>
        <xdr:cNvSpPr txBox="1"/>
      </xdr:nvSpPr>
      <xdr:spPr>
        <a:xfrm>
          <a:off x="15500985" y="55596790"/>
          <a:ext cx="982345" cy="17887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24</xdr:col>
      <xdr:colOff>0</xdr:colOff>
      <xdr:row>42</xdr:row>
      <xdr:rowOff>0</xdr:rowOff>
    </xdr:from>
    <xdr:ext cx="226695" cy="1785612"/>
    <xdr:sp>
      <xdr:nvSpPr>
        <xdr:cNvPr id="2585" name="textbox5"/>
        <xdr:cNvSpPr txBox="1"/>
      </xdr:nvSpPr>
      <xdr:spPr>
        <a:xfrm>
          <a:off x="16514445" y="55596790"/>
          <a:ext cx="226695" cy="17849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378459</xdr:colOff>
      <xdr:row>42</xdr:row>
      <xdr:rowOff>0</xdr:rowOff>
    </xdr:from>
    <xdr:ext cx="982343" cy="1645920"/>
    <xdr:sp>
      <xdr:nvSpPr>
        <xdr:cNvPr id="2586" name="textbox5"/>
        <xdr:cNvSpPr txBox="1"/>
      </xdr:nvSpPr>
      <xdr:spPr>
        <a:xfrm>
          <a:off x="15500985" y="55596790"/>
          <a:ext cx="982345" cy="16459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22</xdr:col>
      <xdr:colOff>333375</xdr:colOff>
      <xdr:row>42</xdr:row>
      <xdr:rowOff>0</xdr:rowOff>
    </xdr:from>
    <xdr:to>
      <xdr:col>22</xdr:col>
      <xdr:colOff>504190</xdr:colOff>
      <xdr:row>43</xdr:row>
      <xdr:rowOff>777875</xdr:rowOff>
    </xdr:to>
    <xdr:sp>
      <xdr:nvSpPr>
        <xdr:cNvPr id="2587" name=" "/>
        <xdr:cNvSpPr txBox="1"/>
      </xdr:nvSpPr>
      <xdr:spPr>
        <a:xfrm>
          <a:off x="14864715" y="55596790"/>
          <a:ext cx="170815" cy="1600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20</xdr:col>
      <xdr:colOff>200660</xdr:colOff>
      <xdr:row>42</xdr:row>
      <xdr:rowOff>66675</xdr:rowOff>
    </xdr:from>
    <xdr:to>
      <xdr:col>20</xdr:col>
      <xdr:colOff>373380</xdr:colOff>
      <xdr:row>44</xdr:row>
      <xdr:rowOff>21590</xdr:rowOff>
    </xdr:to>
    <xdr:sp>
      <xdr:nvSpPr>
        <xdr:cNvPr id="2588" name=" "/>
        <xdr:cNvSpPr txBox="1"/>
      </xdr:nvSpPr>
      <xdr:spPr>
        <a:xfrm>
          <a:off x="13548360" y="55663465"/>
          <a:ext cx="172720" cy="1600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23</xdr:col>
      <xdr:colOff>333375</xdr:colOff>
      <xdr:row>42</xdr:row>
      <xdr:rowOff>0</xdr:rowOff>
    </xdr:from>
    <xdr:to>
      <xdr:col>23</xdr:col>
      <xdr:colOff>544830</xdr:colOff>
      <xdr:row>43</xdr:row>
      <xdr:rowOff>777875</xdr:rowOff>
    </xdr:to>
    <xdr:sp>
      <xdr:nvSpPr>
        <xdr:cNvPr id="2589" name=" "/>
        <xdr:cNvSpPr txBox="1"/>
      </xdr:nvSpPr>
      <xdr:spPr>
        <a:xfrm>
          <a:off x="15456535" y="55596790"/>
          <a:ext cx="211455" cy="1600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23</xdr:col>
      <xdr:colOff>378459</xdr:colOff>
      <xdr:row>42</xdr:row>
      <xdr:rowOff>0</xdr:rowOff>
    </xdr:from>
    <xdr:ext cx="982343" cy="1852924"/>
    <xdr:sp>
      <xdr:nvSpPr>
        <xdr:cNvPr id="2590" name="textbox5"/>
        <xdr:cNvSpPr txBox="1"/>
      </xdr:nvSpPr>
      <xdr:spPr>
        <a:xfrm>
          <a:off x="15500985" y="55596790"/>
          <a:ext cx="98234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24</xdr:col>
      <xdr:colOff>0</xdr:colOff>
      <xdr:row>42</xdr:row>
      <xdr:rowOff>0</xdr:rowOff>
    </xdr:from>
    <xdr:ext cx="226695" cy="1849112"/>
    <xdr:sp>
      <xdr:nvSpPr>
        <xdr:cNvPr id="2591" name="textbox5"/>
        <xdr:cNvSpPr txBox="1"/>
      </xdr:nvSpPr>
      <xdr:spPr>
        <a:xfrm>
          <a:off x="16514445" y="55596790"/>
          <a:ext cx="226695" cy="18484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378459</xdr:colOff>
      <xdr:row>42</xdr:row>
      <xdr:rowOff>0</xdr:rowOff>
    </xdr:from>
    <xdr:ext cx="982343" cy="1710049"/>
    <xdr:sp>
      <xdr:nvSpPr>
        <xdr:cNvPr id="2592" name="textbox5"/>
        <xdr:cNvSpPr txBox="1"/>
      </xdr:nvSpPr>
      <xdr:spPr>
        <a:xfrm>
          <a:off x="15500985" y="55596790"/>
          <a:ext cx="982345" cy="17094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23</xdr:col>
      <xdr:colOff>333375</xdr:colOff>
      <xdr:row>42</xdr:row>
      <xdr:rowOff>0</xdr:rowOff>
    </xdr:from>
    <xdr:to>
      <xdr:col>23</xdr:col>
      <xdr:colOff>544830</xdr:colOff>
      <xdr:row>45</xdr:row>
      <xdr:rowOff>64135</xdr:rowOff>
    </xdr:to>
    <xdr:sp>
      <xdr:nvSpPr>
        <xdr:cNvPr id="2593" name=" "/>
        <xdr:cNvSpPr txBox="1"/>
      </xdr:nvSpPr>
      <xdr:spPr>
        <a:xfrm>
          <a:off x="15456535" y="55596790"/>
          <a:ext cx="211455" cy="18929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23</xdr:col>
      <xdr:colOff>333375</xdr:colOff>
      <xdr:row>42</xdr:row>
      <xdr:rowOff>0</xdr:rowOff>
    </xdr:from>
    <xdr:to>
      <xdr:col>23</xdr:col>
      <xdr:colOff>544830</xdr:colOff>
      <xdr:row>46</xdr:row>
      <xdr:rowOff>59055</xdr:rowOff>
    </xdr:to>
    <xdr:sp>
      <xdr:nvSpPr>
        <xdr:cNvPr id="2594" name=" "/>
        <xdr:cNvSpPr txBox="1"/>
      </xdr:nvSpPr>
      <xdr:spPr>
        <a:xfrm>
          <a:off x="15456535" y="55596790"/>
          <a:ext cx="211455" cy="20707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42</xdr:row>
      <xdr:rowOff>0</xdr:rowOff>
    </xdr:from>
    <xdr:to>
      <xdr:col>22</xdr:col>
      <xdr:colOff>504190</xdr:colOff>
      <xdr:row>45</xdr:row>
      <xdr:rowOff>76200</xdr:rowOff>
    </xdr:to>
    <xdr:sp>
      <xdr:nvSpPr>
        <xdr:cNvPr id="2595" name=" "/>
        <xdr:cNvSpPr txBox="1"/>
      </xdr:nvSpPr>
      <xdr:spPr>
        <a:xfrm>
          <a:off x="14864715" y="55596790"/>
          <a:ext cx="170815" cy="1905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20</xdr:col>
      <xdr:colOff>200660</xdr:colOff>
      <xdr:row>42</xdr:row>
      <xdr:rowOff>0</xdr:rowOff>
    </xdr:from>
    <xdr:to>
      <xdr:col>20</xdr:col>
      <xdr:colOff>373380</xdr:colOff>
      <xdr:row>45</xdr:row>
      <xdr:rowOff>76200</xdr:rowOff>
    </xdr:to>
    <xdr:sp>
      <xdr:nvSpPr>
        <xdr:cNvPr id="2596" name=" "/>
        <xdr:cNvSpPr txBox="1"/>
      </xdr:nvSpPr>
      <xdr:spPr>
        <a:xfrm>
          <a:off x="13548360" y="55596790"/>
          <a:ext cx="172720" cy="1905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23</xdr:col>
      <xdr:colOff>333375</xdr:colOff>
      <xdr:row>42</xdr:row>
      <xdr:rowOff>0</xdr:rowOff>
    </xdr:from>
    <xdr:to>
      <xdr:col>23</xdr:col>
      <xdr:colOff>544830</xdr:colOff>
      <xdr:row>45</xdr:row>
      <xdr:rowOff>76200</xdr:rowOff>
    </xdr:to>
    <xdr:sp>
      <xdr:nvSpPr>
        <xdr:cNvPr id="2597" name=" "/>
        <xdr:cNvSpPr txBox="1"/>
      </xdr:nvSpPr>
      <xdr:spPr>
        <a:xfrm>
          <a:off x="15456535" y="55596790"/>
          <a:ext cx="211455" cy="1905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23</xdr:col>
      <xdr:colOff>378459</xdr:colOff>
      <xdr:row>42</xdr:row>
      <xdr:rowOff>0</xdr:rowOff>
    </xdr:from>
    <xdr:ext cx="982343" cy="1357624"/>
    <xdr:sp>
      <xdr:nvSpPr>
        <xdr:cNvPr id="2599" name="textbox5"/>
        <xdr:cNvSpPr txBox="1"/>
      </xdr:nvSpPr>
      <xdr:spPr>
        <a:xfrm>
          <a:off x="15500985" y="55596790"/>
          <a:ext cx="982345" cy="13569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24</xdr:col>
      <xdr:colOff>0</xdr:colOff>
      <xdr:row>42</xdr:row>
      <xdr:rowOff>0</xdr:rowOff>
    </xdr:from>
    <xdr:ext cx="226695" cy="1353812"/>
    <xdr:sp>
      <xdr:nvSpPr>
        <xdr:cNvPr id="2600" name="textbox5"/>
        <xdr:cNvSpPr txBox="1"/>
      </xdr:nvSpPr>
      <xdr:spPr>
        <a:xfrm>
          <a:off x="16514445" y="55596790"/>
          <a:ext cx="226695" cy="13531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20</xdr:col>
      <xdr:colOff>200660</xdr:colOff>
      <xdr:row>42</xdr:row>
      <xdr:rowOff>0</xdr:rowOff>
    </xdr:from>
    <xdr:to>
      <xdr:col>20</xdr:col>
      <xdr:colOff>373380</xdr:colOff>
      <xdr:row>46</xdr:row>
      <xdr:rowOff>100330</xdr:rowOff>
    </xdr:to>
    <xdr:sp>
      <xdr:nvSpPr>
        <xdr:cNvPr id="2605" name=" "/>
        <xdr:cNvSpPr txBox="1"/>
      </xdr:nvSpPr>
      <xdr:spPr>
        <a:xfrm>
          <a:off x="13548360" y="55596790"/>
          <a:ext cx="172720" cy="21120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20</xdr:col>
      <xdr:colOff>200660</xdr:colOff>
      <xdr:row>42</xdr:row>
      <xdr:rowOff>0</xdr:rowOff>
    </xdr:from>
    <xdr:to>
      <xdr:col>20</xdr:col>
      <xdr:colOff>373380</xdr:colOff>
      <xdr:row>44</xdr:row>
      <xdr:rowOff>21590</xdr:rowOff>
    </xdr:to>
    <xdr:sp>
      <xdr:nvSpPr>
        <xdr:cNvPr id="2611" name=" "/>
        <xdr:cNvSpPr txBox="1"/>
      </xdr:nvSpPr>
      <xdr:spPr>
        <a:xfrm>
          <a:off x="13548360" y="55596790"/>
          <a:ext cx="172720" cy="16675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23</xdr:col>
      <xdr:colOff>468630</xdr:colOff>
      <xdr:row>43</xdr:row>
      <xdr:rowOff>0</xdr:rowOff>
    </xdr:from>
    <xdr:ext cx="76200" cy="76200"/>
    <xdr:sp>
      <xdr:nvSpPr>
        <xdr:cNvPr id="2614" name="textbox5"/>
        <xdr:cNvSpPr txBox="1"/>
      </xdr:nvSpPr>
      <xdr:spPr>
        <a:xfrm flipH="1" flipV="1">
          <a:off x="15591790" y="56419750"/>
          <a:ext cx="76200" cy="762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42</xdr:row>
      <xdr:rowOff>0</xdr:rowOff>
    </xdr:from>
    <xdr:ext cx="982343" cy="1751324"/>
    <xdr:sp>
      <xdr:nvSpPr>
        <xdr:cNvPr id="2616" name="textbox5"/>
        <xdr:cNvSpPr txBox="1"/>
      </xdr:nvSpPr>
      <xdr:spPr>
        <a:xfrm>
          <a:off x="14909165" y="55596790"/>
          <a:ext cx="982345" cy="17506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42</xdr:row>
      <xdr:rowOff>0</xdr:rowOff>
    </xdr:from>
    <xdr:ext cx="226695" cy="1747512"/>
    <xdr:sp>
      <xdr:nvSpPr>
        <xdr:cNvPr id="2617" name="textbox5"/>
        <xdr:cNvSpPr txBox="1"/>
      </xdr:nvSpPr>
      <xdr:spPr>
        <a:xfrm>
          <a:off x="15123160" y="55596790"/>
          <a:ext cx="226695" cy="17468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42</xdr:row>
      <xdr:rowOff>0</xdr:rowOff>
    </xdr:from>
    <xdr:ext cx="982343" cy="1608449"/>
    <xdr:sp>
      <xdr:nvSpPr>
        <xdr:cNvPr id="2618" name="textbox5"/>
        <xdr:cNvSpPr txBox="1"/>
      </xdr:nvSpPr>
      <xdr:spPr>
        <a:xfrm>
          <a:off x="14909165" y="55596790"/>
          <a:ext cx="982345" cy="16078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42</xdr:row>
      <xdr:rowOff>0</xdr:rowOff>
    </xdr:from>
    <xdr:ext cx="982343" cy="1789424"/>
    <xdr:sp>
      <xdr:nvSpPr>
        <xdr:cNvPr id="2619" name="textbox5"/>
        <xdr:cNvSpPr txBox="1"/>
      </xdr:nvSpPr>
      <xdr:spPr>
        <a:xfrm>
          <a:off x="14909165" y="55596790"/>
          <a:ext cx="982345" cy="17887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42</xdr:row>
      <xdr:rowOff>0</xdr:rowOff>
    </xdr:from>
    <xdr:ext cx="226695" cy="1785612"/>
    <xdr:sp>
      <xdr:nvSpPr>
        <xdr:cNvPr id="2620" name="textbox5"/>
        <xdr:cNvSpPr txBox="1"/>
      </xdr:nvSpPr>
      <xdr:spPr>
        <a:xfrm>
          <a:off x="15123160" y="55596790"/>
          <a:ext cx="226695" cy="17849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42</xdr:row>
      <xdr:rowOff>0</xdr:rowOff>
    </xdr:from>
    <xdr:ext cx="982343" cy="1645920"/>
    <xdr:sp>
      <xdr:nvSpPr>
        <xdr:cNvPr id="2621" name="textbox5"/>
        <xdr:cNvSpPr txBox="1"/>
      </xdr:nvSpPr>
      <xdr:spPr>
        <a:xfrm>
          <a:off x="14909165" y="55596790"/>
          <a:ext cx="982345" cy="16459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333375</xdr:colOff>
      <xdr:row>42</xdr:row>
      <xdr:rowOff>0</xdr:rowOff>
    </xdr:from>
    <xdr:to>
      <xdr:col>21</xdr:col>
      <xdr:colOff>497840</xdr:colOff>
      <xdr:row>43</xdr:row>
      <xdr:rowOff>777875</xdr:rowOff>
    </xdr:to>
    <xdr:sp>
      <xdr:nvSpPr>
        <xdr:cNvPr id="2622" name=" "/>
        <xdr:cNvSpPr txBox="1"/>
      </xdr:nvSpPr>
      <xdr:spPr>
        <a:xfrm>
          <a:off x="14272895" y="55596790"/>
          <a:ext cx="164465" cy="1600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42</xdr:row>
      <xdr:rowOff>66675</xdr:rowOff>
    </xdr:from>
    <xdr:to>
      <xdr:col>19</xdr:col>
      <xdr:colOff>371475</xdr:colOff>
      <xdr:row>44</xdr:row>
      <xdr:rowOff>21590</xdr:rowOff>
    </xdr:to>
    <xdr:sp>
      <xdr:nvSpPr>
        <xdr:cNvPr id="2623" name=" "/>
        <xdr:cNvSpPr txBox="1"/>
      </xdr:nvSpPr>
      <xdr:spPr>
        <a:xfrm>
          <a:off x="12956540" y="55663465"/>
          <a:ext cx="170815" cy="1600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22</xdr:col>
      <xdr:colOff>378459</xdr:colOff>
      <xdr:row>42</xdr:row>
      <xdr:rowOff>0</xdr:rowOff>
    </xdr:from>
    <xdr:ext cx="982343" cy="1852924"/>
    <xdr:sp>
      <xdr:nvSpPr>
        <xdr:cNvPr id="2625" name="textbox5"/>
        <xdr:cNvSpPr txBox="1"/>
      </xdr:nvSpPr>
      <xdr:spPr>
        <a:xfrm>
          <a:off x="14909165" y="55596790"/>
          <a:ext cx="98234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42</xdr:row>
      <xdr:rowOff>0</xdr:rowOff>
    </xdr:from>
    <xdr:ext cx="226695" cy="1849112"/>
    <xdr:sp>
      <xdr:nvSpPr>
        <xdr:cNvPr id="2626" name="textbox5"/>
        <xdr:cNvSpPr txBox="1"/>
      </xdr:nvSpPr>
      <xdr:spPr>
        <a:xfrm>
          <a:off x="15123160" y="55596790"/>
          <a:ext cx="226695" cy="18484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42</xdr:row>
      <xdr:rowOff>0</xdr:rowOff>
    </xdr:from>
    <xdr:ext cx="982343" cy="1710049"/>
    <xdr:sp>
      <xdr:nvSpPr>
        <xdr:cNvPr id="2627" name="textbox5"/>
        <xdr:cNvSpPr txBox="1"/>
      </xdr:nvSpPr>
      <xdr:spPr>
        <a:xfrm>
          <a:off x="14909165" y="55596790"/>
          <a:ext cx="982345" cy="17094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22</xdr:col>
      <xdr:colOff>333375</xdr:colOff>
      <xdr:row>42</xdr:row>
      <xdr:rowOff>0</xdr:rowOff>
    </xdr:from>
    <xdr:to>
      <xdr:col>22</xdr:col>
      <xdr:colOff>504190</xdr:colOff>
      <xdr:row>45</xdr:row>
      <xdr:rowOff>64135</xdr:rowOff>
    </xdr:to>
    <xdr:sp>
      <xdr:nvSpPr>
        <xdr:cNvPr id="2628" name=" "/>
        <xdr:cNvSpPr txBox="1"/>
      </xdr:nvSpPr>
      <xdr:spPr>
        <a:xfrm>
          <a:off x="14864715" y="55596790"/>
          <a:ext cx="170815" cy="18929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21</xdr:col>
      <xdr:colOff>333375</xdr:colOff>
      <xdr:row>42</xdr:row>
      <xdr:rowOff>0</xdr:rowOff>
    </xdr:from>
    <xdr:to>
      <xdr:col>21</xdr:col>
      <xdr:colOff>497840</xdr:colOff>
      <xdr:row>45</xdr:row>
      <xdr:rowOff>76200</xdr:rowOff>
    </xdr:to>
    <xdr:sp>
      <xdr:nvSpPr>
        <xdr:cNvPr id="2629" name=" "/>
        <xdr:cNvSpPr txBox="1"/>
      </xdr:nvSpPr>
      <xdr:spPr>
        <a:xfrm>
          <a:off x="14272895" y="55596790"/>
          <a:ext cx="164465" cy="1905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42</xdr:row>
      <xdr:rowOff>0</xdr:rowOff>
    </xdr:from>
    <xdr:to>
      <xdr:col>19</xdr:col>
      <xdr:colOff>371475</xdr:colOff>
      <xdr:row>45</xdr:row>
      <xdr:rowOff>76200</xdr:rowOff>
    </xdr:to>
    <xdr:sp>
      <xdr:nvSpPr>
        <xdr:cNvPr id="2630" name=" "/>
        <xdr:cNvSpPr txBox="1"/>
      </xdr:nvSpPr>
      <xdr:spPr>
        <a:xfrm>
          <a:off x="12956540" y="55596790"/>
          <a:ext cx="170815" cy="1905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22</xdr:col>
      <xdr:colOff>378459</xdr:colOff>
      <xdr:row>42</xdr:row>
      <xdr:rowOff>0</xdr:rowOff>
    </xdr:from>
    <xdr:ext cx="982343" cy="1357624"/>
    <xdr:sp>
      <xdr:nvSpPr>
        <xdr:cNvPr id="2634" name="textbox5"/>
        <xdr:cNvSpPr txBox="1"/>
      </xdr:nvSpPr>
      <xdr:spPr>
        <a:xfrm>
          <a:off x="14909165" y="55596790"/>
          <a:ext cx="982345" cy="13569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42</xdr:row>
      <xdr:rowOff>0</xdr:rowOff>
    </xdr:from>
    <xdr:ext cx="226695" cy="1353812"/>
    <xdr:sp>
      <xdr:nvSpPr>
        <xdr:cNvPr id="2635" name="textbox5"/>
        <xdr:cNvSpPr txBox="1"/>
      </xdr:nvSpPr>
      <xdr:spPr>
        <a:xfrm>
          <a:off x="15123160" y="55596790"/>
          <a:ext cx="226695" cy="13531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19</xdr:col>
      <xdr:colOff>200660</xdr:colOff>
      <xdr:row>42</xdr:row>
      <xdr:rowOff>0</xdr:rowOff>
    </xdr:from>
    <xdr:to>
      <xdr:col>19</xdr:col>
      <xdr:colOff>371475</xdr:colOff>
      <xdr:row>44</xdr:row>
      <xdr:rowOff>21590</xdr:rowOff>
    </xdr:to>
    <xdr:sp>
      <xdr:nvSpPr>
        <xdr:cNvPr id="2643" name=" "/>
        <xdr:cNvSpPr txBox="1"/>
      </xdr:nvSpPr>
      <xdr:spPr>
        <a:xfrm>
          <a:off x="12956540" y="55596790"/>
          <a:ext cx="170815" cy="16675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22</xdr:col>
      <xdr:colOff>468630</xdr:colOff>
      <xdr:row>40</xdr:row>
      <xdr:rowOff>0</xdr:rowOff>
    </xdr:from>
    <xdr:ext cx="76200" cy="76200"/>
    <xdr:sp>
      <xdr:nvSpPr>
        <xdr:cNvPr id="2652" name="textbox5"/>
        <xdr:cNvSpPr txBox="1"/>
      </xdr:nvSpPr>
      <xdr:spPr>
        <a:xfrm flipH="1" flipV="1">
          <a:off x="14999970" y="54209950"/>
          <a:ext cx="76200" cy="762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0</xdr:colOff>
      <xdr:row>40</xdr:row>
      <xdr:rowOff>0</xdr:rowOff>
    </xdr:from>
    <xdr:ext cx="226695" cy="1308727"/>
    <xdr:sp>
      <xdr:nvSpPr>
        <xdr:cNvPr id="2653" name="textbox5"/>
        <xdr:cNvSpPr txBox="1"/>
      </xdr:nvSpPr>
      <xdr:spPr>
        <a:xfrm>
          <a:off x="14531340" y="54209950"/>
          <a:ext cx="226695" cy="13081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18</xdr:col>
      <xdr:colOff>200660</xdr:colOff>
      <xdr:row>40</xdr:row>
      <xdr:rowOff>0</xdr:rowOff>
    </xdr:from>
    <xdr:to>
      <xdr:col>18</xdr:col>
      <xdr:colOff>411480</xdr:colOff>
      <xdr:row>42</xdr:row>
      <xdr:rowOff>112395</xdr:rowOff>
    </xdr:to>
    <xdr:sp>
      <xdr:nvSpPr>
        <xdr:cNvPr id="2654" name=" "/>
        <xdr:cNvSpPr txBox="1"/>
      </xdr:nvSpPr>
      <xdr:spPr>
        <a:xfrm>
          <a:off x="12364720" y="54209950"/>
          <a:ext cx="210820" cy="14992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21</xdr:col>
      <xdr:colOff>297180</xdr:colOff>
      <xdr:row>40</xdr:row>
      <xdr:rowOff>0</xdr:rowOff>
    </xdr:from>
    <xdr:to>
      <xdr:col>21</xdr:col>
      <xdr:colOff>461645</xdr:colOff>
      <xdr:row>42</xdr:row>
      <xdr:rowOff>112395</xdr:rowOff>
    </xdr:to>
    <xdr:sp>
      <xdr:nvSpPr>
        <xdr:cNvPr id="2655" name=" "/>
        <xdr:cNvSpPr txBox="1"/>
      </xdr:nvSpPr>
      <xdr:spPr>
        <a:xfrm>
          <a:off x="14236700" y="54209950"/>
          <a:ext cx="164465" cy="14992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21</xdr:col>
      <xdr:colOff>297180</xdr:colOff>
      <xdr:row>40</xdr:row>
      <xdr:rowOff>0</xdr:rowOff>
    </xdr:from>
    <xdr:to>
      <xdr:col>21</xdr:col>
      <xdr:colOff>461645</xdr:colOff>
      <xdr:row>42</xdr:row>
      <xdr:rowOff>74295</xdr:rowOff>
    </xdr:to>
    <xdr:sp>
      <xdr:nvSpPr>
        <xdr:cNvPr id="2656" name=" "/>
        <xdr:cNvSpPr txBox="1"/>
      </xdr:nvSpPr>
      <xdr:spPr>
        <a:xfrm>
          <a:off x="14236700" y="54209950"/>
          <a:ext cx="164465" cy="14611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200660</xdr:colOff>
      <xdr:row>40</xdr:row>
      <xdr:rowOff>0</xdr:rowOff>
    </xdr:from>
    <xdr:to>
      <xdr:col>18</xdr:col>
      <xdr:colOff>411480</xdr:colOff>
      <xdr:row>42</xdr:row>
      <xdr:rowOff>74295</xdr:rowOff>
    </xdr:to>
    <xdr:sp>
      <xdr:nvSpPr>
        <xdr:cNvPr id="2657" name=" "/>
        <xdr:cNvSpPr txBox="1"/>
      </xdr:nvSpPr>
      <xdr:spPr>
        <a:xfrm>
          <a:off x="12364720" y="54209950"/>
          <a:ext cx="210820" cy="14611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21</xdr:col>
      <xdr:colOff>200660</xdr:colOff>
      <xdr:row>40</xdr:row>
      <xdr:rowOff>0</xdr:rowOff>
    </xdr:from>
    <xdr:to>
      <xdr:col>21</xdr:col>
      <xdr:colOff>412115</xdr:colOff>
      <xdr:row>42</xdr:row>
      <xdr:rowOff>112395</xdr:rowOff>
    </xdr:to>
    <xdr:sp>
      <xdr:nvSpPr>
        <xdr:cNvPr id="2659" name=" "/>
        <xdr:cNvSpPr txBox="1"/>
      </xdr:nvSpPr>
      <xdr:spPr>
        <a:xfrm>
          <a:off x="14140180" y="54209950"/>
          <a:ext cx="211455" cy="14992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24</xdr:col>
      <xdr:colOff>297180</xdr:colOff>
      <xdr:row>40</xdr:row>
      <xdr:rowOff>0</xdr:rowOff>
    </xdr:from>
    <xdr:to>
      <xdr:col>24</xdr:col>
      <xdr:colOff>508635</xdr:colOff>
      <xdr:row>42</xdr:row>
      <xdr:rowOff>112395</xdr:rowOff>
    </xdr:to>
    <xdr:sp>
      <xdr:nvSpPr>
        <xdr:cNvPr id="2660" name=" "/>
        <xdr:cNvSpPr txBox="1"/>
      </xdr:nvSpPr>
      <xdr:spPr>
        <a:xfrm>
          <a:off x="16811625" y="54209950"/>
          <a:ext cx="211455" cy="14992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24</xdr:col>
      <xdr:colOff>297180</xdr:colOff>
      <xdr:row>40</xdr:row>
      <xdr:rowOff>0</xdr:rowOff>
    </xdr:from>
    <xdr:to>
      <xdr:col>24</xdr:col>
      <xdr:colOff>508635</xdr:colOff>
      <xdr:row>42</xdr:row>
      <xdr:rowOff>74295</xdr:rowOff>
    </xdr:to>
    <xdr:sp>
      <xdr:nvSpPr>
        <xdr:cNvPr id="2661" name=" "/>
        <xdr:cNvSpPr txBox="1"/>
      </xdr:nvSpPr>
      <xdr:spPr>
        <a:xfrm>
          <a:off x="16811625" y="54209950"/>
          <a:ext cx="211455" cy="14611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21</xdr:col>
      <xdr:colOff>200660</xdr:colOff>
      <xdr:row>40</xdr:row>
      <xdr:rowOff>0</xdr:rowOff>
    </xdr:from>
    <xdr:to>
      <xdr:col>21</xdr:col>
      <xdr:colOff>412115</xdr:colOff>
      <xdr:row>42</xdr:row>
      <xdr:rowOff>74295</xdr:rowOff>
    </xdr:to>
    <xdr:sp>
      <xdr:nvSpPr>
        <xdr:cNvPr id="2662" name=" "/>
        <xdr:cNvSpPr txBox="1"/>
      </xdr:nvSpPr>
      <xdr:spPr>
        <a:xfrm>
          <a:off x="14140180" y="54209950"/>
          <a:ext cx="211455" cy="14611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24</xdr:col>
      <xdr:colOff>0</xdr:colOff>
      <xdr:row>41</xdr:row>
      <xdr:rowOff>0</xdr:rowOff>
    </xdr:from>
    <xdr:ext cx="226695" cy="1308727"/>
    <xdr:sp>
      <xdr:nvSpPr>
        <xdr:cNvPr id="2684" name="textbox5"/>
        <xdr:cNvSpPr txBox="1"/>
      </xdr:nvSpPr>
      <xdr:spPr>
        <a:xfrm>
          <a:off x="16514445" y="54895750"/>
          <a:ext cx="226695" cy="13081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20</xdr:col>
      <xdr:colOff>200660</xdr:colOff>
      <xdr:row>41</xdr:row>
      <xdr:rowOff>0</xdr:rowOff>
    </xdr:from>
    <xdr:to>
      <xdr:col>20</xdr:col>
      <xdr:colOff>373380</xdr:colOff>
      <xdr:row>42</xdr:row>
      <xdr:rowOff>798195</xdr:rowOff>
    </xdr:to>
    <xdr:sp>
      <xdr:nvSpPr>
        <xdr:cNvPr id="2685" name=" "/>
        <xdr:cNvSpPr txBox="1"/>
      </xdr:nvSpPr>
      <xdr:spPr>
        <a:xfrm>
          <a:off x="13548360" y="54895750"/>
          <a:ext cx="172720" cy="14992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23</xdr:col>
      <xdr:colOff>297180</xdr:colOff>
      <xdr:row>41</xdr:row>
      <xdr:rowOff>0</xdr:rowOff>
    </xdr:from>
    <xdr:to>
      <xdr:col>23</xdr:col>
      <xdr:colOff>508635</xdr:colOff>
      <xdr:row>42</xdr:row>
      <xdr:rowOff>798195</xdr:rowOff>
    </xdr:to>
    <xdr:sp>
      <xdr:nvSpPr>
        <xdr:cNvPr id="2686" name=" "/>
        <xdr:cNvSpPr txBox="1"/>
      </xdr:nvSpPr>
      <xdr:spPr>
        <a:xfrm>
          <a:off x="15420340" y="54895750"/>
          <a:ext cx="211455" cy="14992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23</xdr:col>
      <xdr:colOff>297180</xdr:colOff>
      <xdr:row>41</xdr:row>
      <xdr:rowOff>0</xdr:rowOff>
    </xdr:from>
    <xdr:to>
      <xdr:col>23</xdr:col>
      <xdr:colOff>508635</xdr:colOff>
      <xdr:row>42</xdr:row>
      <xdr:rowOff>760095</xdr:rowOff>
    </xdr:to>
    <xdr:sp>
      <xdr:nvSpPr>
        <xdr:cNvPr id="2687" name=" "/>
        <xdr:cNvSpPr txBox="1"/>
      </xdr:nvSpPr>
      <xdr:spPr>
        <a:xfrm>
          <a:off x="15420340" y="54895750"/>
          <a:ext cx="211455" cy="14611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20</xdr:col>
      <xdr:colOff>200660</xdr:colOff>
      <xdr:row>41</xdr:row>
      <xdr:rowOff>0</xdr:rowOff>
    </xdr:from>
    <xdr:to>
      <xdr:col>20</xdr:col>
      <xdr:colOff>373380</xdr:colOff>
      <xdr:row>42</xdr:row>
      <xdr:rowOff>760095</xdr:rowOff>
    </xdr:to>
    <xdr:sp>
      <xdr:nvSpPr>
        <xdr:cNvPr id="2688" name=" "/>
        <xdr:cNvSpPr txBox="1"/>
      </xdr:nvSpPr>
      <xdr:spPr>
        <a:xfrm>
          <a:off x="13548360" y="54895750"/>
          <a:ext cx="172720" cy="14611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23</xdr:col>
      <xdr:colOff>0</xdr:colOff>
      <xdr:row>41</xdr:row>
      <xdr:rowOff>0</xdr:rowOff>
    </xdr:from>
    <xdr:ext cx="226695" cy="1308727"/>
    <xdr:sp>
      <xdr:nvSpPr>
        <xdr:cNvPr id="2690" name="textbox5"/>
        <xdr:cNvSpPr txBox="1"/>
      </xdr:nvSpPr>
      <xdr:spPr>
        <a:xfrm>
          <a:off x="15123160" y="54895750"/>
          <a:ext cx="226695" cy="13081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19</xdr:col>
      <xdr:colOff>200660</xdr:colOff>
      <xdr:row>41</xdr:row>
      <xdr:rowOff>0</xdr:rowOff>
    </xdr:from>
    <xdr:to>
      <xdr:col>19</xdr:col>
      <xdr:colOff>371475</xdr:colOff>
      <xdr:row>42</xdr:row>
      <xdr:rowOff>798195</xdr:rowOff>
    </xdr:to>
    <xdr:sp>
      <xdr:nvSpPr>
        <xdr:cNvPr id="2691" name=" "/>
        <xdr:cNvSpPr txBox="1"/>
      </xdr:nvSpPr>
      <xdr:spPr>
        <a:xfrm>
          <a:off x="12956540" y="54895750"/>
          <a:ext cx="170815" cy="14992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297180</xdr:colOff>
      <xdr:row>41</xdr:row>
      <xdr:rowOff>0</xdr:rowOff>
    </xdr:from>
    <xdr:to>
      <xdr:col>22</xdr:col>
      <xdr:colOff>467995</xdr:colOff>
      <xdr:row>42</xdr:row>
      <xdr:rowOff>798195</xdr:rowOff>
    </xdr:to>
    <xdr:sp>
      <xdr:nvSpPr>
        <xdr:cNvPr id="2692" name=" "/>
        <xdr:cNvSpPr txBox="1"/>
      </xdr:nvSpPr>
      <xdr:spPr>
        <a:xfrm>
          <a:off x="14828520" y="54895750"/>
          <a:ext cx="170815" cy="14992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297180</xdr:colOff>
      <xdr:row>41</xdr:row>
      <xdr:rowOff>0</xdr:rowOff>
    </xdr:from>
    <xdr:to>
      <xdr:col>22</xdr:col>
      <xdr:colOff>467995</xdr:colOff>
      <xdr:row>42</xdr:row>
      <xdr:rowOff>760095</xdr:rowOff>
    </xdr:to>
    <xdr:sp>
      <xdr:nvSpPr>
        <xdr:cNvPr id="2693" name=" "/>
        <xdr:cNvSpPr txBox="1"/>
      </xdr:nvSpPr>
      <xdr:spPr>
        <a:xfrm>
          <a:off x="14828520" y="54895750"/>
          <a:ext cx="170815" cy="14611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41</xdr:row>
      <xdr:rowOff>0</xdr:rowOff>
    </xdr:from>
    <xdr:to>
      <xdr:col>19</xdr:col>
      <xdr:colOff>371475</xdr:colOff>
      <xdr:row>42</xdr:row>
      <xdr:rowOff>760095</xdr:rowOff>
    </xdr:to>
    <xdr:sp>
      <xdr:nvSpPr>
        <xdr:cNvPr id="2694" name=" "/>
        <xdr:cNvSpPr txBox="1"/>
      </xdr:nvSpPr>
      <xdr:spPr>
        <a:xfrm>
          <a:off x="12956540" y="54895750"/>
          <a:ext cx="170815" cy="14611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22</xdr:col>
      <xdr:colOff>0</xdr:colOff>
      <xdr:row>41</xdr:row>
      <xdr:rowOff>0</xdr:rowOff>
    </xdr:from>
    <xdr:ext cx="226695" cy="1308727"/>
    <xdr:sp>
      <xdr:nvSpPr>
        <xdr:cNvPr id="2702" name="textbox5"/>
        <xdr:cNvSpPr txBox="1"/>
      </xdr:nvSpPr>
      <xdr:spPr>
        <a:xfrm>
          <a:off x="14531340" y="54895750"/>
          <a:ext cx="226695" cy="13081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18</xdr:col>
      <xdr:colOff>200660</xdr:colOff>
      <xdr:row>41</xdr:row>
      <xdr:rowOff>0</xdr:rowOff>
    </xdr:from>
    <xdr:to>
      <xdr:col>18</xdr:col>
      <xdr:colOff>411480</xdr:colOff>
      <xdr:row>42</xdr:row>
      <xdr:rowOff>798195</xdr:rowOff>
    </xdr:to>
    <xdr:sp>
      <xdr:nvSpPr>
        <xdr:cNvPr id="2703" name=" "/>
        <xdr:cNvSpPr txBox="1"/>
      </xdr:nvSpPr>
      <xdr:spPr>
        <a:xfrm>
          <a:off x="12364720" y="54895750"/>
          <a:ext cx="210820" cy="14992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21</xdr:col>
      <xdr:colOff>297180</xdr:colOff>
      <xdr:row>41</xdr:row>
      <xdr:rowOff>0</xdr:rowOff>
    </xdr:from>
    <xdr:to>
      <xdr:col>21</xdr:col>
      <xdr:colOff>461645</xdr:colOff>
      <xdr:row>42</xdr:row>
      <xdr:rowOff>798195</xdr:rowOff>
    </xdr:to>
    <xdr:sp>
      <xdr:nvSpPr>
        <xdr:cNvPr id="2704" name=" "/>
        <xdr:cNvSpPr txBox="1"/>
      </xdr:nvSpPr>
      <xdr:spPr>
        <a:xfrm>
          <a:off x="14236700" y="54895750"/>
          <a:ext cx="164465" cy="14992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21</xdr:col>
      <xdr:colOff>297180</xdr:colOff>
      <xdr:row>41</xdr:row>
      <xdr:rowOff>0</xdr:rowOff>
    </xdr:from>
    <xdr:to>
      <xdr:col>21</xdr:col>
      <xdr:colOff>461645</xdr:colOff>
      <xdr:row>42</xdr:row>
      <xdr:rowOff>760095</xdr:rowOff>
    </xdr:to>
    <xdr:sp>
      <xdr:nvSpPr>
        <xdr:cNvPr id="2705" name=" "/>
        <xdr:cNvSpPr txBox="1"/>
      </xdr:nvSpPr>
      <xdr:spPr>
        <a:xfrm>
          <a:off x="14236700" y="54895750"/>
          <a:ext cx="164465" cy="14611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200660</xdr:colOff>
      <xdr:row>41</xdr:row>
      <xdr:rowOff>0</xdr:rowOff>
    </xdr:from>
    <xdr:to>
      <xdr:col>18</xdr:col>
      <xdr:colOff>411480</xdr:colOff>
      <xdr:row>42</xdr:row>
      <xdr:rowOff>760095</xdr:rowOff>
    </xdr:to>
    <xdr:sp>
      <xdr:nvSpPr>
        <xdr:cNvPr id="2706" name=" "/>
        <xdr:cNvSpPr txBox="1"/>
      </xdr:nvSpPr>
      <xdr:spPr>
        <a:xfrm>
          <a:off x="12364720" y="54895750"/>
          <a:ext cx="210820" cy="14611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21</xdr:col>
      <xdr:colOff>200660</xdr:colOff>
      <xdr:row>41</xdr:row>
      <xdr:rowOff>0</xdr:rowOff>
    </xdr:from>
    <xdr:to>
      <xdr:col>21</xdr:col>
      <xdr:colOff>412115</xdr:colOff>
      <xdr:row>42</xdr:row>
      <xdr:rowOff>798195</xdr:rowOff>
    </xdr:to>
    <xdr:sp>
      <xdr:nvSpPr>
        <xdr:cNvPr id="2708" name=" "/>
        <xdr:cNvSpPr txBox="1"/>
      </xdr:nvSpPr>
      <xdr:spPr>
        <a:xfrm>
          <a:off x="14140180" y="54895750"/>
          <a:ext cx="211455" cy="14992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24</xdr:col>
      <xdr:colOff>297180</xdr:colOff>
      <xdr:row>41</xdr:row>
      <xdr:rowOff>0</xdr:rowOff>
    </xdr:from>
    <xdr:to>
      <xdr:col>24</xdr:col>
      <xdr:colOff>508635</xdr:colOff>
      <xdr:row>42</xdr:row>
      <xdr:rowOff>798195</xdr:rowOff>
    </xdr:to>
    <xdr:sp>
      <xdr:nvSpPr>
        <xdr:cNvPr id="2709" name=" "/>
        <xdr:cNvSpPr txBox="1"/>
      </xdr:nvSpPr>
      <xdr:spPr>
        <a:xfrm>
          <a:off x="16811625" y="54895750"/>
          <a:ext cx="211455" cy="14992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24</xdr:col>
      <xdr:colOff>297180</xdr:colOff>
      <xdr:row>41</xdr:row>
      <xdr:rowOff>0</xdr:rowOff>
    </xdr:from>
    <xdr:to>
      <xdr:col>24</xdr:col>
      <xdr:colOff>508635</xdr:colOff>
      <xdr:row>42</xdr:row>
      <xdr:rowOff>760095</xdr:rowOff>
    </xdr:to>
    <xdr:sp>
      <xdr:nvSpPr>
        <xdr:cNvPr id="2710" name=" "/>
        <xdr:cNvSpPr txBox="1"/>
      </xdr:nvSpPr>
      <xdr:spPr>
        <a:xfrm>
          <a:off x="16811625" y="54895750"/>
          <a:ext cx="211455" cy="14611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21</xdr:col>
      <xdr:colOff>200660</xdr:colOff>
      <xdr:row>41</xdr:row>
      <xdr:rowOff>0</xdr:rowOff>
    </xdr:from>
    <xdr:to>
      <xdr:col>21</xdr:col>
      <xdr:colOff>412115</xdr:colOff>
      <xdr:row>42</xdr:row>
      <xdr:rowOff>760095</xdr:rowOff>
    </xdr:to>
    <xdr:sp>
      <xdr:nvSpPr>
        <xdr:cNvPr id="2711" name=" "/>
        <xdr:cNvSpPr txBox="1"/>
      </xdr:nvSpPr>
      <xdr:spPr>
        <a:xfrm>
          <a:off x="14140180" y="54895750"/>
          <a:ext cx="211455" cy="14611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333375</xdr:colOff>
      <xdr:row>8</xdr:row>
      <xdr:rowOff>0</xdr:rowOff>
    </xdr:from>
    <xdr:to>
      <xdr:col>11</xdr:col>
      <xdr:colOff>876300</xdr:colOff>
      <xdr:row>9</xdr:row>
      <xdr:rowOff>501650</xdr:rowOff>
    </xdr:to>
    <xdr:sp>
      <xdr:nvSpPr>
        <xdr:cNvPr id="2" name=" "/>
        <xdr:cNvSpPr txBox="1"/>
      </xdr:nvSpPr>
      <xdr:spPr>
        <a:xfrm>
          <a:off x="13142595" y="3124200"/>
          <a:ext cx="542925" cy="10096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9</xdr:col>
      <xdr:colOff>200660</xdr:colOff>
      <xdr:row>8</xdr:row>
      <xdr:rowOff>0</xdr:rowOff>
    </xdr:from>
    <xdr:to>
      <xdr:col>9</xdr:col>
      <xdr:colOff>759460</xdr:colOff>
      <xdr:row>9</xdr:row>
      <xdr:rowOff>434975</xdr:rowOff>
    </xdr:to>
    <xdr:sp>
      <xdr:nvSpPr>
        <xdr:cNvPr id="3" name=" "/>
        <xdr:cNvSpPr txBox="1"/>
      </xdr:nvSpPr>
      <xdr:spPr>
        <a:xfrm>
          <a:off x="9131300" y="3124200"/>
          <a:ext cx="558800" cy="942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9</xdr:col>
      <xdr:colOff>200660</xdr:colOff>
      <xdr:row>8</xdr:row>
      <xdr:rowOff>0</xdr:rowOff>
    </xdr:from>
    <xdr:to>
      <xdr:col>9</xdr:col>
      <xdr:colOff>759460</xdr:colOff>
      <xdr:row>9</xdr:row>
      <xdr:rowOff>501650</xdr:rowOff>
    </xdr:to>
    <xdr:sp>
      <xdr:nvSpPr>
        <xdr:cNvPr id="5" name=" "/>
        <xdr:cNvSpPr txBox="1"/>
      </xdr:nvSpPr>
      <xdr:spPr>
        <a:xfrm>
          <a:off x="9131300" y="3124200"/>
          <a:ext cx="558800" cy="10096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10</xdr:col>
      <xdr:colOff>333375</xdr:colOff>
      <xdr:row>8</xdr:row>
      <xdr:rowOff>0</xdr:rowOff>
    </xdr:from>
    <xdr:to>
      <xdr:col>10</xdr:col>
      <xdr:colOff>812165</xdr:colOff>
      <xdr:row>9</xdr:row>
      <xdr:rowOff>501650</xdr:rowOff>
    </xdr:to>
    <xdr:sp>
      <xdr:nvSpPr>
        <xdr:cNvPr id="6" name=" "/>
        <xdr:cNvSpPr txBox="1"/>
      </xdr:nvSpPr>
      <xdr:spPr>
        <a:xfrm>
          <a:off x="10483215" y="3124200"/>
          <a:ext cx="478790" cy="10096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8</xdr:col>
      <xdr:colOff>200660</xdr:colOff>
      <xdr:row>8</xdr:row>
      <xdr:rowOff>0</xdr:rowOff>
    </xdr:from>
    <xdr:to>
      <xdr:col>8</xdr:col>
      <xdr:colOff>745490</xdr:colOff>
      <xdr:row>9</xdr:row>
      <xdr:rowOff>434975</xdr:rowOff>
    </xdr:to>
    <xdr:sp>
      <xdr:nvSpPr>
        <xdr:cNvPr id="7" name=" "/>
        <xdr:cNvSpPr txBox="1"/>
      </xdr:nvSpPr>
      <xdr:spPr>
        <a:xfrm>
          <a:off x="7843520" y="3124200"/>
          <a:ext cx="544830" cy="942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8</xdr:col>
      <xdr:colOff>200660</xdr:colOff>
      <xdr:row>8</xdr:row>
      <xdr:rowOff>0</xdr:rowOff>
    </xdr:from>
    <xdr:to>
      <xdr:col>8</xdr:col>
      <xdr:colOff>745490</xdr:colOff>
      <xdr:row>9</xdr:row>
      <xdr:rowOff>501650</xdr:rowOff>
    </xdr:to>
    <xdr:sp>
      <xdr:nvSpPr>
        <xdr:cNvPr id="10" name=" "/>
        <xdr:cNvSpPr txBox="1"/>
      </xdr:nvSpPr>
      <xdr:spPr>
        <a:xfrm>
          <a:off x="7843520" y="3124200"/>
          <a:ext cx="544830" cy="10096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9</xdr:col>
      <xdr:colOff>200660</xdr:colOff>
      <xdr:row>8</xdr:row>
      <xdr:rowOff>0</xdr:rowOff>
    </xdr:from>
    <xdr:to>
      <xdr:col>9</xdr:col>
      <xdr:colOff>759460</xdr:colOff>
      <xdr:row>9</xdr:row>
      <xdr:rowOff>507365</xdr:rowOff>
    </xdr:to>
    <xdr:sp>
      <xdr:nvSpPr>
        <xdr:cNvPr id="12" name=" "/>
        <xdr:cNvSpPr txBox="1"/>
      </xdr:nvSpPr>
      <xdr:spPr>
        <a:xfrm>
          <a:off x="9131300" y="3124200"/>
          <a:ext cx="558800" cy="10153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8</xdr:col>
      <xdr:colOff>200660</xdr:colOff>
      <xdr:row>8</xdr:row>
      <xdr:rowOff>0</xdr:rowOff>
    </xdr:from>
    <xdr:to>
      <xdr:col>8</xdr:col>
      <xdr:colOff>745490</xdr:colOff>
      <xdr:row>9</xdr:row>
      <xdr:rowOff>507365</xdr:rowOff>
    </xdr:to>
    <xdr:sp>
      <xdr:nvSpPr>
        <xdr:cNvPr id="14" name=" "/>
        <xdr:cNvSpPr txBox="1"/>
      </xdr:nvSpPr>
      <xdr:spPr>
        <a:xfrm>
          <a:off x="7843520" y="3124200"/>
          <a:ext cx="544830" cy="10153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7</xdr:col>
      <xdr:colOff>200660</xdr:colOff>
      <xdr:row>8</xdr:row>
      <xdr:rowOff>0</xdr:rowOff>
    </xdr:from>
    <xdr:to>
      <xdr:col>7</xdr:col>
      <xdr:colOff>412115</xdr:colOff>
      <xdr:row>9</xdr:row>
      <xdr:rowOff>507365</xdr:rowOff>
    </xdr:to>
    <xdr:sp>
      <xdr:nvSpPr>
        <xdr:cNvPr id="18" name=" "/>
        <xdr:cNvSpPr txBox="1"/>
      </xdr:nvSpPr>
      <xdr:spPr>
        <a:xfrm>
          <a:off x="6967220" y="3124200"/>
          <a:ext cx="211455" cy="10153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10</xdr:col>
      <xdr:colOff>297180</xdr:colOff>
      <xdr:row>8</xdr:row>
      <xdr:rowOff>0</xdr:rowOff>
    </xdr:from>
    <xdr:to>
      <xdr:col>10</xdr:col>
      <xdr:colOff>775970</xdr:colOff>
      <xdr:row>9</xdr:row>
      <xdr:rowOff>507365</xdr:rowOff>
    </xdr:to>
    <xdr:sp>
      <xdr:nvSpPr>
        <xdr:cNvPr id="19" name=" "/>
        <xdr:cNvSpPr txBox="1"/>
      </xdr:nvSpPr>
      <xdr:spPr>
        <a:xfrm>
          <a:off x="10447020" y="3124200"/>
          <a:ext cx="478790" cy="10153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oneCellAnchor>
    <xdr:from>
      <xdr:col>21</xdr:col>
      <xdr:colOff>378459</xdr:colOff>
      <xdr:row>8</xdr:row>
      <xdr:rowOff>0</xdr:rowOff>
    </xdr:from>
    <xdr:ext cx="225425" cy="2005324"/>
    <xdr:sp>
      <xdr:nvSpPr>
        <xdr:cNvPr id="2" name="textbox5"/>
        <xdr:cNvSpPr txBox="1"/>
      </xdr:nvSpPr>
      <xdr:spPr>
        <a:xfrm>
          <a:off x="10855325" y="3556000"/>
          <a:ext cx="225425" cy="20046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8</xdr:row>
      <xdr:rowOff>0</xdr:rowOff>
    </xdr:from>
    <xdr:ext cx="225425" cy="1700524"/>
    <xdr:sp>
      <xdr:nvSpPr>
        <xdr:cNvPr id="10" name="textbox5"/>
        <xdr:cNvSpPr txBox="1"/>
      </xdr:nvSpPr>
      <xdr:spPr>
        <a:xfrm>
          <a:off x="10855325" y="3556000"/>
          <a:ext cx="225425" cy="16998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8</xdr:row>
      <xdr:rowOff>0</xdr:rowOff>
    </xdr:from>
    <xdr:ext cx="225425" cy="2089144"/>
    <xdr:sp>
      <xdr:nvSpPr>
        <xdr:cNvPr id="61" name="textbox5"/>
        <xdr:cNvSpPr txBox="1"/>
      </xdr:nvSpPr>
      <xdr:spPr>
        <a:xfrm>
          <a:off x="10855325" y="3556000"/>
          <a:ext cx="225425" cy="208851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8</xdr:row>
      <xdr:rowOff>0</xdr:rowOff>
    </xdr:from>
    <xdr:ext cx="225425" cy="1559554"/>
    <xdr:sp>
      <xdr:nvSpPr>
        <xdr:cNvPr id="64" name="textbox5"/>
        <xdr:cNvSpPr txBox="1"/>
      </xdr:nvSpPr>
      <xdr:spPr>
        <a:xfrm>
          <a:off x="10855325" y="3556000"/>
          <a:ext cx="225425" cy="155892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0</xdr:colOff>
      <xdr:row>8</xdr:row>
      <xdr:rowOff>0</xdr:rowOff>
    </xdr:from>
    <xdr:ext cx="226695" cy="1308727"/>
    <xdr:sp>
      <xdr:nvSpPr>
        <xdr:cNvPr id="74" name="textbox5"/>
        <xdr:cNvSpPr txBox="1"/>
      </xdr:nvSpPr>
      <xdr:spPr>
        <a:xfrm>
          <a:off x="11094720" y="3556000"/>
          <a:ext cx="226695" cy="13081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8</xdr:row>
      <xdr:rowOff>0</xdr:rowOff>
    </xdr:from>
    <xdr:ext cx="225425" cy="1710049"/>
    <xdr:sp>
      <xdr:nvSpPr>
        <xdr:cNvPr id="75" name="textbox5"/>
        <xdr:cNvSpPr txBox="1"/>
      </xdr:nvSpPr>
      <xdr:spPr>
        <a:xfrm>
          <a:off x="10855325" y="3556000"/>
          <a:ext cx="225425" cy="17094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20</xdr:col>
      <xdr:colOff>378459</xdr:colOff>
      <xdr:row>8</xdr:row>
      <xdr:rowOff>0</xdr:rowOff>
    </xdr:from>
    <xdr:ext cx="225425" cy="1710049"/>
    <xdr:sp>
      <xdr:nvSpPr>
        <xdr:cNvPr id="76" name="textbox5"/>
        <xdr:cNvSpPr txBox="1"/>
      </xdr:nvSpPr>
      <xdr:spPr>
        <a:xfrm>
          <a:off x="10238105" y="3556000"/>
          <a:ext cx="225425" cy="17094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20</xdr:col>
      <xdr:colOff>342900</xdr:colOff>
      <xdr:row>8</xdr:row>
      <xdr:rowOff>0</xdr:rowOff>
    </xdr:from>
    <xdr:to>
      <xdr:col>20</xdr:col>
      <xdr:colOff>526415</xdr:colOff>
      <xdr:row>8</xdr:row>
      <xdr:rowOff>304800</xdr:rowOff>
    </xdr:to>
    <xdr:sp>
      <xdr:nvSpPr>
        <xdr:cNvPr id="77" name=" "/>
        <xdr:cNvSpPr txBox="1"/>
      </xdr:nvSpPr>
      <xdr:spPr>
        <a:xfrm>
          <a:off x="10203180" y="3556000"/>
          <a:ext cx="183515" cy="3048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21</xdr:col>
      <xdr:colOff>378459</xdr:colOff>
      <xdr:row>8</xdr:row>
      <xdr:rowOff>0</xdr:rowOff>
    </xdr:from>
    <xdr:ext cx="225425" cy="1677664"/>
    <xdr:sp>
      <xdr:nvSpPr>
        <xdr:cNvPr id="78" name="textbox5"/>
        <xdr:cNvSpPr txBox="1"/>
      </xdr:nvSpPr>
      <xdr:spPr>
        <a:xfrm>
          <a:off x="10855325" y="3556000"/>
          <a:ext cx="225425" cy="167703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323850</xdr:colOff>
      <xdr:row>8</xdr:row>
      <xdr:rowOff>0</xdr:rowOff>
    </xdr:from>
    <xdr:to>
      <xdr:col>21</xdr:col>
      <xdr:colOff>509905</xdr:colOff>
      <xdr:row>8</xdr:row>
      <xdr:rowOff>304800</xdr:rowOff>
    </xdr:to>
    <xdr:sp>
      <xdr:nvSpPr>
        <xdr:cNvPr id="79" name=" "/>
        <xdr:cNvSpPr txBox="1"/>
      </xdr:nvSpPr>
      <xdr:spPr>
        <a:xfrm>
          <a:off x="10801350" y="3556000"/>
          <a:ext cx="186055" cy="3048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21</xdr:col>
      <xdr:colOff>378459</xdr:colOff>
      <xdr:row>8</xdr:row>
      <xdr:rowOff>0</xdr:rowOff>
    </xdr:from>
    <xdr:ext cx="225425" cy="1671949"/>
    <xdr:sp>
      <xdr:nvSpPr>
        <xdr:cNvPr id="80" name="textbox5"/>
        <xdr:cNvSpPr txBox="1"/>
      </xdr:nvSpPr>
      <xdr:spPr>
        <a:xfrm>
          <a:off x="10855325" y="3556000"/>
          <a:ext cx="225425" cy="16713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20</xdr:col>
      <xdr:colOff>378459</xdr:colOff>
      <xdr:row>8</xdr:row>
      <xdr:rowOff>0</xdr:rowOff>
    </xdr:from>
    <xdr:ext cx="225425" cy="1671949"/>
    <xdr:sp>
      <xdr:nvSpPr>
        <xdr:cNvPr id="81" name="textbox5"/>
        <xdr:cNvSpPr txBox="1"/>
      </xdr:nvSpPr>
      <xdr:spPr>
        <a:xfrm>
          <a:off x="10238105" y="3556000"/>
          <a:ext cx="225425" cy="16713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0</xdr:colOff>
      <xdr:row>9</xdr:row>
      <xdr:rowOff>0</xdr:rowOff>
    </xdr:from>
    <xdr:ext cx="226695" cy="1308727"/>
    <xdr:sp>
      <xdr:nvSpPr>
        <xdr:cNvPr id="83" name="textbox5"/>
        <xdr:cNvSpPr txBox="1"/>
      </xdr:nvSpPr>
      <xdr:spPr>
        <a:xfrm>
          <a:off x="11094720" y="4000500"/>
          <a:ext cx="226695" cy="13081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19</xdr:col>
      <xdr:colOff>0</xdr:colOff>
      <xdr:row>12</xdr:row>
      <xdr:rowOff>0</xdr:rowOff>
    </xdr:from>
    <xdr:ext cx="226695" cy="1849112"/>
    <xdr:sp>
      <xdr:nvSpPr>
        <xdr:cNvPr id="84" name="textbox5"/>
        <xdr:cNvSpPr txBox="1"/>
      </xdr:nvSpPr>
      <xdr:spPr>
        <a:xfrm>
          <a:off x="9547860" y="5334000"/>
          <a:ext cx="226695" cy="18484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0</xdr:colOff>
      <xdr:row>12</xdr:row>
      <xdr:rowOff>0</xdr:rowOff>
    </xdr:from>
    <xdr:ext cx="226695" cy="1849112"/>
    <xdr:sp>
      <xdr:nvSpPr>
        <xdr:cNvPr id="85" name="textbox5"/>
        <xdr:cNvSpPr txBox="1"/>
      </xdr:nvSpPr>
      <xdr:spPr>
        <a:xfrm>
          <a:off x="10477500" y="5334000"/>
          <a:ext cx="226695" cy="18484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20</xdr:col>
      <xdr:colOff>378459</xdr:colOff>
      <xdr:row>12</xdr:row>
      <xdr:rowOff>0</xdr:rowOff>
    </xdr:from>
    <xdr:ext cx="225425" cy="1852924"/>
    <xdr:sp>
      <xdr:nvSpPr>
        <xdr:cNvPr id="86" name="textbox5"/>
        <xdr:cNvSpPr txBox="1"/>
      </xdr:nvSpPr>
      <xdr:spPr>
        <a:xfrm>
          <a:off x="10238105" y="533400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19</xdr:col>
      <xdr:colOff>0</xdr:colOff>
      <xdr:row>13</xdr:row>
      <xdr:rowOff>0</xdr:rowOff>
    </xdr:from>
    <xdr:ext cx="226695" cy="1849112"/>
    <xdr:sp>
      <xdr:nvSpPr>
        <xdr:cNvPr id="92" name="textbox5"/>
        <xdr:cNvSpPr txBox="1"/>
      </xdr:nvSpPr>
      <xdr:spPr>
        <a:xfrm>
          <a:off x="9547860" y="5994400"/>
          <a:ext cx="226695" cy="18484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0</xdr:colOff>
      <xdr:row>13</xdr:row>
      <xdr:rowOff>0</xdr:rowOff>
    </xdr:from>
    <xdr:ext cx="226695" cy="1849112"/>
    <xdr:sp>
      <xdr:nvSpPr>
        <xdr:cNvPr id="93" name="textbox5"/>
        <xdr:cNvSpPr txBox="1"/>
      </xdr:nvSpPr>
      <xdr:spPr>
        <a:xfrm>
          <a:off x="10477500" y="5994400"/>
          <a:ext cx="226695" cy="18484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20</xdr:col>
      <xdr:colOff>378459</xdr:colOff>
      <xdr:row>13</xdr:row>
      <xdr:rowOff>0</xdr:rowOff>
    </xdr:from>
    <xdr:ext cx="225425" cy="1852924"/>
    <xdr:sp>
      <xdr:nvSpPr>
        <xdr:cNvPr id="94" name="textbox5"/>
        <xdr:cNvSpPr txBox="1"/>
      </xdr:nvSpPr>
      <xdr:spPr>
        <a:xfrm>
          <a:off x="10238105" y="599440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333375</xdr:colOff>
      <xdr:row>21</xdr:row>
      <xdr:rowOff>0</xdr:rowOff>
    </xdr:from>
    <xdr:to>
      <xdr:col>21</xdr:col>
      <xdr:colOff>544830</xdr:colOff>
      <xdr:row>22</xdr:row>
      <xdr:rowOff>775335</xdr:rowOff>
    </xdr:to>
    <xdr:sp>
      <xdr:nvSpPr>
        <xdr:cNvPr id="100" name=" "/>
        <xdr:cNvSpPr txBox="1"/>
      </xdr:nvSpPr>
      <xdr:spPr>
        <a:xfrm>
          <a:off x="10810875" y="13411200"/>
          <a:ext cx="211455"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21</xdr:row>
      <xdr:rowOff>66675</xdr:rowOff>
    </xdr:from>
    <xdr:to>
      <xdr:col>20</xdr:col>
      <xdr:colOff>99695</xdr:colOff>
      <xdr:row>22</xdr:row>
      <xdr:rowOff>842010</xdr:rowOff>
    </xdr:to>
    <xdr:sp>
      <xdr:nvSpPr>
        <xdr:cNvPr id="101" name=" "/>
        <xdr:cNvSpPr txBox="1"/>
      </xdr:nvSpPr>
      <xdr:spPr>
        <a:xfrm>
          <a:off x="9748520" y="13477875"/>
          <a:ext cx="211455"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21</xdr:row>
      <xdr:rowOff>0</xdr:rowOff>
    </xdr:from>
    <xdr:to>
      <xdr:col>22</xdr:col>
      <xdr:colOff>544830</xdr:colOff>
      <xdr:row>22</xdr:row>
      <xdr:rowOff>775335</xdr:rowOff>
    </xdr:to>
    <xdr:sp>
      <xdr:nvSpPr>
        <xdr:cNvPr id="102" name=" "/>
        <xdr:cNvSpPr txBox="1"/>
      </xdr:nvSpPr>
      <xdr:spPr>
        <a:xfrm>
          <a:off x="11428095" y="13411200"/>
          <a:ext cx="211455"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11</xdr:col>
      <xdr:colOff>378459</xdr:colOff>
      <xdr:row>21</xdr:row>
      <xdr:rowOff>0</xdr:rowOff>
    </xdr:from>
    <xdr:ext cx="225425" cy="1780534"/>
    <xdr:sp>
      <xdr:nvSpPr>
        <xdr:cNvPr id="103" name="textbox5"/>
        <xdr:cNvSpPr txBox="1"/>
      </xdr:nvSpPr>
      <xdr:spPr>
        <a:xfrm>
          <a:off x="4896485" y="13411200"/>
          <a:ext cx="225425" cy="177990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21</xdr:row>
      <xdr:rowOff>0</xdr:rowOff>
    </xdr:from>
    <xdr:ext cx="225425" cy="1797679"/>
    <xdr:sp>
      <xdr:nvSpPr>
        <xdr:cNvPr id="104" name="textbox5"/>
        <xdr:cNvSpPr txBox="1"/>
      </xdr:nvSpPr>
      <xdr:spPr>
        <a:xfrm>
          <a:off x="4896485" y="13411200"/>
          <a:ext cx="225425" cy="17970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15</xdr:col>
      <xdr:colOff>378459</xdr:colOff>
      <xdr:row>21</xdr:row>
      <xdr:rowOff>0</xdr:rowOff>
    </xdr:from>
    <xdr:ext cx="225425" cy="1852924"/>
    <xdr:sp>
      <xdr:nvSpPr>
        <xdr:cNvPr id="105" name="textbox5"/>
        <xdr:cNvSpPr txBox="1"/>
      </xdr:nvSpPr>
      <xdr:spPr>
        <a:xfrm>
          <a:off x="7433945" y="1341120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21</xdr:row>
      <xdr:rowOff>0</xdr:rowOff>
    </xdr:from>
    <xdr:ext cx="225425" cy="1559554"/>
    <xdr:sp>
      <xdr:nvSpPr>
        <xdr:cNvPr id="106" name="textbox5"/>
        <xdr:cNvSpPr txBox="1"/>
      </xdr:nvSpPr>
      <xdr:spPr>
        <a:xfrm>
          <a:off x="4896485" y="13411200"/>
          <a:ext cx="225425" cy="155892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21</xdr:row>
      <xdr:rowOff>0</xdr:rowOff>
    </xdr:from>
    <xdr:ext cx="225425" cy="1677664"/>
    <xdr:sp>
      <xdr:nvSpPr>
        <xdr:cNvPr id="107" name="textbox5"/>
        <xdr:cNvSpPr txBox="1"/>
      </xdr:nvSpPr>
      <xdr:spPr>
        <a:xfrm>
          <a:off x="4896485" y="13411200"/>
          <a:ext cx="225425" cy="167703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21</xdr:row>
      <xdr:rowOff>0</xdr:rowOff>
    </xdr:from>
    <xdr:ext cx="225425" cy="1710049"/>
    <xdr:sp>
      <xdr:nvSpPr>
        <xdr:cNvPr id="108" name="textbox5"/>
        <xdr:cNvSpPr txBox="1"/>
      </xdr:nvSpPr>
      <xdr:spPr>
        <a:xfrm>
          <a:off x="4896485" y="13411200"/>
          <a:ext cx="225425" cy="17094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21</xdr:row>
      <xdr:rowOff>0</xdr:rowOff>
    </xdr:from>
    <xdr:ext cx="225425" cy="1645279"/>
    <xdr:sp>
      <xdr:nvSpPr>
        <xdr:cNvPr id="109" name="textbox5"/>
        <xdr:cNvSpPr txBox="1"/>
      </xdr:nvSpPr>
      <xdr:spPr>
        <a:xfrm>
          <a:off x="4896485" y="13411200"/>
          <a:ext cx="225425" cy="16446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21</xdr:row>
      <xdr:rowOff>0</xdr:rowOff>
    </xdr:from>
    <xdr:ext cx="225425" cy="1620514"/>
    <xdr:sp>
      <xdr:nvSpPr>
        <xdr:cNvPr id="110" name="textbox5"/>
        <xdr:cNvSpPr txBox="1"/>
      </xdr:nvSpPr>
      <xdr:spPr>
        <a:xfrm>
          <a:off x="4896485" y="13411200"/>
          <a:ext cx="225425" cy="16198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10</xdr:col>
      <xdr:colOff>378459</xdr:colOff>
      <xdr:row>21</xdr:row>
      <xdr:rowOff>0</xdr:rowOff>
    </xdr:from>
    <xdr:ext cx="225425" cy="1780534"/>
    <xdr:sp>
      <xdr:nvSpPr>
        <xdr:cNvPr id="111" name="textbox5"/>
        <xdr:cNvSpPr txBox="1"/>
      </xdr:nvSpPr>
      <xdr:spPr>
        <a:xfrm>
          <a:off x="4340225" y="13411200"/>
          <a:ext cx="225425" cy="177990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10</xdr:col>
      <xdr:colOff>378459</xdr:colOff>
      <xdr:row>21</xdr:row>
      <xdr:rowOff>0</xdr:rowOff>
    </xdr:from>
    <xdr:ext cx="225425" cy="1797679"/>
    <xdr:sp>
      <xdr:nvSpPr>
        <xdr:cNvPr id="112" name="textbox5"/>
        <xdr:cNvSpPr txBox="1"/>
      </xdr:nvSpPr>
      <xdr:spPr>
        <a:xfrm>
          <a:off x="4340225" y="13411200"/>
          <a:ext cx="225425" cy="17970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10</xdr:col>
      <xdr:colOff>378459</xdr:colOff>
      <xdr:row>21</xdr:row>
      <xdr:rowOff>0</xdr:rowOff>
    </xdr:from>
    <xdr:ext cx="225425" cy="1559554"/>
    <xdr:sp>
      <xdr:nvSpPr>
        <xdr:cNvPr id="113" name="textbox5"/>
        <xdr:cNvSpPr txBox="1"/>
      </xdr:nvSpPr>
      <xdr:spPr>
        <a:xfrm>
          <a:off x="4340225" y="13411200"/>
          <a:ext cx="225425" cy="155892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10</xdr:col>
      <xdr:colOff>378459</xdr:colOff>
      <xdr:row>21</xdr:row>
      <xdr:rowOff>0</xdr:rowOff>
    </xdr:from>
    <xdr:ext cx="225425" cy="1677664"/>
    <xdr:sp>
      <xdr:nvSpPr>
        <xdr:cNvPr id="114" name="textbox5"/>
        <xdr:cNvSpPr txBox="1"/>
      </xdr:nvSpPr>
      <xdr:spPr>
        <a:xfrm>
          <a:off x="4340225" y="13411200"/>
          <a:ext cx="225425" cy="167703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10</xdr:col>
      <xdr:colOff>378459</xdr:colOff>
      <xdr:row>21</xdr:row>
      <xdr:rowOff>0</xdr:rowOff>
    </xdr:from>
    <xdr:ext cx="225425" cy="1710049"/>
    <xdr:sp>
      <xdr:nvSpPr>
        <xdr:cNvPr id="115" name="textbox5"/>
        <xdr:cNvSpPr txBox="1"/>
      </xdr:nvSpPr>
      <xdr:spPr>
        <a:xfrm>
          <a:off x="4340225" y="13411200"/>
          <a:ext cx="225425" cy="17094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10</xdr:col>
      <xdr:colOff>378459</xdr:colOff>
      <xdr:row>21</xdr:row>
      <xdr:rowOff>0</xdr:rowOff>
    </xdr:from>
    <xdr:ext cx="225425" cy="1645279"/>
    <xdr:sp>
      <xdr:nvSpPr>
        <xdr:cNvPr id="116" name="textbox5"/>
        <xdr:cNvSpPr txBox="1"/>
      </xdr:nvSpPr>
      <xdr:spPr>
        <a:xfrm>
          <a:off x="4340225" y="13411200"/>
          <a:ext cx="225425" cy="16446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10</xdr:col>
      <xdr:colOff>378459</xdr:colOff>
      <xdr:row>21</xdr:row>
      <xdr:rowOff>0</xdr:rowOff>
    </xdr:from>
    <xdr:ext cx="225425" cy="1620514"/>
    <xdr:sp>
      <xdr:nvSpPr>
        <xdr:cNvPr id="117" name="textbox5"/>
        <xdr:cNvSpPr txBox="1"/>
      </xdr:nvSpPr>
      <xdr:spPr>
        <a:xfrm>
          <a:off x="4340225" y="13411200"/>
          <a:ext cx="225425" cy="16198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14</xdr:col>
      <xdr:colOff>378459</xdr:colOff>
      <xdr:row>21</xdr:row>
      <xdr:rowOff>0</xdr:rowOff>
    </xdr:from>
    <xdr:ext cx="225425" cy="1852924"/>
    <xdr:sp>
      <xdr:nvSpPr>
        <xdr:cNvPr id="118" name="textbox5"/>
        <xdr:cNvSpPr txBox="1"/>
      </xdr:nvSpPr>
      <xdr:spPr>
        <a:xfrm>
          <a:off x="6321425" y="1341120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20</xdr:col>
      <xdr:colOff>333375</xdr:colOff>
      <xdr:row>21</xdr:row>
      <xdr:rowOff>0</xdr:rowOff>
    </xdr:from>
    <xdr:to>
      <xdr:col>20</xdr:col>
      <xdr:colOff>544830</xdr:colOff>
      <xdr:row>22</xdr:row>
      <xdr:rowOff>775335</xdr:rowOff>
    </xdr:to>
    <xdr:sp>
      <xdr:nvSpPr>
        <xdr:cNvPr id="119" name=" "/>
        <xdr:cNvSpPr txBox="1"/>
      </xdr:nvSpPr>
      <xdr:spPr>
        <a:xfrm>
          <a:off x="10193655" y="13411200"/>
          <a:ext cx="211455"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200660</xdr:colOff>
      <xdr:row>21</xdr:row>
      <xdr:rowOff>66675</xdr:rowOff>
    </xdr:from>
    <xdr:to>
      <xdr:col>18</xdr:col>
      <xdr:colOff>412115</xdr:colOff>
      <xdr:row>22</xdr:row>
      <xdr:rowOff>842010</xdr:rowOff>
    </xdr:to>
    <xdr:sp>
      <xdr:nvSpPr>
        <xdr:cNvPr id="120" name=" "/>
        <xdr:cNvSpPr txBox="1"/>
      </xdr:nvSpPr>
      <xdr:spPr>
        <a:xfrm>
          <a:off x="9131300" y="13477875"/>
          <a:ext cx="211455"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11</xdr:col>
      <xdr:colOff>378459</xdr:colOff>
      <xdr:row>22</xdr:row>
      <xdr:rowOff>0</xdr:rowOff>
    </xdr:from>
    <xdr:ext cx="225425" cy="1710049"/>
    <xdr:sp>
      <xdr:nvSpPr>
        <xdr:cNvPr id="123" name="textbox5"/>
        <xdr:cNvSpPr txBox="1"/>
      </xdr:nvSpPr>
      <xdr:spPr>
        <a:xfrm>
          <a:off x="4896485" y="14338300"/>
          <a:ext cx="225425" cy="17094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22</xdr:row>
      <xdr:rowOff>0</xdr:rowOff>
    </xdr:from>
    <xdr:ext cx="225425" cy="1780534"/>
    <xdr:sp>
      <xdr:nvSpPr>
        <xdr:cNvPr id="124" name="textbox5"/>
        <xdr:cNvSpPr txBox="1"/>
      </xdr:nvSpPr>
      <xdr:spPr>
        <a:xfrm>
          <a:off x="4896485" y="14338300"/>
          <a:ext cx="225425" cy="177990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22</xdr:row>
      <xdr:rowOff>0</xdr:rowOff>
    </xdr:from>
    <xdr:ext cx="225425" cy="1645279"/>
    <xdr:sp>
      <xdr:nvSpPr>
        <xdr:cNvPr id="125" name="textbox5"/>
        <xdr:cNvSpPr txBox="1"/>
      </xdr:nvSpPr>
      <xdr:spPr>
        <a:xfrm>
          <a:off x="4896485" y="14338300"/>
          <a:ext cx="225425" cy="16446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22</xdr:row>
      <xdr:rowOff>0</xdr:rowOff>
    </xdr:from>
    <xdr:ext cx="225425" cy="1620514"/>
    <xdr:sp>
      <xdr:nvSpPr>
        <xdr:cNvPr id="126" name="textbox5"/>
        <xdr:cNvSpPr txBox="1"/>
      </xdr:nvSpPr>
      <xdr:spPr>
        <a:xfrm>
          <a:off x="4896485" y="14338300"/>
          <a:ext cx="225425" cy="16198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10</xdr:col>
      <xdr:colOff>378459</xdr:colOff>
      <xdr:row>22</xdr:row>
      <xdr:rowOff>0</xdr:rowOff>
    </xdr:from>
    <xdr:ext cx="225425" cy="1780534"/>
    <xdr:sp>
      <xdr:nvSpPr>
        <xdr:cNvPr id="127" name="textbox5"/>
        <xdr:cNvSpPr txBox="1"/>
      </xdr:nvSpPr>
      <xdr:spPr>
        <a:xfrm>
          <a:off x="4340225" y="14338300"/>
          <a:ext cx="225425" cy="177990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10</xdr:col>
      <xdr:colOff>378459</xdr:colOff>
      <xdr:row>22</xdr:row>
      <xdr:rowOff>0</xdr:rowOff>
    </xdr:from>
    <xdr:ext cx="225425" cy="1797679"/>
    <xdr:sp>
      <xdr:nvSpPr>
        <xdr:cNvPr id="128" name="textbox5"/>
        <xdr:cNvSpPr txBox="1"/>
      </xdr:nvSpPr>
      <xdr:spPr>
        <a:xfrm>
          <a:off x="4340225" y="14338300"/>
          <a:ext cx="225425" cy="17970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10</xdr:col>
      <xdr:colOff>378459</xdr:colOff>
      <xdr:row>22</xdr:row>
      <xdr:rowOff>0</xdr:rowOff>
    </xdr:from>
    <xdr:ext cx="225425" cy="1559554"/>
    <xdr:sp>
      <xdr:nvSpPr>
        <xdr:cNvPr id="129" name="textbox5"/>
        <xdr:cNvSpPr txBox="1"/>
      </xdr:nvSpPr>
      <xdr:spPr>
        <a:xfrm>
          <a:off x="4340225" y="14338300"/>
          <a:ext cx="225425" cy="155892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10</xdr:col>
      <xdr:colOff>378459</xdr:colOff>
      <xdr:row>22</xdr:row>
      <xdr:rowOff>0</xdr:rowOff>
    </xdr:from>
    <xdr:ext cx="225425" cy="1677664"/>
    <xdr:sp>
      <xdr:nvSpPr>
        <xdr:cNvPr id="130" name="textbox5"/>
        <xdr:cNvSpPr txBox="1"/>
      </xdr:nvSpPr>
      <xdr:spPr>
        <a:xfrm>
          <a:off x="4340225" y="14338300"/>
          <a:ext cx="225425" cy="167703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10</xdr:col>
      <xdr:colOff>378459</xdr:colOff>
      <xdr:row>22</xdr:row>
      <xdr:rowOff>0</xdr:rowOff>
    </xdr:from>
    <xdr:ext cx="225425" cy="1710049"/>
    <xdr:sp>
      <xdr:nvSpPr>
        <xdr:cNvPr id="131" name="textbox5"/>
        <xdr:cNvSpPr txBox="1"/>
      </xdr:nvSpPr>
      <xdr:spPr>
        <a:xfrm>
          <a:off x="4340225" y="14338300"/>
          <a:ext cx="225425" cy="17094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10</xdr:col>
      <xdr:colOff>378459</xdr:colOff>
      <xdr:row>22</xdr:row>
      <xdr:rowOff>0</xdr:rowOff>
    </xdr:from>
    <xdr:ext cx="225425" cy="1645279"/>
    <xdr:sp>
      <xdr:nvSpPr>
        <xdr:cNvPr id="132" name="textbox5"/>
        <xdr:cNvSpPr txBox="1"/>
      </xdr:nvSpPr>
      <xdr:spPr>
        <a:xfrm>
          <a:off x="4340225" y="14338300"/>
          <a:ext cx="225425" cy="16446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10</xdr:col>
      <xdr:colOff>378459</xdr:colOff>
      <xdr:row>22</xdr:row>
      <xdr:rowOff>0</xdr:rowOff>
    </xdr:from>
    <xdr:ext cx="225425" cy="1620514"/>
    <xdr:sp>
      <xdr:nvSpPr>
        <xdr:cNvPr id="133" name="textbox5"/>
        <xdr:cNvSpPr txBox="1"/>
      </xdr:nvSpPr>
      <xdr:spPr>
        <a:xfrm>
          <a:off x="4340225" y="14338300"/>
          <a:ext cx="225425" cy="16198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9</xdr:col>
      <xdr:colOff>378459</xdr:colOff>
      <xdr:row>22</xdr:row>
      <xdr:rowOff>0</xdr:rowOff>
    </xdr:from>
    <xdr:ext cx="225425" cy="1780534"/>
    <xdr:sp>
      <xdr:nvSpPr>
        <xdr:cNvPr id="134" name="textbox5"/>
        <xdr:cNvSpPr txBox="1"/>
      </xdr:nvSpPr>
      <xdr:spPr>
        <a:xfrm>
          <a:off x="3783965" y="14338300"/>
          <a:ext cx="225425" cy="177990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9</xdr:col>
      <xdr:colOff>378459</xdr:colOff>
      <xdr:row>22</xdr:row>
      <xdr:rowOff>0</xdr:rowOff>
    </xdr:from>
    <xdr:ext cx="225425" cy="1797679"/>
    <xdr:sp>
      <xdr:nvSpPr>
        <xdr:cNvPr id="135" name="textbox5"/>
        <xdr:cNvSpPr txBox="1"/>
      </xdr:nvSpPr>
      <xdr:spPr>
        <a:xfrm>
          <a:off x="3783965" y="14338300"/>
          <a:ext cx="225425" cy="17970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9</xdr:col>
      <xdr:colOff>378459</xdr:colOff>
      <xdr:row>22</xdr:row>
      <xdr:rowOff>0</xdr:rowOff>
    </xdr:from>
    <xdr:ext cx="225425" cy="1559554"/>
    <xdr:sp>
      <xdr:nvSpPr>
        <xdr:cNvPr id="136" name="textbox5"/>
        <xdr:cNvSpPr txBox="1"/>
      </xdr:nvSpPr>
      <xdr:spPr>
        <a:xfrm>
          <a:off x="3783965" y="14338300"/>
          <a:ext cx="225425" cy="155892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9</xdr:col>
      <xdr:colOff>378459</xdr:colOff>
      <xdr:row>22</xdr:row>
      <xdr:rowOff>0</xdr:rowOff>
    </xdr:from>
    <xdr:ext cx="225425" cy="1677664"/>
    <xdr:sp>
      <xdr:nvSpPr>
        <xdr:cNvPr id="137" name="textbox5"/>
        <xdr:cNvSpPr txBox="1"/>
      </xdr:nvSpPr>
      <xdr:spPr>
        <a:xfrm>
          <a:off x="3783965" y="14338300"/>
          <a:ext cx="225425" cy="167703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9</xdr:col>
      <xdr:colOff>378459</xdr:colOff>
      <xdr:row>22</xdr:row>
      <xdr:rowOff>0</xdr:rowOff>
    </xdr:from>
    <xdr:ext cx="225425" cy="1710049"/>
    <xdr:sp>
      <xdr:nvSpPr>
        <xdr:cNvPr id="138" name="textbox5"/>
        <xdr:cNvSpPr txBox="1"/>
      </xdr:nvSpPr>
      <xdr:spPr>
        <a:xfrm>
          <a:off x="3783965" y="14338300"/>
          <a:ext cx="225425" cy="17094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9</xdr:col>
      <xdr:colOff>378459</xdr:colOff>
      <xdr:row>22</xdr:row>
      <xdr:rowOff>0</xdr:rowOff>
    </xdr:from>
    <xdr:ext cx="225425" cy="1645279"/>
    <xdr:sp>
      <xdr:nvSpPr>
        <xdr:cNvPr id="139" name="textbox5"/>
        <xdr:cNvSpPr txBox="1"/>
      </xdr:nvSpPr>
      <xdr:spPr>
        <a:xfrm>
          <a:off x="3783965" y="14338300"/>
          <a:ext cx="225425" cy="16446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9</xdr:col>
      <xdr:colOff>378459</xdr:colOff>
      <xdr:row>22</xdr:row>
      <xdr:rowOff>0</xdr:rowOff>
    </xdr:from>
    <xdr:ext cx="225425" cy="1620514"/>
    <xdr:sp>
      <xdr:nvSpPr>
        <xdr:cNvPr id="140" name="textbox5"/>
        <xdr:cNvSpPr txBox="1"/>
      </xdr:nvSpPr>
      <xdr:spPr>
        <a:xfrm>
          <a:off x="3783965" y="14338300"/>
          <a:ext cx="225425" cy="16198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14</xdr:col>
      <xdr:colOff>378459</xdr:colOff>
      <xdr:row>22</xdr:row>
      <xdr:rowOff>0</xdr:rowOff>
    </xdr:from>
    <xdr:ext cx="225425" cy="1852924"/>
    <xdr:sp>
      <xdr:nvSpPr>
        <xdr:cNvPr id="146" name="textbox5"/>
        <xdr:cNvSpPr txBox="1"/>
      </xdr:nvSpPr>
      <xdr:spPr>
        <a:xfrm>
          <a:off x="6321425" y="1433830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13</xdr:col>
      <xdr:colOff>378459</xdr:colOff>
      <xdr:row>22</xdr:row>
      <xdr:rowOff>0</xdr:rowOff>
    </xdr:from>
    <xdr:ext cx="225425" cy="1852924"/>
    <xdr:sp>
      <xdr:nvSpPr>
        <xdr:cNvPr id="147" name="textbox5"/>
        <xdr:cNvSpPr txBox="1"/>
      </xdr:nvSpPr>
      <xdr:spPr>
        <a:xfrm>
          <a:off x="5856605" y="1433830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19</xdr:col>
      <xdr:colOff>0</xdr:colOff>
      <xdr:row>22</xdr:row>
      <xdr:rowOff>0</xdr:rowOff>
    </xdr:from>
    <xdr:ext cx="226695" cy="1092827"/>
    <xdr:sp>
      <xdr:nvSpPr>
        <xdr:cNvPr id="148" name="textbox5"/>
        <xdr:cNvSpPr txBox="1"/>
      </xdr:nvSpPr>
      <xdr:spPr>
        <a:xfrm>
          <a:off x="9547860" y="14338300"/>
          <a:ext cx="226695" cy="10922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19</xdr:col>
      <xdr:colOff>0</xdr:colOff>
      <xdr:row>22</xdr:row>
      <xdr:rowOff>0</xdr:rowOff>
    </xdr:from>
    <xdr:ext cx="226695" cy="1067427"/>
    <xdr:sp>
      <xdr:nvSpPr>
        <xdr:cNvPr id="149" name="textbox5"/>
        <xdr:cNvSpPr txBox="1"/>
      </xdr:nvSpPr>
      <xdr:spPr>
        <a:xfrm>
          <a:off x="9547860" y="14338300"/>
          <a:ext cx="226695" cy="10668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18</xdr:col>
      <xdr:colOff>378459</xdr:colOff>
      <xdr:row>22</xdr:row>
      <xdr:rowOff>0</xdr:rowOff>
    </xdr:from>
    <xdr:ext cx="982343" cy="1071239"/>
    <xdr:sp>
      <xdr:nvSpPr>
        <xdr:cNvPr id="150" name="textbox5"/>
        <xdr:cNvSpPr txBox="1"/>
      </xdr:nvSpPr>
      <xdr:spPr>
        <a:xfrm>
          <a:off x="9308465" y="14338300"/>
          <a:ext cx="982345" cy="10706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22</xdr:row>
      <xdr:rowOff>0</xdr:rowOff>
    </xdr:from>
    <xdr:ext cx="225425" cy="1481449"/>
    <xdr:sp>
      <xdr:nvSpPr>
        <xdr:cNvPr id="151" name="textbox5"/>
        <xdr:cNvSpPr txBox="1"/>
      </xdr:nvSpPr>
      <xdr:spPr>
        <a:xfrm>
          <a:off x="11472545" y="14338300"/>
          <a:ext cx="225425" cy="14808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22</xdr:row>
      <xdr:rowOff>0</xdr:rowOff>
    </xdr:from>
    <xdr:ext cx="225425" cy="1481449"/>
    <xdr:sp>
      <xdr:nvSpPr>
        <xdr:cNvPr id="152" name="textbox5"/>
        <xdr:cNvSpPr txBox="1"/>
      </xdr:nvSpPr>
      <xdr:spPr>
        <a:xfrm>
          <a:off x="11472545" y="14338300"/>
          <a:ext cx="225425" cy="1480820"/>
        </a:xfrm>
        <a:prstGeom prst="rect">
          <a:avLst/>
        </a:prstGeom>
        <a:ln w="12700"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22</xdr:row>
      <xdr:rowOff>0</xdr:rowOff>
    </xdr:from>
    <xdr:ext cx="225425" cy="1776724"/>
    <xdr:sp>
      <xdr:nvSpPr>
        <xdr:cNvPr id="154" name="textbox5"/>
        <xdr:cNvSpPr txBox="1"/>
      </xdr:nvSpPr>
      <xdr:spPr>
        <a:xfrm>
          <a:off x="10855325" y="14338300"/>
          <a:ext cx="225425" cy="1776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22</xdr:row>
      <xdr:rowOff>0</xdr:rowOff>
    </xdr:from>
    <xdr:ext cx="982343" cy="1319524"/>
    <xdr:sp>
      <xdr:nvSpPr>
        <xdr:cNvPr id="155" name="textbox5"/>
        <xdr:cNvSpPr txBox="1"/>
      </xdr:nvSpPr>
      <xdr:spPr>
        <a:xfrm>
          <a:off x="10855325" y="14338300"/>
          <a:ext cx="982345" cy="13188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20</xdr:col>
      <xdr:colOff>333375</xdr:colOff>
      <xdr:row>22</xdr:row>
      <xdr:rowOff>0</xdr:rowOff>
    </xdr:from>
    <xdr:to>
      <xdr:col>20</xdr:col>
      <xdr:colOff>544830</xdr:colOff>
      <xdr:row>23</xdr:row>
      <xdr:rowOff>775335</xdr:rowOff>
    </xdr:to>
    <xdr:sp>
      <xdr:nvSpPr>
        <xdr:cNvPr id="158" name=" "/>
        <xdr:cNvSpPr txBox="1"/>
      </xdr:nvSpPr>
      <xdr:spPr>
        <a:xfrm>
          <a:off x="10193655" y="14338300"/>
          <a:ext cx="211455"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200660</xdr:colOff>
      <xdr:row>22</xdr:row>
      <xdr:rowOff>0</xdr:rowOff>
    </xdr:from>
    <xdr:to>
      <xdr:col>18</xdr:col>
      <xdr:colOff>412115</xdr:colOff>
      <xdr:row>23</xdr:row>
      <xdr:rowOff>775335</xdr:rowOff>
    </xdr:to>
    <xdr:sp>
      <xdr:nvSpPr>
        <xdr:cNvPr id="159" name=" "/>
        <xdr:cNvSpPr txBox="1"/>
      </xdr:nvSpPr>
      <xdr:spPr>
        <a:xfrm>
          <a:off x="9131300" y="14338300"/>
          <a:ext cx="211455"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21</xdr:col>
      <xdr:colOff>333375</xdr:colOff>
      <xdr:row>22</xdr:row>
      <xdr:rowOff>0</xdr:rowOff>
    </xdr:from>
    <xdr:to>
      <xdr:col>21</xdr:col>
      <xdr:colOff>544830</xdr:colOff>
      <xdr:row>23</xdr:row>
      <xdr:rowOff>775335</xdr:rowOff>
    </xdr:to>
    <xdr:sp>
      <xdr:nvSpPr>
        <xdr:cNvPr id="160" name=" "/>
        <xdr:cNvSpPr txBox="1"/>
      </xdr:nvSpPr>
      <xdr:spPr>
        <a:xfrm>
          <a:off x="10810875" y="14338300"/>
          <a:ext cx="211455"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21</xdr:col>
      <xdr:colOff>378459</xdr:colOff>
      <xdr:row>22</xdr:row>
      <xdr:rowOff>0</xdr:rowOff>
    </xdr:from>
    <xdr:ext cx="982343" cy="1312539"/>
    <xdr:sp>
      <xdr:nvSpPr>
        <xdr:cNvPr id="162" name="textbox5"/>
        <xdr:cNvSpPr txBox="1"/>
      </xdr:nvSpPr>
      <xdr:spPr>
        <a:xfrm>
          <a:off x="10855325" y="14338300"/>
          <a:ext cx="982345" cy="13119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0</xdr:colOff>
      <xdr:row>22</xdr:row>
      <xdr:rowOff>0</xdr:rowOff>
    </xdr:from>
    <xdr:ext cx="226695" cy="1308727"/>
    <xdr:sp>
      <xdr:nvSpPr>
        <xdr:cNvPr id="163" name="textbox5"/>
        <xdr:cNvSpPr txBox="1"/>
      </xdr:nvSpPr>
      <xdr:spPr>
        <a:xfrm>
          <a:off x="11094720" y="14338300"/>
          <a:ext cx="226695" cy="13081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22</xdr:row>
      <xdr:rowOff>0</xdr:rowOff>
    </xdr:from>
    <xdr:ext cx="982343" cy="1710049"/>
    <xdr:sp>
      <xdr:nvSpPr>
        <xdr:cNvPr id="164" name="textbox5"/>
        <xdr:cNvSpPr txBox="1"/>
      </xdr:nvSpPr>
      <xdr:spPr>
        <a:xfrm>
          <a:off x="10855325" y="14338300"/>
          <a:ext cx="982345" cy="17094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377825</xdr:colOff>
      <xdr:row>24</xdr:row>
      <xdr:rowOff>0</xdr:rowOff>
    </xdr:from>
    <xdr:ext cx="344170" cy="826770"/>
    <xdr:sp>
      <xdr:nvSpPr>
        <xdr:cNvPr id="165" name="textbox5"/>
        <xdr:cNvSpPr txBox="1"/>
      </xdr:nvSpPr>
      <xdr:spPr>
        <a:xfrm>
          <a:off x="11472545" y="16192500"/>
          <a:ext cx="344170" cy="8267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377825</xdr:colOff>
      <xdr:row>24</xdr:row>
      <xdr:rowOff>0</xdr:rowOff>
    </xdr:from>
    <xdr:ext cx="210820" cy="82550"/>
    <xdr:sp>
      <xdr:nvSpPr>
        <xdr:cNvPr id="166" name="textbox5"/>
        <xdr:cNvSpPr txBox="1"/>
      </xdr:nvSpPr>
      <xdr:spPr>
        <a:xfrm>
          <a:off x="11472545" y="16192500"/>
          <a:ext cx="210820" cy="825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24</xdr:row>
      <xdr:rowOff>0</xdr:rowOff>
    </xdr:from>
    <xdr:ext cx="93980" cy="175260"/>
    <xdr:sp>
      <xdr:nvSpPr>
        <xdr:cNvPr id="167" name="textbox5"/>
        <xdr:cNvSpPr txBox="1"/>
      </xdr:nvSpPr>
      <xdr:spPr>
        <a:xfrm>
          <a:off x="11650980" y="16192500"/>
          <a:ext cx="93980" cy="17526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377825</xdr:colOff>
      <xdr:row>24</xdr:row>
      <xdr:rowOff>0</xdr:rowOff>
    </xdr:from>
    <xdr:ext cx="467995" cy="84455"/>
    <xdr:sp>
      <xdr:nvSpPr>
        <xdr:cNvPr id="168" name="textbox5"/>
        <xdr:cNvSpPr txBox="1"/>
      </xdr:nvSpPr>
      <xdr:spPr>
        <a:xfrm>
          <a:off x="11472545" y="16192500"/>
          <a:ext cx="467995" cy="8445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333375</xdr:colOff>
      <xdr:row>24</xdr:row>
      <xdr:rowOff>0</xdr:rowOff>
    </xdr:from>
    <xdr:ext cx="583565" cy="470535"/>
    <xdr:sp>
      <xdr:nvSpPr>
        <xdr:cNvPr id="169" name=" "/>
        <xdr:cNvSpPr txBox="1"/>
      </xdr:nvSpPr>
      <xdr:spPr>
        <a:xfrm>
          <a:off x="10810875" y="16192500"/>
          <a:ext cx="583565" cy="4705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oneCellAnchor>
  <xdr:oneCellAnchor>
    <xdr:from>
      <xdr:col>22</xdr:col>
      <xdr:colOff>333375</xdr:colOff>
      <xdr:row>24</xdr:row>
      <xdr:rowOff>0</xdr:rowOff>
    </xdr:from>
    <xdr:ext cx="659765" cy="82550"/>
    <xdr:sp>
      <xdr:nvSpPr>
        <xdr:cNvPr id="170" name=" "/>
        <xdr:cNvSpPr txBox="1"/>
      </xdr:nvSpPr>
      <xdr:spPr>
        <a:xfrm flipV="1">
          <a:off x="11428095" y="16192500"/>
          <a:ext cx="659765" cy="825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oneCellAnchor>
  <xdr:oneCellAnchor>
    <xdr:from>
      <xdr:col>22</xdr:col>
      <xdr:colOff>377825</xdr:colOff>
      <xdr:row>24</xdr:row>
      <xdr:rowOff>0</xdr:rowOff>
    </xdr:from>
    <xdr:ext cx="582930" cy="309880"/>
    <xdr:sp>
      <xdr:nvSpPr>
        <xdr:cNvPr id="171" name="textbox5"/>
        <xdr:cNvSpPr txBox="1"/>
      </xdr:nvSpPr>
      <xdr:spPr>
        <a:xfrm>
          <a:off x="11472545" y="16192500"/>
          <a:ext cx="582930" cy="30988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377825</xdr:colOff>
      <xdr:row>24</xdr:row>
      <xdr:rowOff>0</xdr:rowOff>
    </xdr:from>
    <xdr:ext cx="344170" cy="826770"/>
    <xdr:sp>
      <xdr:nvSpPr>
        <xdr:cNvPr id="172" name="textbox5"/>
        <xdr:cNvSpPr txBox="1"/>
      </xdr:nvSpPr>
      <xdr:spPr>
        <a:xfrm>
          <a:off x="10855325" y="16192500"/>
          <a:ext cx="344170" cy="8267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377825</xdr:colOff>
      <xdr:row>24</xdr:row>
      <xdr:rowOff>0</xdr:rowOff>
    </xdr:from>
    <xdr:ext cx="210820" cy="82550"/>
    <xdr:sp>
      <xdr:nvSpPr>
        <xdr:cNvPr id="173" name="textbox5"/>
        <xdr:cNvSpPr txBox="1"/>
      </xdr:nvSpPr>
      <xdr:spPr>
        <a:xfrm>
          <a:off x="10855325" y="16192500"/>
          <a:ext cx="210820" cy="825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796925</xdr:colOff>
      <xdr:row>24</xdr:row>
      <xdr:rowOff>0</xdr:rowOff>
    </xdr:from>
    <xdr:ext cx="563245" cy="82550"/>
    <xdr:sp>
      <xdr:nvSpPr>
        <xdr:cNvPr id="174" name="textbox5"/>
        <xdr:cNvSpPr txBox="1"/>
      </xdr:nvSpPr>
      <xdr:spPr>
        <a:xfrm flipV="1">
          <a:off x="11650980" y="16192500"/>
          <a:ext cx="563245" cy="825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0</xdr:colOff>
      <xdr:row>24</xdr:row>
      <xdr:rowOff>0</xdr:rowOff>
    </xdr:from>
    <xdr:ext cx="93980" cy="175260"/>
    <xdr:sp>
      <xdr:nvSpPr>
        <xdr:cNvPr id="175" name="textbox5"/>
        <xdr:cNvSpPr txBox="1"/>
      </xdr:nvSpPr>
      <xdr:spPr>
        <a:xfrm>
          <a:off x="11094720" y="16192500"/>
          <a:ext cx="93980" cy="17526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377825</xdr:colOff>
      <xdr:row>24</xdr:row>
      <xdr:rowOff>0</xdr:rowOff>
    </xdr:from>
    <xdr:ext cx="467995" cy="84455"/>
    <xdr:sp>
      <xdr:nvSpPr>
        <xdr:cNvPr id="176" name="textbox5"/>
        <xdr:cNvSpPr txBox="1"/>
      </xdr:nvSpPr>
      <xdr:spPr>
        <a:xfrm>
          <a:off x="10855325" y="16192500"/>
          <a:ext cx="467995" cy="8445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20</xdr:col>
      <xdr:colOff>333375</xdr:colOff>
      <xdr:row>24</xdr:row>
      <xdr:rowOff>0</xdr:rowOff>
    </xdr:from>
    <xdr:ext cx="583565" cy="470535"/>
    <xdr:sp>
      <xdr:nvSpPr>
        <xdr:cNvPr id="177" name=" "/>
        <xdr:cNvSpPr txBox="1"/>
      </xdr:nvSpPr>
      <xdr:spPr>
        <a:xfrm>
          <a:off x="10193655" y="16192500"/>
          <a:ext cx="583565" cy="4705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oneCellAnchor>
  <xdr:oneCellAnchor>
    <xdr:from>
      <xdr:col>21</xdr:col>
      <xdr:colOff>333375</xdr:colOff>
      <xdr:row>24</xdr:row>
      <xdr:rowOff>0</xdr:rowOff>
    </xdr:from>
    <xdr:ext cx="659765" cy="82550"/>
    <xdr:sp>
      <xdr:nvSpPr>
        <xdr:cNvPr id="178" name=" "/>
        <xdr:cNvSpPr txBox="1"/>
      </xdr:nvSpPr>
      <xdr:spPr>
        <a:xfrm flipV="1">
          <a:off x="10810875" y="16192500"/>
          <a:ext cx="659765" cy="825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oneCellAnchor>
  <xdr:oneCellAnchor>
    <xdr:from>
      <xdr:col>21</xdr:col>
      <xdr:colOff>377825</xdr:colOff>
      <xdr:row>24</xdr:row>
      <xdr:rowOff>0</xdr:rowOff>
    </xdr:from>
    <xdr:ext cx="582930" cy="309880"/>
    <xdr:sp>
      <xdr:nvSpPr>
        <xdr:cNvPr id="179" name="textbox5"/>
        <xdr:cNvSpPr txBox="1"/>
      </xdr:nvSpPr>
      <xdr:spPr>
        <a:xfrm>
          <a:off x="10855325" y="16192500"/>
          <a:ext cx="582930" cy="30988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577850</xdr:colOff>
      <xdr:row>24</xdr:row>
      <xdr:rowOff>0</xdr:rowOff>
    </xdr:from>
    <xdr:ext cx="782320" cy="322580"/>
    <xdr:sp>
      <xdr:nvSpPr>
        <xdr:cNvPr id="180" name="textbox5"/>
        <xdr:cNvSpPr txBox="1"/>
      </xdr:nvSpPr>
      <xdr:spPr>
        <a:xfrm>
          <a:off x="11650980" y="16192500"/>
          <a:ext cx="782320" cy="32258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882650</xdr:colOff>
      <xdr:row>24</xdr:row>
      <xdr:rowOff>0</xdr:rowOff>
    </xdr:from>
    <xdr:ext cx="477520" cy="76200"/>
    <xdr:sp>
      <xdr:nvSpPr>
        <xdr:cNvPr id="181" name="textbox5"/>
        <xdr:cNvSpPr txBox="1"/>
      </xdr:nvSpPr>
      <xdr:spPr>
        <a:xfrm>
          <a:off x="11650980" y="16192500"/>
          <a:ext cx="477520" cy="762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468630</xdr:colOff>
      <xdr:row>27</xdr:row>
      <xdr:rowOff>0</xdr:rowOff>
    </xdr:from>
    <xdr:ext cx="76200" cy="76200"/>
    <xdr:sp>
      <xdr:nvSpPr>
        <xdr:cNvPr id="182" name="textbox5"/>
        <xdr:cNvSpPr txBox="1"/>
      </xdr:nvSpPr>
      <xdr:spPr>
        <a:xfrm flipH="1" flipV="1">
          <a:off x="11563350" y="20241260"/>
          <a:ext cx="76200" cy="762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468630</xdr:colOff>
      <xdr:row>27</xdr:row>
      <xdr:rowOff>0</xdr:rowOff>
    </xdr:from>
    <xdr:ext cx="76200" cy="76200"/>
    <xdr:sp>
      <xdr:nvSpPr>
        <xdr:cNvPr id="183" name="textbox5"/>
        <xdr:cNvSpPr txBox="1"/>
      </xdr:nvSpPr>
      <xdr:spPr>
        <a:xfrm flipH="1" flipV="1">
          <a:off x="12054840" y="20241260"/>
          <a:ext cx="76200" cy="762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0</xdr:colOff>
      <xdr:row>27</xdr:row>
      <xdr:rowOff>0</xdr:rowOff>
    </xdr:from>
    <xdr:ext cx="226695" cy="1092200"/>
    <xdr:sp>
      <xdr:nvSpPr>
        <xdr:cNvPr id="184" name="textbox5"/>
        <xdr:cNvSpPr txBox="1"/>
      </xdr:nvSpPr>
      <xdr:spPr>
        <a:xfrm>
          <a:off x="11094720" y="20241260"/>
          <a:ext cx="226695" cy="10922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0</xdr:colOff>
      <xdr:row>27</xdr:row>
      <xdr:rowOff>0</xdr:rowOff>
    </xdr:from>
    <xdr:ext cx="226695" cy="1353812"/>
    <xdr:sp>
      <xdr:nvSpPr>
        <xdr:cNvPr id="185" name="textbox5"/>
        <xdr:cNvSpPr txBox="1"/>
      </xdr:nvSpPr>
      <xdr:spPr>
        <a:xfrm>
          <a:off x="11094720" y="20241260"/>
          <a:ext cx="226695" cy="13531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0</xdr:colOff>
      <xdr:row>27</xdr:row>
      <xdr:rowOff>0</xdr:rowOff>
    </xdr:from>
    <xdr:ext cx="226695" cy="1067427"/>
    <xdr:sp>
      <xdr:nvSpPr>
        <xdr:cNvPr id="189" name="textbox5"/>
        <xdr:cNvSpPr txBox="1"/>
      </xdr:nvSpPr>
      <xdr:spPr>
        <a:xfrm>
          <a:off x="11094720" y="20241260"/>
          <a:ext cx="226695" cy="10668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19</xdr:col>
      <xdr:colOff>329565</xdr:colOff>
      <xdr:row>27</xdr:row>
      <xdr:rowOff>0</xdr:rowOff>
    </xdr:from>
    <xdr:ext cx="410210" cy="236855"/>
    <xdr:sp>
      <xdr:nvSpPr>
        <xdr:cNvPr id="190" name=" "/>
        <xdr:cNvSpPr txBox="1"/>
      </xdr:nvSpPr>
      <xdr:spPr>
        <a:xfrm>
          <a:off x="9860280" y="20241260"/>
          <a:ext cx="410210" cy="2368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19</xdr:col>
      <xdr:colOff>329565</xdr:colOff>
      <xdr:row>26</xdr:row>
      <xdr:rowOff>0</xdr:rowOff>
    </xdr:from>
    <xdr:ext cx="410210" cy="236855"/>
    <xdr:sp>
      <xdr:nvSpPr>
        <xdr:cNvPr id="196" name=" "/>
        <xdr:cNvSpPr txBox="1"/>
      </xdr:nvSpPr>
      <xdr:spPr>
        <a:xfrm>
          <a:off x="9860280" y="18046700"/>
          <a:ext cx="410210" cy="2368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21</xdr:col>
      <xdr:colOff>378459</xdr:colOff>
      <xdr:row>25</xdr:row>
      <xdr:rowOff>0</xdr:rowOff>
    </xdr:from>
    <xdr:ext cx="225425" cy="1784344"/>
    <xdr:sp>
      <xdr:nvSpPr>
        <xdr:cNvPr id="197" name="textbox5"/>
        <xdr:cNvSpPr txBox="1"/>
      </xdr:nvSpPr>
      <xdr:spPr>
        <a:xfrm>
          <a:off x="10855325" y="17119600"/>
          <a:ext cx="225425" cy="178371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25</xdr:row>
      <xdr:rowOff>0</xdr:rowOff>
    </xdr:from>
    <xdr:ext cx="225425" cy="1822444"/>
    <xdr:sp>
      <xdr:nvSpPr>
        <xdr:cNvPr id="198" name="textbox5"/>
        <xdr:cNvSpPr txBox="1"/>
      </xdr:nvSpPr>
      <xdr:spPr>
        <a:xfrm>
          <a:off x="10855325" y="17119600"/>
          <a:ext cx="225425" cy="182181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25</xdr:row>
      <xdr:rowOff>0</xdr:rowOff>
    </xdr:from>
    <xdr:ext cx="225425" cy="1567174"/>
    <xdr:sp>
      <xdr:nvSpPr>
        <xdr:cNvPr id="199" name="textbox5"/>
        <xdr:cNvSpPr txBox="1"/>
      </xdr:nvSpPr>
      <xdr:spPr>
        <a:xfrm>
          <a:off x="10855325" y="17119600"/>
          <a:ext cx="225425" cy="156654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25</xdr:row>
      <xdr:rowOff>0</xdr:rowOff>
    </xdr:from>
    <xdr:ext cx="225425" cy="1852924"/>
    <xdr:sp>
      <xdr:nvSpPr>
        <xdr:cNvPr id="200" name="textbox5"/>
        <xdr:cNvSpPr txBox="1"/>
      </xdr:nvSpPr>
      <xdr:spPr>
        <a:xfrm>
          <a:off x="10855325" y="1711960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0</xdr:colOff>
      <xdr:row>25</xdr:row>
      <xdr:rowOff>0</xdr:rowOff>
    </xdr:from>
    <xdr:ext cx="226695" cy="1092200"/>
    <xdr:sp>
      <xdr:nvSpPr>
        <xdr:cNvPr id="201" name="textbox5"/>
        <xdr:cNvSpPr txBox="1"/>
      </xdr:nvSpPr>
      <xdr:spPr>
        <a:xfrm>
          <a:off x="11094720" y="17119600"/>
          <a:ext cx="226695" cy="10922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468630</xdr:colOff>
      <xdr:row>28</xdr:row>
      <xdr:rowOff>0</xdr:rowOff>
    </xdr:from>
    <xdr:ext cx="76200" cy="76200"/>
    <xdr:sp>
      <xdr:nvSpPr>
        <xdr:cNvPr id="202" name="textbox5"/>
        <xdr:cNvSpPr txBox="1"/>
      </xdr:nvSpPr>
      <xdr:spPr>
        <a:xfrm flipH="1" flipV="1">
          <a:off x="12054840" y="22070060"/>
          <a:ext cx="76200" cy="762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27</xdr:row>
      <xdr:rowOff>0</xdr:rowOff>
    </xdr:from>
    <xdr:ext cx="982343" cy="1751324"/>
    <xdr:sp>
      <xdr:nvSpPr>
        <xdr:cNvPr id="203" name="textbox5"/>
        <xdr:cNvSpPr txBox="1"/>
      </xdr:nvSpPr>
      <xdr:spPr>
        <a:xfrm>
          <a:off x="11472545" y="20241260"/>
          <a:ext cx="982345" cy="17506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27</xdr:row>
      <xdr:rowOff>0</xdr:rowOff>
    </xdr:from>
    <xdr:ext cx="226695" cy="1747512"/>
    <xdr:sp>
      <xdr:nvSpPr>
        <xdr:cNvPr id="204" name="textbox5"/>
        <xdr:cNvSpPr txBox="1"/>
      </xdr:nvSpPr>
      <xdr:spPr>
        <a:xfrm>
          <a:off x="11650980" y="20241260"/>
          <a:ext cx="226695" cy="17468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27</xdr:row>
      <xdr:rowOff>0</xdr:rowOff>
    </xdr:from>
    <xdr:ext cx="982343" cy="1608449"/>
    <xdr:sp>
      <xdr:nvSpPr>
        <xdr:cNvPr id="205" name="textbox5"/>
        <xdr:cNvSpPr txBox="1"/>
      </xdr:nvSpPr>
      <xdr:spPr>
        <a:xfrm>
          <a:off x="11472545" y="20241260"/>
          <a:ext cx="982345" cy="16078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333375</xdr:colOff>
      <xdr:row>27</xdr:row>
      <xdr:rowOff>0</xdr:rowOff>
    </xdr:from>
    <xdr:to>
      <xdr:col>21</xdr:col>
      <xdr:colOff>499745</xdr:colOff>
      <xdr:row>28</xdr:row>
      <xdr:rowOff>216535</xdr:rowOff>
    </xdr:to>
    <xdr:sp>
      <xdr:nvSpPr>
        <xdr:cNvPr id="206" name=" "/>
        <xdr:cNvSpPr txBox="1"/>
      </xdr:nvSpPr>
      <xdr:spPr>
        <a:xfrm>
          <a:off x="10810875" y="20241260"/>
          <a:ext cx="166370" cy="20453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27</xdr:row>
      <xdr:rowOff>66675</xdr:rowOff>
    </xdr:from>
    <xdr:to>
      <xdr:col>20</xdr:col>
      <xdr:colOff>63500</xdr:colOff>
      <xdr:row>28</xdr:row>
      <xdr:rowOff>283210</xdr:rowOff>
    </xdr:to>
    <xdr:sp>
      <xdr:nvSpPr>
        <xdr:cNvPr id="207" name=" "/>
        <xdr:cNvSpPr txBox="1"/>
      </xdr:nvSpPr>
      <xdr:spPr>
        <a:xfrm>
          <a:off x="9748520" y="20307935"/>
          <a:ext cx="175260" cy="20453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27</xdr:row>
      <xdr:rowOff>0</xdr:rowOff>
    </xdr:from>
    <xdr:to>
      <xdr:col>22</xdr:col>
      <xdr:colOff>544830</xdr:colOff>
      <xdr:row>28</xdr:row>
      <xdr:rowOff>216535</xdr:rowOff>
    </xdr:to>
    <xdr:sp>
      <xdr:nvSpPr>
        <xdr:cNvPr id="208" name=" "/>
        <xdr:cNvSpPr txBox="1"/>
      </xdr:nvSpPr>
      <xdr:spPr>
        <a:xfrm>
          <a:off x="11428095" y="20241260"/>
          <a:ext cx="211455" cy="20453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22</xdr:col>
      <xdr:colOff>378459</xdr:colOff>
      <xdr:row>27</xdr:row>
      <xdr:rowOff>0</xdr:rowOff>
    </xdr:from>
    <xdr:ext cx="982343" cy="1789424"/>
    <xdr:sp>
      <xdr:nvSpPr>
        <xdr:cNvPr id="209" name="textbox5"/>
        <xdr:cNvSpPr txBox="1"/>
      </xdr:nvSpPr>
      <xdr:spPr>
        <a:xfrm>
          <a:off x="11472545" y="20241260"/>
          <a:ext cx="982345" cy="17887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27</xdr:row>
      <xdr:rowOff>0</xdr:rowOff>
    </xdr:from>
    <xdr:ext cx="226695" cy="1785612"/>
    <xdr:sp>
      <xdr:nvSpPr>
        <xdr:cNvPr id="210" name="textbox5"/>
        <xdr:cNvSpPr txBox="1"/>
      </xdr:nvSpPr>
      <xdr:spPr>
        <a:xfrm>
          <a:off x="11650980" y="20241260"/>
          <a:ext cx="226695" cy="17849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27</xdr:row>
      <xdr:rowOff>0</xdr:rowOff>
    </xdr:from>
    <xdr:ext cx="982343" cy="1645920"/>
    <xdr:sp>
      <xdr:nvSpPr>
        <xdr:cNvPr id="211" name="textbox5"/>
        <xdr:cNvSpPr txBox="1"/>
      </xdr:nvSpPr>
      <xdr:spPr>
        <a:xfrm>
          <a:off x="11472545" y="20241260"/>
          <a:ext cx="982345" cy="16459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333375</xdr:colOff>
      <xdr:row>27</xdr:row>
      <xdr:rowOff>0</xdr:rowOff>
    </xdr:from>
    <xdr:to>
      <xdr:col>21</xdr:col>
      <xdr:colOff>499745</xdr:colOff>
      <xdr:row>27</xdr:row>
      <xdr:rowOff>1600835</xdr:rowOff>
    </xdr:to>
    <xdr:sp>
      <xdr:nvSpPr>
        <xdr:cNvPr id="212" name=" "/>
        <xdr:cNvSpPr txBox="1"/>
      </xdr:nvSpPr>
      <xdr:spPr>
        <a:xfrm>
          <a:off x="10810875" y="20241260"/>
          <a:ext cx="166370" cy="1600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27</xdr:row>
      <xdr:rowOff>66675</xdr:rowOff>
    </xdr:from>
    <xdr:to>
      <xdr:col>20</xdr:col>
      <xdr:colOff>63500</xdr:colOff>
      <xdr:row>27</xdr:row>
      <xdr:rowOff>1667510</xdr:rowOff>
    </xdr:to>
    <xdr:sp>
      <xdr:nvSpPr>
        <xdr:cNvPr id="213" name=" "/>
        <xdr:cNvSpPr txBox="1"/>
      </xdr:nvSpPr>
      <xdr:spPr>
        <a:xfrm>
          <a:off x="9748520" y="20307935"/>
          <a:ext cx="175260" cy="1600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27</xdr:row>
      <xdr:rowOff>0</xdr:rowOff>
    </xdr:from>
    <xdr:to>
      <xdr:col>22</xdr:col>
      <xdr:colOff>544830</xdr:colOff>
      <xdr:row>27</xdr:row>
      <xdr:rowOff>1600835</xdr:rowOff>
    </xdr:to>
    <xdr:sp>
      <xdr:nvSpPr>
        <xdr:cNvPr id="214" name=" "/>
        <xdr:cNvSpPr txBox="1"/>
      </xdr:nvSpPr>
      <xdr:spPr>
        <a:xfrm>
          <a:off x="11428095" y="20241260"/>
          <a:ext cx="211455" cy="1600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22</xdr:col>
      <xdr:colOff>378459</xdr:colOff>
      <xdr:row>27</xdr:row>
      <xdr:rowOff>0</xdr:rowOff>
    </xdr:from>
    <xdr:ext cx="982343" cy="1852924"/>
    <xdr:sp>
      <xdr:nvSpPr>
        <xdr:cNvPr id="215" name="textbox5"/>
        <xdr:cNvSpPr txBox="1"/>
      </xdr:nvSpPr>
      <xdr:spPr>
        <a:xfrm>
          <a:off x="11472545" y="20241260"/>
          <a:ext cx="98234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27</xdr:row>
      <xdr:rowOff>0</xdr:rowOff>
    </xdr:from>
    <xdr:ext cx="226695" cy="1849112"/>
    <xdr:sp>
      <xdr:nvSpPr>
        <xdr:cNvPr id="216" name="textbox5"/>
        <xdr:cNvSpPr txBox="1"/>
      </xdr:nvSpPr>
      <xdr:spPr>
        <a:xfrm>
          <a:off x="11650980" y="20241260"/>
          <a:ext cx="226695" cy="18484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27</xdr:row>
      <xdr:rowOff>0</xdr:rowOff>
    </xdr:from>
    <xdr:ext cx="982343" cy="1710049"/>
    <xdr:sp>
      <xdr:nvSpPr>
        <xdr:cNvPr id="217" name="textbox5"/>
        <xdr:cNvSpPr txBox="1"/>
      </xdr:nvSpPr>
      <xdr:spPr>
        <a:xfrm>
          <a:off x="11472545" y="20241260"/>
          <a:ext cx="982345" cy="17094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22</xdr:col>
      <xdr:colOff>333375</xdr:colOff>
      <xdr:row>27</xdr:row>
      <xdr:rowOff>0</xdr:rowOff>
    </xdr:from>
    <xdr:to>
      <xdr:col>22</xdr:col>
      <xdr:colOff>544830</xdr:colOff>
      <xdr:row>28</xdr:row>
      <xdr:rowOff>64135</xdr:rowOff>
    </xdr:to>
    <xdr:sp>
      <xdr:nvSpPr>
        <xdr:cNvPr id="218" name=" "/>
        <xdr:cNvSpPr txBox="1"/>
      </xdr:nvSpPr>
      <xdr:spPr>
        <a:xfrm>
          <a:off x="11428095" y="20241260"/>
          <a:ext cx="211455" cy="18929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27</xdr:row>
      <xdr:rowOff>0</xdr:rowOff>
    </xdr:from>
    <xdr:to>
      <xdr:col>22</xdr:col>
      <xdr:colOff>544830</xdr:colOff>
      <xdr:row>28</xdr:row>
      <xdr:rowOff>241935</xdr:rowOff>
    </xdr:to>
    <xdr:sp>
      <xdr:nvSpPr>
        <xdr:cNvPr id="219" name=" "/>
        <xdr:cNvSpPr txBox="1"/>
      </xdr:nvSpPr>
      <xdr:spPr>
        <a:xfrm>
          <a:off x="11428095" y="20241260"/>
          <a:ext cx="211455" cy="20707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23</xdr:col>
      <xdr:colOff>378459</xdr:colOff>
      <xdr:row>27</xdr:row>
      <xdr:rowOff>0</xdr:rowOff>
    </xdr:from>
    <xdr:ext cx="982343" cy="2042789"/>
    <xdr:sp>
      <xdr:nvSpPr>
        <xdr:cNvPr id="220" name="textbox5"/>
        <xdr:cNvSpPr txBox="1"/>
      </xdr:nvSpPr>
      <xdr:spPr>
        <a:xfrm>
          <a:off x="12028805" y="20241260"/>
          <a:ext cx="982345" cy="204216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333375</xdr:colOff>
      <xdr:row>27</xdr:row>
      <xdr:rowOff>0</xdr:rowOff>
    </xdr:from>
    <xdr:to>
      <xdr:col>21</xdr:col>
      <xdr:colOff>499745</xdr:colOff>
      <xdr:row>28</xdr:row>
      <xdr:rowOff>76835</xdr:rowOff>
    </xdr:to>
    <xdr:sp>
      <xdr:nvSpPr>
        <xdr:cNvPr id="221" name=" "/>
        <xdr:cNvSpPr txBox="1"/>
      </xdr:nvSpPr>
      <xdr:spPr>
        <a:xfrm>
          <a:off x="10810875" y="20241260"/>
          <a:ext cx="166370" cy="19056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27</xdr:row>
      <xdr:rowOff>0</xdr:rowOff>
    </xdr:from>
    <xdr:to>
      <xdr:col>20</xdr:col>
      <xdr:colOff>63500</xdr:colOff>
      <xdr:row>28</xdr:row>
      <xdr:rowOff>76835</xdr:rowOff>
    </xdr:to>
    <xdr:sp>
      <xdr:nvSpPr>
        <xdr:cNvPr id="222" name=" "/>
        <xdr:cNvSpPr txBox="1"/>
      </xdr:nvSpPr>
      <xdr:spPr>
        <a:xfrm>
          <a:off x="9748520" y="20241260"/>
          <a:ext cx="175260" cy="19056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27</xdr:row>
      <xdr:rowOff>0</xdr:rowOff>
    </xdr:from>
    <xdr:to>
      <xdr:col>22</xdr:col>
      <xdr:colOff>544830</xdr:colOff>
      <xdr:row>28</xdr:row>
      <xdr:rowOff>76835</xdr:rowOff>
    </xdr:to>
    <xdr:sp>
      <xdr:nvSpPr>
        <xdr:cNvPr id="223" name=" "/>
        <xdr:cNvSpPr txBox="1"/>
      </xdr:nvSpPr>
      <xdr:spPr>
        <a:xfrm>
          <a:off x="11428095" y="20241260"/>
          <a:ext cx="211455" cy="19056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22</xdr:col>
      <xdr:colOff>378459</xdr:colOff>
      <xdr:row>27</xdr:row>
      <xdr:rowOff>0</xdr:rowOff>
    </xdr:from>
    <xdr:ext cx="982343" cy="1357624"/>
    <xdr:sp>
      <xdr:nvSpPr>
        <xdr:cNvPr id="224" name="textbox5"/>
        <xdr:cNvSpPr txBox="1"/>
      </xdr:nvSpPr>
      <xdr:spPr>
        <a:xfrm>
          <a:off x="11472545" y="20241260"/>
          <a:ext cx="982345" cy="13569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27</xdr:row>
      <xdr:rowOff>0</xdr:rowOff>
    </xdr:from>
    <xdr:ext cx="226695" cy="1353812"/>
    <xdr:sp>
      <xdr:nvSpPr>
        <xdr:cNvPr id="225" name="textbox5"/>
        <xdr:cNvSpPr txBox="1"/>
      </xdr:nvSpPr>
      <xdr:spPr>
        <a:xfrm>
          <a:off x="11650980" y="20241260"/>
          <a:ext cx="226695" cy="13531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19</xdr:col>
      <xdr:colOff>200660</xdr:colOff>
      <xdr:row>27</xdr:row>
      <xdr:rowOff>0</xdr:rowOff>
    </xdr:from>
    <xdr:to>
      <xdr:col>20</xdr:col>
      <xdr:colOff>63500</xdr:colOff>
      <xdr:row>28</xdr:row>
      <xdr:rowOff>283210</xdr:rowOff>
    </xdr:to>
    <xdr:sp>
      <xdr:nvSpPr>
        <xdr:cNvPr id="226" name=" "/>
        <xdr:cNvSpPr txBox="1"/>
      </xdr:nvSpPr>
      <xdr:spPr>
        <a:xfrm>
          <a:off x="9748520" y="20241260"/>
          <a:ext cx="175260" cy="21120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27</xdr:row>
      <xdr:rowOff>0</xdr:rowOff>
    </xdr:from>
    <xdr:to>
      <xdr:col>20</xdr:col>
      <xdr:colOff>63500</xdr:colOff>
      <xdr:row>27</xdr:row>
      <xdr:rowOff>1667510</xdr:rowOff>
    </xdr:to>
    <xdr:sp>
      <xdr:nvSpPr>
        <xdr:cNvPr id="227" name=" "/>
        <xdr:cNvSpPr txBox="1"/>
      </xdr:nvSpPr>
      <xdr:spPr>
        <a:xfrm>
          <a:off x="9748520" y="20241260"/>
          <a:ext cx="175260" cy="16675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21</xdr:col>
      <xdr:colOff>0</xdr:colOff>
      <xdr:row>27</xdr:row>
      <xdr:rowOff>0</xdr:rowOff>
    </xdr:from>
    <xdr:ext cx="226695" cy="1353812"/>
    <xdr:sp>
      <xdr:nvSpPr>
        <xdr:cNvPr id="228" name="textbox5"/>
        <xdr:cNvSpPr txBox="1"/>
      </xdr:nvSpPr>
      <xdr:spPr>
        <a:xfrm>
          <a:off x="10477500" y="20241260"/>
          <a:ext cx="226695" cy="13531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468630</xdr:colOff>
      <xdr:row>28</xdr:row>
      <xdr:rowOff>0</xdr:rowOff>
    </xdr:from>
    <xdr:ext cx="76200" cy="76200"/>
    <xdr:sp>
      <xdr:nvSpPr>
        <xdr:cNvPr id="231" name="textbox5"/>
        <xdr:cNvSpPr txBox="1"/>
      </xdr:nvSpPr>
      <xdr:spPr>
        <a:xfrm flipH="1" flipV="1">
          <a:off x="11563350" y="22070060"/>
          <a:ext cx="76200" cy="762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27</xdr:row>
      <xdr:rowOff>0</xdr:rowOff>
    </xdr:from>
    <xdr:ext cx="982343" cy="1751324"/>
    <xdr:sp>
      <xdr:nvSpPr>
        <xdr:cNvPr id="233" name="textbox5"/>
        <xdr:cNvSpPr txBox="1"/>
      </xdr:nvSpPr>
      <xdr:spPr>
        <a:xfrm>
          <a:off x="10855325" y="20241260"/>
          <a:ext cx="982345" cy="17506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0</xdr:colOff>
      <xdr:row>27</xdr:row>
      <xdr:rowOff>0</xdr:rowOff>
    </xdr:from>
    <xdr:ext cx="226695" cy="1747512"/>
    <xdr:sp>
      <xdr:nvSpPr>
        <xdr:cNvPr id="234" name="textbox5"/>
        <xdr:cNvSpPr txBox="1"/>
      </xdr:nvSpPr>
      <xdr:spPr>
        <a:xfrm>
          <a:off x="11094720" y="20241260"/>
          <a:ext cx="226695" cy="17468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27</xdr:row>
      <xdr:rowOff>0</xdr:rowOff>
    </xdr:from>
    <xdr:ext cx="982343" cy="1608449"/>
    <xdr:sp>
      <xdr:nvSpPr>
        <xdr:cNvPr id="235" name="textbox5"/>
        <xdr:cNvSpPr txBox="1"/>
      </xdr:nvSpPr>
      <xdr:spPr>
        <a:xfrm>
          <a:off x="10855325" y="20241260"/>
          <a:ext cx="982345" cy="16078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20</xdr:col>
      <xdr:colOff>333375</xdr:colOff>
      <xdr:row>27</xdr:row>
      <xdr:rowOff>0</xdr:rowOff>
    </xdr:from>
    <xdr:to>
      <xdr:col>20</xdr:col>
      <xdr:colOff>499745</xdr:colOff>
      <xdr:row>28</xdr:row>
      <xdr:rowOff>216535</xdr:rowOff>
    </xdr:to>
    <xdr:sp>
      <xdr:nvSpPr>
        <xdr:cNvPr id="236" name=" "/>
        <xdr:cNvSpPr txBox="1"/>
      </xdr:nvSpPr>
      <xdr:spPr>
        <a:xfrm>
          <a:off x="10193655" y="20241260"/>
          <a:ext cx="166370" cy="20453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200660</xdr:colOff>
      <xdr:row>27</xdr:row>
      <xdr:rowOff>66675</xdr:rowOff>
    </xdr:from>
    <xdr:to>
      <xdr:col>18</xdr:col>
      <xdr:colOff>373380</xdr:colOff>
      <xdr:row>28</xdr:row>
      <xdr:rowOff>283210</xdr:rowOff>
    </xdr:to>
    <xdr:sp>
      <xdr:nvSpPr>
        <xdr:cNvPr id="237" name=" "/>
        <xdr:cNvSpPr txBox="1"/>
      </xdr:nvSpPr>
      <xdr:spPr>
        <a:xfrm>
          <a:off x="9131300" y="20307935"/>
          <a:ext cx="172720" cy="20453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21</xdr:col>
      <xdr:colOff>378459</xdr:colOff>
      <xdr:row>27</xdr:row>
      <xdr:rowOff>0</xdr:rowOff>
    </xdr:from>
    <xdr:ext cx="982343" cy="1789424"/>
    <xdr:sp>
      <xdr:nvSpPr>
        <xdr:cNvPr id="239" name="textbox5"/>
        <xdr:cNvSpPr txBox="1"/>
      </xdr:nvSpPr>
      <xdr:spPr>
        <a:xfrm>
          <a:off x="10855325" y="20241260"/>
          <a:ext cx="982345" cy="17887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0</xdr:colOff>
      <xdr:row>27</xdr:row>
      <xdr:rowOff>0</xdr:rowOff>
    </xdr:from>
    <xdr:ext cx="226695" cy="1785612"/>
    <xdr:sp>
      <xdr:nvSpPr>
        <xdr:cNvPr id="240" name="textbox5"/>
        <xdr:cNvSpPr txBox="1"/>
      </xdr:nvSpPr>
      <xdr:spPr>
        <a:xfrm>
          <a:off x="11094720" y="20241260"/>
          <a:ext cx="226695" cy="17849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27</xdr:row>
      <xdr:rowOff>0</xdr:rowOff>
    </xdr:from>
    <xdr:ext cx="982343" cy="1645920"/>
    <xdr:sp>
      <xdr:nvSpPr>
        <xdr:cNvPr id="241" name="textbox5"/>
        <xdr:cNvSpPr txBox="1"/>
      </xdr:nvSpPr>
      <xdr:spPr>
        <a:xfrm>
          <a:off x="10855325" y="20241260"/>
          <a:ext cx="982345" cy="16459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20</xdr:col>
      <xdr:colOff>333375</xdr:colOff>
      <xdr:row>27</xdr:row>
      <xdr:rowOff>0</xdr:rowOff>
    </xdr:from>
    <xdr:to>
      <xdr:col>20</xdr:col>
      <xdr:colOff>499745</xdr:colOff>
      <xdr:row>27</xdr:row>
      <xdr:rowOff>1600835</xdr:rowOff>
    </xdr:to>
    <xdr:sp>
      <xdr:nvSpPr>
        <xdr:cNvPr id="242" name=" "/>
        <xdr:cNvSpPr txBox="1"/>
      </xdr:nvSpPr>
      <xdr:spPr>
        <a:xfrm>
          <a:off x="10193655" y="20241260"/>
          <a:ext cx="166370" cy="1600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200660</xdr:colOff>
      <xdr:row>27</xdr:row>
      <xdr:rowOff>66675</xdr:rowOff>
    </xdr:from>
    <xdr:to>
      <xdr:col>18</xdr:col>
      <xdr:colOff>373380</xdr:colOff>
      <xdr:row>27</xdr:row>
      <xdr:rowOff>1667510</xdr:rowOff>
    </xdr:to>
    <xdr:sp>
      <xdr:nvSpPr>
        <xdr:cNvPr id="243" name=" "/>
        <xdr:cNvSpPr txBox="1"/>
      </xdr:nvSpPr>
      <xdr:spPr>
        <a:xfrm>
          <a:off x="9131300" y="20307935"/>
          <a:ext cx="172720" cy="1600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21</xdr:col>
      <xdr:colOff>378459</xdr:colOff>
      <xdr:row>27</xdr:row>
      <xdr:rowOff>0</xdr:rowOff>
    </xdr:from>
    <xdr:ext cx="982343" cy="1852924"/>
    <xdr:sp>
      <xdr:nvSpPr>
        <xdr:cNvPr id="245" name="textbox5"/>
        <xdr:cNvSpPr txBox="1"/>
      </xdr:nvSpPr>
      <xdr:spPr>
        <a:xfrm>
          <a:off x="10855325" y="20241260"/>
          <a:ext cx="98234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0</xdr:colOff>
      <xdr:row>27</xdr:row>
      <xdr:rowOff>0</xdr:rowOff>
    </xdr:from>
    <xdr:ext cx="226695" cy="1849112"/>
    <xdr:sp>
      <xdr:nvSpPr>
        <xdr:cNvPr id="246" name="textbox5"/>
        <xdr:cNvSpPr txBox="1"/>
      </xdr:nvSpPr>
      <xdr:spPr>
        <a:xfrm>
          <a:off x="11094720" y="20241260"/>
          <a:ext cx="226695" cy="18484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27</xdr:row>
      <xdr:rowOff>0</xdr:rowOff>
    </xdr:from>
    <xdr:ext cx="982343" cy="1710049"/>
    <xdr:sp>
      <xdr:nvSpPr>
        <xdr:cNvPr id="247" name="textbox5"/>
        <xdr:cNvSpPr txBox="1"/>
      </xdr:nvSpPr>
      <xdr:spPr>
        <a:xfrm>
          <a:off x="10855325" y="20241260"/>
          <a:ext cx="982345" cy="17094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333375</xdr:colOff>
      <xdr:row>27</xdr:row>
      <xdr:rowOff>0</xdr:rowOff>
    </xdr:from>
    <xdr:to>
      <xdr:col>21</xdr:col>
      <xdr:colOff>499745</xdr:colOff>
      <xdr:row>28</xdr:row>
      <xdr:rowOff>64135</xdr:rowOff>
    </xdr:to>
    <xdr:sp>
      <xdr:nvSpPr>
        <xdr:cNvPr id="248" name=" "/>
        <xdr:cNvSpPr txBox="1"/>
      </xdr:nvSpPr>
      <xdr:spPr>
        <a:xfrm>
          <a:off x="10810875" y="20241260"/>
          <a:ext cx="166370" cy="18929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21</xdr:col>
      <xdr:colOff>333375</xdr:colOff>
      <xdr:row>27</xdr:row>
      <xdr:rowOff>0</xdr:rowOff>
    </xdr:from>
    <xdr:to>
      <xdr:col>21</xdr:col>
      <xdr:colOff>499745</xdr:colOff>
      <xdr:row>28</xdr:row>
      <xdr:rowOff>241935</xdr:rowOff>
    </xdr:to>
    <xdr:sp>
      <xdr:nvSpPr>
        <xdr:cNvPr id="249" name=" "/>
        <xdr:cNvSpPr txBox="1"/>
      </xdr:nvSpPr>
      <xdr:spPr>
        <a:xfrm>
          <a:off x="10810875" y="20241260"/>
          <a:ext cx="166370" cy="20707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22</xdr:col>
      <xdr:colOff>378459</xdr:colOff>
      <xdr:row>27</xdr:row>
      <xdr:rowOff>0</xdr:rowOff>
    </xdr:from>
    <xdr:ext cx="982343" cy="2042789"/>
    <xdr:sp>
      <xdr:nvSpPr>
        <xdr:cNvPr id="250" name="textbox5"/>
        <xdr:cNvSpPr txBox="1"/>
      </xdr:nvSpPr>
      <xdr:spPr>
        <a:xfrm>
          <a:off x="11472545" y="20241260"/>
          <a:ext cx="982345" cy="204216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20</xdr:col>
      <xdr:colOff>333375</xdr:colOff>
      <xdr:row>27</xdr:row>
      <xdr:rowOff>0</xdr:rowOff>
    </xdr:from>
    <xdr:to>
      <xdr:col>20</xdr:col>
      <xdr:colOff>499745</xdr:colOff>
      <xdr:row>28</xdr:row>
      <xdr:rowOff>76835</xdr:rowOff>
    </xdr:to>
    <xdr:sp>
      <xdr:nvSpPr>
        <xdr:cNvPr id="251" name=" "/>
        <xdr:cNvSpPr txBox="1"/>
      </xdr:nvSpPr>
      <xdr:spPr>
        <a:xfrm>
          <a:off x="10193655" y="20241260"/>
          <a:ext cx="166370" cy="19056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200660</xdr:colOff>
      <xdr:row>27</xdr:row>
      <xdr:rowOff>0</xdr:rowOff>
    </xdr:from>
    <xdr:to>
      <xdr:col>18</xdr:col>
      <xdr:colOff>373380</xdr:colOff>
      <xdr:row>28</xdr:row>
      <xdr:rowOff>76835</xdr:rowOff>
    </xdr:to>
    <xdr:sp>
      <xdr:nvSpPr>
        <xdr:cNvPr id="252" name=" "/>
        <xdr:cNvSpPr txBox="1"/>
      </xdr:nvSpPr>
      <xdr:spPr>
        <a:xfrm>
          <a:off x="9131300" y="20241260"/>
          <a:ext cx="172720" cy="19056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21</xdr:col>
      <xdr:colOff>378459</xdr:colOff>
      <xdr:row>27</xdr:row>
      <xdr:rowOff>0</xdr:rowOff>
    </xdr:from>
    <xdr:ext cx="982343" cy="1357624"/>
    <xdr:sp>
      <xdr:nvSpPr>
        <xdr:cNvPr id="254" name="textbox5"/>
        <xdr:cNvSpPr txBox="1"/>
      </xdr:nvSpPr>
      <xdr:spPr>
        <a:xfrm>
          <a:off x="10855325" y="20241260"/>
          <a:ext cx="982345" cy="13569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18</xdr:col>
      <xdr:colOff>200660</xdr:colOff>
      <xdr:row>27</xdr:row>
      <xdr:rowOff>0</xdr:rowOff>
    </xdr:from>
    <xdr:to>
      <xdr:col>18</xdr:col>
      <xdr:colOff>373380</xdr:colOff>
      <xdr:row>28</xdr:row>
      <xdr:rowOff>283210</xdr:rowOff>
    </xdr:to>
    <xdr:sp>
      <xdr:nvSpPr>
        <xdr:cNvPr id="256" name=" "/>
        <xdr:cNvSpPr txBox="1"/>
      </xdr:nvSpPr>
      <xdr:spPr>
        <a:xfrm>
          <a:off x="9131300" y="20241260"/>
          <a:ext cx="172720" cy="21120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22</xdr:col>
      <xdr:colOff>0</xdr:colOff>
      <xdr:row>28</xdr:row>
      <xdr:rowOff>0</xdr:rowOff>
    </xdr:from>
    <xdr:ext cx="226695" cy="1353812"/>
    <xdr:sp>
      <xdr:nvSpPr>
        <xdr:cNvPr id="258" name="textbox5"/>
        <xdr:cNvSpPr txBox="1"/>
      </xdr:nvSpPr>
      <xdr:spPr>
        <a:xfrm>
          <a:off x="11094720" y="22070060"/>
          <a:ext cx="226695" cy="13531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28</xdr:row>
      <xdr:rowOff>0</xdr:rowOff>
    </xdr:from>
    <xdr:ext cx="982343" cy="1751324"/>
    <xdr:sp>
      <xdr:nvSpPr>
        <xdr:cNvPr id="261" name="textbox5"/>
        <xdr:cNvSpPr txBox="1"/>
      </xdr:nvSpPr>
      <xdr:spPr>
        <a:xfrm>
          <a:off x="11472545" y="22070060"/>
          <a:ext cx="982345" cy="17506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28</xdr:row>
      <xdr:rowOff>0</xdr:rowOff>
    </xdr:from>
    <xdr:ext cx="226695" cy="1747512"/>
    <xdr:sp>
      <xdr:nvSpPr>
        <xdr:cNvPr id="262" name="textbox5"/>
        <xdr:cNvSpPr txBox="1"/>
      </xdr:nvSpPr>
      <xdr:spPr>
        <a:xfrm>
          <a:off x="11650980" y="22070060"/>
          <a:ext cx="226695" cy="17468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28</xdr:row>
      <xdr:rowOff>0</xdr:rowOff>
    </xdr:from>
    <xdr:ext cx="982343" cy="1608449"/>
    <xdr:sp>
      <xdr:nvSpPr>
        <xdr:cNvPr id="263" name="textbox5"/>
        <xdr:cNvSpPr txBox="1"/>
      </xdr:nvSpPr>
      <xdr:spPr>
        <a:xfrm>
          <a:off x="11472545" y="22070060"/>
          <a:ext cx="982345" cy="16078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333375</xdr:colOff>
      <xdr:row>28</xdr:row>
      <xdr:rowOff>0</xdr:rowOff>
    </xdr:from>
    <xdr:to>
      <xdr:col>21</xdr:col>
      <xdr:colOff>499745</xdr:colOff>
      <xdr:row>28</xdr:row>
      <xdr:rowOff>2045335</xdr:rowOff>
    </xdr:to>
    <xdr:sp>
      <xdr:nvSpPr>
        <xdr:cNvPr id="264" name=" "/>
        <xdr:cNvSpPr txBox="1"/>
      </xdr:nvSpPr>
      <xdr:spPr>
        <a:xfrm>
          <a:off x="10810875" y="22070060"/>
          <a:ext cx="166370" cy="20453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28</xdr:row>
      <xdr:rowOff>0</xdr:rowOff>
    </xdr:from>
    <xdr:to>
      <xdr:col>20</xdr:col>
      <xdr:colOff>63500</xdr:colOff>
      <xdr:row>28</xdr:row>
      <xdr:rowOff>2045335</xdr:rowOff>
    </xdr:to>
    <xdr:sp>
      <xdr:nvSpPr>
        <xdr:cNvPr id="265" name=" "/>
        <xdr:cNvSpPr txBox="1"/>
      </xdr:nvSpPr>
      <xdr:spPr>
        <a:xfrm>
          <a:off x="9748520" y="22070060"/>
          <a:ext cx="175260" cy="20453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28</xdr:row>
      <xdr:rowOff>0</xdr:rowOff>
    </xdr:from>
    <xdr:to>
      <xdr:col>22</xdr:col>
      <xdr:colOff>544830</xdr:colOff>
      <xdr:row>28</xdr:row>
      <xdr:rowOff>2045335</xdr:rowOff>
    </xdr:to>
    <xdr:sp>
      <xdr:nvSpPr>
        <xdr:cNvPr id="266" name=" "/>
        <xdr:cNvSpPr txBox="1"/>
      </xdr:nvSpPr>
      <xdr:spPr>
        <a:xfrm>
          <a:off x="11428095" y="22070060"/>
          <a:ext cx="211455" cy="20453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22</xdr:col>
      <xdr:colOff>378459</xdr:colOff>
      <xdr:row>28</xdr:row>
      <xdr:rowOff>0</xdr:rowOff>
    </xdr:from>
    <xdr:ext cx="982343" cy="1789424"/>
    <xdr:sp>
      <xdr:nvSpPr>
        <xdr:cNvPr id="267" name="textbox5"/>
        <xdr:cNvSpPr txBox="1"/>
      </xdr:nvSpPr>
      <xdr:spPr>
        <a:xfrm>
          <a:off x="11472545" y="22070060"/>
          <a:ext cx="982345" cy="17887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28</xdr:row>
      <xdr:rowOff>0</xdr:rowOff>
    </xdr:from>
    <xdr:ext cx="226695" cy="1785612"/>
    <xdr:sp>
      <xdr:nvSpPr>
        <xdr:cNvPr id="268" name="textbox5"/>
        <xdr:cNvSpPr txBox="1"/>
      </xdr:nvSpPr>
      <xdr:spPr>
        <a:xfrm>
          <a:off x="11650980" y="22070060"/>
          <a:ext cx="226695" cy="17849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28</xdr:row>
      <xdr:rowOff>0</xdr:rowOff>
    </xdr:from>
    <xdr:ext cx="982343" cy="1645920"/>
    <xdr:sp>
      <xdr:nvSpPr>
        <xdr:cNvPr id="269" name="textbox5"/>
        <xdr:cNvSpPr txBox="1"/>
      </xdr:nvSpPr>
      <xdr:spPr>
        <a:xfrm>
          <a:off x="11472545" y="22070060"/>
          <a:ext cx="982345" cy="16459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333375</xdr:colOff>
      <xdr:row>28</xdr:row>
      <xdr:rowOff>0</xdr:rowOff>
    </xdr:from>
    <xdr:to>
      <xdr:col>21</xdr:col>
      <xdr:colOff>499745</xdr:colOff>
      <xdr:row>28</xdr:row>
      <xdr:rowOff>1600835</xdr:rowOff>
    </xdr:to>
    <xdr:sp>
      <xdr:nvSpPr>
        <xdr:cNvPr id="270" name=" "/>
        <xdr:cNvSpPr txBox="1"/>
      </xdr:nvSpPr>
      <xdr:spPr>
        <a:xfrm>
          <a:off x="10810875" y="22070060"/>
          <a:ext cx="166370" cy="1600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28</xdr:row>
      <xdr:rowOff>0</xdr:rowOff>
    </xdr:from>
    <xdr:to>
      <xdr:col>20</xdr:col>
      <xdr:colOff>63500</xdr:colOff>
      <xdr:row>28</xdr:row>
      <xdr:rowOff>1600835</xdr:rowOff>
    </xdr:to>
    <xdr:sp>
      <xdr:nvSpPr>
        <xdr:cNvPr id="271" name=" "/>
        <xdr:cNvSpPr txBox="1"/>
      </xdr:nvSpPr>
      <xdr:spPr>
        <a:xfrm>
          <a:off x="9748520" y="22070060"/>
          <a:ext cx="175260" cy="1600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28</xdr:row>
      <xdr:rowOff>0</xdr:rowOff>
    </xdr:from>
    <xdr:to>
      <xdr:col>22</xdr:col>
      <xdr:colOff>544830</xdr:colOff>
      <xdr:row>28</xdr:row>
      <xdr:rowOff>1600835</xdr:rowOff>
    </xdr:to>
    <xdr:sp>
      <xdr:nvSpPr>
        <xdr:cNvPr id="272" name=" "/>
        <xdr:cNvSpPr txBox="1"/>
      </xdr:nvSpPr>
      <xdr:spPr>
        <a:xfrm>
          <a:off x="11428095" y="22070060"/>
          <a:ext cx="211455" cy="1600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23</xdr:col>
      <xdr:colOff>0</xdr:colOff>
      <xdr:row>28</xdr:row>
      <xdr:rowOff>0</xdr:rowOff>
    </xdr:from>
    <xdr:ext cx="226695" cy="1849112"/>
    <xdr:sp>
      <xdr:nvSpPr>
        <xdr:cNvPr id="274" name="textbox5"/>
        <xdr:cNvSpPr txBox="1"/>
      </xdr:nvSpPr>
      <xdr:spPr>
        <a:xfrm>
          <a:off x="11650980" y="22070060"/>
          <a:ext cx="226695" cy="18484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22</xdr:col>
      <xdr:colOff>333375</xdr:colOff>
      <xdr:row>28</xdr:row>
      <xdr:rowOff>0</xdr:rowOff>
    </xdr:from>
    <xdr:to>
      <xdr:col>22</xdr:col>
      <xdr:colOff>544830</xdr:colOff>
      <xdr:row>28</xdr:row>
      <xdr:rowOff>1892935</xdr:rowOff>
    </xdr:to>
    <xdr:sp>
      <xdr:nvSpPr>
        <xdr:cNvPr id="276" name=" "/>
        <xdr:cNvSpPr txBox="1"/>
      </xdr:nvSpPr>
      <xdr:spPr>
        <a:xfrm>
          <a:off x="11428095" y="22070060"/>
          <a:ext cx="211455" cy="18929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28</xdr:row>
      <xdr:rowOff>0</xdr:rowOff>
    </xdr:from>
    <xdr:to>
      <xdr:col>22</xdr:col>
      <xdr:colOff>544830</xdr:colOff>
      <xdr:row>28</xdr:row>
      <xdr:rowOff>2070735</xdr:rowOff>
    </xdr:to>
    <xdr:sp>
      <xdr:nvSpPr>
        <xdr:cNvPr id="277" name=" "/>
        <xdr:cNvSpPr txBox="1"/>
      </xdr:nvSpPr>
      <xdr:spPr>
        <a:xfrm>
          <a:off x="11428095" y="22070060"/>
          <a:ext cx="211455" cy="20707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21</xdr:col>
      <xdr:colOff>333375</xdr:colOff>
      <xdr:row>28</xdr:row>
      <xdr:rowOff>0</xdr:rowOff>
    </xdr:from>
    <xdr:to>
      <xdr:col>21</xdr:col>
      <xdr:colOff>499745</xdr:colOff>
      <xdr:row>28</xdr:row>
      <xdr:rowOff>1905635</xdr:rowOff>
    </xdr:to>
    <xdr:sp>
      <xdr:nvSpPr>
        <xdr:cNvPr id="278" name=" "/>
        <xdr:cNvSpPr txBox="1"/>
      </xdr:nvSpPr>
      <xdr:spPr>
        <a:xfrm>
          <a:off x="10810875" y="22070060"/>
          <a:ext cx="166370" cy="19056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28</xdr:row>
      <xdr:rowOff>0</xdr:rowOff>
    </xdr:from>
    <xdr:to>
      <xdr:col>20</xdr:col>
      <xdr:colOff>63500</xdr:colOff>
      <xdr:row>28</xdr:row>
      <xdr:rowOff>1905635</xdr:rowOff>
    </xdr:to>
    <xdr:sp>
      <xdr:nvSpPr>
        <xdr:cNvPr id="279" name=" "/>
        <xdr:cNvSpPr txBox="1"/>
      </xdr:nvSpPr>
      <xdr:spPr>
        <a:xfrm>
          <a:off x="9748520" y="22070060"/>
          <a:ext cx="175260" cy="19056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28</xdr:row>
      <xdr:rowOff>0</xdr:rowOff>
    </xdr:from>
    <xdr:to>
      <xdr:col>22</xdr:col>
      <xdr:colOff>544830</xdr:colOff>
      <xdr:row>28</xdr:row>
      <xdr:rowOff>1905635</xdr:rowOff>
    </xdr:to>
    <xdr:sp>
      <xdr:nvSpPr>
        <xdr:cNvPr id="280" name=" "/>
        <xdr:cNvSpPr txBox="1"/>
      </xdr:nvSpPr>
      <xdr:spPr>
        <a:xfrm>
          <a:off x="11428095" y="22070060"/>
          <a:ext cx="211455" cy="19056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23</xdr:col>
      <xdr:colOff>0</xdr:colOff>
      <xdr:row>28</xdr:row>
      <xdr:rowOff>0</xdr:rowOff>
    </xdr:from>
    <xdr:ext cx="226695" cy="1353812"/>
    <xdr:sp>
      <xdr:nvSpPr>
        <xdr:cNvPr id="282" name="textbox5"/>
        <xdr:cNvSpPr txBox="1"/>
      </xdr:nvSpPr>
      <xdr:spPr>
        <a:xfrm>
          <a:off x="11650980" y="22070060"/>
          <a:ext cx="226695" cy="13531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19</xdr:col>
      <xdr:colOff>200660</xdr:colOff>
      <xdr:row>28</xdr:row>
      <xdr:rowOff>0</xdr:rowOff>
    </xdr:from>
    <xdr:to>
      <xdr:col>20</xdr:col>
      <xdr:colOff>63500</xdr:colOff>
      <xdr:row>28</xdr:row>
      <xdr:rowOff>2112010</xdr:rowOff>
    </xdr:to>
    <xdr:sp>
      <xdr:nvSpPr>
        <xdr:cNvPr id="283" name=" "/>
        <xdr:cNvSpPr txBox="1"/>
      </xdr:nvSpPr>
      <xdr:spPr>
        <a:xfrm>
          <a:off x="9748520" y="22070060"/>
          <a:ext cx="175260" cy="21120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28</xdr:row>
      <xdr:rowOff>0</xdr:rowOff>
    </xdr:from>
    <xdr:to>
      <xdr:col>20</xdr:col>
      <xdr:colOff>63500</xdr:colOff>
      <xdr:row>28</xdr:row>
      <xdr:rowOff>1667510</xdr:rowOff>
    </xdr:to>
    <xdr:sp>
      <xdr:nvSpPr>
        <xdr:cNvPr id="284" name=" "/>
        <xdr:cNvSpPr txBox="1"/>
      </xdr:nvSpPr>
      <xdr:spPr>
        <a:xfrm>
          <a:off x="9748520" y="22070060"/>
          <a:ext cx="175260" cy="16675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21</xdr:col>
      <xdr:colOff>0</xdr:colOff>
      <xdr:row>28</xdr:row>
      <xdr:rowOff>0</xdr:rowOff>
    </xdr:from>
    <xdr:ext cx="226695" cy="1353812"/>
    <xdr:sp>
      <xdr:nvSpPr>
        <xdr:cNvPr id="285" name="textbox5"/>
        <xdr:cNvSpPr txBox="1"/>
      </xdr:nvSpPr>
      <xdr:spPr>
        <a:xfrm>
          <a:off x="10477500" y="22070060"/>
          <a:ext cx="226695" cy="13531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28</xdr:row>
      <xdr:rowOff>0</xdr:rowOff>
    </xdr:from>
    <xdr:ext cx="982343" cy="1751324"/>
    <xdr:sp>
      <xdr:nvSpPr>
        <xdr:cNvPr id="288" name="textbox5"/>
        <xdr:cNvSpPr txBox="1"/>
      </xdr:nvSpPr>
      <xdr:spPr>
        <a:xfrm>
          <a:off x="10855325" y="22070060"/>
          <a:ext cx="982345" cy="17506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0</xdr:colOff>
      <xdr:row>28</xdr:row>
      <xdr:rowOff>0</xdr:rowOff>
    </xdr:from>
    <xdr:ext cx="226695" cy="1747512"/>
    <xdr:sp>
      <xdr:nvSpPr>
        <xdr:cNvPr id="289" name="textbox5"/>
        <xdr:cNvSpPr txBox="1"/>
      </xdr:nvSpPr>
      <xdr:spPr>
        <a:xfrm>
          <a:off x="11094720" y="22070060"/>
          <a:ext cx="226695" cy="17468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28</xdr:row>
      <xdr:rowOff>0</xdr:rowOff>
    </xdr:from>
    <xdr:ext cx="982343" cy="1608449"/>
    <xdr:sp>
      <xdr:nvSpPr>
        <xdr:cNvPr id="290" name="textbox5"/>
        <xdr:cNvSpPr txBox="1"/>
      </xdr:nvSpPr>
      <xdr:spPr>
        <a:xfrm>
          <a:off x="10855325" y="22070060"/>
          <a:ext cx="982345" cy="16078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20</xdr:col>
      <xdr:colOff>333375</xdr:colOff>
      <xdr:row>28</xdr:row>
      <xdr:rowOff>0</xdr:rowOff>
    </xdr:from>
    <xdr:to>
      <xdr:col>20</xdr:col>
      <xdr:colOff>499745</xdr:colOff>
      <xdr:row>28</xdr:row>
      <xdr:rowOff>2045335</xdr:rowOff>
    </xdr:to>
    <xdr:sp>
      <xdr:nvSpPr>
        <xdr:cNvPr id="291" name=" "/>
        <xdr:cNvSpPr txBox="1"/>
      </xdr:nvSpPr>
      <xdr:spPr>
        <a:xfrm>
          <a:off x="10193655" y="22070060"/>
          <a:ext cx="166370" cy="20453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200660</xdr:colOff>
      <xdr:row>28</xdr:row>
      <xdr:rowOff>0</xdr:rowOff>
    </xdr:from>
    <xdr:to>
      <xdr:col>18</xdr:col>
      <xdr:colOff>373380</xdr:colOff>
      <xdr:row>28</xdr:row>
      <xdr:rowOff>2045335</xdr:rowOff>
    </xdr:to>
    <xdr:sp>
      <xdr:nvSpPr>
        <xdr:cNvPr id="292" name=" "/>
        <xdr:cNvSpPr txBox="1"/>
      </xdr:nvSpPr>
      <xdr:spPr>
        <a:xfrm>
          <a:off x="9131300" y="22070060"/>
          <a:ext cx="172720" cy="20453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21</xdr:col>
      <xdr:colOff>378459</xdr:colOff>
      <xdr:row>28</xdr:row>
      <xdr:rowOff>0</xdr:rowOff>
    </xdr:from>
    <xdr:ext cx="982343" cy="1789424"/>
    <xdr:sp>
      <xdr:nvSpPr>
        <xdr:cNvPr id="294" name="textbox5"/>
        <xdr:cNvSpPr txBox="1"/>
      </xdr:nvSpPr>
      <xdr:spPr>
        <a:xfrm>
          <a:off x="10855325" y="22070060"/>
          <a:ext cx="982345" cy="17887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0</xdr:colOff>
      <xdr:row>28</xdr:row>
      <xdr:rowOff>0</xdr:rowOff>
    </xdr:from>
    <xdr:ext cx="226695" cy="1785612"/>
    <xdr:sp>
      <xdr:nvSpPr>
        <xdr:cNvPr id="295" name="textbox5"/>
        <xdr:cNvSpPr txBox="1"/>
      </xdr:nvSpPr>
      <xdr:spPr>
        <a:xfrm>
          <a:off x="11094720" y="22070060"/>
          <a:ext cx="226695" cy="17849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28</xdr:row>
      <xdr:rowOff>0</xdr:rowOff>
    </xdr:from>
    <xdr:ext cx="982343" cy="1645920"/>
    <xdr:sp>
      <xdr:nvSpPr>
        <xdr:cNvPr id="296" name="textbox5"/>
        <xdr:cNvSpPr txBox="1"/>
      </xdr:nvSpPr>
      <xdr:spPr>
        <a:xfrm>
          <a:off x="10855325" y="22070060"/>
          <a:ext cx="982345" cy="16459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20</xdr:col>
      <xdr:colOff>333375</xdr:colOff>
      <xdr:row>28</xdr:row>
      <xdr:rowOff>0</xdr:rowOff>
    </xdr:from>
    <xdr:to>
      <xdr:col>20</xdr:col>
      <xdr:colOff>499745</xdr:colOff>
      <xdr:row>28</xdr:row>
      <xdr:rowOff>1600835</xdr:rowOff>
    </xdr:to>
    <xdr:sp>
      <xdr:nvSpPr>
        <xdr:cNvPr id="297" name=" "/>
        <xdr:cNvSpPr txBox="1"/>
      </xdr:nvSpPr>
      <xdr:spPr>
        <a:xfrm>
          <a:off x="10193655" y="22070060"/>
          <a:ext cx="166370" cy="1600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200660</xdr:colOff>
      <xdr:row>28</xdr:row>
      <xdr:rowOff>0</xdr:rowOff>
    </xdr:from>
    <xdr:to>
      <xdr:col>18</xdr:col>
      <xdr:colOff>373380</xdr:colOff>
      <xdr:row>28</xdr:row>
      <xdr:rowOff>1600835</xdr:rowOff>
    </xdr:to>
    <xdr:sp>
      <xdr:nvSpPr>
        <xdr:cNvPr id="298" name=" "/>
        <xdr:cNvSpPr txBox="1"/>
      </xdr:nvSpPr>
      <xdr:spPr>
        <a:xfrm>
          <a:off x="9131300" y="22070060"/>
          <a:ext cx="172720" cy="1600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21</xdr:col>
      <xdr:colOff>378459</xdr:colOff>
      <xdr:row>28</xdr:row>
      <xdr:rowOff>0</xdr:rowOff>
    </xdr:from>
    <xdr:ext cx="982343" cy="1852924"/>
    <xdr:sp>
      <xdr:nvSpPr>
        <xdr:cNvPr id="300" name="textbox5"/>
        <xdr:cNvSpPr txBox="1"/>
      </xdr:nvSpPr>
      <xdr:spPr>
        <a:xfrm>
          <a:off x="10855325" y="22070060"/>
          <a:ext cx="98234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0</xdr:colOff>
      <xdr:row>28</xdr:row>
      <xdr:rowOff>0</xdr:rowOff>
    </xdr:from>
    <xdr:ext cx="226695" cy="1849112"/>
    <xdr:sp>
      <xdr:nvSpPr>
        <xdr:cNvPr id="301" name="textbox5"/>
        <xdr:cNvSpPr txBox="1"/>
      </xdr:nvSpPr>
      <xdr:spPr>
        <a:xfrm>
          <a:off x="11094720" y="22070060"/>
          <a:ext cx="226695" cy="18484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28</xdr:row>
      <xdr:rowOff>0</xdr:rowOff>
    </xdr:from>
    <xdr:ext cx="982343" cy="1710049"/>
    <xdr:sp>
      <xdr:nvSpPr>
        <xdr:cNvPr id="302" name="textbox5"/>
        <xdr:cNvSpPr txBox="1"/>
      </xdr:nvSpPr>
      <xdr:spPr>
        <a:xfrm>
          <a:off x="10855325" y="22070060"/>
          <a:ext cx="982345" cy="17094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333375</xdr:colOff>
      <xdr:row>28</xdr:row>
      <xdr:rowOff>0</xdr:rowOff>
    </xdr:from>
    <xdr:to>
      <xdr:col>21</xdr:col>
      <xdr:colOff>499745</xdr:colOff>
      <xdr:row>28</xdr:row>
      <xdr:rowOff>1892935</xdr:rowOff>
    </xdr:to>
    <xdr:sp>
      <xdr:nvSpPr>
        <xdr:cNvPr id="303" name=" "/>
        <xdr:cNvSpPr txBox="1"/>
      </xdr:nvSpPr>
      <xdr:spPr>
        <a:xfrm>
          <a:off x="10810875" y="22070060"/>
          <a:ext cx="166370" cy="18929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21</xdr:col>
      <xdr:colOff>333375</xdr:colOff>
      <xdr:row>28</xdr:row>
      <xdr:rowOff>0</xdr:rowOff>
    </xdr:from>
    <xdr:to>
      <xdr:col>21</xdr:col>
      <xdr:colOff>499745</xdr:colOff>
      <xdr:row>28</xdr:row>
      <xdr:rowOff>2070735</xdr:rowOff>
    </xdr:to>
    <xdr:sp>
      <xdr:nvSpPr>
        <xdr:cNvPr id="304" name=" "/>
        <xdr:cNvSpPr txBox="1"/>
      </xdr:nvSpPr>
      <xdr:spPr>
        <a:xfrm>
          <a:off x="10810875" y="22070060"/>
          <a:ext cx="166370" cy="20707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20</xdr:col>
      <xdr:colOff>333375</xdr:colOff>
      <xdr:row>28</xdr:row>
      <xdr:rowOff>0</xdr:rowOff>
    </xdr:from>
    <xdr:to>
      <xdr:col>20</xdr:col>
      <xdr:colOff>499745</xdr:colOff>
      <xdr:row>28</xdr:row>
      <xdr:rowOff>1905635</xdr:rowOff>
    </xdr:to>
    <xdr:sp>
      <xdr:nvSpPr>
        <xdr:cNvPr id="306" name=" "/>
        <xdr:cNvSpPr txBox="1"/>
      </xdr:nvSpPr>
      <xdr:spPr>
        <a:xfrm>
          <a:off x="10193655" y="22070060"/>
          <a:ext cx="166370" cy="19056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200660</xdr:colOff>
      <xdr:row>28</xdr:row>
      <xdr:rowOff>0</xdr:rowOff>
    </xdr:from>
    <xdr:to>
      <xdr:col>18</xdr:col>
      <xdr:colOff>373380</xdr:colOff>
      <xdr:row>28</xdr:row>
      <xdr:rowOff>1905635</xdr:rowOff>
    </xdr:to>
    <xdr:sp>
      <xdr:nvSpPr>
        <xdr:cNvPr id="307" name=" "/>
        <xdr:cNvSpPr txBox="1"/>
      </xdr:nvSpPr>
      <xdr:spPr>
        <a:xfrm>
          <a:off x="9131300" y="22070060"/>
          <a:ext cx="172720" cy="19056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21</xdr:col>
      <xdr:colOff>378459</xdr:colOff>
      <xdr:row>28</xdr:row>
      <xdr:rowOff>0</xdr:rowOff>
    </xdr:from>
    <xdr:ext cx="982343" cy="1357624"/>
    <xdr:sp>
      <xdr:nvSpPr>
        <xdr:cNvPr id="309" name="textbox5"/>
        <xdr:cNvSpPr txBox="1"/>
      </xdr:nvSpPr>
      <xdr:spPr>
        <a:xfrm>
          <a:off x="10855325" y="22070060"/>
          <a:ext cx="982345" cy="13569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18</xdr:col>
      <xdr:colOff>200660</xdr:colOff>
      <xdr:row>28</xdr:row>
      <xdr:rowOff>0</xdr:rowOff>
    </xdr:from>
    <xdr:to>
      <xdr:col>18</xdr:col>
      <xdr:colOff>373380</xdr:colOff>
      <xdr:row>28</xdr:row>
      <xdr:rowOff>2112010</xdr:rowOff>
    </xdr:to>
    <xdr:sp>
      <xdr:nvSpPr>
        <xdr:cNvPr id="311" name=" "/>
        <xdr:cNvSpPr txBox="1"/>
      </xdr:nvSpPr>
      <xdr:spPr>
        <a:xfrm>
          <a:off x="9131300" y="22070060"/>
          <a:ext cx="172720" cy="21120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200660</xdr:colOff>
      <xdr:row>28</xdr:row>
      <xdr:rowOff>0</xdr:rowOff>
    </xdr:from>
    <xdr:to>
      <xdr:col>18</xdr:col>
      <xdr:colOff>373380</xdr:colOff>
      <xdr:row>28</xdr:row>
      <xdr:rowOff>1667510</xdr:rowOff>
    </xdr:to>
    <xdr:sp>
      <xdr:nvSpPr>
        <xdr:cNvPr id="312" name=" "/>
        <xdr:cNvSpPr txBox="1"/>
      </xdr:nvSpPr>
      <xdr:spPr>
        <a:xfrm>
          <a:off x="9131300" y="22070060"/>
          <a:ext cx="172720" cy="16675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oneCellAnchor>
    <xdr:from>
      <xdr:col>22</xdr:col>
      <xdr:colOff>378459</xdr:colOff>
      <xdr:row>0</xdr:row>
      <xdr:rowOff>0</xdr:rowOff>
    </xdr:from>
    <xdr:ext cx="225425" cy="1852924"/>
    <xdr:sp>
      <xdr:nvSpPr>
        <xdr:cNvPr id="2" name="textbox5"/>
        <xdr:cNvSpPr txBox="1"/>
      </xdr:nvSpPr>
      <xdr:spPr>
        <a:xfrm>
          <a:off x="12867005" y="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48"/>
  <sheetViews>
    <sheetView tabSelected="1" zoomScale="85" zoomScaleNormal="85" topLeftCell="A7" workbookViewId="0">
      <selection activeCell="A22" sqref="$A22:$XFD41"/>
    </sheetView>
  </sheetViews>
  <sheetFormatPr defaultColWidth="9" defaultRowHeight="14.4"/>
  <cols>
    <col min="1" max="1" width="4.7037037037037" customWidth="1"/>
    <col min="2" max="2" width="8.97222222222222" customWidth="1"/>
    <col min="3" max="4" width="8.67592592592593" customWidth="1"/>
    <col min="5" max="5" width="8.08333333333333" customWidth="1"/>
    <col min="6" max="7" width="8.62962962962963" customWidth="1"/>
    <col min="8" max="8" width="11.0277777777778" customWidth="1"/>
    <col min="9" max="9" width="7.63888888888889" customWidth="1"/>
    <col min="10" max="10" width="11.7592592592593" customWidth="1"/>
    <col min="11" max="11" width="18.3796296296296" customWidth="1"/>
    <col min="12" max="12" width="10.6296296296296" style="47" customWidth="1"/>
    <col min="13" max="13" width="7.78703703703704" customWidth="1"/>
    <col min="14" max="14" width="19.2592592592593" customWidth="1"/>
    <col min="15" max="23" width="8.62962962962963" customWidth="1"/>
    <col min="24" max="24" width="20.287037037037" customWidth="1"/>
    <col min="25" max="25" width="15.1481481481481" customWidth="1"/>
    <col min="26" max="26" width="8.62962962962963" customWidth="1"/>
  </cols>
  <sheetData>
    <row r="1" ht="49" customHeight="1" spans="1:26">
      <c r="A1" s="101" t="s">
        <v>0</v>
      </c>
      <c r="B1" s="102"/>
      <c r="C1" s="101"/>
      <c r="D1" s="101"/>
      <c r="E1" s="101"/>
      <c r="F1" s="101"/>
      <c r="G1" s="101"/>
      <c r="H1" s="101"/>
      <c r="I1" s="101"/>
      <c r="J1" s="101"/>
      <c r="K1" s="101"/>
      <c r="L1" s="101"/>
      <c r="M1" s="101"/>
      <c r="N1" s="101"/>
      <c r="O1" s="101"/>
      <c r="P1" s="101"/>
      <c r="Q1" s="101"/>
      <c r="R1" s="101"/>
      <c r="S1" s="101"/>
      <c r="T1" s="101"/>
      <c r="U1" s="101"/>
      <c r="V1" s="101"/>
      <c r="W1" s="101"/>
      <c r="X1" s="101"/>
      <c r="Y1" s="101"/>
      <c r="Z1" s="101"/>
    </row>
    <row r="2" ht="24" customHeight="1" spans="1:26">
      <c r="A2" s="103" t="s">
        <v>1</v>
      </c>
      <c r="B2" s="104"/>
      <c r="C2" s="104"/>
      <c r="D2" s="104"/>
      <c r="E2" s="104"/>
      <c r="F2" s="104"/>
      <c r="G2" s="104"/>
      <c r="H2" s="104"/>
      <c r="I2" s="104"/>
      <c r="J2" s="104"/>
      <c r="K2" s="104"/>
      <c r="L2" s="122"/>
      <c r="M2" s="104"/>
      <c r="N2" s="104"/>
      <c r="O2" s="104"/>
      <c r="P2" s="104"/>
      <c r="Q2" s="104"/>
      <c r="R2" s="104"/>
      <c r="S2" s="104"/>
      <c r="T2" s="104"/>
      <c r="U2" s="104"/>
      <c r="V2" s="104"/>
      <c r="W2" s="104"/>
      <c r="X2" s="104"/>
      <c r="Y2" s="104"/>
      <c r="Z2" s="142"/>
    </row>
    <row r="3" s="97" customFormat="1" ht="20" customHeight="1" spans="1:26">
      <c r="A3" s="105" t="s">
        <v>2</v>
      </c>
      <c r="B3" s="106" t="s">
        <v>3</v>
      </c>
      <c r="C3" s="107" t="s">
        <v>4</v>
      </c>
      <c r="D3" s="107"/>
      <c r="E3" s="107"/>
      <c r="F3" s="107" t="s">
        <v>5</v>
      </c>
      <c r="G3" s="107" t="s">
        <v>6</v>
      </c>
      <c r="H3" s="107" t="s">
        <v>7</v>
      </c>
      <c r="I3" s="107" t="s">
        <v>8</v>
      </c>
      <c r="J3" s="107" t="s">
        <v>9</v>
      </c>
      <c r="K3" s="107" t="s">
        <v>10</v>
      </c>
      <c r="L3" s="107"/>
      <c r="M3" s="107" t="s">
        <v>11</v>
      </c>
      <c r="N3" s="107" t="s">
        <v>12</v>
      </c>
      <c r="O3" s="107" t="s">
        <v>13</v>
      </c>
      <c r="P3" s="107"/>
      <c r="Q3" s="107"/>
      <c r="R3" s="107" t="s">
        <v>14</v>
      </c>
      <c r="S3" s="107"/>
      <c r="T3" s="107"/>
      <c r="U3" s="107"/>
      <c r="V3" s="107"/>
      <c r="W3" s="107"/>
      <c r="X3" s="107" t="s">
        <v>15</v>
      </c>
      <c r="Y3" s="143" t="s">
        <v>16</v>
      </c>
      <c r="Z3" s="107" t="s">
        <v>17</v>
      </c>
    </row>
    <row r="4" s="97" customFormat="1" ht="20" customHeight="1" spans="1:26">
      <c r="A4" s="105"/>
      <c r="B4" s="108"/>
      <c r="C4" s="107" t="s">
        <v>18</v>
      </c>
      <c r="D4" s="107" t="s">
        <v>19</v>
      </c>
      <c r="E4" s="107" t="s">
        <v>20</v>
      </c>
      <c r="F4" s="107"/>
      <c r="G4" s="107"/>
      <c r="H4" s="107"/>
      <c r="I4" s="107"/>
      <c r="J4" s="107"/>
      <c r="K4" s="107" t="s">
        <v>21</v>
      </c>
      <c r="L4" s="107" t="s">
        <v>22</v>
      </c>
      <c r="M4" s="107"/>
      <c r="N4" s="107"/>
      <c r="O4" s="107" t="s">
        <v>23</v>
      </c>
      <c r="P4" s="107" t="s">
        <v>24</v>
      </c>
      <c r="Q4" s="107"/>
      <c r="R4" s="107" t="s">
        <v>25</v>
      </c>
      <c r="S4" s="107" t="s">
        <v>26</v>
      </c>
      <c r="T4" s="107" t="s">
        <v>27</v>
      </c>
      <c r="U4" s="107" t="s">
        <v>24</v>
      </c>
      <c r="V4" s="107"/>
      <c r="W4" s="107"/>
      <c r="X4" s="107"/>
      <c r="Y4" s="143"/>
      <c r="Z4" s="107"/>
    </row>
    <row r="5" s="97" customFormat="1" ht="126" customHeight="1" spans="1:26">
      <c r="A5" s="105"/>
      <c r="B5" s="109"/>
      <c r="C5" s="107"/>
      <c r="D5" s="107"/>
      <c r="E5" s="107"/>
      <c r="F5" s="107"/>
      <c r="G5" s="107"/>
      <c r="H5" s="107"/>
      <c r="I5" s="107"/>
      <c r="J5" s="107"/>
      <c r="K5" s="107"/>
      <c r="L5" s="107"/>
      <c r="M5" s="107"/>
      <c r="N5" s="107"/>
      <c r="O5" s="107"/>
      <c r="P5" s="107" t="s">
        <v>28</v>
      </c>
      <c r="Q5" s="107" t="s">
        <v>29</v>
      </c>
      <c r="R5" s="107"/>
      <c r="S5" s="107"/>
      <c r="T5" s="107"/>
      <c r="U5" s="107" t="s">
        <v>30</v>
      </c>
      <c r="V5" s="107" t="s">
        <v>31</v>
      </c>
      <c r="W5" s="107" t="s">
        <v>32</v>
      </c>
      <c r="X5" s="107"/>
      <c r="Y5" s="143"/>
      <c r="Z5" s="107"/>
    </row>
    <row r="6" s="98" customFormat="1" ht="157" customHeight="1" spans="1:26">
      <c r="A6" s="110">
        <v>1</v>
      </c>
      <c r="B6" s="111" t="s">
        <v>33</v>
      </c>
      <c r="C6" s="112" t="s">
        <v>34</v>
      </c>
      <c r="D6" s="112" t="s">
        <v>35</v>
      </c>
      <c r="E6" s="112" t="s">
        <v>36</v>
      </c>
      <c r="F6" s="110" t="s">
        <v>37</v>
      </c>
      <c r="G6" s="113" t="s">
        <v>38</v>
      </c>
      <c r="H6" s="110" t="s">
        <v>39</v>
      </c>
      <c r="I6" s="110" t="s">
        <v>40</v>
      </c>
      <c r="J6" s="110" t="s">
        <v>41</v>
      </c>
      <c r="K6" s="113">
        <v>2025.07</v>
      </c>
      <c r="L6" s="123">
        <v>2025.11</v>
      </c>
      <c r="M6" s="110" t="s">
        <v>42</v>
      </c>
      <c r="N6" s="46" t="s">
        <v>43</v>
      </c>
      <c r="O6" s="124">
        <v>7</v>
      </c>
      <c r="P6" s="124">
        <v>7</v>
      </c>
      <c r="Q6" s="124">
        <v>0</v>
      </c>
      <c r="R6" s="124">
        <v>1</v>
      </c>
      <c r="S6" s="124">
        <v>63</v>
      </c>
      <c r="T6" s="124">
        <v>467</v>
      </c>
      <c r="U6" s="124">
        <v>0</v>
      </c>
      <c r="V6" s="124">
        <v>0</v>
      </c>
      <c r="W6" s="124">
        <v>0</v>
      </c>
      <c r="X6" s="46" t="s">
        <v>44</v>
      </c>
      <c r="Y6" s="46"/>
      <c r="Z6" s="46" t="s">
        <v>45</v>
      </c>
    </row>
    <row r="7" s="98" customFormat="1" ht="157" customHeight="1" spans="1:26">
      <c r="A7" s="110">
        <v>2</v>
      </c>
      <c r="B7" s="111" t="s">
        <v>46</v>
      </c>
      <c r="C7" s="112" t="s">
        <v>34</v>
      </c>
      <c r="D7" s="112" t="s">
        <v>35</v>
      </c>
      <c r="E7" s="112" t="s">
        <v>36</v>
      </c>
      <c r="F7" s="110" t="s">
        <v>47</v>
      </c>
      <c r="G7" s="113" t="s">
        <v>48</v>
      </c>
      <c r="H7" s="110" t="s">
        <v>49</v>
      </c>
      <c r="I7" s="125" t="s">
        <v>40</v>
      </c>
      <c r="J7" s="110" t="s">
        <v>50</v>
      </c>
      <c r="K7" s="126">
        <v>45931</v>
      </c>
      <c r="L7" s="126">
        <v>46113</v>
      </c>
      <c r="M7" s="110" t="s">
        <v>51</v>
      </c>
      <c r="N7" s="46" t="s">
        <v>52</v>
      </c>
      <c r="O7" s="124">
        <v>10</v>
      </c>
      <c r="P7" s="124">
        <v>4</v>
      </c>
      <c r="Q7" s="124">
        <v>6</v>
      </c>
      <c r="R7" s="124">
        <v>1</v>
      </c>
      <c r="S7" s="124">
        <v>4</v>
      </c>
      <c r="T7" s="124">
        <v>20</v>
      </c>
      <c r="U7" s="124"/>
      <c r="V7" s="124"/>
      <c r="W7" s="124"/>
      <c r="X7" s="46" t="s">
        <v>53</v>
      </c>
      <c r="Y7" s="46" t="s">
        <v>54</v>
      </c>
      <c r="Z7" s="46" t="s">
        <v>45</v>
      </c>
    </row>
    <row r="8" s="98" customFormat="1" ht="157" customHeight="1" spans="1:26">
      <c r="A8" s="110">
        <v>3</v>
      </c>
      <c r="B8" s="111" t="s">
        <v>55</v>
      </c>
      <c r="C8" s="112" t="s">
        <v>34</v>
      </c>
      <c r="D8" s="112" t="s">
        <v>35</v>
      </c>
      <c r="E8" s="112" t="s">
        <v>36</v>
      </c>
      <c r="F8" s="110" t="s">
        <v>56</v>
      </c>
      <c r="G8" s="113" t="s">
        <v>57</v>
      </c>
      <c r="H8" s="110" t="s">
        <v>49</v>
      </c>
      <c r="I8" s="125" t="s">
        <v>40</v>
      </c>
      <c r="J8" s="125" t="s">
        <v>58</v>
      </c>
      <c r="K8" s="126">
        <v>45931</v>
      </c>
      <c r="L8" s="126">
        <v>46113</v>
      </c>
      <c r="M8" s="125" t="s">
        <v>59</v>
      </c>
      <c r="N8" s="127" t="s">
        <v>60</v>
      </c>
      <c r="O8" s="128">
        <v>2</v>
      </c>
      <c r="P8" s="128">
        <v>0.4</v>
      </c>
      <c r="Q8" s="128">
        <v>1.6</v>
      </c>
      <c r="R8" s="128">
        <v>1</v>
      </c>
      <c r="S8" s="128">
        <v>20</v>
      </c>
      <c r="T8" s="128">
        <v>70</v>
      </c>
      <c r="U8" s="128">
        <v>1</v>
      </c>
      <c r="V8" s="128">
        <v>2</v>
      </c>
      <c r="W8" s="128">
        <v>9</v>
      </c>
      <c r="X8" s="128" t="s">
        <v>53</v>
      </c>
      <c r="Y8" s="128" t="s">
        <v>54</v>
      </c>
      <c r="Z8" s="128" t="s">
        <v>45</v>
      </c>
    </row>
    <row r="9" s="98" customFormat="1" ht="157" customHeight="1" spans="1:26">
      <c r="A9" s="110">
        <v>4</v>
      </c>
      <c r="B9" s="111" t="s">
        <v>61</v>
      </c>
      <c r="C9" s="112" t="s">
        <v>34</v>
      </c>
      <c r="D9" s="112" t="s">
        <v>35</v>
      </c>
      <c r="E9" s="112" t="s">
        <v>36</v>
      </c>
      <c r="F9" s="114" t="s">
        <v>62</v>
      </c>
      <c r="G9" s="114" t="s">
        <v>63</v>
      </c>
      <c r="H9" s="110" t="s">
        <v>49</v>
      </c>
      <c r="I9" s="114" t="s">
        <v>64</v>
      </c>
      <c r="J9" s="114" t="s">
        <v>63</v>
      </c>
      <c r="K9" s="129">
        <v>2025.9</v>
      </c>
      <c r="L9" s="129">
        <v>2026.4</v>
      </c>
      <c r="M9" s="114" t="s">
        <v>65</v>
      </c>
      <c r="N9" s="114" t="s">
        <v>66</v>
      </c>
      <c r="O9" s="130">
        <v>10</v>
      </c>
      <c r="P9" s="130">
        <v>4</v>
      </c>
      <c r="Q9" s="130">
        <v>6</v>
      </c>
      <c r="R9" s="130">
        <v>1</v>
      </c>
      <c r="S9" s="130">
        <v>56</v>
      </c>
      <c r="T9" s="130">
        <v>321</v>
      </c>
      <c r="U9" s="114">
        <v>0</v>
      </c>
      <c r="V9" s="130">
        <v>38</v>
      </c>
      <c r="W9" s="130">
        <v>91</v>
      </c>
      <c r="X9" s="114" t="s">
        <v>67</v>
      </c>
      <c r="Y9" s="128" t="s">
        <v>68</v>
      </c>
      <c r="Z9" s="128" t="s">
        <v>69</v>
      </c>
    </row>
    <row r="10" s="98" customFormat="1" ht="157" customHeight="1" spans="1:26">
      <c r="A10" s="110">
        <v>5</v>
      </c>
      <c r="B10" s="111" t="s">
        <v>70</v>
      </c>
      <c r="C10" s="112" t="s">
        <v>34</v>
      </c>
      <c r="D10" s="112" t="s">
        <v>35</v>
      </c>
      <c r="E10" s="112" t="s">
        <v>36</v>
      </c>
      <c r="F10" s="110" t="s">
        <v>71</v>
      </c>
      <c r="G10" s="113" t="s">
        <v>72</v>
      </c>
      <c r="H10" s="110" t="s">
        <v>49</v>
      </c>
      <c r="I10" s="125" t="s">
        <v>64</v>
      </c>
      <c r="J10" s="125" t="s">
        <v>73</v>
      </c>
      <c r="K10" s="131" t="s">
        <v>74</v>
      </c>
      <c r="L10" s="132">
        <v>2026.4</v>
      </c>
      <c r="M10" s="125" t="s">
        <v>73</v>
      </c>
      <c r="N10" s="100" t="s">
        <v>75</v>
      </c>
      <c r="O10" s="128">
        <v>3.5</v>
      </c>
      <c r="P10" s="128">
        <v>0.7</v>
      </c>
      <c r="Q10" s="128">
        <v>2.8</v>
      </c>
      <c r="R10" s="128">
        <v>1</v>
      </c>
      <c r="S10" s="128">
        <v>50</v>
      </c>
      <c r="T10" s="128">
        <v>200</v>
      </c>
      <c r="U10" s="128">
        <v>0</v>
      </c>
      <c r="V10" s="128">
        <v>2</v>
      </c>
      <c r="W10" s="128">
        <v>6</v>
      </c>
      <c r="X10" s="100" t="s">
        <v>76</v>
      </c>
      <c r="Y10" s="100" t="s">
        <v>77</v>
      </c>
      <c r="Z10" s="128" t="s">
        <v>45</v>
      </c>
    </row>
    <row r="11" s="98" customFormat="1" ht="195" customHeight="1" spans="1:26">
      <c r="A11" s="110">
        <v>6</v>
      </c>
      <c r="B11" s="111" t="s">
        <v>78</v>
      </c>
      <c r="C11" s="112" t="s">
        <v>34</v>
      </c>
      <c r="D11" s="112" t="s">
        <v>35</v>
      </c>
      <c r="E11" s="112" t="s">
        <v>36</v>
      </c>
      <c r="F11" s="110" t="s">
        <v>62</v>
      </c>
      <c r="G11" s="113" t="s">
        <v>79</v>
      </c>
      <c r="H11" s="110" t="s">
        <v>49</v>
      </c>
      <c r="I11" s="110" t="s">
        <v>40</v>
      </c>
      <c r="J11" s="110" t="s">
        <v>79</v>
      </c>
      <c r="K11" s="126">
        <v>45931</v>
      </c>
      <c r="L11" s="126">
        <v>46113</v>
      </c>
      <c r="M11" s="110" t="s">
        <v>80</v>
      </c>
      <c r="N11" s="46" t="s">
        <v>81</v>
      </c>
      <c r="O11" s="124">
        <v>10</v>
      </c>
      <c r="P11" s="124">
        <v>4</v>
      </c>
      <c r="Q11" s="124">
        <v>6</v>
      </c>
      <c r="R11" s="124">
        <v>3</v>
      </c>
      <c r="S11" s="124">
        <v>10</v>
      </c>
      <c r="T11" s="124">
        <v>26</v>
      </c>
      <c r="U11" s="124"/>
      <c r="V11" s="124"/>
      <c r="W11" s="124"/>
      <c r="X11" s="46" t="s">
        <v>82</v>
      </c>
      <c r="Y11" s="46" t="s">
        <v>83</v>
      </c>
      <c r="Z11" s="46" t="s">
        <v>45</v>
      </c>
    </row>
    <row r="12" s="98" customFormat="1" ht="157" customHeight="1" spans="1:26">
      <c r="A12" s="110">
        <v>7</v>
      </c>
      <c r="B12" s="111" t="s">
        <v>84</v>
      </c>
      <c r="C12" s="112" t="s">
        <v>34</v>
      </c>
      <c r="D12" s="112" t="s">
        <v>35</v>
      </c>
      <c r="E12" s="112" t="s">
        <v>36</v>
      </c>
      <c r="F12" s="110" t="s">
        <v>85</v>
      </c>
      <c r="G12" s="113" t="s">
        <v>86</v>
      </c>
      <c r="H12" s="110" t="s">
        <v>49</v>
      </c>
      <c r="I12" s="110" t="s">
        <v>40</v>
      </c>
      <c r="J12" s="110" t="s">
        <v>87</v>
      </c>
      <c r="K12" s="126">
        <v>45931</v>
      </c>
      <c r="L12" s="126">
        <v>46113</v>
      </c>
      <c r="M12" s="110" t="s">
        <v>88</v>
      </c>
      <c r="N12" s="46" t="s">
        <v>89</v>
      </c>
      <c r="O12" s="124">
        <v>3</v>
      </c>
      <c r="P12" s="124">
        <v>0.6</v>
      </c>
      <c r="Q12" s="124">
        <v>2.4</v>
      </c>
      <c r="R12" s="124">
        <v>1</v>
      </c>
      <c r="S12" s="124">
        <v>5</v>
      </c>
      <c r="T12" s="124">
        <v>13</v>
      </c>
      <c r="U12" s="124"/>
      <c r="V12" s="124"/>
      <c r="W12" s="124"/>
      <c r="X12" s="128" t="s">
        <v>53</v>
      </c>
      <c r="Y12" s="128" t="s">
        <v>54</v>
      </c>
      <c r="Z12" s="128" t="s">
        <v>45</v>
      </c>
    </row>
    <row r="13" s="98" customFormat="1" ht="157" customHeight="1" spans="1:26">
      <c r="A13" s="110">
        <v>8</v>
      </c>
      <c r="B13" s="111" t="s">
        <v>90</v>
      </c>
      <c r="C13" s="112" t="s">
        <v>34</v>
      </c>
      <c r="D13" s="112" t="s">
        <v>35</v>
      </c>
      <c r="E13" s="112" t="s">
        <v>36</v>
      </c>
      <c r="F13" s="110" t="s">
        <v>91</v>
      </c>
      <c r="G13" s="113" t="s">
        <v>92</v>
      </c>
      <c r="H13" s="110" t="s">
        <v>49</v>
      </c>
      <c r="I13" s="110" t="s">
        <v>40</v>
      </c>
      <c r="J13" s="110" t="s">
        <v>93</v>
      </c>
      <c r="K13" s="126">
        <v>45931</v>
      </c>
      <c r="L13" s="126">
        <v>46113</v>
      </c>
      <c r="M13" s="110" t="s">
        <v>94</v>
      </c>
      <c r="N13" s="46" t="s">
        <v>95</v>
      </c>
      <c r="O13" s="124">
        <v>10</v>
      </c>
      <c r="P13" s="124">
        <v>4</v>
      </c>
      <c r="Q13" s="124">
        <v>6</v>
      </c>
      <c r="R13" s="124">
        <v>1</v>
      </c>
      <c r="S13" s="124"/>
      <c r="T13" s="124"/>
      <c r="U13" s="124"/>
      <c r="V13" s="124"/>
      <c r="W13" s="124"/>
      <c r="X13" s="128" t="s">
        <v>53</v>
      </c>
      <c r="Y13" s="128" t="s">
        <v>54</v>
      </c>
      <c r="Z13" s="128" t="s">
        <v>45</v>
      </c>
    </row>
    <row r="14" s="98" customFormat="1" ht="157" customHeight="1" spans="1:26">
      <c r="A14" s="110">
        <v>9</v>
      </c>
      <c r="B14" s="111" t="s">
        <v>96</v>
      </c>
      <c r="C14" s="112" t="s">
        <v>34</v>
      </c>
      <c r="D14" s="112" t="s">
        <v>35</v>
      </c>
      <c r="E14" s="112" t="s">
        <v>36</v>
      </c>
      <c r="F14" s="110" t="s">
        <v>47</v>
      </c>
      <c r="G14" s="113" t="s">
        <v>97</v>
      </c>
      <c r="H14" s="110" t="s">
        <v>49</v>
      </c>
      <c r="I14" s="110" t="s">
        <v>40</v>
      </c>
      <c r="J14" s="110" t="s">
        <v>98</v>
      </c>
      <c r="K14" s="126">
        <v>45931</v>
      </c>
      <c r="L14" s="126">
        <v>46113</v>
      </c>
      <c r="M14" s="110" t="s">
        <v>99</v>
      </c>
      <c r="N14" s="46" t="s">
        <v>52</v>
      </c>
      <c r="O14" s="124">
        <v>10</v>
      </c>
      <c r="P14" s="124">
        <v>4</v>
      </c>
      <c r="Q14" s="124">
        <v>6</v>
      </c>
      <c r="R14" s="124">
        <v>1</v>
      </c>
      <c r="S14" s="124">
        <v>4</v>
      </c>
      <c r="T14" s="124">
        <v>20</v>
      </c>
      <c r="U14" s="124"/>
      <c r="V14" s="124"/>
      <c r="W14" s="124"/>
      <c r="X14" s="46" t="s">
        <v>53</v>
      </c>
      <c r="Y14" s="46" t="s">
        <v>54</v>
      </c>
      <c r="Z14" s="46" t="s">
        <v>45</v>
      </c>
    </row>
    <row r="15" s="98" customFormat="1" ht="157" customHeight="1" spans="1:26">
      <c r="A15" s="110">
        <v>10</v>
      </c>
      <c r="B15" s="111" t="s">
        <v>100</v>
      </c>
      <c r="C15" s="112" t="s">
        <v>34</v>
      </c>
      <c r="D15" s="112" t="s">
        <v>35</v>
      </c>
      <c r="E15" s="112" t="s">
        <v>36</v>
      </c>
      <c r="F15" s="110" t="s">
        <v>101</v>
      </c>
      <c r="G15" s="113" t="s">
        <v>102</v>
      </c>
      <c r="H15" s="110" t="s">
        <v>49</v>
      </c>
      <c r="I15" s="110" t="s">
        <v>40</v>
      </c>
      <c r="J15" s="110" t="s">
        <v>103</v>
      </c>
      <c r="K15" s="126">
        <v>45931</v>
      </c>
      <c r="L15" s="126">
        <v>46113</v>
      </c>
      <c r="M15" s="110" t="s">
        <v>104</v>
      </c>
      <c r="N15" s="46" t="s">
        <v>105</v>
      </c>
      <c r="O15" s="124">
        <v>1</v>
      </c>
      <c r="P15" s="124">
        <v>0.2</v>
      </c>
      <c r="Q15" s="124">
        <v>0.8</v>
      </c>
      <c r="R15" s="124">
        <v>1</v>
      </c>
      <c r="S15" s="124">
        <v>2</v>
      </c>
      <c r="T15" s="124">
        <v>5</v>
      </c>
      <c r="U15" s="124"/>
      <c r="V15" s="124"/>
      <c r="W15" s="124"/>
      <c r="X15" s="128" t="s">
        <v>53</v>
      </c>
      <c r="Y15" s="46"/>
      <c r="Z15" s="46" t="s">
        <v>45</v>
      </c>
    </row>
    <row r="16" s="98" customFormat="1" ht="157" customHeight="1" spans="1:26">
      <c r="A16" s="110">
        <v>11</v>
      </c>
      <c r="B16" s="111" t="s">
        <v>106</v>
      </c>
      <c r="C16" s="112" t="s">
        <v>34</v>
      </c>
      <c r="D16" s="112" t="s">
        <v>35</v>
      </c>
      <c r="E16" s="112" t="s">
        <v>36</v>
      </c>
      <c r="F16" s="110" t="s">
        <v>101</v>
      </c>
      <c r="G16" s="113" t="s">
        <v>107</v>
      </c>
      <c r="H16" s="110" t="s">
        <v>49</v>
      </c>
      <c r="I16" s="125" t="s">
        <v>40</v>
      </c>
      <c r="J16" s="125" t="s">
        <v>108</v>
      </c>
      <c r="K16" s="126">
        <v>45931</v>
      </c>
      <c r="L16" s="126">
        <v>46113</v>
      </c>
      <c r="M16" s="125" t="s">
        <v>109</v>
      </c>
      <c r="N16" s="128" t="s">
        <v>110</v>
      </c>
      <c r="O16" s="128">
        <v>5</v>
      </c>
      <c r="P16" s="128">
        <v>4</v>
      </c>
      <c r="Q16" s="128">
        <v>1</v>
      </c>
      <c r="R16" s="128">
        <v>1</v>
      </c>
      <c r="S16" s="128">
        <v>662</v>
      </c>
      <c r="T16" s="128">
        <v>2198</v>
      </c>
      <c r="U16" s="128"/>
      <c r="V16" s="128">
        <v>5</v>
      </c>
      <c r="W16" s="128">
        <v>9</v>
      </c>
      <c r="X16" s="128" t="s">
        <v>111</v>
      </c>
      <c r="Y16" s="128" t="s">
        <v>112</v>
      </c>
      <c r="Z16" s="128" t="s">
        <v>45</v>
      </c>
    </row>
    <row r="17" s="99" customFormat="1" ht="127" customHeight="1" spans="1:26">
      <c r="A17" s="110">
        <v>12</v>
      </c>
      <c r="B17" s="115" t="s">
        <v>113</v>
      </c>
      <c r="C17" s="115" t="s">
        <v>34</v>
      </c>
      <c r="D17" s="115" t="s">
        <v>114</v>
      </c>
      <c r="E17" s="115" t="s">
        <v>115</v>
      </c>
      <c r="F17" s="115" t="s">
        <v>116</v>
      </c>
      <c r="G17" s="115" t="s">
        <v>117</v>
      </c>
      <c r="H17" s="115" t="s">
        <v>118</v>
      </c>
      <c r="I17" s="133" t="s">
        <v>40</v>
      </c>
      <c r="J17" s="115" t="s">
        <v>119</v>
      </c>
      <c r="K17" s="115">
        <v>2025.07</v>
      </c>
      <c r="L17" s="133">
        <v>2025.12</v>
      </c>
      <c r="M17" s="115" t="s">
        <v>119</v>
      </c>
      <c r="N17" s="115" t="s">
        <v>120</v>
      </c>
      <c r="O17" s="115">
        <v>173.46</v>
      </c>
      <c r="P17" s="115">
        <v>130.1</v>
      </c>
      <c r="Q17" s="115">
        <v>43.365</v>
      </c>
      <c r="R17" s="115">
        <v>130</v>
      </c>
      <c r="S17" s="115"/>
      <c r="T17" s="115"/>
      <c r="U17" s="115"/>
      <c r="V17" s="115"/>
      <c r="W17" s="115"/>
      <c r="X17" s="115" t="s">
        <v>121</v>
      </c>
      <c r="Y17" s="115"/>
      <c r="Z17" s="115" t="s">
        <v>45</v>
      </c>
    </row>
    <row r="18" s="100" customFormat="1" ht="48" spans="1:27">
      <c r="A18" s="110">
        <v>13</v>
      </c>
      <c r="B18" s="100" t="s">
        <v>122</v>
      </c>
      <c r="C18" s="100" t="s">
        <v>123</v>
      </c>
      <c r="D18" s="100" t="s">
        <v>124</v>
      </c>
      <c r="E18" s="100" t="s">
        <v>125</v>
      </c>
      <c r="F18" s="100" t="s">
        <v>85</v>
      </c>
      <c r="G18" s="100" t="s">
        <v>126</v>
      </c>
      <c r="H18" s="100" t="s">
        <v>127</v>
      </c>
      <c r="I18" s="100" t="s">
        <v>64</v>
      </c>
      <c r="J18" s="100" t="s">
        <v>128</v>
      </c>
      <c r="K18" s="100" t="s">
        <v>129</v>
      </c>
      <c r="L18" s="100">
        <v>2025.12</v>
      </c>
      <c r="M18" s="100" t="s">
        <v>126</v>
      </c>
      <c r="N18" s="100" t="s">
        <v>130</v>
      </c>
      <c r="O18" s="100">
        <v>30</v>
      </c>
      <c r="P18" s="100">
        <v>15</v>
      </c>
      <c r="Q18" s="100">
        <v>15</v>
      </c>
      <c r="R18" s="100">
        <v>1</v>
      </c>
      <c r="S18" s="100" t="s">
        <v>131</v>
      </c>
      <c r="T18" s="100" t="s">
        <v>132</v>
      </c>
      <c r="U18" s="100">
        <v>0</v>
      </c>
      <c r="V18" s="100" t="s">
        <v>133</v>
      </c>
      <c r="W18" s="100" t="s">
        <v>134</v>
      </c>
      <c r="X18" s="100" t="s">
        <v>135</v>
      </c>
      <c r="Y18" s="100" t="s">
        <v>136</v>
      </c>
      <c r="Z18" s="100" t="s">
        <v>137</v>
      </c>
      <c r="AA18" s="100" t="s">
        <v>85</v>
      </c>
    </row>
    <row r="19" s="100" customFormat="1" ht="72" spans="1:26">
      <c r="A19" s="110">
        <v>14</v>
      </c>
      <c r="B19" s="100" t="s">
        <v>138</v>
      </c>
      <c r="C19" s="100" t="s">
        <v>139</v>
      </c>
      <c r="D19" s="100" t="s">
        <v>35</v>
      </c>
      <c r="E19" s="100" t="s">
        <v>140</v>
      </c>
      <c r="F19" s="100" t="s">
        <v>85</v>
      </c>
      <c r="G19" s="100" t="s">
        <v>141</v>
      </c>
      <c r="H19" s="100" t="s">
        <v>142</v>
      </c>
      <c r="I19" s="100" t="s">
        <v>64</v>
      </c>
      <c r="J19" s="100" t="s">
        <v>141</v>
      </c>
      <c r="K19" s="100">
        <v>2025.12</v>
      </c>
      <c r="L19" s="100">
        <v>2026.6</v>
      </c>
      <c r="M19" s="100" t="s">
        <v>141</v>
      </c>
      <c r="N19" s="100" t="s">
        <v>143</v>
      </c>
      <c r="O19" s="100">
        <v>10</v>
      </c>
      <c r="P19" s="100">
        <v>8</v>
      </c>
      <c r="Q19" s="100">
        <v>2</v>
      </c>
      <c r="R19" s="100">
        <v>1</v>
      </c>
      <c r="S19" s="100">
        <v>36</v>
      </c>
      <c r="T19" s="100">
        <v>108</v>
      </c>
      <c r="U19" s="100">
        <v>0</v>
      </c>
      <c r="V19" s="100">
        <v>4</v>
      </c>
      <c r="W19" s="100">
        <v>12</v>
      </c>
      <c r="X19" s="100" t="s">
        <v>144</v>
      </c>
      <c r="Y19" s="100" t="s">
        <v>145</v>
      </c>
      <c r="Z19" s="100" t="s">
        <v>69</v>
      </c>
    </row>
    <row r="20" s="100" customFormat="1" ht="48" spans="1:26">
      <c r="A20" s="110">
        <v>15</v>
      </c>
      <c r="B20" s="100" t="s">
        <v>146</v>
      </c>
      <c r="C20" s="100" t="s">
        <v>139</v>
      </c>
      <c r="D20" s="100" t="s">
        <v>35</v>
      </c>
      <c r="E20" s="100" t="s">
        <v>36</v>
      </c>
      <c r="F20" s="100" t="s">
        <v>85</v>
      </c>
      <c r="G20" s="100" t="s">
        <v>141</v>
      </c>
      <c r="H20" s="100" t="s">
        <v>147</v>
      </c>
      <c r="I20" s="100" t="s">
        <v>64</v>
      </c>
      <c r="J20" s="100" t="s">
        <v>141</v>
      </c>
      <c r="K20" s="100">
        <v>2025.9</v>
      </c>
      <c r="L20" s="100">
        <v>2026.5</v>
      </c>
      <c r="M20" s="100" t="s">
        <v>141</v>
      </c>
      <c r="N20" s="100" t="s">
        <v>148</v>
      </c>
      <c r="O20" s="100">
        <v>15</v>
      </c>
      <c r="P20" s="100">
        <v>10</v>
      </c>
      <c r="Q20" s="100">
        <v>5</v>
      </c>
      <c r="R20" s="100">
        <v>1</v>
      </c>
      <c r="S20" s="100">
        <v>68</v>
      </c>
      <c r="T20" s="100">
        <v>168</v>
      </c>
      <c r="U20" s="100">
        <v>0</v>
      </c>
      <c r="V20" s="100">
        <v>8</v>
      </c>
      <c r="W20" s="100">
        <v>24</v>
      </c>
      <c r="X20" s="100" t="s">
        <v>144</v>
      </c>
      <c r="Y20" s="100" t="s">
        <v>149</v>
      </c>
      <c r="Z20" s="100" t="s">
        <v>69</v>
      </c>
    </row>
    <row r="21" s="100" customFormat="1" ht="60" spans="1:26">
      <c r="A21" s="110">
        <v>16</v>
      </c>
      <c r="B21" s="100" t="s">
        <v>150</v>
      </c>
      <c r="C21" s="100" t="s">
        <v>123</v>
      </c>
      <c r="D21" s="100" t="s">
        <v>124</v>
      </c>
      <c r="E21" s="100" t="s">
        <v>125</v>
      </c>
      <c r="F21" s="100" t="s">
        <v>85</v>
      </c>
      <c r="G21" s="100" t="s">
        <v>141</v>
      </c>
      <c r="H21" s="100" t="s">
        <v>151</v>
      </c>
      <c r="I21" s="100" t="s">
        <v>64</v>
      </c>
      <c r="J21" s="100" t="s">
        <v>141</v>
      </c>
      <c r="K21" s="100">
        <v>2025.12</v>
      </c>
      <c r="L21" s="100">
        <v>2026.12</v>
      </c>
      <c r="M21" s="100" t="s">
        <v>141</v>
      </c>
      <c r="N21" s="100" t="s">
        <v>152</v>
      </c>
      <c r="O21" s="100">
        <v>32</v>
      </c>
      <c r="P21" s="100">
        <v>30</v>
      </c>
      <c r="Q21" s="100">
        <v>2</v>
      </c>
      <c r="R21" s="100">
        <v>1</v>
      </c>
      <c r="S21" s="100">
        <v>68</v>
      </c>
      <c r="T21" s="100">
        <v>248</v>
      </c>
      <c r="U21" s="100">
        <v>0</v>
      </c>
      <c r="V21" s="100">
        <v>6</v>
      </c>
      <c r="W21" s="100">
        <v>12</v>
      </c>
      <c r="X21" s="100" t="s">
        <v>153</v>
      </c>
      <c r="Y21" s="100" t="s">
        <v>154</v>
      </c>
      <c r="Z21" s="100" t="s">
        <v>137</v>
      </c>
    </row>
    <row r="22" s="100" customFormat="1" ht="84" spans="1:26">
      <c r="A22" s="110">
        <v>17</v>
      </c>
      <c r="B22" s="100" t="s">
        <v>155</v>
      </c>
      <c r="C22" s="100" t="s">
        <v>123</v>
      </c>
      <c r="D22" s="100" t="s">
        <v>124</v>
      </c>
      <c r="E22" s="100" t="s">
        <v>156</v>
      </c>
      <c r="F22" s="100" t="s">
        <v>85</v>
      </c>
      <c r="G22" s="100" t="s">
        <v>141</v>
      </c>
      <c r="H22" s="100" t="s">
        <v>157</v>
      </c>
      <c r="I22" s="100" t="s">
        <v>158</v>
      </c>
      <c r="J22" s="100" t="s">
        <v>141</v>
      </c>
      <c r="K22" s="100">
        <v>2025.12</v>
      </c>
      <c r="L22" s="100">
        <v>2026.12</v>
      </c>
      <c r="M22" s="100" t="s">
        <v>141</v>
      </c>
      <c r="N22" s="100" t="s">
        <v>159</v>
      </c>
      <c r="O22" s="100">
        <v>58</v>
      </c>
      <c r="P22" s="100">
        <v>55</v>
      </c>
      <c r="Q22" s="100">
        <v>3</v>
      </c>
      <c r="R22" s="100">
        <v>1</v>
      </c>
      <c r="S22" s="100">
        <v>26</v>
      </c>
      <c r="T22" s="100">
        <v>104</v>
      </c>
      <c r="U22" s="100">
        <v>0</v>
      </c>
      <c r="V22" s="100">
        <v>3</v>
      </c>
      <c r="W22" s="100">
        <v>8</v>
      </c>
      <c r="X22" s="100" t="s">
        <v>160</v>
      </c>
      <c r="Y22" s="100" t="s">
        <v>161</v>
      </c>
      <c r="Z22" s="100" t="s">
        <v>162</v>
      </c>
    </row>
    <row r="23" s="100" customFormat="1" ht="48" spans="1:26">
      <c r="A23" s="110">
        <v>18</v>
      </c>
      <c r="B23" s="100" t="s">
        <v>163</v>
      </c>
      <c r="C23" s="100" t="s">
        <v>123</v>
      </c>
      <c r="D23" s="100" t="s">
        <v>124</v>
      </c>
      <c r="E23" s="100" t="s">
        <v>125</v>
      </c>
      <c r="F23" s="100" t="s">
        <v>85</v>
      </c>
      <c r="G23" s="100" t="s">
        <v>164</v>
      </c>
      <c r="H23" s="100" t="s">
        <v>165</v>
      </c>
      <c r="I23" s="100" t="s">
        <v>64</v>
      </c>
      <c r="J23" s="100" t="s">
        <v>164</v>
      </c>
      <c r="K23" s="100">
        <v>2025.12</v>
      </c>
      <c r="L23" s="100">
        <v>2026.12</v>
      </c>
      <c r="M23" s="100" t="s">
        <v>164</v>
      </c>
      <c r="N23" s="100" t="s">
        <v>166</v>
      </c>
      <c r="O23" s="100">
        <v>110</v>
      </c>
      <c r="P23" s="100">
        <v>110</v>
      </c>
      <c r="Q23" s="100">
        <v>0</v>
      </c>
      <c r="R23" s="100">
        <v>1</v>
      </c>
      <c r="S23" s="100">
        <v>568</v>
      </c>
      <c r="T23" s="100">
        <v>2154</v>
      </c>
      <c r="U23" s="100">
        <v>0</v>
      </c>
      <c r="V23" s="100">
        <v>16</v>
      </c>
      <c r="W23" s="100">
        <v>31</v>
      </c>
      <c r="X23" s="100" t="s">
        <v>167</v>
      </c>
      <c r="Y23" s="100" t="s">
        <v>168</v>
      </c>
      <c r="Z23" s="100" t="s">
        <v>137</v>
      </c>
    </row>
    <row r="24" s="100" customFormat="1" ht="48" spans="1:26">
      <c r="A24" s="110">
        <v>19</v>
      </c>
      <c r="B24" s="100" t="s">
        <v>169</v>
      </c>
      <c r="C24" s="100" t="s">
        <v>123</v>
      </c>
      <c r="D24" s="100" t="s">
        <v>124</v>
      </c>
      <c r="E24" s="100" t="s">
        <v>125</v>
      </c>
      <c r="F24" s="100" t="s">
        <v>85</v>
      </c>
      <c r="G24" s="100" t="s">
        <v>170</v>
      </c>
      <c r="H24" s="100" t="s">
        <v>127</v>
      </c>
      <c r="I24" s="100" t="s">
        <v>64</v>
      </c>
      <c r="J24" s="100" t="s">
        <v>171</v>
      </c>
      <c r="K24" s="100" t="s">
        <v>129</v>
      </c>
      <c r="L24" s="100">
        <v>2025.12</v>
      </c>
      <c r="M24" s="100" t="s">
        <v>170</v>
      </c>
      <c r="N24" s="100" t="s">
        <v>172</v>
      </c>
      <c r="O24" s="100">
        <v>25</v>
      </c>
      <c r="P24" s="100">
        <v>20</v>
      </c>
      <c r="Q24" s="100">
        <v>5</v>
      </c>
      <c r="R24" s="100">
        <v>1</v>
      </c>
      <c r="S24" s="100">
        <v>150</v>
      </c>
      <c r="T24" s="100">
        <v>350</v>
      </c>
      <c r="U24" s="100">
        <v>0</v>
      </c>
      <c r="V24" s="100">
        <v>5</v>
      </c>
      <c r="W24" s="100">
        <v>15</v>
      </c>
      <c r="X24" s="100" t="s">
        <v>173</v>
      </c>
      <c r="Y24" s="100" t="s">
        <v>174</v>
      </c>
      <c r="Z24" s="100" t="s">
        <v>137</v>
      </c>
    </row>
    <row r="25" s="100" customFormat="1" ht="72" spans="1:26">
      <c r="A25" s="110">
        <v>20</v>
      </c>
      <c r="B25" s="100" t="s">
        <v>175</v>
      </c>
      <c r="C25" s="100" t="s">
        <v>123</v>
      </c>
      <c r="D25" s="100" t="s">
        <v>124</v>
      </c>
      <c r="E25" s="100" t="s">
        <v>176</v>
      </c>
      <c r="F25" s="100" t="s">
        <v>85</v>
      </c>
      <c r="G25" s="100" t="s">
        <v>164</v>
      </c>
      <c r="H25" s="100" t="s">
        <v>177</v>
      </c>
      <c r="I25" s="100" t="s">
        <v>158</v>
      </c>
      <c r="J25" s="100" t="s">
        <v>164</v>
      </c>
      <c r="K25" s="100">
        <v>2025.1</v>
      </c>
      <c r="L25" s="100">
        <v>2025.12</v>
      </c>
      <c r="M25" s="100" t="s">
        <v>164</v>
      </c>
      <c r="N25" s="100" t="s">
        <v>178</v>
      </c>
      <c r="O25" s="100">
        <v>50</v>
      </c>
      <c r="P25" s="100">
        <v>30</v>
      </c>
      <c r="Q25" s="100">
        <v>20</v>
      </c>
      <c r="R25" s="100">
        <v>1</v>
      </c>
      <c r="S25" s="100">
        <v>53</v>
      </c>
      <c r="T25" s="100">
        <v>185</v>
      </c>
      <c r="U25" s="100">
        <v>0</v>
      </c>
      <c r="V25" s="100">
        <v>2</v>
      </c>
      <c r="W25" s="100">
        <v>6</v>
      </c>
      <c r="X25" s="100" t="s">
        <v>179</v>
      </c>
      <c r="Y25" s="100" t="s">
        <v>180</v>
      </c>
      <c r="Z25" s="100" t="s">
        <v>162</v>
      </c>
    </row>
    <row r="26" s="100" customFormat="1" ht="72" spans="1:26">
      <c r="A26" s="110">
        <v>21</v>
      </c>
      <c r="B26" s="100" t="s">
        <v>181</v>
      </c>
      <c r="C26" s="100" t="s">
        <v>123</v>
      </c>
      <c r="D26" s="100" t="s">
        <v>124</v>
      </c>
      <c r="E26" s="100" t="s">
        <v>176</v>
      </c>
      <c r="F26" s="100" t="s">
        <v>85</v>
      </c>
      <c r="G26" s="100" t="s">
        <v>182</v>
      </c>
      <c r="H26" s="100" t="s">
        <v>183</v>
      </c>
      <c r="I26" s="100" t="s">
        <v>64</v>
      </c>
      <c r="J26" s="100" t="s">
        <v>182</v>
      </c>
      <c r="K26" s="100" t="s">
        <v>184</v>
      </c>
      <c r="L26" s="100" t="s">
        <v>185</v>
      </c>
      <c r="M26" s="100" t="s">
        <v>186</v>
      </c>
      <c r="N26" s="100" t="s">
        <v>187</v>
      </c>
      <c r="O26" s="100">
        <v>25.6</v>
      </c>
      <c r="P26" s="100">
        <v>20</v>
      </c>
      <c r="Q26" s="100">
        <v>5.6</v>
      </c>
      <c r="R26" s="100">
        <v>1</v>
      </c>
      <c r="S26" s="100">
        <v>285</v>
      </c>
      <c r="T26" s="100">
        <v>1150</v>
      </c>
      <c r="U26" s="100">
        <v>1</v>
      </c>
      <c r="V26" s="100">
        <v>19</v>
      </c>
      <c r="W26" s="100">
        <v>61</v>
      </c>
      <c r="X26" s="100" t="s">
        <v>188</v>
      </c>
      <c r="Y26" s="100" t="s">
        <v>189</v>
      </c>
      <c r="Z26" s="100" t="s">
        <v>162</v>
      </c>
    </row>
    <row r="27" s="100" customFormat="1" ht="72" spans="1:27">
      <c r="A27" s="110">
        <v>22</v>
      </c>
      <c r="B27" s="100" t="s">
        <v>190</v>
      </c>
      <c r="C27" s="100" t="s">
        <v>34</v>
      </c>
      <c r="D27" s="100" t="s">
        <v>35</v>
      </c>
      <c r="E27" s="100" t="s">
        <v>191</v>
      </c>
      <c r="F27" s="100" t="s">
        <v>47</v>
      </c>
      <c r="G27" s="100" t="s">
        <v>47</v>
      </c>
      <c r="H27" s="100" t="s">
        <v>192</v>
      </c>
      <c r="I27" s="100" t="s">
        <v>64</v>
      </c>
      <c r="J27" s="100" t="s">
        <v>47</v>
      </c>
      <c r="K27" s="100" t="s">
        <v>74</v>
      </c>
      <c r="L27" s="100">
        <v>2025.12</v>
      </c>
      <c r="M27" s="100" t="s">
        <v>47</v>
      </c>
      <c r="N27" s="100" t="s">
        <v>193</v>
      </c>
      <c r="O27" s="100">
        <v>20</v>
      </c>
      <c r="P27" s="100">
        <v>20</v>
      </c>
      <c r="Q27" s="100">
        <v>0</v>
      </c>
      <c r="R27" s="100">
        <v>13</v>
      </c>
      <c r="S27" s="100">
        <v>122</v>
      </c>
      <c r="T27" s="100">
        <v>122</v>
      </c>
      <c r="U27" s="100">
        <v>2</v>
      </c>
      <c r="V27" s="100">
        <v>122</v>
      </c>
      <c r="W27" s="100">
        <v>122</v>
      </c>
      <c r="X27" s="100" t="s">
        <v>194</v>
      </c>
      <c r="Y27" s="100" t="s">
        <v>195</v>
      </c>
      <c r="Z27" s="100" t="s">
        <v>69</v>
      </c>
      <c r="AA27" s="100" t="s">
        <v>47</v>
      </c>
    </row>
    <row r="28" s="100" customFormat="1" ht="96" spans="1:26">
      <c r="A28" s="110">
        <v>23</v>
      </c>
      <c r="B28" s="100" t="s">
        <v>196</v>
      </c>
      <c r="C28" s="100" t="s">
        <v>123</v>
      </c>
      <c r="D28" s="100" t="s">
        <v>124</v>
      </c>
      <c r="E28" s="100" t="s">
        <v>197</v>
      </c>
      <c r="F28" s="100" t="s">
        <v>47</v>
      </c>
      <c r="G28" s="100" t="s">
        <v>198</v>
      </c>
      <c r="H28" s="100" t="s">
        <v>199</v>
      </c>
      <c r="I28" s="100" t="s">
        <v>64</v>
      </c>
      <c r="J28" s="100" t="s">
        <v>198</v>
      </c>
      <c r="K28" s="100">
        <v>2025.9</v>
      </c>
      <c r="L28" s="100">
        <v>2025.12</v>
      </c>
      <c r="M28" s="100" t="s">
        <v>198</v>
      </c>
      <c r="N28" s="100" t="s">
        <v>200</v>
      </c>
      <c r="O28" s="100">
        <v>130</v>
      </c>
      <c r="P28" s="100">
        <v>130</v>
      </c>
      <c r="Q28" s="100">
        <v>0</v>
      </c>
      <c r="R28" s="100">
        <v>1</v>
      </c>
      <c r="S28" s="100">
        <v>201</v>
      </c>
      <c r="T28" s="100">
        <v>796</v>
      </c>
      <c r="U28" s="100">
        <v>0</v>
      </c>
      <c r="V28" s="100">
        <v>8</v>
      </c>
      <c r="W28" s="100">
        <v>16</v>
      </c>
      <c r="X28" s="100" t="s">
        <v>201</v>
      </c>
      <c r="Y28" s="100" t="s">
        <v>202</v>
      </c>
      <c r="Z28" s="100" t="s">
        <v>137</v>
      </c>
    </row>
    <row r="29" s="100" customFormat="1" ht="108" spans="1:26">
      <c r="A29" s="110">
        <v>24</v>
      </c>
      <c r="B29" s="100" t="s">
        <v>203</v>
      </c>
      <c r="C29" s="100" t="s">
        <v>123</v>
      </c>
      <c r="D29" s="100" t="s">
        <v>124</v>
      </c>
      <c r="E29" s="100" t="s">
        <v>197</v>
      </c>
      <c r="F29" s="100" t="s">
        <v>47</v>
      </c>
      <c r="G29" s="100" t="s">
        <v>97</v>
      </c>
      <c r="H29" s="100" t="s">
        <v>204</v>
      </c>
      <c r="I29" s="100" t="s">
        <v>64</v>
      </c>
      <c r="J29" s="100" t="s">
        <v>97</v>
      </c>
      <c r="K29" s="100">
        <v>2025.11</v>
      </c>
      <c r="L29" s="100" t="s">
        <v>205</v>
      </c>
      <c r="M29" s="100" t="s">
        <v>97</v>
      </c>
      <c r="N29" s="100" t="s">
        <v>206</v>
      </c>
      <c r="O29" s="100">
        <v>50</v>
      </c>
      <c r="P29" s="100">
        <v>50</v>
      </c>
      <c r="Q29" s="100">
        <v>0</v>
      </c>
      <c r="R29" s="100">
        <v>1</v>
      </c>
      <c r="S29" s="100">
        <v>257</v>
      </c>
      <c r="T29" s="100">
        <v>1028</v>
      </c>
      <c r="U29" s="100">
        <v>0</v>
      </c>
      <c r="V29" s="100">
        <v>10</v>
      </c>
      <c r="W29" s="100">
        <v>20</v>
      </c>
      <c r="X29" s="100" t="s">
        <v>207</v>
      </c>
      <c r="Y29" s="100" t="s">
        <v>208</v>
      </c>
      <c r="Z29" s="100" t="s">
        <v>137</v>
      </c>
    </row>
    <row r="30" s="100" customFormat="1" ht="96" spans="1:26">
      <c r="A30" s="110">
        <v>25</v>
      </c>
      <c r="B30" s="100" t="s">
        <v>209</v>
      </c>
      <c r="C30" s="100" t="s">
        <v>123</v>
      </c>
      <c r="D30" s="100" t="s">
        <v>124</v>
      </c>
      <c r="E30" s="100" t="s">
        <v>197</v>
      </c>
      <c r="F30" s="100" t="s">
        <v>47</v>
      </c>
      <c r="G30" s="100" t="s">
        <v>210</v>
      </c>
      <c r="H30" s="100" t="s">
        <v>211</v>
      </c>
      <c r="I30" s="100" t="s">
        <v>64</v>
      </c>
      <c r="J30" s="100" t="s">
        <v>210</v>
      </c>
      <c r="K30" s="100">
        <v>2025.11</v>
      </c>
      <c r="L30" s="100">
        <v>2025.12</v>
      </c>
      <c r="M30" s="100" t="s">
        <v>210</v>
      </c>
      <c r="N30" s="100" t="s">
        <v>212</v>
      </c>
      <c r="O30" s="100">
        <v>40</v>
      </c>
      <c r="P30" s="100">
        <v>40</v>
      </c>
      <c r="Q30" s="100">
        <v>0</v>
      </c>
      <c r="R30" s="100">
        <v>1</v>
      </c>
      <c r="S30" s="100">
        <v>183</v>
      </c>
      <c r="T30" s="100">
        <v>642</v>
      </c>
      <c r="U30" s="100">
        <v>0</v>
      </c>
      <c r="V30" s="100">
        <v>11</v>
      </c>
      <c r="W30" s="100">
        <v>27</v>
      </c>
      <c r="X30" s="100" t="s">
        <v>213</v>
      </c>
      <c r="Y30" s="100" t="s">
        <v>214</v>
      </c>
      <c r="Z30" s="100" t="s">
        <v>137</v>
      </c>
    </row>
    <row r="31" s="100" customFormat="1" ht="72" spans="1:27">
      <c r="A31" s="110">
        <v>26</v>
      </c>
      <c r="B31" s="100" t="s">
        <v>215</v>
      </c>
      <c r="C31" s="100" t="s">
        <v>139</v>
      </c>
      <c r="D31" s="100" t="s">
        <v>216</v>
      </c>
      <c r="E31" s="100" t="s">
        <v>217</v>
      </c>
      <c r="F31" s="100" t="s">
        <v>56</v>
      </c>
      <c r="G31" s="100" t="s">
        <v>56</v>
      </c>
      <c r="H31" s="100" t="s">
        <v>218</v>
      </c>
      <c r="I31" s="100" t="s">
        <v>219</v>
      </c>
      <c r="J31" s="100" t="s">
        <v>56</v>
      </c>
      <c r="K31" s="100" t="s">
        <v>220</v>
      </c>
      <c r="L31" s="100" t="s">
        <v>221</v>
      </c>
      <c r="M31" s="100" t="s">
        <v>56</v>
      </c>
      <c r="N31" s="100" t="s">
        <v>222</v>
      </c>
      <c r="O31" s="100">
        <v>70</v>
      </c>
      <c r="P31" s="100">
        <v>40</v>
      </c>
      <c r="Q31" s="100">
        <v>30</v>
      </c>
      <c r="R31" s="100">
        <v>5</v>
      </c>
      <c r="S31" s="100">
        <v>650</v>
      </c>
      <c r="T31" s="100">
        <v>2000</v>
      </c>
      <c r="U31" s="100">
        <v>0</v>
      </c>
      <c r="V31" s="100">
        <v>180</v>
      </c>
      <c r="W31" s="100">
        <v>213</v>
      </c>
      <c r="X31" s="100" t="s">
        <v>223</v>
      </c>
      <c r="Y31" s="100" t="s">
        <v>224</v>
      </c>
      <c r="Z31" s="100" t="s">
        <v>137</v>
      </c>
      <c r="AA31" s="100" t="s">
        <v>56</v>
      </c>
    </row>
    <row r="32" s="100" customFormat="1" ht="84" spans="1:26">
      <c r="A32" s="110">
        <v>27</v>
      </c>
      <c r="B32" s="100" t="s">
        <v>225</v>
      </c>
      <c r="C32" s="100" t="s">
        <v>123</v>
      </c>
      <c r="D32" s="100" t="s">
        <v>226</v>
      </c>
      <c r="E32" s="100" t="s">
        <v>197</v>
      </c>
      <c r="F32" s="100" t="s">
        <v>56</v>
      </c>
      <c r="G32" s="100" t="s">
        <v>227</v>
      </c>
      <c r="H32" s="100" t="s">
        <v>228</v>
      </c>
      <c r="I32" s="100" t="s">
        <v>64</v>
      </c>
      <c r="J32" s="100" t="s">
        <v>227</v>
      </c>
      <c r="K32" s="100" t="s">
        <v>229</v>
      </c>
      <c r="L32" s="100" t="s">
        <v>221</v>
      </c>
      <c r="M32" s="100" t="s">
        <v>227</v>
      </c>
      <c r="N32" s="100" t="s">
        <v>230</v>
      </c>
      <c r="O32" s="100">
        <v>52</v>
      </c>
      <c r="P32" s="100">
        <v>38</v>
      </c>
      <c r="Q32" s="100">
        <v>14</v>
      </c>
      <c r="R32" s="100">
        <v>1</v>
      </c>
      <c r="S32" s="100">
        <v>90</v>
      </c>
      <c r="T32" s="100">
        <v>270</v>
      </c>
      <c r="U32" s="100">
        <v>0</v>
      </c>
      <c r="V32" s="100">
        <v>5</v>
      </c>
      <c r="W32" s="100">
        <v>12</v>
      </c>
      <c r="X32" s="100" t="s">
        <v>231</v>
      </c>
      <c r="Y32" s="100" t="s">
        <v>232</v>
      </c>
      <c r="Z32" s="100" t="s">
        <v>137</v>
      </c>
    </row>
    <row r="33" s="100" customFormat="1" ht="84" spans="1:26">
      <c r="A33" s="110">
        <v>28</v>
      </c>
      <c r="B33" s="100" t="s">
        <v>233</v>
      </c>
      <c r="C33" s="100" t="s">
        <v>123</v>
      </c>
      <c r="D33" s="100" t="s">
        <v>226</v>
      </c>
      <c r="E33" s="100" t="s">
        <v>197</v>
      </c>
      <c r="F33" s="100" t="s">
        <v>56</v>
      </c>
      <c r="G33" s="100" t="s">
        <v>234</v>
      </c>
      <c r="H33" s="100" t="s">
        <v>235</v>
      </c>
      <c r="I33" s="100" t="s">
        <v>64</v>
      </c>
      <c r="J33" s="100" t="s">
        <v>234</v>
      </c>
      <c r="K33" s="100" t="s">
        <v>229</v>
      </c>
      <c r="L33" s="100" t="s">
        <v>221</v>
      </c>
      <c r="M33" s="100" t="s">
        <v>234</v>
      </c>
      <c r="N33" s="100" t="s">
        <v>236</v>
      </c>
      <c r="O33" s="100">
        <v>30</v>
      </c>
      <c r="P33" s="100">
        <v>21</v>
      </c>
      <c r="Q33" s="100">
        <v>9</v>
      </c>
      <c r="R33" s="100">
        <v>1</v>
      </c>
      <c r="S33" s="100">
        <v>16</v>
      </c>
      <c r="T33" s="100">
        <v>50</v>
      </c>
      <c r="U33" s="100">
        <v>0</v>
      </c>
      <c r="V33" s="100">
        <v>4</v>
      </c>
      <c r="W33" s="100">
        <v>12</v>
      </c>
      <c r="X33" s="100" t="s">
        <v>237</v>
      </c>
      <c r="Y33" s="100" t="s">
        <v>238</v>
      </c>
      <c r="Z33" s="100" t="s">
        <v>137</v>
      </c>
    </row>
    <row r="34" s="100" customFormat="1" ht="84" spans="1:26">
      <c r="A34" s="110">
        <v>29</v>
      </c>
      <c r="B34" s="100" t="s">
        <v>239</v>
      </c>
      <c r="C34" s="100" t="s">
        <v>123</v>
      </c>
      <c r="D34" s="100" t="s">
        <v>226</v>
      </c>
      <c r="E34" s="100" t="s">
        <v>197</v>
      </c>
      <c r="F34" s="100" t="s">
        <v>56</v>
      </c>
      <c r="G34" s="100" t="s">
        <v>240</v>
      </c>
      <c r="H34" s="100" t="s">
        <v>241</v>
      </c>
      <c r="I34" s="100" t="s">
        <v>64</v>
      </c>
      <c r="J34" s="100" t="s">
        <v>240</v>
      </c>
      <c r="K34" s="100" t="s">
        <v>229</v>
      </c>
      <c r="L34" s="100" t="s">
        <v>221</v>
      </c>
      <c r="M34" s="100" t="s">
        <v>240</v>
      </c>
      <c r="N34" s="100" t="s">
        <v>242</v>
      </c>
      <c r="O34" s="100">
        <v>50</v>
      </c>
      <c r="P34" s="100">
        <v>39</v>
      </c>
      <c r="Q34" s="100">
        <v>11</v>
      </c>
      <c r="R34" s="100">
        <v>1</v>
      </c>
      <c r="S34" s="100">
        <v>16</v>
      </c>
      <c r="T34" s="100">
        <v>105</v>
      </c>
      <c r="U34" s="100">
        <v>0</v>
      </c>
      <c r="V34" s="100">
        <v>5</v>
      </c>
      <c r="W34" s="100">
        <v>18</v>
      </c>
      <c r="X34" s="100" t="s">
        <v>237</v>
      </c>
      <c r="Y34" s="100" t="s">
        <v>238</v>
      </c>
      <c r="Z34" s="100" t="s">
        <v>137</v>
      </c>
    </row>
    <row r="35" s="100" customFormat="1" ht="216" spans="1:27">
      <c r="A35" s="110">
        <v>30</v>
      </c>
      <c r="B35" s="100" t="s">
        <v>243</v>
      </c>
      <c r="C35" s="100" t="s">
        <v>123</v>
      </c>
      <c r="D35" s="100" t="s">
        <v>124</v>
      </c>
      <c r="E35" s="100" t="s">
        <v>197</v>
      </c>
      <c r="F35" s="100" t="s">
        <v>101</v>
      </c>
      <c r="H35" s="100" t="s">
        <v>244</v>
      </c>
      <c r="I35" s="100" t="s">
        <v>64</v>
      </c>
      <c r="K35" s="100" t="s">
        <v>245</v>
      </c>
      <c r="L35" s="100" t="s">
        <v>246</v>
      </c>
      <c r="M35" s="100" t="s">
        <v>101</v>
      </c>
      <c r="N35" s="100" t="s">
        <v>247</v>
      </c>
      <c r="O35" s="100">
        <v>83</v>
      </c>
      <c r="P35" s="100">
        <v>55.8</v>
      </c>
      <c r="Q35" s="100">
        <v>27.2</v>
      </c>
      <c r="R35" s="100">
        <v>7</v>
      </c>
      <c r="S35" s="100">
        <v>685</v>
      </c>
      <c r="T35" s="100">
        <v>2438</v>
      </c>
      <c r="V35" s="100">
        <v>39</v>
      </c>
      <c r="W35" s="100">
        <v>85</v>
      </c>
      <c r="X35" s="100" t="s">
        <v>248</v>
      </c>
      <c r="Y35" s="100" t="s">
        <v>249</v>
      </c>
      <c r="Z35" s="100" t="s">
        <v>137</v>
      </c>
      <c r="AA35" s="144" t="s">
        <v>101</v>
      </c>
    </row>
    <row r="36" s="100" customFormat="1" ht="72" spans="1:27">
      <c r="A36" s="110">
        <v>31</v>
      </c>
      <c r="B36" s="100" t="s">
        <v>250</v>
      </c>
      <c r="C36" s="100" t="s">
        <v>34</v>
      </c>
      <c r="D36" s="100" t="s">
        <v>35</v>
      </c>
      <c r="E36" s="100" t="s">
        <v>191</v>
      </c>
      <c r="F36" s="100" t="s">
        <v>101</v>
      </c>
      <c r="G36" s="100" t="s">
        <v>101</v>
      </c>
      <c r="H36" s="100" t="s">
        <v>251</v>
      </c>
      <c r="I36" s="100" t="s">
        <v>64</v>
      </c>
      <c r="J36" s="100" t="s">
        <v>101</v>
      </c>
      <c r="K36" s="100">
        <v>2025.9</v>
      </c>
      <c r="L36" s="100">
        <v>2025.11</v>
      </c>
      <c r="M36" s="100" t="s">
        <v>101</v>
      </c>
      <c r="N36" s="100" t="s">
        <v>252</v>
      </c>
      <c r="O36" s="100">
        <v>36</v>
      </c>
      <c r="P36" s="100">
        <v>35.72</v>
      </c>
      <c r="Q36" s="100">
        <v>0.28</v>
      </c>
      <c r="R36" s="100">
        <v>24</v>
      </c>
      <c r="S36" s="100">
        <v>224</v>
      </c>
      <c r="T36" s="100">
        <v>564</v>
      </c>
      <c r="V36" s="100">
        <v>224</v>
      </c>
      <c r="W36" s="100">
        <v>564</v>
      </c>
      <c r="X36" s="100" t="s">
        <v>253</v>
      </c>
      <c r="Y36" s="100" t="s">
        <v>254</v>
      </c>
      <c r="Z36" s="100" t="s">
        <v>69</v>
      </c>
      <c r="AA36" s="145"/>
    </row>
    <row r="37" s="100" customFormat="1" ht="409.5" spans="1:27">
      <c r="A37" s="110">
        <v>32</v>
      </c>
      <c r="B37" s="100" t="s">
        <v>255</v>
      </c>
      <c r="C37" s="100" t="s">
        <v>123</v>
      </c>
      <c r="D37" s="100" t="s">
        <v>124</v>
      </c>
      <c r="E37" s="100" t="s">
        <v>256</v>
      </c>
      <c r="F37" s="100" t="s">
        <v>101</v>
      </c>
      <c r="G37" s="100" t="s">
        <v>257</v>
      </c>
      <c r="H37" s="100" t="s">
        <v>258</v>
      </c>
      <c r="I37" s="100" t="s">
        <v>64</v>
      </c>
      <c r="J37" s="100" t="s">
        <v>257</v>
      </c>
      <c r="K37" s="100" t="s">
        <v>259</v>
      </c>
      <c r="L37" s="100">
        <v>2026.06</v>
      </c>
      <c r="M37" s="100" t="s">
        <v>257</v>
      </c>
      <c r="N37" s="100" t="s">
        <v>260</v>
      </c>
      <c r="O37" s="100">
        <v>263</v>
      </c>
      <c r="P37" s="100">
        <v>200</v>
      </c>
      <c r="Q37" s="100">
        <v>63</v>
      </c>
      <c r="R37" s="100">
        <v>1</v>
      </c>
      <c r="S37" s="100">
        <v>307</v>
      </c>
      <c r="T37" s="100">
        <v>1152</v>
      </c>
      <c r="V37" s="100">
        <v>8</v>
      </c>
      <c r="W37" s="100">
        <v>28</v>
      </c>
      <c r="X37" s="100" t="s">
        <v>261</v>
      </c>
      <c r="Y37" s="100" t="s">
        <v>262</v>
      </c>
      <c r="Z37" s="100" t="s">
        <v>69</v>
      </c>
      <c r="AA37" s="146"/>
    </row>
    <row r="38" ht="60" spans="1:27">
      <c r="A38" s="110">
        <v>33</v>
      </c>
      <c r="B38" s="100" t="s">
        <v>263</v>
      </c>
      <c r="C38" s="116" t="s">
        <v>123</v>
      </c>
      <c r="D38" s="116" t="s">
        <v>124</v>
      </c>
      <c r="E38" s="100" t="s">
        <v>264</v>
      </c>
      <c r="F38" s="100" t="s">
        <v>91</v>
      </c>
      <c r="G38" s="100" t="s">
        <v>265</v>
      </c>
      <c r="H38" s="100" t="s">
        <v>266</v>
      </c>
      <c r="I38" s="100" t="s">
        <v>64</v>
      </c>
      <c r="J38" s="100" t="s">
        <v>265</v>
      </c>
      <c r="K38" s="134" t="s">
        <v>229</v>
      </c>
      <c r="L38" s="135" t="s">
        <v>221</v>
      </c>
      <c r="M38" s="100" t="s">
        <v>265</v>
      </c>
      <c r="N38" s="116" t="s">
        <v>267</v>
      </c>
      <c r="O38" s="136">
        <v>15</v>
      </c>
      <c r="P38" s="136">
        <v>12</v>
      </c>
      <c r="Q38" s="136">
        <v>3</v>
      </c>
      <c r="R38" s="136">
        <v>1</v>
      </c>
      <c r="S38" s="136">
        <v>125</v>
      </c>
      <c r="T38" s="136">
        <v>360</v>
      </c>
      <c r="U38" s="136">
        <v>0</v>
      </c>
      <c r="V38" s="136">
        <v>13</v>
      </c>
      <c r="W38" s="136">
        <v>40</v>
      </c>
      <c r="X38" s="141" t="s">
        <v>268</v>
      </c>
      <c r="Y38" s="141" t="s">
        <v>269</v>
      </c>
      <c r="Z38" s="147" t="s">
        <v>270</v>
      </c>
      <c r="AA38" s="136" t="s">
        <v>91</v>
      </c>
    </row>
    <row r="39" ht="48" spans="1:27">
      <c r="A39" s="110">
        <v>34</v>
      </c>
      <c r="B39" s="100" t="s">
        <v>271</v>
      </c>
      <c r="C39" s="116" t="s">
        <v>123</v>
      </c>
      <c r="D39" s="116" t="s">
        <v>124</v>
      </c>
      <c r="E39" s="100" t="s">
        <v>197</v>
      </c>
      <c r="F39" s="100" t="s">
        <v>91</v>
      </c>
      <c r="G39" s="100" t="s">
        <v>272</v>
      </c>
      <c r="H39" s="100" t="s">
        <v>273</v>
      </c>
      <c r="I39" s="100" t="s">
        <v>64</v>
      </c>
      <c r="J39" s="100" t="s">
        <v>272</v>
      </c>
      <c r="K39" s="134" t="s">
        <v>229</v>
      </c>
      <c r="L39" s="135" t="s">
        <v>221</v>
      </c>
      <c r="M39" s="100" t="s">
        <v>272</v>
      </c>
      <c r="N39" s="116" t="s">
        <v>274</v>
      </c>
      <c r="O39" s="136">
        <v>8</v>
      </c>
      <c r="P39" s="136">
        <v>6</v>
      </c>
      <c r="Q39" s="136">
        <v>2</v>
      </c>
      <c r="R39" s="136">
        <v>1</v>
      </c>
      <c r="S39" s="136">
        <v>116</v>
      </c>
      <c r="T39" s="136">
        <v>318</v>
      </c>
      <c r="U39" s="136">
        <v>0</v>
      </c>
      <c r="V39" s="136">
        <v>4</v>
      </c>
      <c r="W39" s="136">
        <v>21</v>
      </c>
      <c r="X39" s="141" t="s">
        <v>275</v>
      </c>
      <c r="Y39" s="141" t="s">
        <v>276</v>
      </c>
      <c r="Z39" s="147" t="s">
        <v>137</v>
      </c>
      <c r="AA39" s="136"/>
    </row>
    <row r="40" ht="84" spans="1:27">
      <c r="A40" s="110">
        <v>35</v>
      </c>
      <c r="B40" s="100" t="s">
        <v>277</v>
      </c>
      <c r="C40" s="100" t="s">
        <v>34</v>
      </c>
      <c r="D40" s="100" t="s">
        <v>35</v>
      </c>
      <c r="E40" s="100" t="s">
        <v>191</v>
      </c>
      <c r="F40" s="100" t="s">
        <v>91</v>
      </c>
      <c r="G40" s="100" t="s">
        <v>91</v>
      </c>
      <c r="H40" s="100" t="s">
        <v>278</v>
      </c>
      <c r="I40" s="100" t="s">
        <v>64</v>
      </c>
      <c r="J40" s="100" t="s">
        <v>91</v>
      </c>
      <c r="K40" s="134" t="s">
        <v>229</v>
      </c>
      <c r="L40" s="135" t="s">
        <v>221</v>
      </c>
      <c r="M40" s="100" t="s">
        <v>91</v>
      </c>
      <c r="N40" s="100" t="s">
        <v>279</v>
      </c>
      <c r="O40" s="100">
        <v>9.388</v>
      </c>
      <c r="P40" s="100">
        <v>9.388</v>
      </c>
      <c r="Q40" s="100">
        <v>0</v>
      </c>
      <c r="R40" s="100">
        <v>8</v>
      </c>
      <c r="S40" s="100">
        <v>91</v>
      </c>
      <c r="T40" s="100">
        <v>271</v>
      </c>
      <c r="U40" s="100">
        <v>2</v>
      </c>
      <c r="V40" s="100">
        <v>91</v>
      </c>
      <c r="W40" s="100">
        <v>271</v>
      </c>
      <c r="X40" s="100" t="s">
        <v>280</v>
      </c>
      <c r="Y40" s="100" t="s">
        <v>281</v>
      </c>
      <c r="Z40" s="147" t="s">
        <v>69</v>
      </c>
      <c r="AA40" s="136"/>
    </row>
    <row r="41" ht="54" spans="1:27">
      <c r="A41" s="110">
        <v>36</v>
      </c>
      <c r="B41" s="117" t="s">
        <v>282</v>
      </c>
      <c r="C41" s="118" t="s">
        <v>123</v>
      </c>
      <c r="D41" s="118" t="s">
        <v>124</v>
      </c>
      <c r="E41" s="118" t="s">
        <v>283</v>
      </c>
      <c r="F41" s="118" t="s">
        <v>62</v>
      </c>
      <c r="G41" s="118" t="s">
        <v>284</v>
      </c>
      <c r="H41" s="119" t="s">
        <v>285</v>
      </c>
      <c r="I41" s="118" t="s">
        <v>219</v>
      </c>
      <c r="J41" s="118" t="s">
        <v>284</v>
      </c>
      <c r="K41" s="137" t="s">
        <v>286</v>
      </c>
      <c r="L41" s="137" t="s">
        <v>287</v>
      </c>
      <c r="M41" s="118" t="s">
        <v>284</v>
      </c>
      <c r="N41" s="118" t="s">
        <v>288</v>
      </c>
      <c r="O41" s="117">
        <v>29</v>
      </c>
      <c r="P41" s="117">
        <v>25</v>
      </c>
      <c r="Q41" s="117">
        <v>4</v>
      </c>
      <c r="R41" s="117">
        <v>1</v>
      </c>
      <c r="S41" s="117">
        <v>180</v>
      </c>
      <c r="T41" s="117">
        <v>720</v>
      </c>
      <c r="U41" s="117">
        <v>0</v>
      </c>
      <c r="V41" s="117">
        <v>2</v>
      </c>
      <c r="W41" s="117">
        <v>4</v>
      </c>
      <c r="X41" s="118" t="s">
        <v>289</v>
      </c>
      <c r="Y41" s="118" t="s">
        <v>290</v>
      </c>
      <c r="Z41" s="118" t="s">
        <v>162</v>
      </c>
      <c r="AA41" s="47" t="s">
        <v>62</v>
      </c>
    </row>
    <row r="42" ht="55.2" spans="1:27">
      <c r="A42" s="110">
        <v>37</v>
      </c>
      <c r="B42" s="117" t="s">
        <v>291</v>
      </c>
      <c r="C42" s="120" t="s">
        <v>123</v>
      </c>
      <c r="D42" s="120" t="s">
        <v>124</v>
      </c>
      <c r="E42" s="120" t="s">
        <v>197</v>
      </c>
      <c r="F42" s="120" t="s">
        <v>62</v>
      </c>
      <c r="G42" s="120" t="s">
        <v>292</v>
      </c>
      <c r="H42" s="118" t="s">
        <v>293</v>
      </c>
      <c r="I42" s="138" t="s">
        <v>64</v>
      </c>
      <c r="J42" s="120" t="s">
        <v>292</v>
      </c>
      <c r="K42" s="137" t="s">
        <v>286</v>
      </c>
      <c r="L42" s="137" t="s">
        <v>287</v>
      </c>
      <c r="M42" s="119" t="s">
        <v>292</v>
      </c>
      <c r="N42" s="139" t="s">
        <v>294</v>
      </c>
      <c r="O42" s="117">
        <v>23</v>
      </c>
      <c r="P42" s="117">
        <v>20</v>
      </c>
      <c r="Q42" s="117">
        <v>3</v>
      </c>
      <c r="R42" s="117">
        <v>1</v>
      </c>
      <c r="S42" s="117">
        <v>71</v>
      </c>
      <c r="T42" s="117">
        <v>177</v>
      </c>
      <c r="U42" s="117">
        <v>0</v>
      </c>
      <c r="V42" s="117">
        <v>2</v>
      </c>
      <c r="W42" s="117">
        <v>4</v>
      </c>
      <c r="X42" s="120" t="s">
        <v>295</v>
      </c>
      <c r="Y42" s="148" t="s">
        <v>296</v>
      </c>
      <c r="Z42" s="121" t="s">
        <v>137</v>
      </c>
      <c r="AA42" s="47"/>
    </row>
    <row r="43" ht="64.8" spans="1:27">
      <c r="A43" s="110">
        <v>38</v>
      </c>
      <c r="B43" s="117" t="s">
        <v>297</v>
      </c>
      <c r="C43" s="121" t="s">
        <v>34</v>
      </c>
      <c r="D43" s="121" t="s">
        <v>35</v>
      </c>
      <c r="E43" s="121" t="s">
        <v>36</v>
      </c>
      <c r="F43" s="121" t="s">
        <v>62</v>
      </c>
      <c r="G43" s="121" t="s">
        <v>63</v>
      </c>
      <c r="H43" s="121" t="s">
        <v>298</v>
      </c>
      <c r="I43" s="138" t="s">
        <v>64</v>
      </c>
      <c r="J43" s="121" t="s">
        <v>63</v>
      </c>
      <c r="K43" s="137" t="s">
        <v>286</v>
      </c>
      <c r="L43" s="137" t="s">
        <v>287</v>
      </c>
      <c r="M43" s="121" t="s">
        <v>63</v>
      </c>
      <c r="N43" s="121" t="s">
        <v>299</v>
      </c>
      <c r="O43" s="140">
        <v>50</v>
      </c>
      <c r="P43" s="140">
        <v>40</v>
      </c>
      <c r="Q43" s="140">
        <v>10</v>
      </c>
      <c r="R43" s="140">
        <v>1</v>
      </c>
      <c r="S43" s="140">
        <v>2156</v>
      </c>
      <c r="T43" s="140">
        <v>6321</v>
      </c>
      <c r="U43" s="121">
        <v>0</v>
      </c>
      <c r="V43" s="140">
        <v>38</v>
      </c>
      <c r="W43" s="140">
        <v>91</v>
      </c>
      <c r="X43" s="121" t="s">
        <v>300</v>
      </c>
      <c r="Y43" s="121" t="s">
        <v>301</v>
      </c>
      <c r="Z43" s="121" t="s">
        <v>69</v>
      </c>
      <c r="AA43" s="47"/>
    </row>
    <row r="44" ht="64.8" spans="1:27">
      <c r="A44" s="110">
        <v>39</v>
      </c>
      <c r="B44" s="117" t="s">
        <v>302</v>
      </c>
      <c r="C44" s="121" t="s">
        <v>34</v>
      </c>
      <c r="D44" s="121" t="s">
        <v>35</v>
      </c>
      <c r="E44" s="121" t="s">
        <v>36</v>
      </c>
      <c r="F44" s="121" t="s">
        <v>62</v>
      </c>
      <c r="G44" s="121" t="s">
        <v>63</v>
      </c>
      <c r="H44" s="121" t="s">
        <v>303</v>
      </c>
      <c r="I44" s="138" t="s">
        <v>64</v>
      </c>
      <c r="J44" s="121" t="s">
        <v>63</v>
      </c>
      <c r="K44" s="137" t="s">
        <v>286</v>
      </c>
      <c r="L44" s="137" t="s">
        <v>287</v>
      </c>
      <c r="M44" s="121" t="s">
        <v>63</v>
      </c>
      <c r="N44" s="121" t="s">
        <v>304</v>
      </c>
      <c r="O44" s="140">
        <v>15</v>
      </c>
      <c r="P44" s="140">
        <v>10</v>
      </c>
      <c r="Q44" s="140">
        <v>5</v>
      </c>
      <c r="R44" s="140">
        <v>1</v>
      </c>
      <c r="S44" s="140">
        <v>2156</v>
      </c>
      <c r="T44" s="140">
        <v>6321</v>
      </c>
      <c r="U44" s="121">
        <v>0</v>
      </c>
      <c r="V44" s="140">
        <v>38</v>
      </c>
      <c r="W44" s="140">
        <v>91</v>
      </c>
      <c r="X44" s="121" t="s">
        <v>67</v>
      </c>
      <c r="Y44" s="121" t="s">
        <v>301</v>
      </c>
      <c r="Z44" s="121" t="s">
        <v>69</v>
      </c>
      <c r="AA44" s="47"/>
    </row>
    <row r="45" spans="15:17">
      <c r="O45">
        <f>SUM(O6:O44)</f>
        <v>1573.948</v>
      </c>
      <c r="P45">
        <f>SUM(P6:P44)</f>
        <v>1252.908</v>
      </c>
      <c r="Q45">
        <f>SUM(Q6:Q44)</f>
        <v>321.045</v>
      </c>
    </row>
    <row r="46" spans="15:23">
      <c r="O46">
        <f>SUBTOTAL(9,O22:O45)</f>
        <v>2815.936</v>
      </c>
      <c r="P46">
        <f>SUBTOTAL(9,P22:P45)</f>
        <v>2279.816</v>
      </c>
      <c r="Q46">
        <f>SUBTOTAL(9,Q22:Q45)</f>
        <v>536.125</v>
      </c>
      <c r="R46">
        <f>SUBTOTAL(9,R22:R45)</f>
        <v>75</v>
      </c>
      <c r="S46">
        <f>SUBTOTAL(9,S22:S45)</f>
        <v>8728</v>
      </c>
      <c r="T46">
        <f>SUBTOTAL(9,T22:T45)</f>
        <v>27598</v>
      </c>
      <c r="U46">
        <f>SUBTOTAL(9,U22:U45)</f>
        <v>5</v>
      </c>
      <c r="V46">
        <f>SUBTOTAL(9,V22:V45)</f>
        <v>849</v>
      </c>
      <c r="W46">
        <f>SUBTOTAL(9,W22:W45)</f>
        <v>1760</v>
      </c>
    </row>
    <row r="48" spans="15:23">
      <c r="O48">
        <v>177.6</v>
      </c>
      <c r="P48">
        <v>142</v>
      </c>
      <c r="Q48">
        <v>35.6</v>
      </c>
      <c r="R48">
        <v>5</v>
      </c>
      <c r="S48">
        <v>669</v>
      </c>
      <c r="T48">
        <v>2519</v>
      </c>
      <c r="U48">
        <v>1</v>
      </c>
      <c r="V48">
        <v>39</v>
      </c>
      <c r="W48">
        <v>119</v>
      </c>
    </row>
  </sheetData>
  <mergeCells count="32">
    <mergeCell ref="A1:Z1"/>
    <mergeCell ref="A2:Z2"/>
    <mergeCell ref="C3:E3"/>
    <mergeCell ref="K3:L3"/>
    <mergeCell ref="O3:Q3"/>
    <mergeCell ref="R3:W3"/>
    <mergeCell ref="P4:Q4"/>
    <mergeCell ref="U4:W4"/>
    <mergeCell ref="A3:A5"/>
    <mergeCell ref="B3:B5"/>
    <mergeCell ref="C4:C5"/>
    <mergeCell ref="D4:D5"/>
    <mergeCell ref="E4:E5"/>
    <mergeCell ref="F3:F5"/>
    <mergeCell ref="G3:G5"/>
    <mergeCell ref="H3:H5"/>
    <mergeCell ref="I3:I5"/>
    <mergeCell ref="J3:J5"/>
    <mergeCell ref="K4:K5"/>
    <mergeCell ref="L4:L5"/>
    <mergeCell ref="M3:M5"/>
    <mergeCell ref="N3:N5"/>
    <mergeCell ref="O4:O5"/>
    <mergeCell ref="R4:R5"/>
    <mergeCell ref="S4:S5"/>
    <mergeCell ref="T4:T5"/>
    <mergeCell ref="X3:X5"/>
    <mergeCell ref="Y3:Y5"/>
    <mergeCell ref="Z3:Z5"/>
    <mergeCell ref="AA35:AA37"/>
    <mergeCell ref="AA38:AA40"/>
    <mergeCell ref="AA41:AA44"/>
  </mergeCells>
  <printOptions gridLines="1"/>
  <pageMargins left="0.751388888888889" right="0.751388888888889" top="1.18055555555556" bottom="0.550694444444444" header="0.5" footer="0.5"/>
  <pageSetup paperSize="9" scale="49" fitToHeight="0"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1"/>
  <sheetViews>
    <sheetView zoomScale="80" zoomScaleNormal="80" topLeftCell="A8" workbookViewId="0">
      <selection activeCell="M11" sqref="M11"/>
    </sheetView>
  </sheetViews>
  <sheetFormatPr defaultColWidth="9" defaultRowHeight="14.4"/>
  <cols>
    <col min="1" max="1" width="4.77777777777778" style="89" customWidth="1"/>
    <col min="2" max="2" width="24" style="89" customWidth="1"/>
    <col min="3" max="3" width="24.7777777777778" style="89" customWidth="1"/>
    <col min="4" max="4" width="14.7777777777778" style="89" customWidth="1"/>
    <col min="5" max="6" width="8.77777777777778" style="89" customWidth="1"/>
    <col min="7" max="8" width="12.7777777777778" style="89" customWidth="1"/>
    <col min="9" max="9" width="18.7777777777778" style="89" customWidth="1"/>
    <col min="10" max="10" width="17.7777777777778" style="89" customWidth="1"/>
    <col min="11" max="12" width="38.7777777777778" style="89" customWidth="1"/>
    <col min="13" max="13" width="8.77777777777778" style="89" customWidth="1"/>
    <col min="14" max="16384" width="9" style="89"/>
  </cols>
  <sheetData>
    <row r="1" spans="1:13">
      <c r="A1" s="90" t="s">
        <v>305</v>
      </c>
      <c r="B1" s="90"/>
      <c r="C1" s="90"/>
      <c r="D1" s="90"/>
      <c r="E1" s="90"/>
      <c r="F1" s="90"/>
      <c r="G1" s="90"/>
      <c r="H1" s="90"/>
      <c r="I1" s="90"/>
      <c r="J1" s="90"/>
      <c r="K1" s="90"/>
      <c r="L1" s="90"/>
      <c r="M1" s="90"/>
    </row>
    <row r="2" ht="54" customHeight="1" spans="1:13">
      <c r="A2" s="91" t="s">
        <v>306</v>
      </c>
      <c r="B2" s="91"/>
      <c r="C2" s="91"/>
      <c r="D2" s="91"/>
      <c r="E2" s="91"/>
      <c r="F2" s="91"/>
      <c r="G2" s="91"/>
      <c r="H2" s="91"/>
      <c r="I2" s="91"/>
      <c r="J2" s="91"/>
      <c r="K2" s="91"/>
      <c r="L2" s="91"/>
      <c r="M2" s="91"/>
    </row>
    <row r="3" spans="1:13">
      <c r="A3" s="92" t="s">
        <v>2</v>
      </c>
      <c r="B3" s="92" t="s">
        <v>307</v>
      </c>
      <c r="C3" s="92" t="s">
        <v>308</v>
      </c>
      <c r="D3" s="92" t="s">
        <v>13</v>
      </c>
      <c r="E3" s="92"/>
      <c r="F3" s="92"/>
      <c r="G3" s="92" t="s">
        <v>14</v>
      </c>
      <c r="H3" s="92"/>
      <c r="I3" s="92"/>
      <c r="J3" s="92"/>
      <c r="K3" s="92"/>
      <c r="L3" s="92"/>
      <c r="M3" s="92" t="s">
        <v>309</v>
      </c>
    </row>
    <row r="4" spans="1:13">
      <c r="A4" s="92"/>
      <c r="B4" s="92"/>
      <c r="C4" s="92"/>
      <c r="D4" s="92" t="s">
        <v>310</v>
      </c>
      <c r="E4" s="92" t="s">
        <v>24</v>
      </c>
      <c r="F4" s="92"/>
      <c r="G4" s="92" t="s">
        <v>311</v>
      </c>
      <c r="H4" s="92" t="s">
        <v>312</v>
      </c>
      <c r="I4" s="92" t="s">
        <v>313</v>
      </c>
      <c r="J4" s="92" t="s">
        <v>24</v>
      </c>
      <c r="K4" s="92"/>
      <c r="L4" s="92"/>
      <c r="M4" s="92"/>
    </row>
    <row r="5" ht="28.8" spans="1:13">
      <c r="A5" s="92"/>
      <c r="B5" s="92"/>
      <c r="C5" s="92"/>
      <c r="D5" s="92"/>
      <c r="E5" s="92" t="s">
        <v>314</v>
      </c>
      <c r="F5" s="92" t="s">
        <v>315</v>
      </c>
      <c r="G5" s="92"/>
      <c r="H5" s="92"/>
      <c r="I5" s="92"/>
      <c r="J5" s="92" t="s">
        <v>316</v>
      </c>
      <c r="K5" s="92" t="s">
        <v>317</v>
      </c>
      <c r="L5" s="92" t="s">
        <v>318</v>
      </c>
      <c r="M5" s="92"/>
    </row>
    <row r="6" ht="40" customHeight="1" spans="1:13">
      <c r="A6" s="93"/>
      <c r="B6" s="94" t="s">
        <v>319</v>
      </c>
      <c r="C6" s="92">
        <v>39</v>
      </c>
      <c r="D6" s="92">
        <v>1573.948</v>
      </c>
      <c r="E6" s="92">
        <v>1252.908</v>
      </c>
      <c r="F6" s="92">
        <v>321.045</v>
      </c>
      <c r="G6" s="92">
        <v>215</v>
      </c>
      <c r="H6" s="92">
        <v>7620</v>
      </c>
      <c r="I6" s="92">
        <v>25141</v>
      </c>
      <c r="J6" s="92">
        <v>5</v>
      </c>
      <c r="K6" s="92">
        <v>868</v>
      </c>
      <c r="L6" s="92">
        <v>1816</v>
      </c>
      <c r="M6" s="88"/>
    </row>
    <row r="7" ht="40" customHeight="1" spans="1:13">
      <c r="A7" s="93"/>
      <c r="B7" s="94" t="s">
        <v>320</v>
      </c>
      <c r="C7" s="92">
        <v>20</v>
      </c>
      <c r="D7" s="92">
        <v>470.348</v>
      </c>
      <c r="E7" s="92">
        <v>336.108</v>
      </c>
      <c r="F7" s="92">
        <v>134.245</v>
      </c>
      <c r="G7" s="92">
        <v>196</v>
      </c>
      <c r="H7" s="92">
        <v>4223</v>
      </c>
      <c r="I7" s="92">
        <v>12894</v>
      </c>
      <c r="J7" s="92">
        <v>5</v>
      </c>
      <c r="K7" s="92">
        <v>714</v>
      </c>
      <c r="L7" s="92">
        <v>1412</v>
      </c>
      <c r="M7" s="88"/>
    </row>
    <row r="8" ht="40" customHeight="1" spans="1:13">
      <c r="A8" s="93"/>
      <c r="B8" s="88" t="s">
        <v>321</v>
      </c>
      <c r="C8" s="92">
        <v>18</v>
      </c>
      <c r="D8" s="92">
        <v>226.888</v>
      </c>
      <c r="E8" s="92">
        <v>166.008</v>
      </c>
      <c r="F8" s="92">
        <v>60.88</v>
      </c>
      <c r="G8" s="92">
        <v>61</v>
      </c>
      <c r="H8" s="92">
        <v>3573</v>
      </c>
      <c r="I8" s="92">
        <v>10894</v>
      </c>
      <c r="J8" s="92">
        <v>5</v>
      </c>
      <c r="K8" s="92">
        <v>534</v>
      </c>
      <c r="L8" s="92">
        <v>1199</v>
      </c>
      <c r="M8" s="95"/>
    </row>
    <row r="9" ht="40" customHeight="1" spans="1:13">
      <c r="A9" s="93"/>
      <c r="B9" s="88" t="s">
        <v>322</v>
      </c>
      <c r="C9" s="92"/>
      <c r="D9" s="92"/>
      <c r="E9" s="92"/>
      <c r="F9" s="92"/>
      <c r="G9" s="92"/>
      <c r="H9" s="92"/>
      <c r="I9" s="92"/>
      <c r="J9" s="92"/>
      <c r="K9" s="92"/>
      <c r="L9" s="92"/>
      <c r="M9" s="88"/>
    </row>
    <row r="10" ht="40" customHeight="1" spans="1:13">
      <c r="A10" s="93"/>
      <c r="B10" s="88" t="s">
        <v>323</v>
      </c>
      <c r="C10" s="92">
        <v>1</v>
      </c>
      <c r="D10" s="92">
        <v>70</v>
      </c>
      <c r="E10" s="92">
        <v>40</v>
      </c>
      <c r="F10" s="92">
        <v>30</v>
      </c>
      <c r="G10" s="92">
        <v>5</v>
      </c>
      <c r="H10" s="92">
        <v>650</v>
      </c>
      <c r="I10" s="92">
        <v>2000</v>
      </c>
      <c r="J10" s="92">
        <v>0</v>
      </c>
      <c r="K10" s="92">
        <v>180</v>
      </c>
      <c r="L10" s="92">
        <v>213</v>
      </c>
      <c r="M10" s="88" t="s">
        <v>324</v>
      </c>
    </row>
    <row r="11" ht="40" customHeight="1" spans="1:13">
      <c r="A11" s="93"/>
      <c r="B11" s="88" t="s">
        <v>325</v>
      </c>
      <c r="C11" s="92">
        <v>1</v>
      </c>
      <c r="D11" s="92">
        <v>173.46</v>
      </c>
      <c r="E11" s="92">
        <v>130.1</v>
      </c>
      <c r="F11" s="92">
        <v>43.365</v>
      </c>
      <c r="G11" s="92">
        <v>130</v>
      </c>
      <c r="H11" s="92"/>
      <c r="I11" s="92"/>
      <c r="J11" s="92"/>
      <c r="K11" s="92"/>
      <c r="L11" s="92"/>
      <c r="M11" s="88" t="s">
        <v>324</v>
      </c>
    </row>
    <row r="12" ht="40" customHeight="1" spans="1:13">
      <c r="A12" s="93"/>
      <c r="B12" s="88" t="s">
        <v>326</v>
      </c>
      <c r="C12" s="92"/>
      <c r="D12" s="92"/>
      <c r="E12" s="92"/>
      <c r="F12" s="92"/>
      <c r="G12" s="92"/>
      <c r="H12" s="92"/>
      <c r="I12" s="92"/>
      <c r="J12" s="92"/>
      <c r="K12" s="92"/>
      <c r="L12" s="92"/>
      <c r="M12" s="88"/>
    </row>
    <row r="13" ht="40" customHeight="1" spans="1:13">
      <c r="A13" s="93"/>
      <c r="B13" s="94" t="s">
        <v>327</v>
      </c>
      <c r="C13" s="92"/>
      <c r="D13" s="95"/>
      <c r="E13" s="95"/>
      <c r="F13" s="95"/>
      <c r="G13" s="95"/>
      <c r="H13" s="95"/>
      <c r="I13" s="95"/>
      <c r="J13" s="95"/>
      <c r="K13" s="95"/>
      <c r="L13" s="95"/>
      <c r="M13" s="88"/>
    </row>
    <row r="14" ht="40" customHeight="1" spans="1:13">
      <c r="A14" s="93"/>
      <c r="B14" s="88" t="s">
        <v>328</v>
      </c>
      <c r="C14" s="92"/>
      <c r="D14" s="92"/>
      <c r="E14" s="92"/>
      <c r="F14" s="92"/>
      <c r="G14" s="92"/>
      <c r="H14" s="92"/>
      <c r="I14" s="92"/>
      <c r="J14" s="92"/>
      <c r="K14" s="92"/>
      <c r="L14" s="92"/>
      <c r="M14" s="88"/>
    </row>
    <row r="15" ht="40" customHeight="1" spans="1:13">
      <c r="A15" s="93"/>
      <c r="B15" s="88" t="s">
        <v>329</v>
      </c>
      <c r="C15" s="92"/>
      <c r="D15" s="92"/>
      <c r="E15" s="92"/>
      <c r="F15" s="92"/>
      <c r="G15" s="92"/>
      <c r="H15" s="92"/>
      <c r="I15" s="92"/>
      <c r="J15" s="92"/>
      <c r="K15" s="92"/>
      <c r="L15" s="92"/>
      <c r="M15" s="88"/>
    </row>
    <row r="16" ht="40" customHeight="1" spans="1:13">
      <c r="A16" s="93"/>
      <c r="B16" s="88" t="s">
        <v>330</v>
      </c>
      <c r="C16" s="92"/>
      <c r="D16" s="92"/>
      <c r="E16" s="92"/>
      <c r="F16" s="92"/>
      <c r="G16" s="92"/>
      <c r="H16" s="92"/>
      <c r="I16" s="92"/>
      <c r="J16" s="92"/>
      <c r="K16" s="92"/>
      <c r="L16" s="92"/>
      <c r="M16" s="88"/>
    </row>
    <row r="17" ht="40" customHeight="1" spans="1:13">
      <c r="A17" s="93"/>
      <c r="B17" s="88" t="s">
        <v>331</v>
      </c>
      <c r="C17" s="92"/>
      <c r="D17" s="92"/>
      <c r="E17" s="92"/>
      <c r="F17" s="92"/>
      <c r="G17" s="92"/>
      <c r="H17" s="92"/>
      <c r="I17" s="92"/>
      <c r="J17" s="92"/>
      <c r="K17" s="92"/>
      <c r="L17" s="92"/>
      <c r="M17" s="88"/>
    </row>
    <row r="18" ht="40" customHeight="1" spans="1:13">
      <c r="A18" s="93"/>
      <c r="B18" s="88" t="s">
        <v>332</v>
      </c>
      <c r="C18" s="92"/>
      <c r="D18" s="92"/>
      <c r="E18" s="92"/>
      <c r="F18" s="92"/>
      <c r="G18" s="92"/>
      <c r="H18" s="92"/>
      <c r="I18" s="92"/>
      <c r="J18" s="92"/>
      <c r="K18" s="92"/>
      <c r="L18" s="92"/>
      <c r="M18" s="88"/>
    </row>
    <row r="19" ht="40" customHeight="1" spans="1:13">
      <c r="A19" s="93"/>
      <c r="B19" s="94" t="s">
        <v>333</v>
      </c>
      <c r="C19" s="92">
        <v>19</v>
      </c>
      <c r="D19" s="92">
        <v>1103.6</v>
      </c>
      <c r="E19" s="92">
        <v>916.8</v>
      </c>
      <c r="F19" s="92">
        <v>186.8</v>
      </c>
      <c r="G19" s="92">
        <v>19</v>
      </c>
      <c r="H19" s="92">
        <v>3397</v>
      </c>
      <c r="I19" s="92">
        <v>12247</v>
      </c>
      <c r="J19" s="92">
        <v>0</v>
      </c>
      <c r="K19" s="92">
        <v>154</v>
      </c>
      <c r="L19" s="92">
        <v>404</v>
      </c>
      <c r="M19" s="88"/>
    </row>
    <row r="20" ht="40" customHeight="1" spans="1:12">
      <c r="A20" s="93"/>
      <c r="B20" s="88" t="s">
        <v>334</v>
      </c>
      <c r="C20" s="92">
        <v>19</v>
      </c>
      <c r="D20" s="92">
        <v>1103.6</v>
      </c>
      <c r="E20" s="92">
        <v>916.8</v>
      </c>
      <c r="F20" s="92">
        <v>186.8</v>
      </c>
      <c r="G20" s="92">
        <v>19</v>
      </c>
      <c r="H20" s="92">
        <v>3397</v>
      </c>
      <c r="I20" s="92">
        <v>12247</v>
      </c>
      <c r="J20" s="92">
        <v>0</v>
      </c>
      <c r="K20" s="92">
        <v>154</v>
      </c>
      <c r="L20" s="92">
        <v>404</v>
      </c>
    </row>
    <row r="21" ht="40" customHeight="1" spans="1:13">
      <c r="A21" s="88"/>
      <c r="B21" s="88" t="s">
        <v>335</v>
      </c>
      <c r="C21" s="92"/>
      <c r="D21" s="92"/>
      <c r="E21" s="92"/>
      <c r="F21" s="92"/>
      <c r="G21" s="92"/>
      <c r="H21" s="92"/>
      <c r="I21" s="92"/>
      <c r="J21" s="92"/>
      <c r="K21" s="92"/>
      <c r="L21" s="92"/>
      <c r="M21" s="88"/>
    </row>
    <row r="22" ht="40" customHeight="1" spans="1:13">
      <c r="A22" s="88"/>
      <c r="B22" s="88" t="s">
        <v>336</v>
      </c>
      <c r="C22" s="92"/>
      <c r="D22" s="92"/>
      <c r="E22" s="92"/>
      <c r="F22" s="92"/>
      <c r="G22" s="92"/>
      <c r="H22" s="92"/>
      <c r="I22" s="92"/>
      <c r="J22" s="92"/>
      <c r="K22" s="92"/>
      <c r="L22" s="92"/>
      <c r="M22" s="88"/>
    </row>
    <row r="23" ht="40" customHeight="1" spans="1:13">
      <c r="A23" s="88"/>
      <c r="B23" s="94" t="s">
        <v>337</v>
      </c>
      <c r="C23" s="92"/>
      <c r="D23" s="92"/>
      <c r="E23" s="92"/>
      <c r="F23" s="92"/>
      <c r="G23" s="92"/>
      <c r="H23" s="92"/>
      <c r="I23" s="92"/>
      <c r="J23" s="92"/>
      <c r="K23" s="92"/>
      <c r="L23" s="92"/>
      <c r="M23" s="88"/>
    </row>
    <row r="24" ht="40" customHeight="1" spans="1:13">
      <c r="A24" s="88"/>
      <c r="B24" s="94" t="s">
        <v>338</v>
      </c>
      <c r="C24" s="92"/>
      <c r="D24" s="92"/>
      <c r="E24" s="92"/>
      <c r="F24" s="92"/>
      <c r="G24" s="92"/>
      <c r="H24" s="92"/>
      <c r="I24" s="92"/>
      <c r="J24" s="92"/>
      <c r="K24" s="92"/>
      <c r="L24" s="92"/>
      <c r="M24" s="88"/>
    </row>
    <row r="25" ht="40" customHeight="1" spans="1:13">
      <c r="A25" s="88"/>
      <c r="B25" s="88" t="s">
        <v>339</v>
      </c>
      <c r="C25" s="92"/>
      <c r="D25" s="92"/>
      <c r="E25" s="92"/>
      <c r="F25" s="92"/>
      <c r="G25" s="92"/>
      <c r="H25" s="92"/>
      <c r="I25" s="92"/>
      <c r="J25" s="92"/>
      <c r="K25" s="92"/>
      <c r="L25" s="92"/>
      <c r="M25" s="88"/>
    </row>
    <row r="26" ht="40" customHeight="1" spans="1:13">
      <c r="A26" s="88"/>
      <c r="B26" s="88" t="s">
        <v>340</v>
      </c>
      <c r="C26" s="92"/>
      <c r="D26" s="92"/>
      <c r="E26" s="92"/>
      <c r="F26" s="92"/>
      <c r="G26" s="92"/>
      <c r="H26" s="92"/>
      <c r="I26" s="92"/>
      <c r="J26" s="92"/>
      <c r="K26" s="92"/>
      <c r="L26" s="92"/>
      <c r="M26" s="88"/>
    </row>
    <row r="27" ht="40" customHeight="1" spans="1:13">
      <c r="A27" s="88"/>
      <c r="B27" s="88" t="s">
        <v>341</v>
      </c>
      <c r="C27" s="92"/>
      <c r="D27" s="92"/>
      <c r="E27" s="92"/>
      <c r="F27" s="92"/>
      <c r="G27" s="92"/>
      <c r="H27" s="92"/>
      <c r="I27" s="92"/>
      <c r="J27" s="92"/>
      <c r="K27" s="92"/>
      <c r="L27" s="92"/>
      <c r="M27" s="88"/>
    </row>
    <row r="28" ht="40" customHeight="1" spans="1:13">
      <c r="A28" s="88"/>
      <c r="B28" s="88" t="s">
        <v>342</v>
      </c>
      <c r="C28" s="92"/>
      <c r="D28" s="92"/>
      <c r="E28" s="92"/>
      <c r="F28" s="92"/>
      <c r="G28" s="92"/>
      <c r="H28" s="92"/>
      <c r="I28" s="92"/>
      <c r="J28" s="92"/>
      <c r="K28" s="92"/>
      <c r="L28" s="92"/>
      <c r="M28" s="88"/>
    </row>
    <row r="29" ht="40" customHeight="1" spans="1:13">
      <c r="A29" s="88"/>
      <c r="B29" s="94" t="s">
        <v>343</v>
      </c>
      <c r="C29" s="92"/>
      <c r="D29" s="92"/>
      <c r="E29" s="92"/>
      <c r="F29" s="92"/>
      <c r="G29" s="92"/>
      <c r="H29" s="92"/>
      <c r="I29" s="92"/>
      <c r="J29" s="92"/>
      <c r="K29" s="92"/>
      <c r="L29" s="92"/>
      <c r="M29" s="88"/>
    </row>
    <row r="30" ht="40" customHeight="1" spans="1:13">
      <c r="A30" s="88"/>
      <c r="B30" s="88" t="s">
        <v>344</v>
      </c>
      <c r="C30" s="92"/>
      <c r="D30" s="92"/>
      <c r="E30" s="92"/>
      <c r="F30" s="92"/>
      <c r="G30" s="92"/>
      <c r="H30" s="92"/>
      <c r="I30" s="92"/>
      <c r="J30" s="92"/>
      <c r="K30" s="92"/>
      <c r="L30" s="92"/>
      <c r="M30" s="88"/>
    </row>
    <row r="31" ht="40" customHeight="1" spans="1:13">
      <c r="A31" s="88"/>
      <c r="B31" s="88" t="s">
        <v>345</v>
      </c>
      <c r="C31" s="92"/>
      <c r="D31" s="92"/>
      <c r="E31" s="92"/>
      <c r="F31" s="92"/>
      <c r="G31" s="92"/>
      <c r="H31" s="92"/>
      <c r="I31" s="92"/>
      <c r="J31" s="92"/>
      <c r="K31" s="92"/>
      <c r="L31" s="92"/>
      <c r="M31" s="88"/>
    </row>
    <row r="32" ht="40" customHeight="1" spans="1:13">
      <c r="A32" s="88"/>
      <c r="B32" s="94" t="s">
        <v>346</v>
      </c>
      <c r="C32" s="92"/>
      <c r="D32" s="92"/>
      <c r="E32" s="92"/>
      <c r="F32" s="92"/>
      <c r="G32" s="92"/>
      <c r="H32" s="92"/>
      <c r="I32" s="92"/>
      <c r="J32" s="92"/>
      <c r="K32" s="92"/>
      <c r="L32" s="92"/>
      <c r="M32" s="88"/>
    </row>
    <row r="33" ht="40" customHeight="1" spans="1:13">
      <c r="A33" s="88"/>
      <c r="B33" s="94" t="s">
        <v>347</v>
      </c>
      <c r="C33" s="92"/>
      <c r="D33" s="92"/>
      <c r="E33" s="92"/>
      <c r="F33" s="92"/>
      <c r="G33" s="92"/>
      <c r="H33" s="92"/>
      <c r="I33" s="92"/>
      <c r="J33" s="92"/>
      <c r="K33" s="92"/>
      <c r="L33" s="92"/>
      <c r="M33" s="88"/>
    </row>
    <row r="34" ht="40" customHeight="1" spans="1:13">
      <c r="A34" s="88"/>
      <c r="B34" s="88" t="s">
        <v>348</v>
      </c>
      <c r="C34" s="92"/>
      <c r="D34" s="92"/>
      <c r="E34" s="92"/>
      <c r="F34" s="92"/>
      <c r="G34" s="92"/>
      <c r="H34" s="92"/>
      <c r="I34" s="92"/>
      <c r="J34" s="92"/>
      <c r="K34" s="92"/>
      <c r="L34" s="92"/>
      <c r="M34" s="88"/>
    </row>
    <row r="35" ht="40" customHeight="1" spans="1:13">
      <c r="A35" s="88"/>
      <c r="B35" s="88" t="s">
        <v>349</v>
      </c>
      <c r="C35" s="92"/>
      <c r="D35" s="92"/>
      <c r="E35" s="92"/>
      <c r="F35" s="92"/>
      <c r="G35" s="92"/>
      <c r="H35" s="92"/>
      <c r="I35" s="92"/>
      <c r="J35" s="92"/>
      <c r="K35" s="92"/>
      <c r="L35" s="92"/>
      <c r="M35" s="88"/>
    </row>
    <row r="36" ht="40" customHeight="1" spans="1:13">
      <c r="A36" s="88"/>
      <c r="B36" s="88" t="s">
        <v>350</v>
      </c>
      <c r="C36" s="92"/>
      <c r="D36" s="92"/>
      <c r="E36" s="92"/>
      <c r="F36" s="92"/>
      <c r="G36" s="92"/>
      <c r="H36" s="92"/>
      <c r="I36" s="92"/>
      <c r="J36" s="92"/>
      <c r="K36" s="92"/>
      <c r="L36" s="92"/>
      <c r="M36" s="88"/>
    </row>
    <row r="37" ht="40" customHeight="1" spans="1:13">
      <c r="A37" s="88"/>
      <c r="B37" s="93"/>
      <c r="C37" s="96"/>
      <c r="D37" s="96"/>
      <c r="E37" s="96"/>
      <c r="F37" s="96"/>
      <c r="G37" s="96"/>
      <c r="H37" s="96"/>
      <c r="I37" s="96"/>
      <c r="J37" s="96"/>
      <c r="K37" s="96"/>
      <c r="L37" s="96"/>
      <c r="M37" s="88"/>
    </row>
    <row r="51" s="88" customFormat="1" spans="1:16">
      <c r="A51" s="89"/>
      <c r="B51" s="89"/>
      <c r="C51" s="89"/>
      <c r="D51" s="89"/>
      <c r="E51" s="89"/>
      <c r="F51" s="89"/>
      <c r="G51" s="89"/>
      <c r="H51" s="89"/>
      <c r="I51" s="89"/>
      <c r="J51" s="89"/>
      <c r="K51" s="89"/>
      <c r="L51" s="89"/>
      <c r="M51" s="89"/>
      <c r="N51" s="89"/>
      <c r="O51" s="89"/>
      <c r="P51" s="89"/>
    </row>
  </sheetData>
  <mergeCells count="14">
    <mergeCell ref="A1:M1"/>
    <mergeCell ref="A2:M2"/>
    <mergeCell ref="D3:F3"/>
    <mergeCell ref="G3:L3"/>
    <mergeCell ref="E4:F4"/>
    <mergeCell ref="J4:L4"/>
    <mergeCell ref="A3:A5"/>
    <mergeCell ref="B3:B5"/>
    <mergeCell ref="C3:C5"/>
    <mergeCell ref="D4:D5"/>
    <mergeCell ref="G4:G5"/>
    <mergeCell ref="H4:H5"/>
    <mergeCell ref="I4:I5"/>
    <mergeCell ref="M3:M5"/>
  </mergeCell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32"/>
  <sheetViews>
    <sheetView topLeftCell="A26" workbookViewId="0">
      <selection activeCell="A31" sqref="A31:A32"/>
    </sheetView>
  </sheetViews>
  <sheetFormatPr defaultColWidth="8.88888888888889" defaultRowHeight="14.4"/>
  <cols>
    <col min="1" max="1" width="4.77777777777778" customWidth="1"/>
    <col min="2" max="2" width="3.66666666666667" customWidth="1"/>
    <col min="3" max="9" width="5.88888888888889" customWidth="1"/>
    <col min="10" max="11" width="8.11111111111111" customWidth="1"/>
    <col min="12" max="12" width="5.88888888888889" customWidth="1"/>
    <col min="13" max="13" width="8.11111111111111" customWidth="1"/>
    <col min="14" max="14" width="6.77777777777778" customWidth="1"/>
    <col min="15" max="15" width="16.2222222222222" customWidth="1"/>
    <col min="16" max="16" width="13.7777777777778" customWidth="1"/>
    <col min="17" max="17" width="4.55555555555556" customWidth="1"/>
    <col min="18" max="19" width="9" customWidth="1"/>
    <col min="20" max="20" width="4.55555555555556" customWidth="1"/>
    <col min="21" max="22" width="9" customWidth="1"/>
    <col min="23" max="23" width="8.11111111111111" customWidth="1"/>
    <col min="24" max="24" width="5.88888888888889" customWidth="1"/>
    <col min="25" max="25" width="7.66666666666667" customWidth="1"/>
  </cols>
  <sheetData>
    <row r="1" ht="35" customHeight="1" spans="1:25">
      <c r="A1" s="27" t="s">
        <v>351</v>
      </c>
      <c r="B1" s="27"/>
      <c r="C1" s="27"/>
      <c r="D1" s="27"/>
      <c r="E1" s="27"/>
      <c r="F1" s="27"/>
      <c r="G1" s="27"/>
      <c r="H1" s="27"/>
      <c r="I1" s="27"/>
      <c r="J1" s="27"/>
      <c r="K1" s="27"/>
      <c r="L1" s="27"/>
      <c r="M1" s="27"/>
      <c r="N1" s="27"/>
      <c r="O1" s="27"/>
      <c r="P1" s="27"/>
      <c r="Q1" s="27"/>
      <c r="R1" s="27"/>
      <c r="S1" s="27"/>
      <c r="T1" s="27"/>
      <c r="U1" s="27"/>
      <c r="V1" s="27"/>
      <c r="W1" s="27"/>
      <c r="X1" s="27"/>
      <c r="Y1" s="27"/>
    </row>
    <row r="2" ht="35" customHeight="1" spans="1:25">
      <c r="A2" s="27"/>
      <c r="B2" s="27"/>
      <c r="C2" s="27"/>
      <c r="D2" s="27"/>
      <c r="E2" s="27"/>
      <c r="F2" s="27"/>
      <c r="G2" s="27"/>
      <c r="H2" s="27"/>
      <c r="I2" s="27"/>
      <c r="J2" s="27"/>
      <c r="K2" s="27"/>
      <c r="L2" s="27"/>
      <c r="M2" s="27"/>
      <c r="N2" s="27"/>
      <c r="O2" s="27"/>
      <c r="P2" s="27"/>
      <c r="Q2" s="27"/>
      <c r="R2" s="27"/>
      <c r="S2" s="27"/>
      <c r="T2" s="27"/>
      <c r="U2" s="27"/>
      <c r="V2" s="27"/>
      <c r="W2" s="27"/>
      <c r="X2" s="27"/>
      <c r="Y2" s="27"/>
    </row>
    <row r="3" ht="35" customHeight="1" spans="1:25">
      <c r="A3" s="28" t="s">
        <v>352</v>
      </c>
      <c r="B3" s="29"/>
      <c r="C3" s="29"/>
      <c r="D3" s="29"/>
      <c r="E3" s="29"/>
      <c r="F3" s="29"/>
      <c r="G3" s="29"/>
      <c r="H3" s="29"/>
      <c r="I3" s="29"/>
      <c r="J3" s="29"/>
      <c r="K3" s="29"/>
      <c r="L3" s="29"/>
      <c r="M3" s="29"/>
      <c r="N3" s="29"/>
      <c r="O3" s="29"/>
      <c r="P3" s="29"/>
      <c r="Q3" s="29"/>
      <c r="R3" s="29"/>
      <c r="S3" s="29"/>
      <c r="T3" s="29"/>
      <c r="U3" s="29"/>
      <c r="V3" s="29"/>
      <c r="W3" s="29"/>
      <c r="X3" s="29"/>
      <c r="Y3" s="86"/>
    </row>
    <row r="4" ht="35" customHeight="1" spans="1:25">
      <c r="A4" s="30" t="s">
        <v>2</v>
      </c>
      <c r="B4" s="30" t="s">
        <v>3</v>
      </c>
      <c r="C4" s="31" t="s">
        <v>353</v>
      </c>
      <c r="D4" s="31" t="s">
        <v>6</v>
      </c>
      <c r="E4" s="31" t="s">
        <v>7</v>
      </c>
      <c r="F4" s="31" t="s">
        <v>4</v>
      </c>
      <c r="G4" s="31"/>
      <c r="H4" s="31"/>
      <c r="I4" s="31" t="s">
        <v>9</v>
      </c>
      <c r="J4" s="31" t="s">
        <v>10</v>
      </c>
      <c r="K4" s="31"/>
      <c r="L4" s="31" t="s">
        <v>11</v>
      </c>
      <c r="M4" s="31" t="s">
        <v>12</v>
      </c>
      <c r="N4" s="61" t="s">
        <v>23</v>
      </c>
      <c r="O4" s="62" t="s">
        <v>24</v>
      </c>
      <c r="P4" s="63"/>
      <c r="Q4" s="31" t="s">
        <v>14</v>
      </c>
      <c r="R4" s="31"/>
      <c r="S4" s="31"/>
      <c r="T4" s="31"/>
      <c r="U4" s="31"/>
      <c r="V4" s="31"/>
      <c r="W4" s="31" t="s">
        <v>15</v>
      </c>
      <c r="X4" s="28" t="s">
        <v>16</v>
      </c>
      <c r="Y4" s="31" t="s">
        <v>309</v>
      </c>
    </row>
    <row r="5" ht="35" customHeight="1" spans="1:25">
      <c r="A5" s="32"/>
      <c r="B5" s="32"/>
      <c r="C5" s="31"/>
      <c r="D5" s="31"/>
      <c r="E5" s="31"/>
      <c r="F5" s="31" t="s">
        <v>18</v>
      </c>
      <c r="G5" s="31" t="s">
        <v>354</v>
      </c>
      <c r="H5" s="31" t="s">
        <v>20</v>
      </c>
      <c r="I5" s="31"/>
      <c r="J5" s="31" t="s">
        <v>355</v>
      </c>
      <c r="K5" s="31" t="s">
        <v>356</v>
      </c>
      <c r="L5" s="31"/>
      <c r="M5" s="31"/>
      <c r="N5" s="64"/>
      <c r="O5" s="65"/>
      <c r="P5" s="66"/>
      <c r="Q5" s="31" t="s">
        <v>25</v>
      </c>
      <c r="R5" s="31" t="s">
        <v>26</v>
      </c>
      <c r="S5" s="31" t="s">
        <v>27</v>
      </c>
      <c r="T5" s="31" t="s">
        <v>24</v>
      </c>
      <c r="U5" s="31"/>
      <c r="V5" s="31"/>
      <c r="W5" s="31"/>
      <c r="X5" s="28"/>
      <c r="Y5" s="31"/>
    </row>
    <row r="6" ht="35" customHeight="1" spans="1:25">
      <c r="A6" s="33"/>
      <c r="B6" s="33"/>
      <c r="C6" s="31"/>
      <c r="D6" s="31"/>
      <c r="E6" s="31"/>
      <c r="F6" s="31"/>
      <c r="G6" s="31"/>
      <c r="H6" s="31"/>
      <c r="I6" s="31"/>
      <c r="J6" s="31"/>
      <c r="K6" s="31"/>
      <c r="L6" s="31"/>
      <c r="M6" s="31"/>
      <c r="N6" s="67"/>
      <c r="O6" s="31" t="s">
        <v>28</v>
      </c>
      <c r="P6" s="31" t="s">
        <v>29</v>
      </c>
      <c r="Q6" s="31"/>
      <c r="R6" s="31"/>
      <c r="S6" s="31"/>
      <c r="T6" s="31" t="s">
        <v>30</v>
      </c>
      <c r="U6" s="31" t="s">
        <v>317</v>
      </c>
      <c r="V6" s="31" t="s">
        <v>357</v>
      </c>
      <c r="W6" s="31"/>
      <c r="X6" s="28"/>
      <c r="Y6" s="31"/>
    </row>
    <row r="7" ht="35" customHeight="1" spans="1:25">
      <c r="A7" s="34">
        <v>1</v>
      </c>
      <c r="B7" s="35" t="s">
        <v>358</v>
      </c>
      <c r="C7" s="36" t="s">
        <v>85</v>
      </c>
      <c r="D7" s="37" t="s">
        <v>170</v>
      </c>
      <c r="E7" s="37" t="s">
        <v>359</v>
      </c>
      <c r="F7" s="38" t="s">
        <v>34</v>
      </c>
      <c r="G7" s="38" t="s">
        <v>35</v>
      </c>
      <c r="H7" s="26" t="s">
        <v>36</v>
      </c>
      <c r="I7" s="68" t="s">
        <v>170</v>
      </c>
      <c r="J7" s="69">
        <v>2025.05</v>
      </c>
      <c r="K7" s="69">
        <v>2025.12</v>
      </c>
      <c r="L7" s="68" t="s">
        <v>170</v>
      </c>
      <c r="M7" s="26" t="s">
        <v>360</v>
      </c>
      <c r="N7" s="38">
        <v>40</v>
      </c>
      <c r="O7" s="26">
        <v>30</v>
      </c>
      <c r="P7" s="70">
        <f t="shared" ref="P7:P12" si="0">N7-O7</f>
        <v>10</v>
      </c>
      <c r="Q7" s="38">
        <v>1</v>
      </c>
      <c r="R7" s="38">
        <v>50</v>
      </c>
      <c r="S7" s="38">
        <v>180</v>
      </c>
      <c r="T7" s="38">
        <v>0</v>
      </c>
      <c r="U7" s="38">
        <v>4</v>
      </c>
      <c r="V7" s="38">
        <v>9</v>
      </c>
      <c r="W7" s="68" t="s">
        <v>361</v>
      </c>
      <c r="X7" s="68" t="s">
        <v>362</v>
      </c>
      <c r="Y7" s="87" t="s">
        <v>363</v>
      </c>
    </row>
    <row r="8" ht="35" customHeight="1" spans="1:25">
      <c r="A8" s="34"/>
      <c r="B8" s="39"/>
      <c r="C8" s="40"/>
      <c r="D8" s="41"/>
      <c r="E8" s="41"/>
      <c r="F8" s="38" t="s">
        <v>34</v>
      </c>
      <c r="G8" s="38" t="s">
        <v>35</v>
      </c>
      <c r="H8" s="26" t="s">
        <v>36</v>
      </c>
      <c r="I8" s="68" t="s">
        <v>170</v>
      </c>
      <c r="J8" s="69">
        <v>2025.05</v>
      </c>
      <c r="K8" s="69">
        <v>2025.12</v>
      </c>
      <c r="L8" s="68" t="s">
        <v>170</v>
      </c>
      <c r="M8" s="26" t="s">
        <v>364</v>
      </c>
      <c r="N8" s="38">
        <v>40</v>
      </c>
      <c r="O8" s="26">
        <v>30</v>
      </c>
      <c r="P8" s="70">
        <f t="shared" si="0"/>
        <v>10</v>
      </c>
      <c r="Q8" s="38">
        <v>1</v>
      </c>
      <c r="R8" s="38">
        <v>50</v>
      </c>
      <c r="S8" s="38">
        <v>180</v>
      </c>
      <c r="T8" s="38">
        <v>0</v>
      </c>
      <c r="U8" s="38">
        <v>4</v>
      </c>
      <c r="V8" s="38">
        <v>9</v>
      </c>
      <c r="W8" s="68" t="s">
        <v>361</v>
      </c>
      <c r="X8" s="68" t="s">
        <v>362</v>
      </c>
      <c r="Y8" s="87" t="s">
        <v>365</v>
      </c>
    </row>
    <row r="9" ht="35" customHeight="1" spans="1:25">
      <c r="A9" s="34">
        <v>2</v>
      </c>
      <c r="B9" s="35" t="s">
        <v>366</v>
      </c>
      <c r="C9" s="36" t="s">
        <v>85</v>
      </c>
      <c r="D9" s="36" t="s">
        <v>85</v>
      </c>
      <c r="E9" s="37" t="s">
        <v>367</v>
      </c>
      <c r="F9" s="26" t="s">
        <v>34</v>
      </c>
      <c r="G9" s="26" t="s">
        <v>35</v>
      </c>
      <c r="H9" s="26" t="s">
        <v>191</v>
      </c>
      <c r="I9" s="26" t="s">
        <v>85</v>
      </c>
      <c r="J9" s="71">
        <v>2025.08</v>
      </c>
      <c r="K9" s="26">
        <v>2025.12</v>
      </c>
      <c r="L9" s="26" t="s">
        <v>85</v>
      </c>
      <c r="M9" s="68" t="s">
        <v>368</v>
      </c>
      <c r="N9" s="71">
        <v>10.47</v>
      </c>
      <c r="O9" s="71">
        <v>10.47</v>
      </c>
      <c r="P9" s="26">
        <v>0</v>
      </c>
      <c r="Q9" s="26">
        <v>15</v>
      </c>
      <c r="R9" s="26">
        <v>95</v>
      </c>
      <c r="S9" s="26">
        <v>293</v>
      </c>
      <c r="T9" s="26">
        <v>0</v>
      </c>
      <c r="U9" s="26">
        <v>95</v>
      </c>
      <c r="V9" s="26">
        <v>293</v>
      </c>
      <c r="W9" s="83" t="s">
        <v>194</v>
      </c>
      <c r="X9" s="68" t="s">
        <v>195</v>
      </c>
      <c r="Y9" s="87" t="s">
        <v>363</v>
      </c>
    </row>
    <row r="10" ht="35" customHeight="1" spans="1:25">
      <c r="A10" s="34"/>
      <c r="B10" s="39"/>
      <c r="C10" s="40"/>
      <c r="D10" s="40"/>
      <c r="E10" s="41"/>
      <c r="F10" s="26" t="s">
        <v>34</v>
      </c>
      <c r="G10" s="26" t="s">
        <v>35</v>
      </c>
      <c r="H10" s="26" t="s">
        <v>191</v>
      </c>
      <c r="I10" s="26" t="s">
        <v>85</v>
      </c>
      <c r="J10" s="71">
        <v>2025.08</v>
      </c>
      <c r="K10" s="26">
        <v>2025.12</v>
      </c>
      <c r="L10" s="26" t="s">
        <v>85</v>
      </c>
      <c r="M10" s="68" t="s">
        <v>369</v>
      </c>
      <c r="N10" s="38">
        <v>21.439</v>
      </c>
      <c r="O10" s="26">
        <v>21.439</v>
      </c>
      <c r="P10" s="70">
        <v>0</v>
      </c>
      <c r="Q10" s="38">
        <v>29</v>
      </c>
      <c r="R10" s="38">
        <v>195</v>
      </c>
      <c r="S10" s="38">
        <v>595</v>
      </c>
      <c r="T10" s="38">
        <v>0</v>
      </c>
      <c r="U10" s="38">
        <v>195</v>
      </c>
      <c r="V10" s="38">
        <v>595</v>
      </c>
      <c r="W10" s="83" t="s">
        <v>194</v>
      </c>
      <c r="X10" s="68" t="s">
        <v>195</v>
      </c>
      <c r="Y10" s="87" t="s">
        <v>365</v>
      </c>
    </row>
    <row r="11" s="26" customFormat="1" ht="35" customHeight="1" spans="1:25">
      <c r="A11" s="42">
        <v>3</v>
      </c>
      <c r="B11" s="42" t="s">
        <v>370</v>
      </c>
      <c r="C11" s="42" t="s">
        <v>47</v>
      </c>
      <c r="D11" s="42" t="s">
        <v>371</v>
      </c>
      <c r="E11" s="42" t="s">
        <v>372</v>
      </c>
      <c r="F11" s="42" t="s">
        <v>34</v>
      </c>
      <c r="G11" s="26" t="s">
        <v>35</v>
      </c>
      <c r="H11" s="26" t="s">
        <v>36</v>
      </c>
      <c r="I11" s="26" t="s">
        <v>371</v>
      </c>
      <c r="J11" s="26" t="s">
        <v>373</v>
      </c>
      <c r="K11" s="26">
        <v>2025.12</v>
      </c>
      <c r="L11" s="26" t="s">
        <v>371</v>
      </c>
      <c r="M11" s="26" t="s">
        <v>374</v>
      </c>
      <c r="N11" s="26">
        <v>50</v>
      </c>
      <c r="O11" s="26">
        <v>30</v>
      </c>
      <c r="P11" s="26">
        <f t="shared" si="0"/>
        <v>20</v>
      </c>
      <c r="Q11" s="26">
        <v>1</v>
      </c>
      <c r="R11" s="26">
        <v>316</v>
      </c>
      <c r="S11" s="26">
        <v>1114</v>
      </c>
      <c r="T11" s="26">
        <v>1</v>
      </c>
      <c r="U11" s="26">
        <v>21</v>
      </c>
      <c r="V11" s="26">
        <v>60</v>
      </c>
      <c r="W11" s="26" t="s">
        <v>375</v>
      </c>
      <c r="X11" s="26" t="s">
        <v>376</v>
      </c>
      <c r="Y11" s="26" t="s">
        <v>363</v>
      </c>
    </row>
    <row r="12" s="26" customFormat="1" ht="35" customHeight="1" spans="1:25">
      <c r="A12" s="43"/>
      <c r="B12" s="43"/>
      <c r="C12" s="43"/>
      <c r="D12" s="43"/>
      <c r="E12" s="43"/>
      <c r="F12" s="43"/>
      <c r="G12" s="26" t="s">
        <v>35</v>
      </c>
      <c r="H12" s="26" t="s">
        <v>36</v>
      </c>
      <c r="I12" s="26" t="s">
        <v>371</v>
      </c>
      <c r="J12" s="26" t="s">
        <v>373</v>
      </c>
      <c r="K12" s="26">
        <v>2025.12</v>
      </c>
      <c r="L12" s="26" t="s">
        <v>371</v>
      </c>
      <c r="M12" s="26" t="s">
        <v>377</v>
      </c>
      <c r="N12" s="26">
        <v>50</v>
      </c>
      <c r="O12" s="26">
        <v>30</v>
      </c>
      <c r="P12" s="26">
        <f t="shared" si="0"/>
        <v>20</v>
      </c>
      <c r="Q12" s="26">
        <v>1</v>
      </c>
      <c r="R12" s="26">
        <v>316</v>
      </c>
      <c r="S12" s="26">
        <v>1114</v>
      </c>
      <c r="T12" s="26">
        <v>1</v>
      </c>
      <c r="U12" s="26">
        <v>21</v>
      </c>
      <c r="V12" s="26">
        <v>60</v>
      </c>
      <c r="W12" s="26" t="s">
        <v>375</v>
      </c>
      <c r="X12" s="26" t="s">
        <v>376</v>
      </c>
      <c r="Y12" s="26" t="s">
        <v>365</v>
      </c>
    </row>
    <row r="13" ht="52" customHeight="1" spans="1:25">
      <c r="A13" s="44">
        <v>4</v>
      </c>
      <c r="B13" s="42" t="s">
        <v>378</v>
      </c>
      <c r="C13" s="42" t="s">
        <v>56</v>
      </c>
      <c r="D13" s="42" t="s">
        <v>56</v>
      </c>
      <c r="E13" s="26" t="s">
        <v>379</v>
      </c>
      <c r="F13" s="26" t="s">
        <v>34</v>
      </c>
      <c r="G13" s="26" t="s">
        <v>35</v>
      </c>
      <c r="H13" s="26" t="s">
        <v>191</v>
      </c>
      <c r="I13" s="26" t="s">
        <v>56</v>
      </c>
      <c r="J13" s="26" t="s">
        <v>380</v>
      </c>
      <c r="K13" s="26" t="s">
        <v>381</v>
      </c>
      <c r="L13" s="26" t="s">
        <v>56</v>
      </c>
      <c r="M13" s="26" t="s">
        <v>382</v>
      </c>
      <c r="N13" s="26">
        <v>38</v>
      </c>
      <c r="O13" s="26">
        <v>8.3</v>
      </c>
      <c r="P13" s="26">
        <v>29.7</v>
      </c>
      <c r="Q13" s="26">
        <v>9</v>
      </c>
      <c r="R13" s="26">
        <v>69</v>
      </c>
      <c r="S13" s="26">
        <v>173</v>
      </c>
      <c r="T13" s="26">
        <v>0</v>
      </c>
      <c r="U13" s="26">
        <v>69</v>
      </c>
      <c r="V13" s="26">
        <v>173</v>
      </c>
      <c r="W13" s="26" t="s">
        <v>383</v>
      </c>
      <c r="X13" s="26" t="s">
        <v>384</v>
      </c>
      <c r="Y13" s="26" t="s">
        <v>363</v>
      </c>
    </row>
    <row r="14" ht="73" customHeight="1" spans="1:25">
      <c r="A14" s="45"/>
      <c r="B14" s="43"/>
      <c r="C14" s="43"/>
      <c r="D14" s="43"/>
      <c r="E14" s="26" t="s">
        <v>379</v>
      </c>
      <c r="F14" s="26" t="s">
        <v>34</v>
      </c>
      <c r="G14" s="26" t="s">
        <v>35</v>
      </c>
      <c r="H14" s="26" t="s">
        <v>191</v>
      </c>
      <c r="I14" s="26" t="s">
        <v>56</v>
      </c>
      <c r="J14" s="26" t="s">
        <v>380</v>
      </c>
      <c r="K14" s="26" t="s">
        <v>381</v>
      </c>
      <c r="L14" s="26" t="s">
        <v>56</v>
      </c>
      <c r="M14" s="26" t="s">
        <v>385</v>
      </c>
      <c r="N14" s="26">
        <v>19</v>
      </c>
      <c r="O14" s="26">
        <v>16.949</v>
      </c>
      <c r="P14" s="26">
        <v>2.051</v>
      </c>
      <c r="Q14" s="26">
        <v>9</v>
      </c>
      <c r="R14" s="26">
        <v>136</v>
      </c>
      <c r="S14" s="26">
        <v>245</v>
      </c>
      <c r="T14" s="26">
        <v>0</v>
      </c>
      <c r="U14" s="26">
        <v>136</v>
      </c>
      <c r="V14" s="26">
        <v>245</v>
      </c>
      <c r="W14" s="26" t="s">
        <v>386</v>
      </c>
      <c r="X14" s="26" t="s">
        <v>384</v>
      </c>
      <c r="Y14" s="26" t="s">
        <v>365</v>
      </c>
    </row>
    <row r="15" s="26" customFormat="1" ht="73" customHeight="1" spans="1:26">
      <c r="A15" s="42">
        <v>5</v>
      </c>
      <c r="B15" s="42" t="s">
        <v>387</v>
      </c>
      <c r="C15" s="42" t="s">
        <v>123</v>
      </c>
      <c r="D15" s="42" t="s">
        <v>124</v>
      </c>
      <c r="E15" s="42" t="s">
        <v>388</v>
      </c>
      <c r="F15" s="26" t="s">
        <v>91</v>
      </c>
      <c r="G15" s="26" t="s">
        <v>389</v>
      </c>
      <c r="H15" s="26" t="s">
        <v>390</v>
      </c>
      <c r="I15" s="26" t="s">
        <v>389</v>
      </c>
      <c r="J15" s="26" t="s">
        <v>391</v>
      </c>
      <c r="K15" s="26" t="s">
        <v>392</v>
      </c>
      <c r="L15" s="26" t="s">
        <v>389</v>
      </c>
      <c r="M15" s="26" t="s">
        <v>393</v>
      </c>
      <c r="N15" s="26">
        <v>25</v>
      </c>
      <c r="O15" s="26">
        <v>15</v>
      </c>
      <c r="P15" s="26">
        <v>10</v>
      </c>
      <c r="Q15" s="26">
        <v>1</v>
      </c>
      <c r="R15" s="26">
        <v>482</v>
      </c>
      <c r="S15" s="26">
        <v>1885</v>
      </c>
      <c r="T15" s="26">
        <v>1</v>
      </c>
      <c r="U15" s="26">
        <v>35</v>
      </c>
      <c r="V15" s="26">
        <v>110</v>
      </c>
      <c r="W15" s="26" t="s">
        <v>394</v>
      </c>
      <c r="X15" s="26" t="s">
        <v>395</v>
      </c>
      <c r="Y15" s="26" t="s">
        <v>363</v>
      </c>
      <c r="Z15"/>
    </row>
    <row r="16" s="26" customFormat="1" ht="73" customHeight="1" spans="1:26">
      <c r="A16" s="43"/>
      <c r="B16" s="43"/>
      <c r="C16" s="43"/>
      <c r="D16" s="43"/>
      <c r="E16" s="43"/>
      <c r="F16" s="26" t="s">
        <v>91</v>
      </c>
      <c r="G16" s="26" t="s">
        <v>389</v>
      </c>
      <c r="H16" s="26" t="s">
        <v>390</v>
      </c>
      <c r="I16" s="26" t="s">
        <v>389</v>
      </c>
      <c r="J16" s="26" t="s">
        <v>391</v>
      </c>
      <c r="K16" s="26" t="s">
        <v>392</v>
      </c>
      <c r="L16" s="26" t="s">
        <v>389</v>
      </c>
      <c r="M16" s="26" t="s">
        <v>396</v>
      </c>
      <c r="N16" s="26">
        <v>35</v>
      </c>
      <c r="O16" s="26">
        <v>25</v>
      </c>
      <c r="P16" s="26">
        <v>10</v>
      </c>
      <c r="Q16" s="26">
        <v>1</v>
      </c>
      <c r="R16" s="26">
        <v>482</v>
      </c>
      <c r="S16" s="26">
        <v>1885</v>
      </c>
      <c r="T16" s="26">
        <v>1</v>
      </c>
      <c r="U16" s="26">
        <v>35</v>
      </c>
      <c r="V16" s="26">
        <v>110</v>
      </c>
      <c r="W16" s="26" t="s">
        <v>394</v>
      </c>
      <c r="X16" s="26" t="s">
        <v>395</v>
      </c>
      <c r="Y16" s="26" t="s">
        <v>365</v>
      </c>
      <c r="Z16"/>
    </row>
    <row r="17" s="26" customFormat="1" ht="73" customHeight="1" spans="1:26">
      <c r="A17" s="42">
        <v>6</v>
      </c>
      <c r="B17" s="42" t="s">
        <v>397</v>
      </c>
      <c r="C17" s="42" t="s">
        <v>34</v>
      </c>
      <c r="D17" s="42" t="s">
        <v>216</v>
      </c>
      <c r="E17" s="42" t="s">
        <v>217</v>
      </c>
      <c r="F17" s="26" t="s">
        <v>91</v>
      </c>
      <c r="G17" s="26" t="s">
        <v>398</v>
      </c>
      <c r="H17" s="26" t="s">
        <v>399</v>
      </c>
      <c r="I17" s="26" t="s">
        <v>398</v>
      </c>
      <c r="J17" s="26">
        <v>2025.8</v>
      </c>
      <c r="K17" s="26">
        <v>2025.11</v>
      </c>
      <c r="L17" s="26" t="s">
        <v>398</v>
      </c>
      <c r="M17" s="26" t="s">
        <v>400</v>
      </c>
      <c r="N17" s="26">
        <v>42</v>
      </c>
      <c r="O17" s="26">
        <v>32</v>
      </c>
      <c r="P17" s="26">
        <v>10</v>
      </c>
      <c r="Q17" s="26">
        <v>1</v>
      </c>
      <c r="R17" s="26">
        <v>356</v>
      </c>
      <c r="S17" s="26">
        <v>1130</v>
      </c>
      <c r="T17" s="26">
        <v>0</v>
      </c>
      <c r="U17" s="26">
        <v>29</v>
      </c>
      <c r="V17" s="26">
        <v>68</v>
      </c>
      <c r="W17" s="26" t="s">
        <v>401</v>
      </c>
      <c r="X17" s="26" t="s">
        <v>402</v>
      </c>
      <c r="Y17" s="26" t="s">
        <v>363</v>
      </c>
      <c r="Z17"/>
    </row>
    <row r="18" s="26" customFormat="1" ht="73" customHeight="1" spans="1:26">
      <c r="A18" s="43"/>
      <c r="B18" s="43"/>
      <c r="C18" s="43"/>
      <c r="D18" s="43"/>
      <c r="E18" s="43"/>
      <c r="F18" s="26" t="s">
        <v>91</v>
      </c>
      <c r="G18" s="26" t="s">
        <v>398</v>
      </c>
      <c r="H18" s="26" t="s">
        <v>403</v>
      </c>
      <c r="I18" s="26" t="s">
        <v>398</v>
      </c>
      <c r="J18" s="26">
        <v>2025.8</v>
      </c>
      <c r="K18" s="26">
        <v>2025.11</v>
      </c>
      <c r="L18" s="26" t="s">
        <v>398</v>
      </c>
      <c r="M18" s="26" t="s">
        <v>404</v>
      </c>
      <c r="N18" s="26">
        <v>19</v>
      </c>
      <c r="O18" s="26">
        <v>9</v>
      </c>
      <c r="P18" s="26">
        <v>10</v>
      </c>
      <c r="Q18" s="26">
        <v>1</v>
      </c>
      <c r="R18" s="26">
        <v>356</v>
      </c>
      <c r="S18" s="26">
        <v>1130</v>
      </c>
      <c r="T18" s="26">
        <v>0</v>
      </c>
      <c r="U18" s="26">
        <v>29</v>
      </c>
      <c r="V18" s="26">
        <v>68</v>
      </c>
      <c r="W18" s="26" t="s">
        <v>405</v>
      </c>
      <c r="X18" s="26" t="s">
        <v>406</v>
      </c>
      <c r="Y18" s="26" t="s">
        <v>365</v>
      </c>
      <c r="Z18"/>
    </row>
    <row r="19" s="26" customFormat="1" ht="73" customHeight="1" spans="1:26">
      <c r="A19" s="42">
        <v>7</v>
      </c>
      <c r="B19" s="42" t="s">
        <v>407</v>
      </c>
      <c r="C19" s="42" t="s">
        <v>123</v>
      </c>
      <c r="D19" s="42" t="s">
        <v>124</v>
      </c>
      <c r="E19" s="42" t="s">
        <v>408</v>
      </c>
      <c r="F19" s="26" t="s">
        <v>91</v>
      </c>
      <c r="G19" s="26" t="s">
        <v>409</v>
      </c>
      <c r="H19" s="26" t="s">
        <v>410</v>
      </c>
      <c r="I19" s="26" t="s">
        <v>409</v>
      </c>
      <c r="J19" s="26">
        <v>2025.3</v>
      </c>
      <c r="K19" s="26">
        <v>2025.12</v>
      </c>
      <c r="L19" s="26" t="s">
        <v>409</v>
      </c>
      <c r="M19" s="26" t="s">
        <v>411</v>
      </c>
      <c r="N19" s="26">
        <v>50</v>
      </c>
      <c r="O19" s="26">
        <v>20</v>
      </c>
      <c r="P19" s="26">
        <v>30</v>
      </c>
      <c r="Q19" s="26">
        <v>1</v>
      </c>
      <c r="R19" s="26">
        <v>101</v>
      </c>
      <c r="S19" s="26">
        <v>340</v>
      </c>
      <c r="T19" s="26">
        <v>0</v>
      </c>
      <c r="U19" s="26">
        <v>3</v>
      </c>
      <c r="V19" s="26">
        <v>12</v>
      </c>
      <c r="W19" s="26" t="s">
        <v>412</v>
      </c>
      <c r="X19" s="26" t="s">
        <v>413</v>
      </c>
      <c r="Y19" s="26" t="s">
        <v>363</v>
      </c>
      <c r="Z19"/>
    </row>
    <row r="20" s="26" customFormat="1" ht="73" customHeight="1" spans="1:26">
      <c r="A20" s="43"/>
      <c r="B20" s="43"/>
      <c r="C20" s="43"/>
      <c r="D20" s="43"/>
      <c r="E20" s="43"/>
      <c r="F20" s="26" t="s">
        <v>91</v>
      </c>
      <c r="G20" s="26" t="s">
        <v>409</v>
      </c>
      <c r="H20" s="26" t="s">
        <v>410</v>
      </c>
      <c r="I20" s="26" t="s">
        <v>409</v>
      </c>
      <c r="J20" s="26">
        <v>2025.3</v>
      </c>
      <c r="K20" s="26">
        <v>2025.12</v>
      </c>
      <c r="L20" s="26" t="s">
        <v>409</v>
      </c>
      <c r="M20" s="26" t="s">
        <v>414</v>
      </c>
      <c r="N20" s="26">
        <v>50</v>
      </c>
      <c r="O20" s="26">
        <v>20</v>
      </c>
      <c r="P20" s="26">
        <v>30</v>
      </c>
      <c r="Q20" s="26">
        <v>1</v>
      </c>
      <c r="R20" s="26">
        <v>101</v>
      </c>
      <c r="S20" s="26">
        <v>340</v>
      </c>
      <c r="T20" s="26">
        <v>0</v>
      </c>
      <c r="U20" s="26">
        <v>3</v>
      </c>
      <c r="V20" s="26">
        <v>12</v>
      </c>
      <c r="W20" s="26" t="s">
        <v>412</v>
      </c>
      <c r="X20" s="26" t="s">
        <v>413</v>
      </c>
      <c r="Y20" s="26" t="s">
        <v>365</v>
      </c>
      <c r="Z20"/>
    </row>
    <row r="21" s="26" customFormat="1" ht="73" customHeight="1" spans="1:25">
      <c r="A21" s="42">
        <v>8</v>
      </c>
      <c r="B21" s="42" t="s">
        <v>415</v>
      </c>
      <c r="C21" s="42" t="s">
        <v>37</v>
      </c>
      <c r="D21" s="42"/>
      <c r="E21" s="42" t="s">
        <v>416</v>
      </c>
      <c r="F21" s="46" t="s">
        <v>34</v>
      </c>
      <c r="G21" s="46" t="s">
        <v>35</v>
      </c>
      <c r="H21" s="46" t="s">
        <v>191</v>
      </c>
      <c r="I21" s="26" t="s">
        <v>37</v>
      </c>
      <c r="J21" s="26">
        <v>2025.1</v>
      </c>
      <c r="K21" s="26">
        <v>2025.4</v>
      </c>
      <c r="L21" s="26" t="s">
        <v>37</v>
      </c>
      <c r="M21" s="26" t="s">
        <v>417</v>
      </c>
      <c r="N21" s="26">
        <v>10</v>
      </c>
      <c r="O21" s="26">
        <v>8.19</v>
      </c>
      <c r="P21" s="26">
        <v>1.81</v>
      </c>
      <c r="Q21" s="26">
        <v>7</v>
      </c>
      <c r="R21" s="26">
        <v>64</v>
      </c>
      <c r="S21" s="26">
        <v>176</v>
      </c>
      <c r="T21" s="26">
        <v>4</v>
      </c>
      <c r="U21" s="26">
        <v>64</v>
      </c>
      <c r="V21" s="26">
        <v>176</v>
      </c>
      <c r="W21" s="26" t="s">
        <v>418</v>
      </c>
      <c r="X21" s="26" t="s">
        <v>419</v>
      </c>
      <c r="Y21" s="26" t="s">
        <v>363</v>
      </c>
    </row>
    <row r="22" s="26" customFormat="1" ht="73" customHeight="1" spans="1:25">
      <c r="A22" s="43"/>
      <c r="B22" s="43"/>
      <c r="C22" s="43"/>
      <c r="D22" s="43"/>
      <c r="E22" s="43"/>
      <c r="F22" s="46"/>
      <c r="G22" s="46"/>
      <c r="H22" s="46"/>
      <c r="I22" s="26" t="s">
        <v>37</v>
      </c>
      <c r="J22" s="26">
        <v>2025.7</v>
      </c>
      <c r="K22" s="26">
        <v>2025.1</v>
      </c>
      <c r="L22" s="26" t="s">
        <v>37</v>
      </c>
      <c r="M22" s="26" t="s">
        <v>420</v>
      </c>
      <c r="N22" s="26">
        <v>15.616</v>
      </c>
      <c r="O22" s="26">
        <v>15.616</v>
      </c>
      <c r="P22" s="26">
        <v>0</v>
      </c>
      <c r="Q22" s="26">
        <v>9</v>
      </c>
      <c r="R22" s="26">
        <v>118</v>
      </c>
      <c r="S22" s="26">
        <v>305</v>
      </c>
      <c r="T22" s="26">
        <v>4</v>
      </c>
      <c r="U22" s="26">
        <v>118</v>
      </c>
      <c r="V22" s="26">
        <v>305</v>
      </c>
      <c r="W22" s="26" t="s">
        <v>421</v>
      </c>
      <c r="X22" s="26" t="s">
        <v>419</v>
      </c>
      <c r="Y22" s="26" t="s">
        <v>365</v>
      </c>
    </row>
    <row r="23" s="26" customFormat="1" ht="73" customHeight="1" spans="1:25">
      <c r="A23" s="42">
        <v>9</v>
      </c>
      <c r="B23" s="42" t="s">
        <v>422</v>
      </c>
      <c r="C23" s="42" t="s">
        <v>423</v>
      </c>
      <c r="D23" s="42" t="s">
        <v>424</v>
      </c>
      <c r="E23" s="42" t="s">
        <v>425</v>
      </c>
      <c r="F23" s="42" t="s">
        <v>34</v>
      </c>
      <c r="G23" s="42" t="s">
        <v>35</v>
      </c>
      <c r="H23" s="42" t="s">
        <v>191</v>
      </c>
      <c r="I23" s="26" t="s">
        <v>423</v>
      </c>
      <c r="J23" s="26">
        <v>2025.01</v>
      </c>
      <c r="K23" s="26">
        <v>2025.12</v>
      </c>
      <c r="L23" s="26" t="s">
        <v>423</v>
      </c>
      <c r="M23" s="26" t="s">
        <v>426</v>
      </c>
      <c r="N23" s="26">
        <v>28</v>
      </c>
      <c r="O23" s="26">
        <v>27.5</v>
      </c>
      <c r="P23" s="26">
        <v>0.5</v>
      </c>
      <c r="Q23" s="26">
        <v>17</v>
      </c>
      <c r="R23" s="26">
        <v>226</v>
      </c>
      <c r="S23" s="26">
        <v>226</v>
      </c>
      <c r="T23" s="26">
        <v>3</v>
      </c>
      <c r="U23" s="26">
        <v>226</v>
      </c>
      <c r="V23" s="26">
        <v>226</v>
      </c>
      <c r="W23" s="26" t="s">
        <v>427</v>
      </c>
      <c r="X23" s="26" t="s">
        <v>428</v>
      </c>
      <c r="Y23" s="26" t="s">
        <v>363</v>
      </c>
    </row>
    <row r="24" s="26" customFormat="1" ht="73" customHeight="1" spans="1:25">
      <c r="A24" s="43"/>
      <c r="B24" s="43"/>
      <c r="C24" s="43"/>
      <c r="D24" s="43"/>
      <c r="E24" s="43"/>
      <c r="F24" s="43"/>
      <c r="G24" s="43"/>
      <c r="H24" s="43"/>
      <c r="I24" s="26" t="s">
        <v>423</v>
      </c>
      <c r="J24" s="26">
        <v>2025.01</v>
      </c>
      <c r="K24" s="26">
        <v>2025.12</v>
      </c>
      <c r="L24" s="26" t="s">
        <v>423</v>
      </c>
      <c r="M24" s="26" t="s">
        <v>426</v>
      </c>
      <c r="N24" s="72">
        <v>34</v>
      </c>
      <c r="O24" s="72">
        <v>33.508</v>
      </c>
      <c r="P24" s="72">
        <v>0.492</v>
      </c>
      <c r="Q24" s="26">
        <v>17</v>
      </c>
      <c r="R24" s="26">
        <v>226</v>
      </c>
      <c r="S24" s="26">
        <v>226</v>
      </c>
      <c r="T24" s="26">
        <v>3</v>
      </c>
      <c r="U24" s="72">
        <v>259</v>
      </c>
      <c r="V24" s="72">
        <v>290</v>
      </c>
      <c r="W24" s="26" t="s">
        <v>427</v>
      </c>
      <c r="X24" s="26" t="s">
        <v>428</v>
      </c>
      <c r="Y24" s="26" t="s">
        <v>365</v>
      </c>
    </row>
    <row r="25" s="26" customFormat="1" ht="73" customHeight="1" spans="1:25">
      <c r="A25" s="42">
        <v>10</v>
      </c>
      <c r="B25" s="42" t="s">
        <v>429</v>
      </c>
      <c r="C25" s="42" t="s">
        <v>423</v>
      </c>
      <c r="D25" s="42" t="s">
        <v>430</v>
      </c>
      <c r="E25" s="42" t="s">
        <v>431</v>
      </c>
      <c r="F25" s="42" t="s">
        <v>34</v>
      </c>
      <c r="G25" s="42" t="s">
        <v>432</v>
      </c>
      <c r="H25" s="42" t="s">
        <v>115</v>
      </c>
      <c r="I25" s="26" t="s">
        <v>423</v>
      </c>
      <c r="J25" s="26">
        <v>2025.3</v>
      </c>
      <c r="K25" s="26">
        <v>2025.12</v>
      </c>
      <c r="L25" s="26" t="s">
        <v>430</v>
      </c>
      <c r="M25" s="26" t="s">
        <v>433</v>
      </c>
      <c r="N25" s="26">
        <v>72</v>
      </c>
      <c r="O25" s="26">
        <v>20</v>
      </c>
      <c r="P25" s="26">
        <v>52</v>
      </c>
      <c r="Q25" s="26">
        <v>1</v>
      </c>
      <c r="R25" s="26">
        <v>202</v>
      </c>
      <c r="S25" s="26">
        <v>802</v>
      </c>
      <c r="T25" s="26">
        <v>0</v>
      </c>
      <c r="U25" s="26">
        <v>3</v>
      </c>
      <c r="V25" s="26">
        <v>10</v>
      </c>
      <c r="W25" s="26" t="s">
        <v>434</v>
      </c>
      <c r="X25" s="26" t="s">
        <v>435</v>
      </c>
      <c r="Y25" s="26" t="s">
        <v>363</v>
      </c>
    </row>
    <row r="26" s="26" customFormat="1" ht="73" customHeight="1" spans="1:25">
      <c r="A26" s="43"/>
      <c r="B26" s="43"/>
      <c r="C26" s="43"/>
      <c r="D26" s="43"/>
      <c r="E26" s="43"/>
      <c r="F26" s="43"/>
      <c r="G26" s="43"/>
      <c r="H26" s="43"/>
      <c r="I26" s="26" t="s">
        <v>423</v>
      </c>
      <c r="J26" s="26">
        <v>2025.3</v>
      </c>
      <c r="K26" s="26">
        <v>2025.12</v>
      </c>
      <c r="L26" s="26" t="s">
        <v>430</v>
      </c>
      <c r="M26" s="26" t="s">
        <v>436</v>
      </c>
      <c r="N26" s="26">
        <v>25</v>
      </c>
      <c r="O26" s="26">
        <v>20</v>
      </c>
      <c r="P26" s="26">
        <v>52</v>
      </c>
      <c r="Q26" s="26">
        <v>1</v>
      </c>
      <c r="R26" s="26">
        <v>202</v>
      </c>
      <c r="S26" s="26">
        <v>802</v>
      </c>
      <c r="T26" s="26">
        <v>0</v>
      </c>
      <c r="U26" s="26">
        <v>3</v>
      </c>
      <c r="V26" s="26">
        <v>10</v>
      </c>
      <c r="W26" s="26" t="s">
        <v>437</v>
      </c>
      <c r="X26" s="26" t="s">
        <v>435</v>
      </c>
      <c r="Y26" s="26" t="s">
        <v>365</v>
      </c>
    </row>
    <row r="27" ht="172.8" customHeight="1" spans="1:25">
      <c r="A27" s="47">
        <v>11</v>
      </c>
      <c r="B27" s="48" t="s">
        <v>438</v>
      </c>
      <c r="C27" s="48" t="s">
        <v>62</v>
      </c>
      <c r="D27" s="48" t="s">
        <v>439</v>
      </c>
      <c r="E27" s="49" t="s">
        <v>440</v>
      </c>
      <c r="F27" s="50" t="s">
        <v>34</v>
      </c>
      <c r="G27" s="50" t="s">
        <v>441</v>
      </c>
      <c r="H27" s="50" t="s">
        <v>442</v>
      </c>
      <c r="I27" s="50" t="s">
        <v>439</v>
      </c>
      <c r="J27" s="73" t="s">
        <v>443</v>
      </c>
      <c r="K27" s="50" t="s">
        <v>287</v>
      </c>
      <c r="L27" s="50" t="s">
        <v>80</v>
      </c>
      <c r="M27" s="52" t="s">
        <v>444</v>
      </c>
      <c r="N27" s="49">
        <v>160</v>
      </c>
      <c r="O27" s="49">
        <v>80</v>
      </c>
      <c r="P27" s="74">
        <f>N27-O27</f>
        <v>80</v>
      </c>
      <c r="Q27" s="49">
        <v>1</v>
      </c>
      <c r="R27" s="49">
        <v>120</v>
      </c>
      <c r="S27" s="49">
        <v>1050</v>
      </c>
      <c r="T27" s="49">
        <v>0</v>
      </c>
      <c r="U27" s="49">
        <v>4</v>
      </c>
      <c r="V27" s="49">
        <v>4</v>
      </c>
      <c r="W27" s="77" t="s">
        <v>445</v>
      </c>
      <c r="X27" s="77" t="s">
        <v>446</v>
      </c>
      <c r="Y27" s="26" t="s">
        <v>363</v>
      </c>
    </row>
    <row r="28" ht="144" customHeight="1" spans="1:25">
      <c r="A28" s="47"/>
      <c r="B28" s="51"/>
      <c r="C28" s="51"/>
      <c r="D28" s="51"/>
      <c r="E28" s="52" t="s">
        <v>447</v>
      </c>
      <c r="F28" s="53"/>
      <c r="G28" s="53"/>
      <c r="H28" s="53"/>
      <c r="I28" s="53"/>
      <c r="J28" s="75"/>
      <c r="K28" s="53"/>
      <c r="L28" s="53"/>
      <c r="M28" s="52" t="s">
        <v>448</v>
      </c>
      <c r="N28" s="49">
        <v>160</v>
      </c>
      <c r="O28" s="49">
        <v>80</v>
      </c>
      <c r="P28" s="74">
        <f>N28-O28</f>
        <v>80</v>
      </c>
      <c r="Q28" s="49">
        <v>1</v>
      </c>
      <c r="R28" s="49">
        <v>120</v>
      </c>
      <c r="S28" s="49">
        <v>1050</v>
      </c>
      <c r="T28" s="49">
        <v>0</v>
      </c>
      <c r="U28" s="49">
        <v>4</v>
      </c>
      <c r="V28" s="49">
        <v>4</v>
      </c>
      <c r="W28" s="52" t="s">
        <v>449</v>
      </c>
      <c r="X28" s="52" t="s">
        <v>450</v>
      </c>
      <c r="Y28" s="26" t="s">
        <v>365</v>
      </c>
    </row>
    <row r="29" ht="192" customHeight="1" spans="1:25">
      <c r="A29" s="47">
        <v>12</v>
      </c>
      <c r="B29" s="54" t="s">
        <v>451</v>
      </c>
      <c r="C29" s="54" t="s">
        <v>34</v>
      </c>
      <c r="D29" s="54" t="s">
        <v>452</v>
      </c>
      <c r="E29" s="54" t="s">
        <v>36</v>
      </c>
      <c r="F29" s="54" t="s">
        <v>62</v>
      </c>
      <c r="G29" s="54" t="s">
        <v>453</v>
      </c>
      <c r="H29" s="54" t="s">
        <v>454</v>
      </c>
      <c r="I29" s="54" t="s">
        <v>453</v>
      </c>
      <c r="J29" s="76" t="s">
        <v>443</v>
      </c>
      <c r="K29" s="50" t="s">
        <v>287</v>
      </c>
      <c r="L29" s="54" t="s">
        <v>455</v>
      </c>
      <c r="M29" s="77" t="s">
        <v>456</v>
      </c>
      <c r="N29" s="78">
        <v>90</v>
      </c>
      <c r="O29" s="78">
        <v>80</v>
      </c>
      <c r="P29" s="78">
        <v>10</v>
      </c>
      <c r="Q29" s="78">
        <v>1</v>
      </c>
      <c r="R29" s="78">
        <v>120</v>
      </c>
      <c r="S29" s="78">
        <v>420</v>
      </c>
      <c r="T29" s="78">
        <v>0</v>
      </c>
      <c r="U29" s="78">
        <v>6</v>
      </c>
      <c r="V29" s="78">
        <v>12</v>
      </c>
      <c r="W29" s="77" t="s">
        <v>457</v>
      </c>
      <c r="X29" s="77" t="s">
        <v>458</v>
      </c>
      <c r="Y29" s="26" t="s">
        <v>363</v>
      </c>
    </row>
    <row r="30" ht="192" customHeight="1" spans="1:25">
      <c r="A30" s="47"/>
      <c r="B30" s="55"/>
      <c r="C30" s="55"/>
      <c r="D30" s="55"/>
      <c r="E30" s="55"/>
      <c r="F30" s="55"/>
      <c r="G30" s="55"/>
      <c r="H30" s="55"/>
      <c r="I30" s="55"/>
      <c r="J30" s="79"/>
      <c r="K30" s="53"/>
      <c r="L30" s="55"/>
      <c r="M30" s="77" t="s">
        <v>459</v>
      </c>
      <c r="N30" s="78">
        <v>45</v>
      </c>
      <c r="O30" s="78">
        <v>40</v>
      </c>
      <c r="P30" s="78">
        <v>5</v>
      </c>
      <c r="Q30" s="78">
        <v>1</v>
      </c>
      <c r="R30" s="78">
        <v>120</v>
      </c>
      <c r="S30" s="78">
        <v>420</v>
      </c>
      <c r="T30" s="78">
        <v>0</v>
      </c>
      <c r="U30" s="78">
        <v>2</v>
      </c>
      <c r="V30" s="78">
        <v>3</v>
      </c>
      <c r="W30" s="84" t="s">
        <v>457</v>
      </c>
      <c r="X30" s="84" t="s">
        <v>458</v>
      </c>
      <c r="Y30" s="26" t="s">
        <v>365</v>
      </c>
    </row>
    <row r="31" ht="86.4" spans="1:25">
      <c r="A31" s="47">
        <v>13</v>
      </c>
      <c r="B31" s="56"/>
      <c r="C31" s="57" t="s">
        <v>460</v>
      </c>
      <c r="D31" s="56"/>
      <c r="E31" s="56" t="s">
        <v>461</v>
      </c>
      <c r="F31" s="58" t="s">
        <v>462</v>
      </c>
      <c r="G31" s="58" t="s">
        <v>461</v>
      </c>
      <c r="H31" s="58" t="s">
        <v>461</v>
      </c>
      <c r="I31" s="80" t="s">
        <v>116</v>
      </c>
      <c r="J31" s="80">
        <v>2025.1</v>
      </c>
      <c r="K31" s="80">
        <v>2025.12</v>
      </c>
      <c r="L31" s="81" t="s">
        <v>45</v>
      </c>
      <c r="M31" s="82" t="s">
        <v>463</v>
      </c>
      <c r="N31" s="80">
        <v>692.0318</v>
      </c>
      <c r="O31" s="80">
        <v>692.0318</v>
      </c>
      <c r="P31" s="80">
        <v>0</v>
      </c>
      <c r="Q31" s="58">
        <v>130</v>
      </c>
      <c r="R31" s="58">
        <v>500</v>
      </c>
      <c r="S31" s="58">
        <v>700</v>
      </c>
      <c r="T31" s="85">
        <v>12</v>
      </c>
      <c r="U31" s="58">
        <v>84</v>
      </c>
      <c r="V31" s="58">
        <v>84</v>
      </c>
      <c r="W31" s="82" t="s">
        <v>464</v>
      </c>
      <c r="X31" s="82" t="s">
        <v>465</v>
      </c>
      <c r="Y31" s="26" t="s">
        <v>363</v>
      </c>
    </row>
    <row r="32" ht="86.4" spans="1:25">
      <c r="A32" s="47"/>
      <c r="B32" s="59"/>
      <c r="C32" s="60"/>
      <c r="D32" s="59"/>
      <c r="E32" s="59"/>
      <c r="F32" s="58" t="s">
        <v>462</v>
      </c>
      <c r="G32" s="58" t="s">
        <v>461</v>
      </c>
      <c r="H32" s="58" t="s">
        <v>461</v>
      </c>
      <c r="I32" s="80" t="s">
        <v>116</v>
      </c>
      <c r="J32" s="80">
        <v>2025.1</v>
      </c>
      <c r="K32" s="80">
        <v>2025.12</v>
      </c>
      <c r="L32" s="81" t="s">
        <v>45</v>
      </c>
      <c r="M32" s="82" t="s">
        <v>463</v>
      </c>
      <c r="N32" s="80">
        <v>725</v>
      </c>
      <c r="O32" s="80">
        <v>725</v>
      </c>
      <c r="P32" s="80">
        <v>0</v>
      </c>
      <c r="Q32" s="58">
        <v>130</v>
      </c>
      <c r="R32" s="58">
        <v>500</v>
      </c>
      <c r="S32" s="58">
        <v>700</v>
      </c>
      <c r="T32" s="85">
        <v>12</v>
      </c>
      <c r="U32" s="58">
        <v>84</v>
      </c>
      <c r="V32" s="58">
        <v>84</v>
      </c>
      <c r="W32" s="82" t="s">
        <v>464</v>
      </c>
      <c r="X32" s="82" t="s">
        <v>465</v>
      </c>
      <c r="Y32" s="26" t="s">
        <v>365</v>
      </c>
    </row>
  </sheetData>
  <mergeCells count="114">
    <mergeCell ref="A3:Y3"/>
    <mergeCell ref="F4:H4"/>
    <mergeCell ref="J4:K4"/>
    <mergeCell ref="Q4:V4"/>
    <mergeCell ref="T5:V5"/>
    <mergeCell ref="A4:A6"/>
    <mergeCell ref="A7:A8"/>
    <mergeCell ref="A9:A10"/>
    <mergeCell ref="A11:A12"/>
    <mergeCell ref="A13:A14"/>
    <mergeCell ref="A15:A16"/>
    <mergeCell ref="A17:A18"/>
    <mergeCell ref="A19:A20"/>
    <mergeCell ref="A21:A22"/>
    <mergeCell ref="A23:A24"/>
    <mergeCell ref="A25:A26"/>
    <mergeCell ref="A27:A28"/>
    <mergeCell ref="A29:A30"/>
    <mergeCell ref="A31:A32"/>
    <mergeCell ref="B4:B6"/>
    <mergeCell ref="B7:B8"/>
    <mergeCell ref="B9:B10"/>
    <mergeCell ref="B11:B12"/>
    <mergeCell ref="B13:B14"/>
    <mergeCell ref="B15:B16"/>
    <mergeCell ref="B17:B18"/>
    <mergeCell ref="B19:B20"/>
    <mergeCell ref="B21:B22"/>
    <mergeCell ref="B23:B24"/>
    <mergeCell ref="B25:B26"/>
    <mergeCell ref="B27:B28"/>
    <mergeCell ref="B29:B30"/>
    <mergeCell ref="B31:B32"/>
    <mergeCell ref="C4:C6"/>
    <mergeCell ref="C7:C8"/>
    <mergeCell ref="C9:C10"/>
    <mergeCell ref="C11:C12"/>
    <mergeCell ref="C13:C14"/>
    <mergeCell ref="C15:C16"/>
    <mergeCell ref="C17:C18"/>
    <mergeCell ref="C19:C20"/>
    <mergeCell ref="C21:C22"/>
    <mergeCell ref="C23:C24"/>
    <mergeCell ref="C25:C26"/>
    <mergeCell ref="C27:C28"/>
    <mergeCell ref="C29:C30"/>
    <mergeCell ref="C31:C32"/>
    <mergeCell ref="D4:D6"/>
    <mergeCell ref="D7:D8"/>
    <mergeCell ref="D9:D10"/>
    <mergeCell ref="D11:D12"/>
    <mergeCell ref="D13:D14"/>
    <mergeCell ref="D15:D16"/>
    <mergeCell ref="D17:D18"/>
    <mergeCell ref="D19:D20"/>
    <mergeCell ref="D21:D22"/>
    <mergeCell ref="D23:D24"/>
    <mergeCell ref="D25:D26"/>
    <mergeCell ref="D27:D28"/>
    <mergeCell ref="D29:D30"/>
    <mergeCell ref="D31:D32"/>
    <mergeCell ref="E4:E6"/>
    <mergeCell ref="E7:E8"/>
    <mergeCell ref="E9:E10"/>
    <mergeCell ref="E11:E12"/>
    <mergeCell ref="E15:E16"/>
    <mergeCell ref="E17:E18"/>
    <mergeCell ref="E19:E20"/>
    <mergeCell ref="E21:E22"/>
    <mergeCell ref="E23:E24"/>
    <mergeCell ref="E25:E26"/>
    <mergeCell ref="E29:E30"/>
    <mergeCell ref="E31:E32"/>
    <mergeCell ref="F5:F6"/>
    <mergeCell ref="F11:F12"/>
    <mergeCell ref="F21:F22"/>
    <mergeCell ref="F23:F24"/>
    <mergeCell ref="F25:F26"/>
    <mergeCell ref="F27:F28"/>
    <mergeCell ref="F29:F30"/>
    <mergeCell ref="G5:G6"/>
    <mergeCell ref="G21:G22"/>
    <mergeCell ref="G23:G24"/>
    <mergeCell ref="G25:G26"/>
    <mergeCell ref="G27:G28"/>
    <mergeCell ref="G29:G30"/>
    <mergeCell ref="H5:H6"/>
    <mergeCell ref="H21:H22"/>
    <mergeCell ref="H23:H24"/>
    <mergeCell ref="H25:H26"/>
    <mergeCell ref="H27:H28"/>
    <mergeCell ref="H29:H30"/>
    <mergeCell ref="I4:I6"/>
    <mergeCell ref="I27:I28"/>
    <mergeCell ref="I29:I30"/>
    <mergeCell ref="J5:J6"/>
    <mergeCell ref="J27:J28"/>
    <mergeCell ref="J29:J30"/>
    <mergeCell ref="K5:K6"/>
    <mergeCell ref="K27:K28"/>
    <mergeCell ref="K29:K30"/>
    <mergeCell ref="L4:L6"/>
    <mergeCell ref="L27:L28"/>
    <mergeCell ref="L29:L30"/>
    <mergeCell ref="M4:M6"/>
    <mergeCell ref="N4:N6"/>
    <mergeCell ref="Q5:Q6"/>
    <mergeCell ref="R5:R6"/>
    <mergeCell ref="S5:S6"/>
    <mergeCell ref="W4:W6"/>
    <mergeCell ref="X4:X6"/>
    <mergeCell ref="Y4:Y6"/>
    <mergeCell ref="A1:Y2"/>
    <mergeCell ref="O4:P5"/>
  </mergeCell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X13"/>
  <sheetViews>
    <sheetView workbookViewId="0">
      <selection activeCell="A2" sqref="A2:Z2"/>
    </sheetView>
  </sheetViews>
  <sheetFormatPr defaultColWidth="8.88888888888889" defaultRowHeight="14.4"/>
  <cols>
    <col min="1" max="1" width="6.33333333333333" customWidth="1"/>
    <col min="2" max="2" width="7.44444444444444" customWidth="1"/>
    <col min="3" max="8" width="8.44444444444444" customWidth="1"/>
    <col min="9" max="9" width="6.33333333333333" customWidth="1"/>
    <col min="10" max="10" width="8.44444444444444" customWidth="1"/>
    <col min="11" max="11" width="9.66666666666667" customWidth="1"/>
    <col min="12" max="12" width="11.1111111111111" customWidth="1"/>
    <col min="13" max="13" width="8.44444444444444" customWidth="1"/>
    <col min="14" max="14" width="8.77777777777778" customWidth="1"/>
    <col min="15" max="15" width="9.66666666666667" customWidth="1"/>
    <col min="16" max="17" width="11.1111111111111" customWidth="1"/>
    <col min="18" max="18" width="6.33333333333333" customWidth="1"/>
    <col min="19" max="20" width="7" customWidth="1"/>
    <col min="21" max="23" width="6.33333333333333" customWidth="1"/>
    <col min="24" max="24" width="8.44444444444444" customWidth="1"/>
    <col min="25" max="25" width="8.66666666666667" customWidth="1"/>
    <col min="26" max="26" width="8.44444444444444" customWidth="1"/>
  </cols>
  <sheetData>
    <row r="1" s="10" customFormat="1" ht="35" customHeight="1" spans="1:26">
      <c r="A1" s="13" t="s">
        <v>466</v>
      </c>
      <c r="B1" s="13"/>
      <c r="C1" s="13"/>
      <c r="D1" s="13"/>
      <c r="E1" s="13"/>
      <c r="F1" s="13"/>
      <c r="G1" s="13"/>
      <c r="H1" s="13"/>
      <c r="I1" s="13"/>
      <c r="J1" s="13"/>
      <c r="K1" s="13"/>
      <c r="L1" s="13"/>
      <c r="M1" s="13"/>
      <c r="N1" s="13"/>
      <c r="O1" s="13"/>
      <c r="P1" s="13"/>
      <c r="Q1" s="13"/>
      <c r="R1" s="13"/>
      <c r="S1" s="13"/>
      <c r="T1" s="13"/>
      <c r="U1" s="13"/>
      <c r="V1" s="13"/>
      <c r="W1" s="13"/>
      <c r="X1" s="13"/>
      <c r="Y1" s="13"/>
      <c r="Z1" s="13"/>
    </row>
    <row r="2" s="10" customFormat="1" ht="35" customHeight="1" spans="1:26">
      <c r="A2" s="14" t="s">
        <v>467</v>
      </c>
      <c r="B2" s="14"/>
      <c r="C2" s="14"/>
      <c r="D2" s="14"/>
      <c r="E2" s="14"/>
      <c r="F2" s="14"/>
      <c r="G2" s="14"/>
      <c r="H2" s="14"/>
      <c r="I2" s="14"/>
      <c r="J2" s="14"/>
      <c r="K2" s="14"/>
      <c r="L2" s="14"/>
      <c r="M2" s="14"/>
      <c r="N2" s="14"/>
      <c r="O2" s="14"/>
      <c r="P2" s="14"/>
      <c r="Q2" s="14"/>
      <c r="R2" s="14"/>
      <c r="S2" s="14"/>
      <c r="T2" s="14"/>
      <c r="U2" s="14"/>
      <c r="V2" s="14"/>
      <c r="W2" s="14"/>
      <c r="X2" s="14"/>
      <c r="Y2" s="14"/>
      <c r="Z2" s="14"/>
    </row>
    <row r="3" s="11" customFormat="1" ht="35" customHeight="1" spans="1:26">
      <c r="A3" s="15" t="s">
        <v>2</v>
      </c>
      <c r="B3" s="16" t="s">
        <v>468</v>
      </c>
      <c r="C3" s="17" t="s">
        <v>4</v>
      </c>
      <c r="D3" s="17"/>
      <c r="E3" s="18"/>
      <c r="F3" s="16" t="s">
        <v>5</v>
      </c>
      <c r="G3" s="16" t="s">
        <v>6</v>
      </c>
      <c r="H3" s="16" t="s">
        <v>469</v>
      </c>
      <c r="I3" s="16" t="s">
        <v>470</v>
      </c>
      <c r="J3" s="16" t="s">
        <v>471</v>
      </c>
      <c r="K3" s="22" t="s">
        <v>10</v>
      </c>
      <c r="L3" s="18"/>
      <c r="M3" s="16" t="s">
        <v>472</v>
      </c>
      <c r="N3" s="16" t="s">
        <v>12</v>
      </c>
      <c r="O3" s="22" t="s">
        <v>13</v>
      </c>
      <c r="P3" s="17"/>
      <c r="Q3" s="18"/>
      <c r="R3" s="22" t="s">
        <v>14</v>
      </c>
      <c r="S3" s="17"/>
      <c r="T3" s="17"/>
      <c r="U3" s="17"/>
      <c r="V3" s="17"/>
      <c r="W3" s="18"/>
      <c r="X3" s="16" t="s">
        <v>15</v>
      </c>
      <c r="Y3" s="16" t="s">
        <v>16</v>
      </c>
      <c r="Z3" s="16" t="s">
        <v>17</v>
      </c>
    </row>
    <row r="4" s="11" customFormat="1" ht="35" customHeight="1" spans="1:26">
      <c r="A4" s="15"/>
      <c r="B4" s="16"/>
      <c r="C4" s="18" t="s">
        <v>473</v>
      </c>
      <c r="D4" s="16" t="s">
        <v>474</v>
      </c>
      <c r="E4" s="16" t="s">
        <v>20</v>
      </c>
      <c r="F4" s="16"/>
      <c r="G4" s="16"/>
      <c r="H4" s="16"/>
      <c r="I4" s="16"/>
      <c r="J4" s="16"/>
      <c r="K4" s="16" t="s">
        <v>475</v>
      </c>
      <c r="L4" s="16" t="s">
        <v>476</v>
      </c>
      <c r="M4" s="16"/>
      <c r="N4" s="16"/>
      <c r="O4" s="16" t="s">
        <v>477</v>
      </c>
      <c r="P4" s="22" t="s">
        <v>24</v>
      </c>
      <c r="Q4" s="18"/>
      <c r="R4" s="16" t="s">
        <v>478</v>
      </c>
      <c r="S4" s="16" t="s">
        <v>479</v>
      </c>
      <c r="T4" s="16" t="s">
        <v>27</v>
      </c>
      <c r="U4" s="22" t="s">
        <v>24</v>
      </c>
      <c r="V4" s="17"/>
      <c r="W4" s="18"/>
      <c r="X4" s="16"/>
      <c r="Y4" s="16"/>
      <c r="Z4" s="16"/>
    </row>
    <row r="5" s="11" customFormat="1" ht="35" customHeight="1" spans="1:26">
      <c r="A5" s="15"/>
      <c r="B5" s="16"/>
      <c r="C5" s="18"/>
      <c r="D5" s="16"/>
      <c r="E5" s="16"/>
      <c r="F5" s="16"/>
      <c r="G5" s="16"/>
      <c r="H5" s="16"/>
      <c r="I5" s="16"/>
      <c r="J5" s="16"/>
      <c r="K5" s="16"/>
      <c r="L5" s="16"/>
      <c r="M5" s="16"/>
      <c r="N5" s="16"/>
      <c r="O5" s="16"/>
      <c r="P5" s="16" t="s">
        <v>480</v>
      </c>
      <c r="Q5" s="16" t="s">
        <v>481</v>
      </c>
      <c r="R5" s="16"/>
      <c r="S5" s="16"/>
      <c r="T5" s="16"/>
      <c r="U5" s="16" t="s">
        <v>482</v>
      </c>
      <c r="V5" s="16" t="s">
        <v>483</v>
      </c>
      <c r="W5" s="16" t="s">
        <v>484</v>
      </c>
      <c r="X5" s="16"/>
      <c r="Y5" s="16"/>
      <c r="Z5" s="16"/>
    </row>
    <row r="6" s="12" customFormat="1" ht="35" customHeight="1" spans="1:27">
      <c r="A6" s="19">
        <v>1</v>
      </c>
      <c r="B6" s="20" t="s">
        <v>485</v>
      </c>
      <c r="C6" s="21" t="s">
        <v>34</v>
      </c>
      <c r="D6" s="21" t="s">
        <v>35</v>
      </c>
      <c r="E6" s="21" t="s">
        <v>486</v>
      </c>
      <c r="F6" s="21" t="s">
        <v>101</v>
      </c>
      <c r="G6" s="21" t="s">
        <v>487</v>
      </c>
      <c r="H6" s="21" t="s">
        <v>488</v>
      </c>
      <c r="I6" s="21" t="s">
        <v>64</v>
      </c>
      <c r="J6" s="21" t="s">
        <v>489</v>
      </c>
      <c r="K6" s="21">
        <v>2025.1</v>
      </c>
      <c r="L6" s="21">
        <v>2025.12</v>
      </c>
      <c r="M6" s="21" t="s">
        <v>487</v>
      </c>
      <c r="N6" s="21" t="s">
        <v>488</v>
      </c>
      <c r="O6" s="21">
        <v>100</v>
      </c>
      <c r="P6" s="21">
        <v>90</v>
      </c>
      <c r="Q6" s="21">
        <v>10</v>
      </c>
      <c r="R6" s="21">
        <v>1</v>
      </c>
      <c r="S6" s="23">
        <v>120</v>
      </c>
      <c r="T6" s="21">
        <v>458</v>
      </c>
      <c r="U6" s="21"/>
      <c r="V6" s="21">
        <v>17</v>
      </c>
      <c r="W6" s="21">
        <v>35</v>
      </c>
      <c r="X6" s="21" t="s">
        <v>490</v>
      </c>
      <c r="Y6" s="21" t="s">
        <v>491</v>
      </c>
      <c r="Z6" s="21" t="s">
        <v>69</v>
      </c>
      <c r="AA6" s="24"/>
    </row>
    <row r="7" s="12" customFormat="1" ht="35" customHeight="1" spans="1:26">
      <c r="A7" s="19">
        <v>2</v>
      </c>
      <c r="B7" s="21" t="s">
        <v>492</v>
      </c>
      <c r="C7" s="21" t="s">
        <v>123</v>
      </c>
      <c r="D7" s="21" t="s">
        <v>124</v>
      </c>
      <c r="E7" s="21" t="s">
        <v>493</v>
      </c>
      <c r="F7" s="21" t="s">
        <v>101</v>
      </c>
      <c r="G7" s="21" t="s">
        <v>257</v>
      </c>
      <c r="H7" s="21" t="s">
        <v>494</v>
      </c>
      <c r="I7" s="21" t="s">
        <v>64</v>
      </c>
      <c r="J7" s="21" t="s">
        <v>495</v>
      </c>
      <c r="K7" s="21" t="s">
        <v>496</v>
      </c>
      <c r="L7" s="21" t="s">
        <v>497</v>
      </c>
      <c r="M7" s="21" t="s">
        <v>257</v>
      </c>
      <c r="N7" s="21" t="s">
        <v>498</v>
      </c>
      <c r="O7" s="21">
        <v>101.5</v>
      </c>
      <c r="P7" s="21">
        <v>82.3</v>
      </c>
      <c r="Q7" s="21">
        <v>19.2</v>
      </c>
      <c r="R7" s="21">
        <v>1</v>
      </c>
      <c r="S7" s="21">
        <v>307</v>
      </c>
      <c r="T7" s="21">
        <v>1152</v>
      </c>
      <c r="U7" s="21"/>
      <c r="V7" s="21">
        <v>8</v>
      </c>
      <c r="W7" s="21">
        <v>28</v>
      </c>
      <c r="X7" s="21" t="s">
        <v>499</v>
      </c>
      <c r="Y7" s="21" t="s">
        <v>500</v>
      </c>
      <c r="Z7" s="21" t="s">
        <v>69</v>
      </c>
    </row>
    <row r="8" s="12" customFormat="1" ht="35" customHeight="1" spans="1:26">
      <c r="A8" s="19">
        <v>3</v>
      </c>
      <c r="B8" s="21" t="s">
        <v>501</v>
      </c>
      <c r="C8" s="21" t="s">
        <v>123</v>
      </c>
      <c r="D8" s="21" t="s">
        <v>124</v>
      </c>
      <c r="E8" s="21" t="s">
        <v>493</v>
      </c>
      <c r="F8" s="21" t="s">
        <v>101</v>
      </c>
      <c r="G8" s="21" t="s">
        <v>257</v>
      </c>
      <c r="H8" s="21" t="s">
        <v>502</v>
      </c>
      <c r="I8" s="21" t="s">
        <v>64</v>
      </c>
      <c r="J8" s="21" t="s">
        <v>495</v>
      </c>
      <c r="K8" s="21" t="s">
        <v>496</v>
      </c>
      <c r="L8" s="21" t="s">
        <v>497</v>
      </c>
      <c r="M8" s="21" t="s">
        <v>257</v>
      </c>
      <c r="N8" s="21" t="s">
        <v>503</v>
      </c>
      <c r="O8" s="21">
        <v>86.5</v>
      </c>
      <c r="P8" s="21">
        <v>69.2</v>
      </c>
      <c r="Q8" s="21">
        <v>17.3</v>
      </c>
      <c r="R8" s="21">
        <v>1</v>
      </c>
      <c r="S8" s="21">
        <v>312</v>
      </c>
      <c r="T8" s="21">
        <v>1152</v>
      </c>
      <c r="U8" s="21"/>
      <c r="V8" s="21">
        <v>8</v>
      </c>
      <c r="W8" s="21">
        <v>28</v>
      </c>
      <c r="X8" s="21" t="s">
        <v>504</v>
      </c>
      <c r="Y8" s="21" t="s">
        <v>505</v>
      </c>
      <c r="Z8" s="21" t="s">
        <v>69</v>
      </c>
    </row>
    <row r="9" s="12" customFormat="1" ht="35" customHeight="1" spans="1:26">
      <c r="A9" s="19">
        <v>4</v>
      </c>
      <c r="B9" s="21" t="s">
        <v>506</v>
      </c>
      <c r="C9" s="21" t="s">
        <v>123</v>
      </c>
      <c r="D9" s="21" t="s">
        <v>124</v>
      </c>
      <c r="E9" s="21" t="s">
        <v>493</v>
      </c>
      <c r="F9" s="21" t="s">
        <v>101</v>
      </c>
      <c r="G9" s="21" t="s">
        <v>257</v>
      </c>
      <c r="H9" s="21" t="s">
        <v>507</v>
      </c>
      <c r="I9" s="21" t="s">
        <v>64</v>
      </c>
      <c r="J9" s="21" t="s">
        <v>495</v>
      </c>
      <c r="K9" s="21" t="s">
        <v>496</v>
      </c>
      <c r="L9" s="21" t="s">
        <v>497</v>
      </c>
      <c r="M9" s="21" t="s">
        <v>257</v>
      </c>
      <c r="N9" s="21" t="s">
        <v>508</v>
      </c>
      <c r="O9" s="21">
        <v>33.8</v>
      </c>
      <c r="P9" s="21">
        <v>27.04</v>
      </c>
      <c r="Q9" s="21">
        <v>6.76</v>
      </c>
      <c r="R9" s="21">
        <v>1</v>
      </c>
      <c r="S9" s="21">
        <v>236</v>
      </c>
      <c r="T9" s="21">
        <v>877</v>
      </c>
      <c r="U9" s="21"/>
      <c r="V9" s="21">
        <v>8</v>
      </c>
      <c r="W9" s="21">
        <v>28</v>
      </c>
      <c r="X9" s="21" t="s">
        <v>509</v>
      </c>
      <c r="Y9" s="21" t="s">
        <v>510</v>
      </c>
      <c r="Z9" s="21" t="s">
        <v>69</v>
      </c>
    </row>
    <row r="10" s="12" customFormat="1" ht="35" customHeight="1" spans="1:50">
      <c r="A10" s="19">
        <v>5</v>
      </c>
      <c r="B10" s="21" t="s">
        <v>511</v>
      </c>
      <c r="C10" s="21" t="s">
        <v>123</v>
      </c>
      <c r="D10" s="21" t="s">
        <v>124</v>
      </c>
      <c r="E10" s="21" t="s">
        <v>493</v>
      </c>
      <c r="F10" s="21" t="s">
        <v>101</v>
      </c>
      <c r="G10" s="21" t="s">
        <v>257</v>
      </c>
      <c r="H10" s="21" t="s">
        <v>512</v>
      </c>
      <c r="I10" s="21" t="s">
        <v>64</v>
      </c>
      <c r="J10" s="21" t="s">
        <v>495</v>
      </c>
      <c r="K10" s="21" t="s">
        <v>496</v>
      </c>
      <c r="L10" s="21" t="s">
        <v>497</v>
      </c>
      <c r="M10" s="21" t="s">
        <v>257</v>
      </c>
      <c r="N10" s="21" t="s">
        <v>513</v>
      </c>
      <c r="O10" s="21">
        <v>26.88</v>
      </c>
      <c r="P10" s="21">
        <v>21.504</v>
      </c>
      <c r="Q10" s="21">
        <v>5.376</v>
      </c>
      <c r="R10" s="21">
        <v>1</v>
      </c>
      <c r="S10" s="21">
        <v>89</v>
      </c>
      <c r="T10" s="21">
        <v>231</v>
      </c>
      <c r="U10" s="21"/>
      <c r="V10" s="21">
        <v>8</v>
      </c>
      <c r="W10" s="21">
        <v>28</v>
      </c>
      <c r="X10" s="21" t="s">
        <v>514</v>
      </c>
      <c r="Y10" s="21" t="s">
        <v>515</v>
      </c>
      <c r="Z10" s="21" t="s">
        <v>69</v>
      </c>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row>
    <row r="11" s="12" customFormat="1" ht="35" customHeight="1" spans="1:50">
      <c r="A11" s="19">
        <v>6</v>
      </c>
      <c r="B11" s="21" t="s">
        <v>516</v>
      </c>
      <c r="C11" s="21" t="s">
        <v>34</v>
      </c>
      <c r="D11" s="21" t="s">
        <v>35</v>
      </c>
      <c r="E11" s="21" t="s">
        <v>36</v>
      </c>
      <c r="F11" s="21" t="s">
        <v>101</v>
      </c>
      <c r="G11" s="21" t="s">
        <v>257</v>
      </c>
      <c r="H11" s="21" t="s">
        <v>517</v>
      </c>
      <c r="I11" s="21" t="s">
        <v>64</v>
      </c>
      <c r="J11" s="21" t="s">
        <v>495</v>
      </c>
      <c r="K11" s="21" t="s">
        <v>496</v>
      </c>
      <c r="L11" s="21" t="s">
        <v>497</v>
      </c>
      <c r="M11" s="21" t="s">
        <v>257</v>
      </c>
      <c r="N11" s="21" t="s">
        <v>518</v>
      </c>
      <c r="O11" s="21">
        <v>37.62</v>
      </c>
      <c r="P11" s="21">
        <v>23.2</v>
      </c>
      <c r="Q11" s="21">
        <v>14.42</v>
      </c>
      <c r="R11" s="21">
        <v>1</v>
      </c>
      <c r="S11" s="21">
        <v>360</v>
      </c>
      <c r="T11" s="21">
        <v>1150</v>
      </c>
      <c r="U11" s="21"/>
      <c r="V11" s="21">
        <v>8</v>
      </c>
      <c r="W11" s="21">
        <v>28</v>
      </c>
      <c r="X11" s="21" t="s">
        <v>519</v>
      </c>
      <c r="Y11" s="21" t="s">
        <v>520</v>
      </c>
      <c r="Z11" s="21" t="s">
        <v>69</v>
      </c>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row>
    <row r="12" s="12" customFormat="1" ht="35" customHeight="1" spans="1:26">
      <c r="A12" s="19">
        <v>7</v>
      </c>
      <c r="B12" s="21" t="s">
        <v>521</v>
      </c>
      <c r="C12" s="21" t="s">
        <v>34</v>
      </c>
      <c r="D12" s="21" t="s">
        <v>35</v>
      </c>
      <c r="E12" s="21" t="s">
        <v>36</v>
      </c>
      <c r="F12" s="21" t="s">
        <v>101</v>
      </c>
      <c r="G12" s="21" t="s">
        <v>257</v>
      </c>
      <c r="H12" s="21" t="s">
        <v>522</v>
      </c>
      <c r="I12" s="21" t="s">
        <v>64</v>
      </c>
      <c r="J12" s="21" t="s">
        <v>495</v>
      </c>
      <c r="K12" s="21" t="s">
        <v>496</v>
      </c>
      <c r="L12" s="21" t="s">
        <v>497</v>
      </c>
      <c r="M12" s="21" t="s">
        <v>257</v>
      </c>
      <c r="N12" s="21" t="s">
        <v>523</v>
      </c>
      <c r="O12" s="21">
        <v>48.38</v>
      </c>
      <c r="P12" s="21">
        <v>31.51</v>
      </c>
      <c r="Q12" s="21">
        <v>16.87</v>
      </c>
      <c r="R12" s="21">
        <v>1</v>
      </c>
      <c r="S12" s="21">
        <v>360</v>
      </c>
      <c r="T12" s="21">
        <v>1150</v>
      </c>
      <c r="U12" s="21"/>
      <c r="V12" s="21">
        <v>8</v>
      </c>
      <c r="W12" s="21">
        <v>28</v>
      </c>
      <c r="X12" s="21" t="s">
        <v>524</v>
      </c>
      <c r="Y12" s="21" t="s">
        <v>520</v>
      </c>
      <c r="Z12" s="21" t="s">
        <v>69</v>
      </c>
    </row>
    <row r="13" s="12" customFormat="1" ht="35" customHeight="1" spans="1:26">
      <c r="A13" s="19">
        <v>8</v>
      </c>
      <c r="B13" s="21" t="s">
        <v>525</v>
      </c>
      <c r="C13" s="21" t="s">
        <v>123</v>
      </c>
      <c r="D13" s="21" t="s">
        <v>124</v>
      </c>
      <c r="E13" s="21" t="s">
        <v>526</v>
      </c>
      <c r="F13" s="21" t="s">
        <v>101</v>
      </c>
      <c r="G13" s="21" t="s">
        <v>257</v>
      </c>
      <c r="H13" s="21" t="s">
        <v>527</v>
      </c>
      <c r="I13" s="21" t="s">
        <v>64</v>
      </c>
      <c r="J13" s="21" t="s">
        <v>495</v>
      </c>
      <c r="K13" s="21" t="s">
        <v>496</v>
      </c>
      <c r="L13" s="21" t="s">
        <v>497</v>
      </c>
      <c r="M13" s="21" t="s">
        <v>257</v>
      </c>
      <c r="N13" s="21" t="s">
        <v>523</v>
      </c>
      <c r="O13" s="21">
        <v>59.5</v>
      </c>
      <c r="P13" s="21">
        <v>47.47</v>
      </c>
      <c r="Q13" s="21">
        <v>12.03</v>
      </c>
      <c r="R13" s="21">
        <v>1</v>
      </c>
      <c r="S13" s="21">
        <v>360</v>
      </c>
      <c r="T13" s="21">
        <v>1150</v>
      </c>
      <c r="U13" s="21"/>
      <c r="V13" s="21">
        <v>8</v>
      </c>
      <c r="W13" s="21">
        <v>28</v>
      </c>
      <c r="X13" s="21" t="s">
        <v>499</v>
      </c>
      <c r="Y13" s="21" t="s">
        <v>528</v>
      </c>
      <c r="Z13" s="21" t="s">
        <v>69</v>
      </c>
    </row>
  </sheetData>
  <mergeCells count="29">
    <mergeCell ref="A1:Z1"/>
    <mergeCell ref="A2:Z2"/>
    <mergeCell ref="C3:E3"/>
    <mergeCell ref="K3:L3"/>
    <mergeCell ref="O3:Q3"/>
    <mergeCell ref="R3:W3"/>
    <mergeCell ref="P4:Q4"/>
    <mergeCell ref="U4:W4"/>
    <mergeCell ref="A3:A5"/>
    <mergeCell ref="B3:B5"/>
    <mergeCell ref="C4:C5"/>
    <mergeCell ref="D4:D5"/>
    <mergeCell ref="E4:E5"/>
    <mergeCell ref="F3:F5"/>
    <mergeCell ref="G3:G5"/>
    <mergeCell ref="H3:H5"/>
    <mergeCell ref="I3:I5"/>
    <mergeCell ref="J3:J5"/>
    <mergeCell ref="K4:K5"/>
    <mergeCell ref="L4:L5"/>
    <mergeCell ref="M3:M5"/>
    <mergeCell ref="N3:N5"/>
    <mergeCell ref="O4:O5"/>
    <mergeCell ref="R4:R5"/>
    <mergeCell ref="S4:S5"/>
    <mergeCell ref="T4:T5"/>
    <mergeCell ref="X3:X5"/>
    <mergeCell ref="Y3:Y5"/>
    <mergeCell ref="Z3:Z5"/>
  </mergeCell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selection activeCell="I4" sqref="I4:I5"/>
    </sheetView>
  </sheetViews>
  <sheetFormatPr defaultColWidth="18.7777777777778" defaultRowHeight="14.4"/>
  <cols>
    <col min="1" max="16384" width="18.7777777777778" customWidth="1"/>
  </cols>
  <sheetData>
    <row r="1" ht="51.6" spans="1:9">
      <c r="A1" s="1" t="s">
        <v>529</v>
      </c>
      <c r="B1" s="1"/>
      <c r="C1" s="1"/>
      <c r="D1" s="1"/>
      <c r="E1" s="1"/>
      <c r="F1" s="1"/>
      <c r="G1" s="1"/>
      <c r="H1" s="1"/>
      <c r="I1" s="1"/>
    </row>
    <row r="2" ht="40" customHeight="1" spans="1:9">
      <c r="A2" s="2" t="s">
        <v>530</v>
      </c>
      <c r="B2" s="2"/>
      <c r="C2" s="2"/>
      <c r="D2" s="2"/>
      <c r="E2" s="2"/>
      <c r="F2" s="2"/>
      <c r="G2" s="2"/>
      <c r="H2" s="2"/>
      <c r="I2" s="2"/>
    </row>
    <row r="3" ht="40" customHeight="1" spans="1:9">
      <c r="A3" s="3" t="s">
        <v>2</v>
      </c>
      <c r="B3" s="3" t="s">
        <v>307</v>
      </c>
      <c r="C3" s="3" t="s">
        <v>308</v>
      </c>
      <c r="D3" s="3" t="s">
        <v>531</v>
      </c>
      <c r="E3" s="3" t="s">
        <v>24</v>
      </c>
      <c r="F3" s="3"/>
      <c r="G3" s="3" t="s">
        <v>532</v>
      </c>
      <c r="H3" s="3"/>
      <c r="I3" s="3"/>
    </row>
    <row r="4" ht="40" customHeight="1" spans="1:9">
      <c r="A4" s="3"/>
      <c r="B4" s="3"/>
      <c r="C4" s="3"/>
      <c r="D4" s="3"/>
      <c r="E4" s="3"/>
      <c r="F4" s="3"/>
      <c r="G4" s="3" t="s">
        <v>533</v>
      </c>
      <c r="H4" s="3" t="s">
        <v>534</v>
      </c>
      <c r="I4" s="3" t="s">
        <v>256</v>
      </c>
    </row>
    <row r="5" ht="40" customHeight="1" spans="1:9">
      <c r="A5" s="3"/>
      <c r="B5" s="3"/>
      <c r="C5" s="3"/>
      <c r="D5" s="3"/>
      <c r="E5" s="3" t="s">
        <v>314</v>
      </c>
      <c r="F5" s="3" t="s">
        <v>315</v>
      </c>
      <c r="G5" s="3"/>
      <c r="H5" s="3"/>
      <c r="I5" s="3"/>
    </row>
    <row r="6" ht="40" customHeight="1" spans="1:9">
      <c r="A6" s="4"/>
      <c r="B6" s="5" t="s">
        <v>319</v>
      </c>
      <c r="C6" s="6">
        <v>8</v>
      </c>
      <c r="D6" s="6">
        <v>494.18</v>
      </c>
      <c r="E6" s="6">
        <v>392.224</v>
      </c>
      <c r="F6" s="6">
        <v>101.956</v>
      </c>
      <c r="G6" s="6"/>
      <c r="H6" s="6"/>
      <c r="I6" s="6"/>
    </row>
    <row r="7" ht="40" customHeight="1" spans="1:9">
      <c r="A7" s="4"/>
      <c r="B7" s="5" t="s">
        <v>320</v>
      </c>
      <c r="C7" s="6">
        <v>3</v>
      </c>
      <c r="D7" s="6">
        <v>186</v>
      </c>
      <c r="E7" s="6">
        <v>144.71</v>
      </c>
      <c r="F7" s="6">
        <v>41.29</v>
      </c>
      <c r="G7" s="3"/>
      <c r="H7" s="6"/>
      <c r="I7" s="6"/>
    </row>
    <row r="8" ht="40" customHeight="1" spans="1:9">
      <c r="A8" s="4"/>
      <c r="B8" s="7" t="s">
        <v>321</v>
      </c>
      <c r="C8" s="6">
        <v>3</v>
      </c>
      <c r="D8" s="6">
        <v>186</v>
      </c>
      <c r="E8" s="6">
        <v>144.71</v>
      </c>
      <c r="F8" s="6">
        <v>41.29</v>
      </c>
      <c r="G8" s="3"/>
      <c r="H8" s="6"/>
      <c r="I8" s="6" t="s">
        <v>535</v>
      </c>
    </row>
    <row r="9" ht="40" customHeight="1" spans="1:9">
      <c r="A9" s="4"/>
      <c r="B9" s="7" t="s">
        <v>322</v>
      </c>
      <c r="C9" s="6"/>
      <c r="D9" s="6"/>
      <c r="E9" s="6"/>
      <c r="F9" s="6"/>
      <c r="G9" s="6"/>
      <c r="H9" s="6"/>
      <c r="I9" s="6"/>
    </row>
    <row r="10" ht="40" customHeight="1" spans="1:9">
      <c r="A10" s="4"/>
      <c r="B10" s="7" t="s">
        <v>323</v>
      </c>
      <c r="C10" s="6"/>
      <c r="D10" s="6"/>
      <c r="E10" s="6"/>
      <c r="F10" s="6"/>
      <c r="G10" s="3"/>
      <c r="H10" s="6"/>
      <c r="I10" s="6"/>
    </row>
    <row r="11" ht="40" customHeight="1" spans="1:9">
      <c r="A11" s="4"/>
      <c r="B11" s="7" t="s">
        <v>325</v>
      </c>
      <c r="C11" s="6"/>
      <c r="D11" s="6"/>
      <c r="E11" s="6"/>
      <c r="F11" s="6"/>
      <c r="G11" s="6"/>
      <c r="H11" s="6"/>
      <c r="I11" s="6"/>
    </row>
    <row r="12" ht="40" customHeight="1" spans="1:9">
      <c r="A12" s="4"/>
      <c r="B12" s="7" t="s">
        <v>326</v>
      </c>
      <c r="C12" s="6"/>
      <c r="D12" s="6"/>
      <c r="E12" s="6"/>
      <c r="F12" s="6"/>
      <c r="G12" s="6"/>
      <c r="H12" s="6"/>
      <c r="I12" s="6"/>
    </row>
    <row r="13" ht="40" customHeight="1" spans="1:9">
      <c r="A13" s="4"/>
      <c r="B13" s="5" t="s">
        <v>327</v>
      </c>
      <c r="C13" s="6"/>
      <c r="D13" s="6"/>
      <c r="E13" s="6"/>
      <c r="F13" s="6"/>
      <c r="G13" s="6"/>
      <c r="H13" s="6"/>
      <c r="I13" s="6"/>
    </row>
    <row r="14" ht="40" customHeight="1" spans="1:9">
      <c r="A14" s="4"/>
      <c r="B14" s="7" t="s">
        <v>328</v>
      </c>
      <c r="C14" s="6"/>
      <c r="D14" s="6"/>
      <c r="E14" s="6"/>
      <c r="F14" s="6"/>
      <c r="G14" s="6"/>
      <c r="H14" s="6"/>
      <c r="I14" s="6"/>
    </row>
    <row r="15" ht="40" customHeight="1" spans="1:9">
      <c r="A15" s="4"/>
      <c r="B15" s="7" t="s">
        <v>329</v>
      </c>
      <c r="C15" s="6"/>
      <c r="D15" s="6"/>
      <c r="E15" s="6"/>
      <c r="F15" s="6"/>
      <c r="G15" s="6"/>
      <c r="H15" s="6"/>
      <c r="I15" s="6"/>
    </row>
    <row r="16" ht="40" customHeight="1" spans="1:9">
      <c r="A16" s="4"/>
      <c r="B16" s="7" t="s">
        <v>330</v>
      </c>
      <c r="C16" s="6"/>
      <c r="D16" s="6"/>
      <c r="E16" s="6"/>
      <c r="F16" s="6"/>
      <c r="G16" s="6"/>
      <c r="H16" s="6"/>
      <c r="I16" s="6"/>
    </row>
    <row r="17" ht="40" customHeight="1" spans="1:9">
      <c r="A17" s="4"/>
      <c r="B17" s="7" t="s">
        <v>331</v>
      </c>
      <c r="C17" s="6"/>
      <c r="D17" s="6"/>
      <c r="E17" s="6"/>
      <c r="F17" s="6"/>
      <c r="G17" s="6"/>
      <c r="H17" s="6"/>
      <c r="I17" s="6"/>
    </row>
    <row r="18" ht="40" customHeight="1" spans="1:9">
      <c r="A18" s="4"/>
      <c r="B18" s="7" t="s">
        <v>332</v>
      </c>
      <c r="C18" s="6"/>
      <c r="D18" s="6"/>
      <c r="E18" s="6"/>
      <c r="F18" s="6"/>
      <c r="G18" s="6"/>
      <c r="H18" s="6"/>
      <c r="I18" s="6"/>
    </row>
    <row r="19" ht="40" customHeight="1" spans="1:9">
      <c r="A19" s="4"/>
      <c r="B19" s="5" t="s">
        <v>333</v>
      </c>
      <c r="C19" s="6">
        <v>5</v>
      </c>
      <c r="D19" s="6">
        <v>308.18</v>
      </c>
      <c r="E19" s="6">
        <v>247.514</v>
      </c>
      <c r="F19" s="6">
        <v>60.666</v>
      </c>
      <c r="G19" s="6"/>
      <c r="H19" s="6"/>
      <c r="I19" s="9"/>
    </row>
    <row r="20" ht="40" customHeight="1" spans="1:9">
      <c r="A20" s="4"/>
      <c r="B20" s="7" t="s">
        <v>334</v>
      </c>
      <c r="C20" s="6">
        <v>5</v>
      </c>
      <c r="D20" s="6">
        <v>308.18</v>
      </c>
      <c r="E20" s="6">
        <v>247.514</v>
      </c>
      <c r="F20" s="6">
        <v>60.666</v>
      </c>
      <c r="G20" s="3"/>
      <c r="H20" s="6"/>
      <c r="I20" s="6" t="s">
        <v>535</v>
      </c>
    </row>
    <row r="21" ht="40" customHeight="1" spans="1:9">
      <c r="A21" s="7"/>
      <c r="B21" s="7" t="s">
        <v>335</v>
      </c>
      <c r="C21" s="6"/>
      <c r="D21" s="6"/>
      <c r="E21" s="6"/>
      <c r="F21" s="6"/>
      <c r="G21" s="6"/>
      <c r="H21" s="6"/>
      <c r="I21" s="6"/>
    </row>
    <row r="22" ht="40" customHeight="1" spans="1:9">
      <c r="A22" s="7"/>
      <c r="B22" s="7" t="s">
        <v>336</v>
      </c>
      <c r="C22" s="6"/>
      <c r="D22" s="6"/>
      <c r="E22" s="6"/>
      <c r="F22" s="6"/>
      <c r="G22" s="6"/>
      <c r="H22" s="6"/>
      <c r="I22" s="6"/>
    </row>
    <row r="23" ht="40" customHeight="1" spans="1:9">
      <c r="A23" s="7"/>
      <c r="B23" s="5" t="s">
        <v>337</v>
      </c>
      <c r="C23" s="6"/>
      <c r="D23" s="6"/>
      <c r="E23" s="6"/>
      <c r="F23" s="6"/>
      <c r="G23" s="6"/>
      <c r="H23" s="6"/>
      <c r="I23" s="6"/>
    </row>
    <row r="24" ht="40" customHeight="1" spans="1:9">
      <c r="A24" s="7"/>
      <c r="B24" s="5" t="s">
        <v>338</v>
      </c>
      <c r="C24" s="6"/>
      <c r="D24" s="6"/>
      <c r="E24" s="6"/>
      <c r="F24" s="6"/>
      <c r="G24" s="6"/>
      <c r="H24" s="6"/>
      <c r="I24" s="6"/>
    </row>
    <row r="25" ht="40" customHeight="1" spans="1:9">
      <c r="A25" s="7"/>
      <c r="B25" s="7" t="s">
        <v>339</v>
      </c>
      <c r="C25" s="6"/>
      <c r="D25" s="6"/>
      <c r="E25" s="6"/>
      <c r="F25" s="6"/>
      <c r="G25" s="6"/>
      <c r="H25" s="6"/>
      <c r="I25" s="6"/>
    </row>
    <row r="26" ht="40" customHeight="1" spans="1:9">
      <c r="A26" s="7"/>
      <c r="B26" s="7" t="s">
        <v>340</v>
      </c>
      <c r="C26" s="6"/>
      <c r="D26" s="6"/>
      <c r="E26" s="6"/>
      <c r="F26" s="6"/>
      <c r="G26" s="6"/>
      <c r="H26" s="6"/>
      <c r="I26" s="6"/>
    </row>
    <row r="27" ht="40" customHeight="1" spans="1:9">
      <c r="A27" s="7"/>
      <c r="B27" s="7" t="s">
        <v>341</v>
      </c>
      <c r="C27" s="6"/>
      <c r="D27" s="6"/>
      <c r="E27" s="6"/>
      <c r="F27" s="6"/>
      <c r="G27" s="6"/>
      <c r="H27" s="6"/>
      <c r="I27" s="6"/>
    </row>
    <row r="28" ht="40" customHeight="1" spans="1:9">
      <c r="A28" s="7"/>
      <c r="B28" s="7" t="s">
        <v>342</v>
      </c>
      <c r="C28" s="6"/>
      <c r="D28" s="6"/>
      <c r="E28" s="6"/>
      <c r="F28" s="6"/>
      <c r="G28" s="6"/>
      <c r="H28" s="6"/>
      <c r="I28" s="6"/>
    </row>
    <row r="29" ht="40" customHeight="1" spans="1:9">
      <c r="A29" s="7"/>
      <c r="B29" s="5" t="s">
        <v>343</v>
      </c>
      <c r="C29" s="6"/>
      <c r="D29" s="6"/>
      <c r="E29" s="6"/>
      <c r="F29" s="6"/>
      <c r="G29" s="6"/>
      <c r="H29" s="6"/>
      <c r="I29" s="6"/>
    </row>
    <row r="30" ht="40" customHeight="1" spans="1:9">
      <c r="A30" s="8"/>
      <c r="B30" s="7" t="s">
        <v>344</v>
      </c>
      <c r="C30" s="6"/>
      <c r="D30" s="6"/>
      <c r="E30" s="6"/>
      <c r="F30" s="6"/>
      <c r="G30" s="6"/>
      <c r="H30" s="6"/>
      <c r="I30" s="6"/>
    </row>
    <row r="31" ht="40" customHeight="1" spans="1:9">
      <c r="A31" s="8"/>
      <c r="B31" s="7" t="s">
        <v>345</v>
      </c>
      <c r="C31" s="6"/>
      <c r="D31" s="6"/>
      <c r="E31" s="6"/>
      <c r="F31" s="6"/>
      <c r="G31" s="6"/>
      <c r="H31" s="6"/>
      <c r="I31" s="6"/>
    </row>
    <row r="32" ht="40" customHeight="1" spans="1:9">
      <c r="A32" s="8"/>
      <c r="B32" s="5" t="s">
        <v>346</v>
      </c>
      <c r="C32" s="6"/>
      <c r="D32" s="6"/>
      <c r="E32" s="6"/>
      <c r="F32" s="6"/>
      <c r="G32" s="6"/>
      <c r="H32" s="6"/>
      <c r="I32" s="6"/>
    </row>
    <row r="33" ht="40" customHeight="1" spans="1:9">
      <c r="A33" s="8"/>
      <c r="B33" s="5" t="s">
        <v>347</v>
      </c>
      <c r="C33" s="6"/>
      <c r="D33" s="6"/>
      <c r="E33" s="6"/>
      <c r="F33" s="6"/>
      <c r="G33" s="6"/>
      <c r="H33" s="6"/>
      <c r="I33" s="6"/>
    </row>
    <row r="34" ht="40" customHeight="1" spans="1:9">
      <c r="A34" s="8"/>
      <c r="B34" s="7" t="s">
        <v>348</v>
      </c>
      <c r="C34" s="6"/>
      <c r="D34" s="6"/>
      <c r="E34" s="6"/>
      <c r="F34" s="6"/>
      <c r="G34" s="6"/>
      <c r="H34" s="6"/>
      <c r="I34" s="6"/>
    </row>
    <row r="35" ht="84.6" spans="1:9">
      <c r="A35" s="8"/>
      <c r="B35" s="7" t="s">
        <v>349</v>
      </c>
      <c r="C35" s="6"/>
      <c r="D35" s="6"/>
      <c r="E35" s="6"/>
      <c r="F35" s="6"/>
      <c r="G35" s="6"/>
      <c r="H35" s="6"/>
      <c r="I35" s="6"/>
    </row>
  </sheetData>
  <mergeCells count="11">
    <mergeCell ref="A1:I1"/>
    <mergeCell ref="A2:I2"/>
    <mergeCell ref="G3:I3"/>
    <mergeCell ref="A3:A5"/>
    <mergeCell ref="B3:B5"/>
    <mergeCell ref="C3:C5"/>
    <mergeCell ref="D3:D5"/>
    <mergeCell ref="G4:G5"/>
    <mergeCell ref="H4:H5"/>
    <mergeCell ref="I4:I5"/>
    <mergeCell ref="E3:F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新增项目</vt:lpstr>
      <vt:lpstr>新增项目汇总表</vt:lpstr>
      <vt:lpstr>关键信息调整</vt:lpstr>
      <vt:lpstr>减少出库</vt:lpstr>
      <vt:lpstr>减少出库汇总表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allean</cp:lastModifiedBy>
  <dcterms:created xsi:type="dcterms:W3CDTF">2023-08-22T03:11:00Z</dcterms:created>
  <dcterms:modified xsi:type="dcterms:W3CDTF">2025-11-05T06:08:48Z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20AAEB8B5AFA43A4BABE104AD419CDA2_13</vt:lpwstr>
  </property>
  <property fmtid="{D5CDD505-2E9C-101B-9397-08002B2CF9AE}" pid="3" name="KSOProductBuildVer">
    <vt:lpwstr>2052-12.1.0.23125</vt:lpwstr>
  </property>
  <property fmtid="{D5CDD505-2E9C-101B-9397-08002B2CF9AE}" pid="4" name="KSOReadingLayout">
    <vt:bool>true</vt:bool>
  </property>
</Properties>
</file>