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农户申报（一卡通）" sheetId="1" r:id="rId1"/>
    <sheet name="镇汇总表（一卡通）" sheetId="2" r:id="rId2"/>
    <sheet name="对公账户申报明细" sheetId="4" r:id="rId3"/>
    <sheet name="镇汇总（对公账户）" sheetId="6" r:id="rId4"/>
  </sheets>
  <definedNames>
    <definedName name="_xlnm._FilterDatabase" localSheetId="0" hidden="1">'农户申报（一卡通）'!$A$2:$G$123</definedName>
  </definedNames>
  <calcPr calcId="144525"/>
</workbook>
</file>

<file path=xl/sharedStrings.xml><?xml version="1.0" encoding="utf-8"?>
<sst xmlns="http://schemas.openxmlformats.org/spreadsheetml/2006/main" count="478" uniqueCount="255">
  <si>
    <r>
      <rPr>
        <b/>
        <sz val="14"/>
        <color theme="1"/>
        <rFont val="宋体"/>
        <charset val="134"/>
        <scheme val="minor"/>
      </rPr>
      <t>2025年株洲市渌口区耕地地力保护补贴（结余资金）一卡通</t>
    </r>
    <r>
      <rPr>
        <b/>
        <u/>
        <sz val="14"/>
        <color rgb="FF000000"/>
        <rFont val="宋体"/>
        <charset val="134"/>
      </rPr>
      <t xml:space="preserve"> </t>
    </r>
    <r>
      <rPr>
        <b/>
        <u/>
        <sz val="14"/>
        <color rgb="FF000000"/>
        <rFont val="宋体"/>
        <charset val="134"/>
        <scheme val="minor"/>
      </rPr>
      <t>古岳峰</t>
    </r>
    <r>
      <rPr>
        <b/>
        <sz val="14"/>
        <color rgb="FF000000"/>
        <rFont val="宋体"/>
        <charset val="134"/>
      </rPr>
      <t>镇申报明细表</t>
    </r>
  </si>
  <si>
    <t>序号</t>
  </si>
  <si>
    <t>村  名</t>
  </si>
  <si>
    <t>组  名</t>
  </si>
  <si>
    <t>农户姓名</t>
  </si>
  <si>
    <t>双季晚稻种植面积（亩）</t>
  </si>
  <si>
    <t>补贴标准
（元/亩）</t>
  </si>
  <si>
    <t>应发金额（元）</t>
  </si>
  <si>
    <t>红旗村</t>
  </si>
  <si>
    <t>庙冲组</t>
  </si>
  <si>
    <t>唐名利</t>
  </si>
  <si>
    <t>黄泥组</t>
  </si>
  <si>
    <t>唐岳军</t>
  </si>
  <si>
    <t>喜公组</t>
  </si>
  <si>
    <t>唐升国</t>
  </si>
  <si>
    <t>排楼组</t>
  </si>
  <si>
    <t>唐新元</t>
  </si>
  <si>
    <t>石塘组</t>
  </si>
  <si>
    <t>文略科</t>
  </si>
  <si>
    <t>大公组</t>
  </si>
  <si>
    <t>唐栋梁</t>
  </si>
  <si>
    <t>白花组</t>
  </si>
  <si>
    <t>熊发丛</t>
  </si>
  <si>
    <t>坝塘组</t>
  </si>
  <si>
    <t>唐胜云</t>
  </si>
  <si>
    <t>唐友根</t>
  </si>
  <si>
    <t>唐胜利</t>
  </si>
  <si>
    <t>柿子组</t>
  </si>
  <si>
    <t>姜红兵</t>
  </si>
  <si>
    <t>虎啸村</t>
  </si>
  <si>
    <t>长坡组</t>
  </si>
  <si>
    <t>曾冬林</t>
  </si>
  <si>
    <t>曾友根</t>
  </si>
  <si>
    <t>红旗组</t>
  </si>
  <si>
    <t>李拥军</t>
  </si>
  <si>
    <t>积谷组</t>
  </si>
  <si>
    <t>郭文伟</t>
  </si>
  <si>
    <t>才山组</t>
  </si>
  <si>
    <t>易子辉</t>
  </si>
  <si>
    <t>金台组</t>
  </si>
  <si>
    <t>文志光</t>
  </si>
  <si>
    <t>周虎组</t>
  </si>
  <si>
    <t>易志能</t>
  </si>
  <si>
    <t>太和组</t>
  </si>
  <si>
    <t>易新辉</t>
  </si>
  <si>
    <t>白璧村</t>
  </si>
  <si>
    <t>朱家组</t>
  </si>
  <si>
    <t>李远应</t>
  </si>
  <si>
    <t>老屋组</t>
  </si>
  <si>
    <t>易建军</t>
  </si>
  <si>
    <t>高毛组</t>
  </si>
  <si>
    <t>熊志明</t>
  </si>
  <si>
    <t>正军组</t>
  </si>
  <si>
    <t>龙觉其</t>
  </si>
  <si>
    <t>唐密</t>
  </si>
  <si>
    <t>新屋组</t>
  </si>
  <si>
    <t>龙正良</t>
  </si>
  <si>
    <t>龙家组</t>
  </si>
  <si>
    <t>龙志中</t>
  </si>
  <si>
    <t>姜石林</t>
  </si>
  <si>
    <t>龙要平</t>
  </si>
  <si>
    <t>吉家组</t>
  </si>
  <si>
    <t>马石安</t>
  </si>
  <si>
    <t>分水组</t>
  </si>
  <si>
    <t>蒋春林</t>
  </si>
  <si>
    <t>蒋七安</t>
  </si>
  <si>
    <t>翟家桥村</t>
  </si>
  <si>
    <t>斑竹组</t>
  </si>
  <si>
    <t>马建军</t>
  </si>
  <si>
    <t>文丙炎</t>
  </si>
  <si>
    <t>宝塔组</t>
  </si>
  <si>
    <t>熊伏泉</t>
  </si>
  <si>
    <t>聂水良</t>
  </si>
  <si>
    <t>新坝组</t>
  </si>
  <si>
    <t>易见端</t>
  </si>
  <si>
    <t>刘家组</t>
  </si>
  <si>
    <t>唐汉明</t>
  </si>
  <si>
    <t>高山组</t>
  </si>
  <si>
    <t>吴新望</t>
  </si>
  <si>
    <t>翟家组</t>
  </si>
  <si>
    <t>陈喜连</t>
  </si>
  <si>
    <t>陈友根</t>
  </si>
  <si>
    <t>劣塘组</t>
  </si>
  <si>
    <t>段子华</t>
  </si>
  <si>
    <t>未家组</t>
  </si>
  <si>
    <t>马文家</t>
  </si>
  <si>
    <t>清水组</t>
  </si>
  <si>
    <t>刘正忠</t>
  </si>
  <si>
    <t>龟山组</t>
  </si>
  <si>
    <t>杨文广</t>
  </si>
  <si>
    <t>月形组</t>
  </si>
  <si>
    <t>刘升其</t>
  </si>
  <si>
    <t>龙兴组</t>
  </si>
  <si>
    <t>吴丰言</t>
  </si>
  <si>
    <t>向阳村</t>
  </si>
  <si>
    <t>许家组</t>
  </si>
  <si>
    <t>蒋国兴</t>
  </si>
  <si>
    <t>蒋富祥</t>
  </si>
  <si>
    <t>枫术组</t>
  </si>
  <si>
    <t>罗正江</t>
  </si>
  <si>
    <t>曹开榜</t>
  </si>
  <si>
    <t>燕子组</t>
  </si>
  <si>
    <t>郭松云</t>
  </si>
  <si>
    <t>窑上组</t>
  </si>
  <si>
    <t>付开泉</t>
  </si>
  <si>
    <t>许立纲</t>
  </si>
  <si>
    <t>唐辉连</t>
  </si>
  <si>
    <t>秦胜田</t>
  </si>
  <si>
    <t>曹家组</t>
  </si>
  <si>
    <t>陈友明</t>
  </si>
  <si>
    <t>秦广湘</t>
  </si>
  <si>
    <t>黑泥组</t>
  </si>
  <si>
    <t>马铁年</t>
  </si>
  <si>
    <t>马伏球</t>
  </si>
  <si>
    <t>横塘组</t>
  </si>
  <si>
    <t>马立明</t>
  </si>
  <si>
    <t>易建球</t>
  </si>
  <si>
    <t>岳峰村</t>
  </si>
  <si>
    <t>兴旺组</t>
  </si>
  <si>
    <t>唐起夫</t>
  </si>
  <si>
    <t>赵山村</t>
  </si>
  <si>
    <t>长塘</t>
  </si>
  <si>
    <t>马华正</t>
  </si>
  <si>
    <t>马术科</t>
  </si>
  <si>
    <t>马力强</t>
  </si>
  <si>
    <t>马家</t>
  </si>
  <si>
    <t>马子田</t>
  </si>
  <si>
    <t>马建勋</t>
  </si>
  <si>
    <t>腊术</t>
  </si>
  <si>
    <t>江友根</t>
  </si>
  <si>
    <t>马汉初</t>
  </si>
  <si>
    <t>柳术</t>
  </si>
  <si>
    <t>欧阳花平</t>
  </si>
  <si>
    <t>唐家</t>
  </si>
  <si>
    <t>许石山</t>
  </si>
  <si>
    <t>陈运根</t>
  </si>
  <si>
    <t>青卜</t>
  </si>
  <si>
    <t>陈国强</t>
  </si>
  <si>
    <t>柿竹</t>
  </si>
  <si>
    <t>陈振升</t>
  </si>
  <si>
    <t>刘学云</t>
  </si>
  <si>
    <t>荷叶</t>
  </si>
  <si>
    <t>龙建强</t>
  </si>
  <si>
    <t>刘树高</t>
  </si>
  <si>
    <t>陈术根</t>
  </si>
  <si>
    <t>劣塘</t>
  </si>
  <si>
    <t>陈家良</t>
  </si>
  <si>
    <t>康家</t>
  </si>
  <si>
    <t>康细初</t>
  </si>
  <si>
    <t>康国光</t>
  </si>
  <si>
    <t>刘家</t>
  </si>
  <si>
    <t>刘石岩</t>
  </si>
  <si>
    <t>陈庆香</t>
  </si>
  <si>
    <t>刘友为</t>
  </si>
  <si>
    <t>刘伏泉</t>
  </si>
  <si>
    <t>五眼</t>
  </si>
  <si>
    <t>刘南桂</t>
  </si>
  <si>
    <t>陈伟光</t>
  </si>
  <si>
    <t>陈石军</t>
  </si>
  <si>
    <t>龙运华</t>
  </si>
  <si>
    <t>南阳</t>
  </si>
  <si>
    <t>欧阳朝</t>
  </si>
  <si>
    <t>欧阳志明</t>
  </si>
  <si>
    <t>赵山</t>
  </si>
  <si>
    <t>唐继桃</t>
  </si>
  <si>
    <t>唐伏泉</t>
  </si>
  <si>
    <t>谭雨林</t>
  </si>
  <si>
    <t>王菊存</t>
  </si>
  <si>
    <t>唐雪容</t>
  </si>
  <si>
    <t>家和村</t>
  </si>
  <si>
    <t>茶中组</t>
  </si>
  <si>
    <t>许国强</t>
  </si>
  <si>
    <t>枫树组</t>
  </si>
  <si>
    <t>谭建兴</t>
  </si>
  <si>
    <t>马赤军</t>
  </si>
  <si>
    <t>马喜良</t>
  </si>
  <si>
    <t>黄土组</t>
  </si>
  <si>
    <t>欧阳雨生</t>
  </si>
  <si>
    <t>欧阳枚钦</t>
  </si>
  <si>
    <t>刘照文</t>
  </si>
  <si>
    <t>刘义光</t>
  </si>
  <si>
    <t>刘正伟</t>
  </si>
  <si>
    <t>牛角组</t>
  </si>
  <si>
    <t>王紫维</t>
  </si>
  <si>
    <t>唐降凡</t>
  </si>
  <si>
    <t>王洪良</t>
  </si>
  <si>
    <t>染铺组</t>
  </si>
  <si>
    <t>侯正庚</t>
  </si>
  <si>
    <t>下太湾组</t>
  </si>
  <si>
    <t>马子新</t>
  </si>
  <si>
    <t>占塘组</t>
  </si>
  <si>
    <t>刘汉棠</t>
  </si>
  <si>
    <t>刘助田</t>
  </si>
  <si>
    <t>三旺村</t>
  </si>
  <si>
    <t>鱼子组</t>
  </si>
  <si>
    <t>马海炎</t>
  </si>
  <si>
    <t>华塘组</t>
  </si>
  <si>
    <t>唐再余</t>
  </si>
  <si>
    <t>邓铁光</t>
  </si>
  <si>
    <t>公路组</t>
  </si>
  <si>
    <t>唐升丙</t>
  </si>
  <si>
    <t>黄田组</t>
  </si>
  <si>
    <t>尹光华</t>
  </si>
  <si>
    <t>文鹏</t>
  </si>
  <si>
    <t>长冲组</t>
  </si>
  <si>
    <t>文高利</t>
  </si>
  <si>
    <t>合计</t>
  </si>
  <si>
    <r>
      <rPr>
        <b/>
        <sz val="18"/>
        <color theme="1"/>
        <rFont val="宋体"/>
        <charset val="134"/>
        <scheme val="minor"/>
      </rPr>
      <t xml:space="preserve"> 2025年株洲市渌口区耕地地力保护补贴（结余资金）一卡通</t>
    </r>
    <r>
      <rPr>
        <b/>
        <u/>
        <sz val="18"/>
        <color rgb="FF000000"/>
        <rFont val="宋体"/>
        <charset val="134"/>
      </rPr>
      <t xml:space="preserve"> 古岳峰 </t>
    </r>
    <r>
      <rPr>
        <b/>
        <sz val="18"/>
        <color theme="1"/>
        <rFont val="宋体"/>
        <charset val="134"/>
        <scheme val="minor"/>
      </rPr>
      <t>镇</t>
    </r>
    <r>
      <rPr>
        <b/>
        <sz val="18"/>
        <color rgb="FF000000"/>
        <rFont val="宋体"/>
        <charset val="134"/>
      </rPr>
      <t>汇总表</t>
    </r>
  </si>
  <si>
    <r>
      <rPr>
        <sz val="11"/>
        <color theme="1"/>
        <rFont val="宋体"/>
        <charset val="134"/>
        <scheme val="minor"/>
      </rPr>
      <t xml:space="preserve">村 </t>
    </r>
    <r>
      <rPr>
        <sz val="11"/>
        <color indexed="8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>名</t>
    </r>
  </si>
  <si>
    <t>发放户数</t>
  </si>
  <si>
    <t>双季稻种植面积（亩）</t>
  </si>
  <si>
    <t>补贴标准（元/亩）</t>
  </si>
  <si>
    <t>腰塘村</t>
  </si>
  <si>
    <r>
      <rPr>
        <b/>
        <sz val="14"/>
        <color theme="1"/>
        <rFont val="宋体"/>
        <charset val="134"/>
        <scheme val="minor"/>
      </rPr>
      <t>2025年株洲市渌口区耕地地力保护补贴（结余资金）一卡通对公账户</t>
    </r>
    <r>
      <rPr>
        <b/>
        <u/>
        <sz val="14"/>
        <color rgb="FF000000"/>
        <rFont val="宋体"/>
        <charset val="134"/>
      </rPr>
      <t>古岳峰</t>
    </r>
    <r>
      <rPr>
        <b/>
        <sz val="14"/>
        <color theme="1"/>
        <rFont val="宋体"/>
        <charset val="134"/>
        <scheme val="minor"/>
      </rPr>
      <t>镇 明细表</t>
    </r>
  </si>
  <si>
    <t>主体全称</t>
  </si>
  <si>
    <t>渌口区古岳峰镇红旗村经济合作社</t>
  </si>
  <si>
    <t>渌口区古岳峰镇虎啸村经济合作社</t>
  </si>
  <si>
    <t>株洲望乡种养殖专业合作社</t>
  </si>
  <si>
    <t>株洲金源农业发展有限公司</t>
  </si>
  <si>
    <t>白壁村股份经济合作社</t>
  </si>
  <si>
    <t>向阳村经济合作社</t>
  </si>
  <si>
    <t>株洲县宏拓种养殖专业合作社</t>
  </si>
  <si>
    <t>渌口区古岳峰镇腰塘村股份经济合作社</t>
  </si>
  <si>
    <t>岳峰村经济合作社</t>
  </si>
  <si>
    <t>赵山村经济合作社</t>
  </si>
  <si>
    <t>渌口区古岳峰镇家和村经济合作社</t>
  </si>
  <si>
    <t>渌口区古岳峰镇三旺村经济合作社</t>
  </si>
  <si>
    <r>
      <rPr>
        <b/>
        <sz val="16"/>
        <color theme="1"/>
        <rFont val="宋体"/>
        <charset val="134"/>
        <scheme val="minor"/>
      </rPr>
      <t>2025年株洲市渌口区耕地地力保护补贴（结余资金）一卡通对公账户</t>
    </r>
    <r>
      <rPr>
        <b/>
        <u/>
        <sz val="16"/>
        <color rgb="FF000000"/>
        <rFont val="宋体"/>
        <charset val="134"/>
      </rPr>
      <t>古岳峰</t>
    </r>
    <r>
      <rPr>
        <b/>
        <sz val="16"/>
        <color theme="1"/>
        <rFont val="宋体"/>
        <charset val="134"/>
        <scheme val="minor"/>
      </rPr>
      <t>镇汇总表</t>
    </r>
  </si>
  <si>
    <t>村 名</t>
  </si>
  <si>
    <r>
      <rPr>
        <sz val="11"/>
        <color theme="1"/>
        <rFont val="宋体"/>
        <charset val="134"/>
        <scheme val="minor"/>
      </rPr>
      <t xml:space="preserve">组 </t>
    </r>
    <r>
      <rPr>
        <sz val="11"/>
        <color indexed="8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>名</t>
    </r>
  </si>
  <si>
    <t>对公账户（户数)</t>
  </si>
  <si>
    <t>小东组</t>
  </si>
  <si>
    <t>才公组</t>
  </si>
  <si>
    <t>决冲组</t>
  </si>
  <si>
    <t>粉壁组</t>
  </si>
  <si>
    <t>板子组</t>
  </si>
  <si>
    <t>大东组</t>
  </si>
  <si>
    <t>义华组</t>
  </si>
  <si>
    <t>席家组</t>
  </si>
  <si>
    <t>横塘组、新坝组、仓屋组、虎啸组、新建组、淦坡组、</t>
  </si>
  <si>
    <t>李板组</t>
  </si>
  <si>
    <t>陈家组</t>
  </si>
  <si>
    <t>罗家组</t>
  </si>
  <si>
    <t>中塘组、天安组</t>
  </si>
  <si>
    <t>深塘组</t>
  </si>
  <si>
    <t>龙井组</t>
  </si>
  <si>
    <t>船形组</t>
  </si>
  <si>
    <t>向南组</t>
  </si>
  <si>
    <t>付家组</t>
  </si>
  <si>
    <t>桂花组</t>
  </si>
  <si>
    <t>腰塘组</t>
  </si>
  <si>
    <t>八角组</t>
  </si>
  <si>
    <t>中塘</t>
  </si>
  <si>
    <t>毛塘</t>
  </si>
  <si>
    <t>新塘组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</si>
</sst>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1" formatCode="_ * #,##0_ ;_ * \-#,##0_ ;_ * &quot;-&quot;_ ;_ @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等线"/>
      <charset val="134"/>
    </font>
    <font>
      <sz val="14"/>
      <color indexed="8"/>
      <name val="宋体"/>
      <charset val="134"/>
    </font>
    <font>
      <sz val="10"/>
      <color rgb="FF000000"/>
      <name val="宋体"/>
      <charset val="134"/>
    </font>
    <font>
      <sz val="16.5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u/>
      <sz val="16"/>
      <color rgb="FF000000"/>
      <name val="宋体"/>
      <charset val="134"/>
    </font>
    <font>
      <sz val="11"/>
      <color indexed="8"/>
      <name val="宋体"/>
      <charset val="134"/>
    </font>
    <font>
      <b/>
      <u/>
      <sz val="14"/>
      <color rgb="FF000000"/>
      <name val="宋体"/>
      <charset val="134"/>
    </font>
    <font>
      <b/>
      <u/>
      <sz val="18"/>
      <color rgb="FF000000"/>
      <name val="宋体"/>
      <charset val="134"/>
    </font>
    <font>
      <b/>
      <sz val="18"/>
      <color rgb="FF000000"/>
      <name val="宋体"/>
      <charset val="134"/>
    </font>
    <font>
      <b/>
      <u/>
      <sz val="14"/>
      <color rgb="FF000000"/>
      <name val="宋体"/>
      <charset val="134"/>
      <scheme val="minor"/>
    </font>
    <font>
      <b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</borders>
  <cellStyleXfs count="49">
    <xf numFmtId="0" fontId="0" fillId="0" borderId="0">
      <alignment vertical="center"/>
    </xf>
    <xf numFmtId="0" fontId="11" fillId="26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28" borderId="9" applyNumberFormat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4" fillId="29" borderId="10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30" borderId="11" applyNumberFormat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30" borderId="10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12" borderId="7" applyNumberFormat="false" applyFon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3" xfId="0" applyFont="true" applyBorder="true" applyAlignment="true">
      <alignment horizontal="center" vertical="center"/>
    </xf>
    <xf numFmtId="0" fontId="0" fillId="0" borderId="3" xfId="0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0" fillId="0" borderId="3" xfId="0" applyFont="true" applyBorder="true" applyAlignment="true">
      <alignment horizontal="center" vertical="center" wrapText="true"/>
    </xf>
    <xf numFmtId="177" fontId="0" fillId="0" borderId="3" xfId="0" applyNumberFormat="true" applyBorder="true" applyAlignment="true">
      <alignment horizontal="center" vertical="center"/>
    </xf>
    <xf numFmtId="0" fontId="0" fillId="0" borderId="3" xfId="0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6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7" fillId="0" borderId="1" xfId="0" applyFont="true" applyBorder="true" applyAlignment="true">
      <alignment horizontal="left" vertical="center"/>
    </xf>
    <xf numFmtId="0" fontId="7" fillId="0" borderId="2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left" vertical="center"/>
    </xf>
    <xf numFmtId="0" fontId="8" fillId="0" borderId="3" xfId="0" applyFont="true" applyFill="true" applyBorder="true" applyAlignment="true">
      <alignment horizontal="center" vertical="center" wrapText="true"/>
    </xf>
    <xf numFmtId="176" fontId="0" fillId="0" borderId="3" xfId="0" applyNumberFormat="true" applyBorder="true" applyAlignment="true">
      <alignment horizontal="center" vertical="center" wrapText="true"/>
    </xf>
    <xf numFmtId="0" fontId="9" fillId="0" borderId="0" xfId="0" applyFont="true" applyBorder="true" applyAlignment="true">
      <alignment horizontal="center" vertical="center"/>
    </xf>
    <xf numFmtId="0" fontId="10" fillId="0" borderId="3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colors>
    <mruColors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3"/>
  <sheetViews>
    <sheetView workbookViewId="0">
      <selection activeCell="B2" sqref="B2:D2"/>
    </sheetView>
  </sheetViews>
  <sheetFormatPr defaultColWidth="9" defaultRowHeight="14.25" outlineLevelCol="6"/>
  <cols>
    <col min="1" max="1" width="6.25" style="17" customWidth="true"/>
    <col min="2" max="2" width="11.625" style="17" customWidth="true"/>
    <col min="3" max="3" width="11.625" style="19" customWidth="true"/>
    <col min="4" max="4" width="13.5" customWidth="true"/>
    <col min="5" max="6" width="19.625" style="19" customWidth="true"/>
    <col min="7" max="7" width="18.25" style="19" customWidth="true"/>
  </cols>
  <sheetData>
    <row r="1" ht="42" customHeight="true" spans="1:7">
      <c r="A1" s="27" t="s">
        <v>0</v>
      </c>
      <c r="B1" s="27"/>
      <c r="C1" s="21"/>
      <c r="D1" s="21"/>
      <c r="E1" s="21"/>
      <c r="F1" s="21"/>
      <c r="G1" s="21"/>
    </row>
    <row r="2" ht="46.5" customHeight="true" spans="1:7">
      <c r="A2" s="4" t="s">
        <v>1</v>
      </c>
      <c r="B2" s="3" t="s">
        <v>2</v>
      </c>
      <c r="C2" s="6" t="s">
        <v>3</v>
      </c>
      <c r="D2" s="3" t="s">
        <v>4</v>
      </c>
      <c r="E2" s="6" t="s">
        <v>5</v>
      </c>
      <c r="F2" s="11" t="s">
        <v>6</v>
      </c>
      <c r="G2" s="11" t="s">
        <v>7</v>
      </c>
    </row>
    <row r="3" ht="20" customHeight="true" spans="1:7">
      <c r="A3" s="3">
        <v>1</v>
      </c>
      <c r="B3" s="7" t="s">
        <v>8</v>
      </c>
      <c r="C3" s="8" t="s">
        <v>9</v>
      </c>
      <c r="D3" s="8" t="s">
        <v>10</v>
      </c>
      <c r="E3" s="7">
        <v>35</v>
      </c>
      <c r="F3" s="6">
        <v>140</v>
      </c>
      <c r="G3" s="24">
        <f>E3*F3</f>
        <v>4900</v>
      </c>
    </row>
    <row r="4" ht="20" customHeight="true" spans="1:7">
      <c r="A4" s="7">
        <v>2</v>
      </c>
      <c r="B4" s="7" t="s">
        <v>8</v>
      </c>
      <c r="C4" s="7" t="s">
        <v>11</v>
      </c>
      <c r="D4" s="7" t="s">
        <v>12</v>
      </c>
      <c r="E4" s="7">
        <v>20</v>
      </c>
      <c r="F4" s="7">
        <v>140</v>
      </c>
      <c r="G4" s="7">
        <f t="shared" ref="G4:G14" si="0">E4*F4</f>
        <v>2800</v>
      </c>
    </row>
    <row r="5" ht="20" customHeight="true" spans="1:7">
      <c r="A5" s="7">
        <v>3</v>
      </c>
      <c r="B5" s="7" t="s">
        <v>8</v>
      </c>
      <c r="C5" s="7" t="s">
        <v>13</v>
      </c>
      <c r="D5" s="7" t="s">
        <v>14</v>
      </c>
      <c r="E5" s="7">
        <v>15</v>
      </c>
      <c r="F5" s="7">
        <v>140</v>
      </c>
      <c r="G5" s="7">
        <f t="shared" si="0"/>
        <v>2100</v>
      </c>
    </row>
    <row r="6" ht="20" customHeight="true" spans="1:7">
      <c r="A6" s="7">
        <v>4</v>
      </c>
      <c r="B6" s="7" t="s">
        <v>8</v>
      </c>
      <c r="C6" s="7" t="s">
        <v>15</v>
      </c>
      <c r="D6" s="7" t="s">
        <v>16</v>
      </c>
      <c r="E6" s="7">
        <v>10</v>
      </c>
      <c r="F6" s="7">
        <v>140</v>
      </c>
      <c r="G6" s="7">
        <f t="shared" si="0"/>
        <v>1400</v>
      </c>
    </row>
    <row r="7" ht="20" customHeight="true" spans="1:7">
      <c r="A7" s="7">
        <v>5</v>
      </c>
      <c r="B7" s="7" t="s">
        <v>8</v>
      </c>
      <c r="C7" s="7" t="s">
        <v>17</v>
      </c>
      <c r="D7" s="7" t="s">
        <v>18</v>
      </c>
      <c r="E7" s="7">
        <v>60</v>
      </c>
      <c r="F7" s="7">
        <v>140</v>
      </c>
      <c r="G7" s="7">
        <f t="shared" si="0"/>
        <v>8400</v>
      </c>
    </row>
    <row r="8" ht="20" customHeight="true" spans="1:7">
      <c r="A8" s="7">
        <v>6</v>
      </c>
      <c r="B8" s="7" t="s">
        <v>8</v>
      </c>
      <c r="C8" s="7" t="s">
        <v>19</v>
      </c>
      <c r="D8" s="7" t="s">
        <v>20</v>
      </c>
      <c r="E8" s="7">
        <v>2</v>
      </c>
      <c r="F8" s="7">
        <v>140</v>
      </c>
      <c r="G8" s="7">
        <f t="shared" si="0"/>
        <v>280</v>
      </c>
    </row>
    <row r="9" ht="20" customHeight="true" spans="1:7">
      <c r="A9" s="7">
        <v>7</v>
      </c>
      <c r="B9" s="7" t="s">
        <v>8</v>
      </c>
      <c r="C9" s="7" t="s">
        <v>21</v>
      </c>
      <c r="D9" s="7" t="s">
        <v>22</v>
      </c>
      <c r="E9" s="7">
        <v>30</v>
      </c>
      <c r="F9" s="7">
        <v>140</v>
      </c>
      <c r="G9" s="7">
        <f t="shared" si="0"/>
        <v>4200</v>
      </c>
    </row>
    <row r="10" ht="20" customHeight="true" spans="1:7">
      <c r="A10" s="7">
        <v>8</v>
      </c>
      <c r="B10" s="7" t="s">
        <v>8</v>
      </c>
      <c r="C10" s="7" t="s">
        <v>23</v>
      </c>
      <c r="D10" s="7" t="s">
        <v>24</v>
      </c>
      <c r="E10" s="7">
        <v>30</v>
      </c>
      <c r="F10" s="7">
        <v>140</v>
      </c>
      <c r="G10" s="7">
        <f t="shared" si="0"/>
        <v>4200</v>
      </c>
    </row>
    <row r="11" ht="20" customHeight="true" spans="1:7">
      <c r="A11" s="7">
        <v>9</v>
      </c>
      <c r="B11" s="7" t="s">
        <v>8</v>
      </c>
      <c r="C11" s="7" t="s">
        <v>23</v>
      </c>
      <c r="D11" s="7" t="s">
        <v>25</v>
      </c>
      <c r="E11" s="7">
        <v>5</v>
      </c>
      <c r="F11" s="7">
        <v>140</v>
      </c>
      <c r="G11" s="7">
        <f t="shared" si="0"/>
        <v>700</v>
      </c>
    </row>
    <row r="12" ht="20" customHeight="true" spans="1:7">
      <c r="A12" s="7">
        <v>10</v>
      </c>
      <c r="B12" s="7" t="s">
        <v>8</v>
      </c>
      <c r="C12" s="7" t="s">
        <v>23</v>
      </c>
      <c r="D12" s="7" t="s">
        <v>26</v>
      </c>
      <c r="E12" s="7">
        <v>20</v>
      </c>
      <c r="F12" s="7">
        <v>140</v>
      </c>
      <c r="G12" s="7">
        <f t="shared" si="0"/>
        <v>2800</v>
      </c>
    </row>
    <row r="13" ht="20" customHeight="true" spans="1:7">
      <c r="A13" s="7">
        <v>11</v>
      </c>
      <c r="B13" s="7" t="s">
        <v>8</v>
      </c>
      <c r="C13" s="7" t="s">
        <v>27</v>
      </c>
      <c r="D13" s="7" t="s">
        <v>28</v>
      </c>
      <c r="E13" s="7">
        <v>10</v>
      </c>
      <c r="F13" s="7">
        <v>140</v>
      </c>
      <c r="G13" s="7">
        <f t="shared" si="0"/>
        <v>1400</v>
      </c>
    </row>
    <row r="14" ht="20" customHeight="true" spans="1:7">
      <c r="A14" s="7">
        <v>12</v>
      </c>
      <c r="B14" s="7" t="s">
        <v>29</v>
      </c>
      <c r="C14" s="7" t="s">
        <v>30</v>
      </c>
      <c r="D14" s="7" t="s">
        <v>31</v>
      </c>
      <c r="E14" s="7">
        <v>5</v>
      </c>
      <c r="F14" s="7">
        <v>140</v>
      </c>
      <c r="G14" s="7">
        <f t="shared" si="0"/>
        <v>700</v>
      </c>
    </row>
    <row r="15" ht="20" customHeight="true" spans="1:7">
      <c r="A15" s="7">
        <v>13</v>
      </c>
      <c r="B15" s="7" t="s">
        <v>29</v>
      </c>
      <c r="C15" s="7" t="s">
        <v>30</v>
      </c>
      <c r="D15" s="7" t="s">
        <v>32</v>
      </c>
      <c r="E15" s="7">
        <v>2</v>
      </c>
      <c r="F15" s="7">
        <v>140</v>
      </c>
      <c r="G15" s="7">
        <f t="shared" ref="G15:G46" si="1">E15*F15</f>
        <v>280</v>
      </c>
    </row>
    <row r="16" ht="20" customHeight="true" spans="1:7">
      <c r="A16" s="7">
        <v>14</v>
      </c>
      <c r="B16" s="7" t="s">
        <v>29</v>
      </c>
      <c r="C16" s="7" t="s">
        <v>33</v>
      </c>
      <c r="D16" s="7" t="s">
        <v>34</v>
      </c>
      <c r="E16" s="7">
        <v>15</v>
      </c>
      <c r="F16" s="7">
        <v>140</v>
      </c>
      <c r="G16" s="7">
        <f t="shared" si="1"/>
        <v>2100</v>
      </c>
    </row>
    <row r="17" ht="20" customHeight="true" spans="1:7">
      <c r="A17" s="7">
        <v>15</v>
      </c>
      <c r="B17" s="7" t="s">
        <v>29</v>
      </c>
      <c r="C17" s="7" t="s">
        <v>35</v>
      </c>
      <c r="D17" s="7" t="s">
        <v>36</v>
      </c>
      <c r="E17" s="7">
        <v>21</v>
      </c>
      <c r="F17" s="7">
        <v>140</v>
      </c>
      <c r="G17" s="7">
        <f t="shared" si="1"/>
        <v>2940</v>
      </c>
    </row>
    <row r="18" ht="20" customHeight="true" spans="1:7">
      <c r="A18" s="7">
        <v>16</v>
      </c>
      <c r="B18" s="7" t="s">
        <v>29</v>
      </c>
      <c r="C18" s="7" t="s">
        <v>37</v>
      </c>
      <c r="D18" s="7" t="s">
        <v>38</v>
      </c>
      <c r="E18" s="7">
        <v>150</v>
      </c>
      <c r="F18" s="7">
        <v>140</v>
      </c>
      <c r="G18" s="7">
        <f t="shared" si="1"/>
        <v>21000</v>
      </c>
    </row>
    <row r="19" ht="20" customHeight="true" spans="1:7">
      <c r="A19" s="7">
        <v>17</v>
      </c>
      <c r="B19" s="7" t="s">
        <v>29</v>
      </c>
      <c r="C19" s="7" t="s">
        <v>39</v>
      </c>
      <c r="D19" s="7" t="s">
        <v>40</v>
      </c>
      <c r="E19" s="7">
        <v>15</v>
      </c>
      <c r="F19" s="7">
        <v>140</v>
      </c>
      <c r="G19" s="7">
        <f t="shared" si="1"/>
        <v>2100</v>
      </c>
    </row>
    <row r="20" ht="20" customHeight="true" spans="1:7">
      <c r="A20" s="7">
        <v>18</v>
      </c>
      <c r="B20" s="7" t="s">
        <v>29</v>
      </c>
      <c r="C20" s="7" t="s">
        <v>41</v>
      </c>
      <c r="D20" s="7" t="s">
        <v>42</v>
      </c>
      <c r="E20" s="7">
        <v>8</v>
      </c>
      <c r="F20" s="7">
        <v>140</v>
      </c>
      <c r="G20" s="7">
        <f t="shared" si="1"/>
        <v>1120</v>
      </c>
    </row>
    <row r="21" ht="20" customHeight="true" spans="1:7">
      <c r="A21" s="7">
        <v>19</v>
      </c>
      <c r="B21" s="7" t="s">
        <v>29</v>
      </c>
      <c r="C21" s="7" t="s">
        <v>43</v>
      </c>
      <c r="D21" s="7" t="s">
        <v>44</v>
      </c>
      <c r="E21" s="7">
        <v>3</v>
      </c>
      <c r="F21" s="7">
        <v>140</v>
      </c>
      <c r="G21" s="7">
        <f t="shared" si="1"/>
        <v>420</v>
      </c>
    </row>
    <row r="22" ht="20" customHeight="true" spans="1:7">
      <c r="A22" s="7">
        <v>20</v>
      </c>
      <c r="B22" s="7" t="s">
        <v>45</v>
      </c>
      <c r="C22" s="7" t="s">
        <v>46</v>
      </c>
      <c r="D22" s="7" t="s">
        <v>47</v>
      </c>
      <c r="E22" s="7">
        <v>42.5</v>
      </c>
      <c r="F22" s="7">
        <v>140</v>
      </c>
      <c r="G22" s="7">
        <f t="shared" si="1"/>
        <v>5950</v>
      </c>
    </row>
    <row r="23" ht="20" customHeight="true" spans="1:7">
      <c r="A23" s="7">
        <v>21</v>
      </c>
      <c r="B23" s="7" t="s">
        <v>45</v>
      </c>
      <c r="C23" s="7" t="s">
        <v>48</v>
      </c>
      <c r="D23" s="7" t="s">
        <v>49</v>
      </c>
      <c r="E23" s="7">
        <v>15</v>
      </c>
      <c r="F23" s="7">
        <v>140</v>
      </c>
      <c r="G23" s="7">
        <f t="shared" si="1"/>
        <v>2100</v>
      </c>
    </row>
    <row r="24" ht="20" customHeight="true" spans="1:7">
      <c r="A24" s="7">
        <v>22</v>
      </c>
      <c r="B24" s="7" t="s">
        <v>45</v>
      </c>
      <c r="C24" s="7" t="s">
        <v>50</v>
      </c>
      <c r="D24" s="7" t="s">
        <v>51</v>
      </c>
      <c r="E24" s="7">
        <v>20</v>
      </c>
      <c r="F24" s="7">
        <v>140</v>
      </c>
      <c r="G24" s="7">
        <f t="shared" si="1"/>
        <v>2800</v>
      </c>
    </row>
    <row r="25" ht="20" customHeight="true" spans="1:7">
      <c r="A25" s="7">
        <v>23</v>
      </c>
      <c r="B25" s="7" t="s">
        <v>45</v>
      </c>
      <c r="C25" s="7" t="s">
        <v>52</v>
      </c>
      <c r="D25" s="7" t="s">
        <v>53</v>
      </c>
      <c r="E25" s="7">
        <v>62.4</v>
      </c>
      <c r="F25" s="7">
        <v>140</v>
      </c>
      <c r="G25" s="7">
        <f t="shared" si="1"/>
        <v>8736</v>
      </c>
    </row>
    <row r="26" ht="20" customHeight="true" spans="1:7">
      <c r="A26" s="7">
        <v>24</v>
      </c>
      <c r="B26" s="7" t="s">
        <v>45</v>
      </c>
      <c r="C26" s="7" t="s">
        <v>52</v>
      </c>
      <c r="D26" s="7" t="s">
        <v>54</v>
      </c>
      <c r="E26" s="7">
        <v>8.4</v>
      </c>
      <c r="F26" s="7">
        <v>140</v>
      </c>
      <c r="G26" s="7">
        <f t="shared" si="1"/>
        <v>1176</v>
      </c>
    </row>
    <row r="27" ht="20" customHeight="true" spans="1:7">
      <c r="A27" s="7">
        <v>25</v>
      </c>
      <c r="B27" s="7" t="s">
        <v>45</v>
      </c>
      <c r="C27" s="7" t="s">
        <v>55</v>
      </c>
      <c r="D27" s="7" t="s">
        <v>56</v>
      </c>
      <c r="E27" s="7">
        <v>32.52</v>
      </c>
      <c r="F27" s="7">
        <v>140</v>
      </c>
      <c r="G27" s="7">
        <f t="shared" si="1"/>
        <v>4552.8</v>
      </c>
    </row>
    <row r="28" ht="20" customHeight="true" spans="1:7">
      <c r="A28" s="7">
        <v>26</v>
      </c>
      <c r="B28" s="7" t="s">
        <v>45</v>
      </c>
      <c r="C28" s="7" t="s">
        <v>57</v>
      </c>
      <c r="D28" s="7" t="s">
        <v>58</v>
      </c>
      <c r="E28" s="7">
        <v>12</v>
      </c>
      <c r="F28" s="7">
        <v>140</v>
      </c>
      <c r="G28" s="7">
        <f t="shared" si="1"/>
        <v>1680</v>
      </c>
    </row>
    <row r="29" ht="20" customHeight="true" spans="1:7">
      <c r="A29" s="7">
        <v>27</v>
      </c>
      <c r="B29" s="7" t="s">
        <v>45</v>
      </c>
      <c r="C29" s="7" t="s">
        <v>57</v>
      </c>
      <c r="D29" s="7" t="s">
        <v>59</v>
      </c>
      <c r="E29" s="7">
        <v>35.14</v>
      </c>
      <c r="F29" s="7">
        <v>140</v>
      </c>
      <c r="G29" s="7">
        <f t="shared" si="1"/>
        <v>4919.6</v>
      </c>
    </row>
    <row r="30" ht="20" customHeight="true" spans="1:7">
      <c r="A30" s="7">
        <v>28</v>
      </c>
      <c r="B30" s="7" t="s">
        <v>45</v>
      </c>
      <c r="C30" s="7" t="s">
        <v>57</v>
      </c>
      <c r="D30" s="7" t="s">
        <v>60</v>
      </c>
      <c r="E30" s="7">
        <v>10</v>
      </c>
      <c r="F30" s="7">
        <v>140</v>
      </c>
      <c r="G30" s="7">
        <f t="shared" si="1"/>
        <v>1400</v>
      </c>
    </row>
    <row r="31" ht="20" customHeight="true" spans="1:7">
      <c r="A31" s="7">
        <v>29</v>
      </c>
      <c r="B31" s="7" t="s">
        <v>45</v>
      </c>
      <c r="C31" s="7" t="s">
        <v>61</v>
      </c>
      <c r="D31" s="7" t="s">
        <v>62</v>
      </c>
      <c r="E31" s="7">
        <v>28.8</v>
      </c>
      <c r="F31" s="7">
        <v>140</v>
      </c>
      <c r="G31" s="7">
        <f t="shared" si="1"/>
        <v>4032</v>
      </c>
    </row>
    <row r="32" ht="20" customHeight="true" spans="1:7">
      <c r="A32" s="7">
        <v>30</v>
      </c>
      <c r="B32" s="7" t="s">
        <v>45</v>
      </c>
      <c r="C32" s="7" t="s">
        <v>63</v>
      </c>
      <c r="D32" s="7" t="s">
        <v>64</v>
      </c>
      <c r="E32" s="7">
        <v>10</v>
      </c>
      <c r="F32" s="7">
        <v>140</v>
      </c>
      <c r="G32" s="7">
        <f t="shared" si="1"/>
        <v>1400</v>
      </c>
    </row>
    <row r="33" ht="20" customHeight="true" spans="1:7">
      <c r="A33" s="7">
        <v>31</v>
      </c>
      <c r="B33" s="7" t="s">
        <v>45</v>
      </c>
      <c r="C33" s="7" t="s">
        <v>11</v>
      </c>
      <c r="D33" s="7" t="s">
        <v>65</v>
      </c>
      <c r="E33" s="7">
        <v>232.96</v>
      </c>
      <c r="F33" s="7">
        <v>140</v>
      </c>
      <c r="G33" s="7">
        <f t="shared" si="1"/>
        <v>32614.4</v>
      </c>
    </row>
    <row r="34" ht="20" customHeight="true" spans="1:7">
      <c r="A34" s="7">
        <v>32</v>
      </c>
      <c r="B34" s="7" t="s">
        <v>66</v>
      </c>
      <c r="C34" s="7" t="s">
        <v>67</v>
      </c>
      <c r="D34" s="7" t="s">
        <v>68</v>
      </c>
      <c r="E34" s="7">
        <v>32</v>
      </c>
      <c r="F34" s="7">
        <v>140</v>
      </c>
      <c r="G34" s="7">
        <f t="shared" si="1"/>
        <v>4480</v>
      </c>
    </row>
    <row r="35" ht="20" customHeight="true" spans="1:7">
      <c r="A35" s="7">
        <v>33</v>
      </c>
      <c r="B35" s="7" t="s">
        <v>66</v>
      </c>
      <c r="C35" s="7" t="s">
        <v>67</v>
      </c>
      <c r="D35" s="7" t="s">
        <v>69</v>
      </c>
      <c r="E35" s="7">
        <v>16</v>
      </c>
      <c r="F35" s="7">
        <v>140</v>
      </c>
      <c r="G35" s="7">
        <f t="shared" si="1"/>
        <v>2240</v>
      </c>
    </row>
    <row r="36" ht="20" customHeight="true" spans="1:7">
      <c r="A36" s="7">
        <v>34</v>
      </c>
      <c r="B36" s="7" t="s">
        <v>66</v>
      </c>
      <c r="C36" s="7" t="s">
        <v>70</v>
      </c>
      <c r="D36" s="7" t="s">
        <v>71</v>
      </c>
      <c r="E36" s="7">
        <v>46</v>
      </c>
      <c r="F36" s="7">
        <v>140</v>
      </c>
      <c r="G36" s="7">
        <f t="shared" si="1"/>
        <v>6440</v>
      </c>
    </row>
    <row r="37" ht="20" customHeight="true" spans="1:7">
      <c r="A37" s="7">
        <v>35</v>
      </c>
      <c r="B37" s="7" t="s">
        <v>66</v>
      </c>
      <c r="C37" s="7" t="s">
        <v>70</v>
      </c>
      <c r="D37" s="7" t="s">
        <v>72</v>
      </c>
      <c r="E37" s="7">
        <v>6</v>
      </c>
      <c r="F37" s="7">
        <v>140</v>
      </c>
      <c r="G37" s="7">
        <f t="shared" si="1"/>
        <v>840</v>
      </c>
    </row>
    <row r="38" ht="20" customHeight="true" spans="1:7">
      <c r="A38" s="7">
        <v>36</v>
      </c>
      <c r="B38" s="7" t="s">
        <v>66</v>
      </c>
      <c r="C38" s="7" t="s">
        <v>73</v>
      </c>
      <c r="D38" s="7" t="s">
        <v>74</v>
      </c>
      <c r="E38" s="7">
        <v>34</v>
      </c>
      <c r="F38" s="7">
        <v>140</v>
      </c>
      <c r="G38" s="7">
        <f t="shared" si="1"/>
        <v>4760</v>
      </c>
    </row>
    <row r="39" ht="20" customHeight="true" spans="1:7">
      <c r="A39" s="7">
        <v>37</v>
      </c>
      <c r="B39" s="7" t="s">
        <v>66</v>
      </c>
      <c r="C39" s="7" t="s">
        <v>75</v>
      </c>
      <c r="D39" s="7" t="s">
        <v>76</v>
      </c>
      <c r="E39" s="7">
        <v>7</v>
      </c>
      <c r="F39" s="7">
        <v>140</v>
      </c>
      <c r="G39" s="7">
        <f t="shared" si="1"/>
        <v>980</v>
      </c>
    </row>
    <row r="40" ht="20" customHeight="true" spans="1:7">
      <c r="A40" s="7">
        <v>38</v>
      </c>
      <c r="B40" s="7" t="s">
        <v>66</v>
      </c>
      <c r="C40" s="7" t="s">
        <v>77</v>
      </c>
      <c r="D40" s="7" t="s">
        <v>78</v>
      </c>
      <c r="E40" s="7">
        <v>69.8</v>
      </c>
      <c r="F40" s="7">
        <v>140</v>
      </c>
      <c r="G40" s="7">
        <f t="shared" si="1"/>
        <v>9772</v>
      </c>
    </row>
    <row r="41" ht="20" customHeight="true" spans="1:7">
      <c r="A41" s="7">
        <v>39</v>
      </c>
      <c r="B41" s="7" t="s">
        <v>66</v>
      </c>
      <c r="C41" s="7" t="s">
        <v>79</v>
      </c>
      <c r="D41" s="7" t="s">
        <v>80</v>
      </c>
      <c r="E41" s="7">
        <v>5</v>
      </c>
      <c r="F41" s="7">
        <v>140</v>
      </c>
      <c r="G41" s="7">
        <f t="shared" si="1"/>
        <v>700</v>
      </c>
    </row>
    <row r="42" ht="20" customHeight="true" spans="1:7">
      <c r="A42" s="7">
        <v>40</v>
      </c>
      <c r="B42" s="7" t="s">
        <v>66</v>
      </c>
      <c r="C42" s="7" t="s">
        <v>55</v>
      </c>
      <c r="D42" s="7" t="s">
        <v>81</v>
      </c>
      <c r="E42" s="7">
        <v>31</v>
      </c>
      <c r="F42" s="7">
        <v>140</v>
      </c>
      <c r="G42" s="7">
        <f t="shared" si="1"/>
        <v>4340</v>
      </c>
    </row>
    <row r="43" ht="20" customHeight="true" spans="1:7">
      <c r="A43" s="7">
        <v>41</v>
      </c>
      <c r="B43" s="7" t="s">
        <v>66</v>
      </c>
      <c r="C43" s="7" t="s">
        <v>82</v>
      </c>
      <c r="D43" s="7" t="s">
        <v>83</v>
      </c>
      <c r="E43" s="7">
        <v>12</v>
      </c>
      <c r="F43" s="7">
        <v>140</v>
      </c>
      <c r="G43" s="7">
        <f t="shared" si="1"/>
        <v>1680</v>
      </c>
    </row>
    <row r="44" ht="20" customHeight="true" spans="1:7">
      <c r="A44" s="7">
        <v>42</v>
      </c>
      <c r="B44" s="7" t="s">
        <v>66</v>
      </c>
      <c r="C44" s="7" t="s">
        <v>84</v>
      </c>
      <c r="D44" s="7" t="s">
        <v>85</v>
      </c>
      <c r="E44" s="7">
        <v>67</v>
      </c>
      <c r="F44" s="7">
        <v>140</v>
      </c>
      <c r="G44" s="7">
        <f t="shared" si="1"/>
        <v>9380</v>
      </c>
    </row>
    <row r="45" ht="20" customHeight="true" spans="1:7">
      <c r="A45" s="7">
        <v>43</v>
      </c>
      <c r="B45" s="7" t="s">
        <v>66</v>
      </c>
      <c r="C45" s="7" t="s">
        <v>86</v>
      </c>
      <c r="D45" s="7" t="s">
        <v>87</v>
      </c>
      <c r="E45" s="7">
        <v>17</v>
      </c>
      <c r="F45" s="7">
        <v>140</v>
      </c>
      <c r="G45" s="7">
        <f t="shared" si="1"/>
        <v>2380</v>
      </c>
    </row>
    <row r="46" ht="20" customHeight="true" spans="1:7">
      <c r="A46" s="7">
        <v>44</v>
      </c>
      <c r="B46" s="7" t="s">
        <v>66</v>
      </c>
      <c r="C46" s="7" t="s">
        <v>88</v>
      </c>
      <c r="D46" s="7" t="s">
        <v>89</v>
      </c>
      <c r="E46" s="7">
        <v>15</v>
      </c>
      <c r="F46" s="7">
        <v>140</v>
      </c>
      <c r="G46" s="7">
        <f t="shared" si="1"/>
        <v>2100</v>
      </c>
    </row>
    <row r="47" ht="20" customHeight="true" spans="1:7">
      <c r="A47" s="7">
        <v>45</v>
      </c>
      <c r="B47" s="7" t="s">
        <v>66</v>
      </c>
      <c r="C47" s="7" t="s">
        <v>90</v>
      </c>
      <c r="D47" s="7" t="s">
        <v>91</v>
      </c>
      <c r="E47" s="7">
        <v>10</v>
      </c>
      <c r="F47" s="7">
        <v>140</v>
      </c>
      <c r="G47" s="7">
        <f t="shared" ref="G47:G78" si="2">E47*F47</f>
        <v>1400</v>
      </c>
    </row>
    <row r="48" ht="20" customHeight="true" spans="1:7">
      <c r="A48" s="7">
        <v>46</v>
      </c>
      <c r="B48" s="7" t="s">
        <v>66</v>
      </c>
      <c r="C48" s="7" t="s">
        <v>92</v>
      </c>
      <c r="D48" s="7" t="s">
        <v>93</v>
      </c>
      <c r="E48" s="7">
        <v>26</v>
      </c>
      <c r="F48" s="7">
        <v>140</v>
      </c>
      <c r="G48" s="7">
        <f t="shared" si="2"/>
        <v>3640</v>
      </c>
    </row>
    <row r="49" ht="20" customHeight="true" spans="1:7">
      <c r="A49" s="7">
        <v>47</v>
      </c>
      <c r="B49" s="7" t="s">
        <v>94</v>
      </c>
      <c r="C49" s="7" t="s">
        <v>95</v>
      </c>
      <c r="D49" s="7" t="s">
        <v>96</v>
      </c>
      <c r="E49" s="7">
        <v>64.11</v>
      </c>
      <c r="F49" s="7">
        <v>140</v>
      </c>
      <c r="G49" s="7">
        <f t="shared" si="2"/>
        <v>8975.4</v>
      </c>
    </row>
    <row r="50" ht="20" customHeight="true" spans="1:7">
      <c r="A50" s="7">
        <v>48</v>
      </c>
      <c r="B50" s="7" t="s">
        <v>94</v>
      </c>
      <c r="C50" s="7" t="s">
        <v>95</v>
      </c>
      <c r="D50" s="7" t="s">
        <v>97</v>
      </c>
      <c r="E50" s="7">
        <v>33.5</v>
      </c>
      <c r="F50" s="7">
        <v>140</v>
      </c>
      <c r="G50" s="7">
        <f t="shared" si="2"/>
        <v>4690</v>
      </c>
    </row>
    <row r="51" ht="20" customHeight="true" spans="1:7">
      <c r="A51" s="7">
        <v>49</v>
      </c>
      <c r="B51" s="7" t="s">
        <v>94</v>
      </c>
      <c r="C51" s="7" t="s">
        <v>98</v>
      </c>
      <c r="D51" s="7" t="s">
        <v>99</v>
      </c>
      <c r="E51" s="7">
        <v>44.39</v>
      </c>
      <c r="F51" s="7">
        <v>140</v>
      </c>
      <c r="G51" s="7">
        <f t="shared" si="2"/>
        <v>6214.6</v>
      </c>
    </row>
    <row r="52" ht="20" customHeight="true" spans="1:7">
      <c r="A52" s="7">
        <v>50</v>
      </c>
      <c r="B52" s="7" t="s">
        <v>94</v>
      </c>
      <c r="C52" s="7" t="s">
        <v>98</v>
      </c>
      <c r="D52" s="7" t="s">
        <v>100</v>
      </c>
      <c r="E52" s="7">
        <v>5.07</v>
      </c>
      <c r="F52" s="7">
        <v>140</v>
      </c>
      <c r="G52" s="7">
        <f t="shared" si="2"/>
        <v>709.8</v>
      </c>
    </row>
    <row r="53" ht="20" customHeight="true" spans="1:7">
      <c r="A53" s="7">
        <v>51</v>
      </c>
      <c r="B53" s="7" t="s">
        <v>94</v>
      </c>
      <c r="C53" s="7" t="s">
        <v>101</v>
      </c>
      <c r="D53" s="7" t="s">
        <v>102</v>
      </c>
      <c r="E53" s="7">
        <v>20.14</v>
      </c>
      <c r="F53" s="7">
        <v>140</v>
      </c>
      <c r="G53" s="7">
        <f t="shared" si="2"/>
        <v>2819.6</v>
      </c>
    </row>
    <row r="54" ht="20" customHeight="true" spans="1:7">
      <c r="A54" s="7">
        <v>52</v>
      </c>
      <c r="B54" s="7" t="s">
        <v>94</v>
      </c>
      <c r="C54" s="7" t="s">
        <v>103</v>
      </c>
      <c r="D54" s="7" t="s">
        <v>104</v>
      </c>
      <c r="E54" s="7">
        <v>15.84</v>
      </c>
      <c r="F54" s="7">
        <v>140</v>
      </c>
      <c r="G54" s="7">
        <f t="shared" si="2"/>
        <v>2217.6</v>
      </c>
    </row>
    <row r="55" ht="20" customHeight="true" spans="1:7">
      <c r="A55" s="7">
        <v>53</v>
      </c>
      <c r="B55" s="7" t="s">
        <v>94</v>
      </c>
      <c r="C55" s="7" t="s">
        <v>103</v>
      </c>
      <c r="D55" s="7" t="s">
        <v>105</v>
      </c>
      <c r="E55" s="7">
        <v>4.38</v>
      </c>
      <c r="F55" s="7">
        <v>140</v>
      </c>
      <c r="G55" s="7">
        <f t="shared" si="2"/>
        <v>613.2</v>
      </c>
    </row>
    <row r="56" ht="20" customHeight="true" spans="1:7">
      <c r="A56" s="7">
        <v>54</v>
      </c>
      <c r="B56" s="7" t="s">
        <v>94</v>
      </c>
      <c r="C56" s="7" t="s">
        <v>103</v>
      </c>
      <c r="D56" s="7" t="s">
        <v>106</v>
      </c>
      <c r="E56" s="7">
        <v>16.4</v>
      </c>
      <c r="F56" s="7">
        <v>140</v>
      </c>
      <c r="G56" s="7">
        <f t="shared" si="2"/>
        <v>2296</v>
      </c>
    </row>
    <row r="57" ht="20" customHeight="true" spans="1:7">
      <c r="A57" s="7">
        <v>55</v>
      </c>
      <c r="B57" s="7" t="s">
        <v>94</v>
      </c>
      <c r="C57" s="7" t="s">
        <v>103</v>
      </c>
      <c r="D57" s="7" t="s">
        <v>107</v>
      </c>
      <c r="E57" s="7">
        <v>7.4</v>
      </c>
      <c r="F57" s="7">
        <v>140</v>
      </c>
      <c r="G57" s="7">
        <f t="shared" si="2"/>
        <v>1036</v>
      </c>
    </row>
    <row r="58" ht="20" customHeight="true" spans="1:7">
      <c r="A58" s="7">
        <v>56</v>
      </c>
      <c r="B58" s="7" t="s">
        <v>94</v>
      </c>
      <c r="C58" s="7" t="s">
        <v>108</v>
      </c>
      <c r="D58" s="7" t="s">
        <v>109</v>
      </c>
      <c r="E58" s="7">
        <v>7.66</v>
      </c>
      <c r="F58" s="7">
        <v>140</v>
      </c>
      <c r="G58" s="7">
        <f t="shared" si="2"/>
        <v>1072.4</v>
      </c>
    </row>
    <row r="59" ht="20" customHeight="true" spans="1:7">
      <c r="A59" s="7">
        <v>57</v>
      </c>
      <c r="B59" s="7" t="s">
        <v>94</v>
      </c>
      <c r="C59" s="7" t="s">
        <v>55</v>
      </c>
      <c r="D59" s="7" t="s">
        <v>110</v>
      </c>
      <c r="E59" s="7">
        <v>5.88</v>
      </c>
      <c r="F59" s="7">
        <v>140</v>
      </c>
      <c r="G59" s="7">
        <f t="shared" si="2"/>
        <v>823.2</v>
      </c>
    </row>
    <row r="60" ht="20" customHeight="true" spans="1:7">
      <c r="A60" s="7">
        <v>58</v>
      </c>
      <c r="B60" s="7" t="s">
        <v>94</v>
      </c>
      <c r="C60" s="7" t="s">
        <v>111</v>
      </c>
      <c r="D60" s="7" t="s">
        <v>112</v>
      </c>
      <c r="E60" s="7">
        <v>6</v>
      </c>
      <c r="F60" s="7">
        <v>140</v>
      </c>
      <c r="G60" s="7">
        <f t="shared" si="2"/>
        <v>840</v>
      </c>
    </row>
    <row r="61" ht="20" customHeight="true" spans="1:7">
      <c r="A61" s="7">
        <v>59</v>
      </c>
      <c r="B61" s="7" t="s">
        <v>94</v>
      </c>
      <c r="C61" s="7" t="s">
        <v>111</v>
      </c>
      <c r="D61" s="7" t="s">
        <v>113</v>
      </c>
      <c r="E61" s="7">
        <v>30.91</v>
      </c>
      <c r="F61" s="7">
        <v>140</v>
      </c>
      <c r="G61" s="7">
        <f t="shared" si="2"/>
        <v>4327.4</v>
      </c>
    </row>
    <row r="62" ht="20" customHeight="true" spans="1:7">
      <c r="A62" s="7">
        <v>60</v>
      </c>
      <c r="B62" s="7" t="s">
        <v>94</v>
      </c>
      <c r="C62" s="7" t="s">
        <v>114</v>
      </c>
      <c r="D62" s="7" t="s">
        <v>115</v>
      </c>
      <c r="E62" s="7">
        <v>10.4</v>
      </c>
      <c r="F62" s="7">
        <v>140</v>
      </c>
      <c r="G62" s="7">
        <f t="shared" si="2"/>
        <v>1456</v>
      </c>
    </row>
    <row r="63" ht="20" customHeight="true" spans="1:7">
      <c r="A63" s="7">
        <v>61</v>
      </c>
      <c r="B63" s="7" t="s">
        <v>94</v>
      </c>
      <c r="C63" s="7" t="s">
        <v>114</v>
      </c>
      <c r="D63" s="7" t="s">
        <v>116</v>
      </c>
      <c r="E63" s="7">
        <v>10.4</v>
      </c>
      <c r="F63" s="7">
        <v>140</v>
      </c>
      <c r="G63" s="7">
        <f t="shared" si="2"/>
        <v>1456</v>
      </c>
    </row>
    <row r="64" ht="20" customHeight="true" spans="1:7">
      <c r="A64" s="7">
        <v>62</v>
      </c>
      <c r="B64" s="7" t="s">
        <v>94</v>
      </c>
      <c r="C64" s="7" t="s">
        <v>114</v>
      </c>
      <c r="D64" s="7" t="s">
        <v>91</v>
      </c>
      <c r="E64" s="7">
        <v>10.4</v>
      </c>
      <c r="F64" s="7">
        <v>140</v>
      </c>
      <c r="G64" s="7">
        <f t="shared" si="2"/>
        <v>1456</v>
      </c>
    </row>
    <row r="65" ht="20" customHeight="true" spans="1:7">
      <c r="A65" s="7">
        <v>63</v>
      </c>
      <c r="B65" s="7" t="s">
        <v>117</v>
      </c>
      <c r="C65" s="7" t="s">
        <v>118</v>
      </c>
      <c r="D65" s="7" t="s">
        <v>119</v>
      </c>
      <c r="E65" s="7">
        <v>20</v>
      </c>
      <c r="F65" s="7">
        <v>140</v>
      </c>
      <c r="G65" s="7">
        <f t="shared" si="2"/>
        <v>2800</v>
      </c>
    </row>
    <row r="66" ht="20" customHeight="true" spans="1:7">
      <c r="A66" s="7">
        <v>64</v>
      </c>
      <c r="B66" s="7" t="s">
        <v>120</v>
      </c>
      <c r="C66" s="7" t="s">
        <v>121</v>
      </c>
      <c r="D66" s="7" t="s">
        <v>122</v>
      </c>
      <c r="E66" s="7">
        <v>10</v>
      </c>
      <c r="F66" s="7">
        <v>140</v>
      </c>
      <c r="G66" s="7">
        <f t="shared" si="2"/>
        <v>1400</v>
      </c>
    </row>
    <row r="67" ht="20" customHeight="true" spans="1:7">
      <c r="A67" s="7">
        <v>65</v>
      </c>
      <c r="B67" s="7" t="s">
        <v>120</v>
      </c>
      <c r="C67" s="7" t="s">
        <v>121</v>
      </c>
      <c r="D67" s="7" t="s">
        <v>123</v>
      </c>
      <c r="E67" s="7">
        <v>5</v>
      </c>
      <c r="F67" s="7">
        <v>140</v>
      </c>
      <c r="G67" s="7">
        <f t="shared" si="2"/>
        <v>700</v>
      </c>
    </row>
    <row r="68" ht="20" customHeight="true" spans="1:7">
      <c r="A68" s="7">
        <v>66</v>
      </c>
      <c r="B68" s="7" t="s">
        <v>120</v>
      </c>
      <c r="C68" s="7" t="s">
        <v>121</v>
      </c>
      <c r="D68" s="7" t="s">
        <v>124</v>
      </c>
      <c r="E68" s="7">
        <v>23</v>
      </c>
      <c r="F68" s="7">
        <v>140</v>
      </c>
      <c r="G68" s="7">
        <f t="shared" si="2"/>
        <v>3220</v>
      </c>
    </row>
    <row r="69" ht="20" customHeight="true" spans="1:7">
      <c r="A69" s="7">
        <v>67</v>
      </c>
      <c r="B69" s="7" t="s">
        <v>120</v>
      </c>
      <c r="C69" s="7" t="s">
        <v>125</v>
      </c>
      <c r="D69" s="7" t="s">
        <v>126</v>
      </c>
      <c r="E69" s="7">
        <v>7</v>
      </c>
      <c r="F69" s="7">
        <v>140</v>
      </c>
      <c r="G69" s="7">
        <f t="shared" si="2"/>
        <v>980</v>
      </c>
    </row>
    <row r="70" ht="20" customHeight="true" spans="1:7">
      <c r="A70" s="7">
        <v>68</v>
      </c>
      <c r="B70" s="7" t="s">
        <v>120</v>
      </c>
      <c r="C70" s="7" t="s">
        <v>125</v>
      </c>
      <c r="D70" s="7" t="s">
        <v>127</v>
      </c>
      <c r="E70" s="7">
        <v>4</v>
      </c>
      <c r="F70" s="7">
        <v>140</v>
      </c>
      <c r="G70" s="7">
        <f t="shared" si="2"/>
        <v>560</v>
      </c>
    </row>
    <row r="71" ht="20" customHeight="true" spans="1:7">
      <c r="A71" s="7">
        <v>69</v>
      </c>
      <c r="B71" s="7" t="s">
        <v>120</v>
      </c>
      <c r="C71" s="7" t="s">
        <v>128</v>
      </c>
      <c r="D71" s="7" t="s">
        <v>129</v>
      </c>
      <c r="E71" s="7">
        <v>10</v>
      </c>
      <c r="F71" s="7">
        <v>140</v>
      </c>
      <c r="G71" s="7">
        <f t="shared" si="2"/>
        <v>1400</v>
      </c>
    </row>
    <row r="72" ht="20" customHeight="true" spans="1:7">
      <c r="A72" s="7">
        <v>70</v>
      </c>
      <c r="B72" s="7" t="s">
        <v>120</v>
      </c>
      <c r="C72" s="7" t="s">
        <v>128</v>
      </c>
      <c r="D72" s="7" t="s">
        <v>130</v>
      </c>
      <c r="E72" s="7">
        <v>1</v>
      </c>
      <c r="F72" s="7">
        <v>140</v>
      </c>
      <c r="G72" s="7">
        <f t="shared" si="2"/>
        <v>140</v>
      </c>
    </row>
    <row r="73" ht="20" customHeight="true" spans="1:7">
      <c r="A73" s="7">
        <v>71</v>
      </c>
      <c r="B73" s="7" t="s">
        <v>120</v>
      </c>
      <c r="C73" s="7" t="s">
        <v>131</v>
      </c>
      <c r="D73" s="7" t="s">
        <v>132</v>
      </c>
      <c r="E73" s="7">
        <v>1</v>
      </c>
      <c r="F73" s="7">
        <v>140</v>
      </c>
      <c r="G73" s="7">
        <f t="shared" si="2"/>
        <v>140</v>
      </c>
    </row>
    <row r="74" ht="20" customHeight="true" spans="1:7">
      <c r="A74" s="7">
        <v>72</v>
      </c>
      <c r="B74" s="7" t="s">
        <v>120</v>
      </c>
      <c r="C74" s="7" t="s">
        <v>133</v>
      </c>
      <c r="D74" s="7" t="s">
        <v>134</v>
      </c>
      <c r="E74" s="7">
        <v>5</v>
      </c>
      <c r="F74" s="7">
        <v>140</v>
      </c>
      <c r="G74" s="7">
        <f t="shared" si="2"/>
        <v>700</v>
      </c>
    </row>
    <row r="75" ht="20" customHeight="true" spans="1:7">
      <c r="A75" s="7">
        <v>73</v>
      </c>
      <c r="B75" s="7" t="s">
        <v>120</v>
      </c>
      <c r="C75" s="7" t="s">
        <v>133</v>
      </c>
      <c r="D75" s="7" t="s">
        <v>135</v>
      </c>
      <c r="E75" s="7">
        <v>2</v>
      </c>
      <c r="F75" s="7">
        <v>140</v>
      </c>
      <c r="G75" s="7">
        <f t="shared" si="2"/>
        <v>280</v>
      </c>
    </row>
    <row r="76" ht="20" customHeight="true" spans="1:7">
      <c r="A76" s="7">
        <v>74</v>
      </c>
      <c r="B76" s="7" t="s">
        <v>120</v>
      </c>
      <c r="C76" s="7" t="s">
        <v>136</v>
      </c>
      <c r="D76" s="7" t="s">
        <v>137</v>
      </c>
      <c r="E76" s="7">
        <v>1.5</v>
      </c>
      <c r="F76" s="7">
        <v>140</v>
      </c>
      <c r="G76" s="7">
        <f t="shared" si="2"/>
        <v>210</v>
      </c>
    </row>
    <row r="77" ht="20" customHeight="true" spans="1:7">
      <c r="A77" s="7">
        <v>75</v>
      </c>
      <c r="B77" s="7" t="s">
        <v>120</v>
      </c>
      <c r="C77" s="7" t="s">
        <v>138</v>
      </c>
      <c r="D77" s="7" t="s">
        <v>139</v>
      </c>
      <c r="E77" s="7">
        <v>2</v>
      </c>
      <c r="F77" s="7">
        <v>140</v>
      </c>
      <c r="G77" s="7">
        <f t="shared" si="2"/>
        <v>280</v>
      </c>
    </row>
    <row r="78" ht="20" customHeight="true" spans="1:7">
      <c r="A78" s="7">
        <v>76</v>
      </c>
      <c r="B78" s="7" t="s">
        <v>120</v>
      </c>
      <c r="C78" s="7" t="s">
        <v>138</v>
      </c>
      <c r="D78" s="7" t="s">
        <v>140</v>
      </c>
      <c r="E78" s="7">
        <v>4</v>
      </c>
      <c r="F78" s="7">
        <v>140</v>
      </c>
      <c r="G78" s="7">
        <f t="shared" si="2"/>
        <v>560</v>
      </c>
    </row>
    <row r="79" ht="20" customHeight="true" spans="1:7">
      <c r="A79" s="7">
        <v>77</v>
      </c>
      <c r="B79" s="7" t="s">
        <v>120</v>
      </c>
      <c r="C79" s="7" t="s">
        <v>141</v>
      </c>
      <c r="D79" s="7" t="s">
        <v>142</v>
      </c>
      <c r="E79" s="7">
        <v>2</v>
      </c>
      <c r="F79" s="7">
        <v>140</v>
      </c>
      <c r="G79" s="7">
        <f t="shared" ref="G79:G122" si="3">E79*F79</f>
        <v>280</v>
      </c>
    </row>
    <row r="80" ht="20" customHeight="true" spans="1:7">
      <c r="A80" s="7">
        <v>78</v>
      </c>
      <c r="B80" s="7" t="s">
        <v>120</v>
      </c>
      <c r="C80" s="7" t="s">
        <v>141</v>
      </c>
      <c r="D80" s="7" t="s">
        <v>143</v>
      </c>
      <c r="E80" s="7">
        <v>2</v>
      </c>
      <c r="F80" s="7">
        <v>140</v>
      </c>
      <c r="G80" s="7">
        <f t="shared" si="3"/>
        <v>280</v>
      </c>
    </row>
    <row r="81" ht="20" customHeight="true" spans="1:7">
      <c r="A81" s="7">
        <v>79</v>
      </c>
      <c r="B81" s="7" t="s">
        <v>120</v>
      </c>
      <c r="C81" s="7" t="s">
        <v>141</v>
      </c>
      <c r="D81" s="7" t="s">
        <v>144</v>
      </c>
      <c r="E81" s="7">
        <v>44</v>
      </c>
      <c r="F81" s="7">
        <v>140</v>
      </c>
      <c r="G81" s="7">
        <f t="shared" si="3"/>
        <v>6160</v>
      </c>
    </row>
    <row r="82" ht="20" customHeight="true" spans="1:7">
      <c r="A82" s="7">
        <v>80</v>
      </c>
      <c r="B82" s="7" t="s">
        <v>120</v>
      </c>
      <c r="C82" s="7" t="s">
        <v>145</v>
      </c>
      <c r="D82" s="7" t="s">
        <v>146</v>
      </c>
      <c r="E82" s="7">
        <v>12</v>
      </c>
      <c r="F82" s="7">
        <v>140</v>
      </c>
      <c r="G82" s="7">
        <f t="shared" si="3"/>
        <v>1680</v>
      </c>
    </row>
    <row r="83" ht="20" customHeight="true" spans="1:7">
      <c r="A83" s="7">
        <v>81</v>
      </c>
      <c r="B83" s="7" t="s">
        <v>120</v>
      </c>
      <c r="C83" s="7" t="s">
        <v>147</v>
      </c>
      <c r="D83" s="7" t="s">
        <v>148</v>
      </c>
      <c r="E83" s="7">
        <v>2</v>
      </c>
      <c r="F83" s="7">
        <v>140</v>
      </c>
      <c r="G83" s="7">
        <f t="shared" si="3"/>
        <v>280</v>
      </c>
    </row>
    <row r="84" ht="20" customHeight="true" spans="1:7">
      <c r="A84" s="7">
        <v>82</v>
      </c>
      <c r="B84" s="7" t="s">
        <v>120</v>
      </c>
      <c r="C84" s="7" t="s">
        <v>147</v>
      </c>
      <c r="D84" s="7" t="s">
        <v>149</v>
      </c>
      <c r="E84" s="7">
        <v>2</v>
      </c>
      <c r="F84" s="7">
        <v>140</v>
      </c>
      <c r="G84" s="7">
        <f t="shared" si="3"/>
        <v>280</v>
      </c>
    </row>
    <row r="85" ht="20" customHeight="true" spans="1:7">
      <c r="A85" s="7">
        <v>83</v>
      </c>
      <c r="B85" s="7" t="s">
        <v>120</v>
      </c>
      <c r="C85" s="7" t="s">
        <v>150</v>
      </c>
      <c r="D85" s="7" t="s">
        <v>151</v>
      </c>
      <c r="E85" s="7">
        <v>6.5</v>
      </c>
      <c r="F85" s="7">
        <v>140</v>
      </c>
      <c r="G85" s="7">
        <f t="shared" si="3"/>
        <v>910</v>
      </c>
    </row>
    <row r="86" ht="20" customHeight="true" spans="1:7">
      <c r="A86" s="7">
        <v>84</v>
      </c>
      <c r="B86" s="7" t="s">
        <v>120</v>
      </c>
      <c r="C86" s="7" t="s">
        <v>150</v>
      </c>
      <c r="D86" s="7" t="s">
        <v>152</v>
      </c>
      <c r="E86" s="7">
        <v>6.5</v>
      </c>
      <c r="F86" s="7">
        <v>140</v>
      </c>
      <c r="G86" s="7">
        <f t="shared" si="3"/>
        <v>910</v>
      </c>
    </row>
    <row r="87" ht="20" customHeight="true" spans="1:7">
      <c r="A87" s="7">
        <v>85</v>
      </c>
      <c r="B87" s="7" t="s">
        <v>120</v>
      </c>
      <c r="C87" s="7" t="s">
        <v>150</v>
      </c>
      <c r="D87" s="7" t="s">
        <v>153</v>
      </c>
      <c r="E87" s="7">
        <v>1.2</v>
      </c>
      <c r="F87" s="7">
        <v>140</v>
      </c>
      <c r="G87" s="7">
        <f t="shared" si="3"/>
        <v>168</v>
      </c>
    </row>
    <row r="88" ht="20" customHeight="true" spans="1:7">
      <c r="A88" s="7">
        <v>86</v>
      </c>
      <c r="B88" s="7" t="s">
        <v>120</v>
      </c>
      <c r="C88" s="7" t="s">
        <v>150</v>
      </c>
      <c r="D88" s="7" t="s">
        <v>154</v>
      </c>
      <c r="E88" s="7">
        <v>1.2</v>
      </c>
      <c r="F88" s="7">
        <v>140</v>
      </c>
      <c r="G88" s="7">
        <f t="shared" si="3"/>
        <v>168</v>
      </c>
    </row>
    <row r="89" ht="20" customHeight="true" spans="1:7">
      <c r="A89" s="7">
        <v>87</v>
      </c>
      <c r="B89" s="7" t="s">
        <v>120</v>
      </c>
      <c r="C89" s="7" t="s">
        <v>155</v>
      </c>
      <c r="D89" s="7" t="s">
        <v>156</v>
      </c>
      <c r="E89" s="7">
        <v>2</v>
      </c>
      <c r="F89" s="7">
        <v>140</v>
      </c>
      <c r="G89" s="7">
        <f t="shared" si="3"/>
        <v>280</v>
      </c>
    </row>
    <row r="90" ht="20" customHeight="true" spans="1:7">
      <c r="A90" s="7">
        <v>88</v>
      </c>
      <c r="B90" s="7" t="s">
        <v>120</v>
      </c>
      <c r="C90" s="7" t="s">
        <v>155</v>
      </c>
      <c r="D90" s="7" t="s">
        <v>157</v>
      </c>
      <c r="E90" s="7">
        <v>2.2</v>
      </c>
      <c r="F90" s="7">
        <v>140</v>
      </c>
      <c r="G90" s="7">
        <f t="shared" si="3"/>
        <v>308</v>
      </c>
    </row>
    <row r="91" ht="20" customHeight="true" spans="1:7">
      <c r="A91" s="7">
        <v>89</v>
      </c>
      <c r="B91" s="7" t="s">
        <v>120</v>
      </c>
      <c r="C91" s="7" t="s">
        <v>155</v>
      </c>
      <c r="D91" s="7" t="s">
        <v>158</v>
      </c>
      <c r="E91" s="7">
        <v>3.5</v>
      </c>
      <c r="F91" s="7">
        <v>140</v>
      </c>
      <c r="G91" s="7">
        <f t="shared" si="3"/>
        <v>490</v>
      </c>
    </row>
    <row r="92" ht="20" customHeight="true" spans="1:7">
      <c r="A92" s="7">
        <v>90</v>
      </c>
      <c r="B92" s="7" t="s">
        <v>120</v>
      </c>
      <c r="C92" s="7" t="s">
        <v>155</v>
      </c>
      <c r="D92" s="7" t="s">
        <v>159</v>
      </c>
      <c r="E92" s="7">
        <v>5.2</v>
      </c>
      <c r="F92" s="7">
        <v>140</v>
      </c>
      <c r="G92" s="7">
        <f t="shared" si="3"/>
        <v>728</v>
      </c>
    </row>
    <row r="93" ht="20" customHeight="true" spans="1:7">
      <c r="A93" s="7">
        <v>91</v>
      </c>
      <c r="B93" s="7" t="s">
        <v>120</v>
      </c>
      <c r="C93" s="7" t="s">
        <v>160</v>
      </c>
      <c r="D93" s="7" t="s">
        <v>161</v>
      </c>
      <c r="E93" s="7">
        <v>5</v>
      </c>
      <c r="F93" s="7">
        <v>140</v>
      </c>
      <c r="G93" s="7">
        <f t="shared" si="3"/>
        <v>700</v>
      </c>
    </row>
    <row r="94" ht="20" customHeight="true" spans="1:7">
      <c r="A94" s="7">
        <v>92</v>
      </c>
      <c r="B94" s="7" t="s">
        <v>120</v>
      </c>
      <c r="C94" s="7" t="s">
        <v>160</v>
      </c>
      <c r="D94" s="7" t="s">
        <v>162</v>
      </c>
      <c r="E94" s="7">
        <v>3.5</v>
      </c>
      <c r="F94" s="7">
        <v>140</v>
      </c>
      <c r="G94" s="7">
        <f t="shared" si="3"/>
        <v>490</v>
      </c>
    </row>
    <row r="95" ht="20" customHeight="true" spans="1:7">
      <c r="A95" s="7">
        <v>93</v>
      </c>
      <c r="B95" s="7" t="s">
        <v>120</v>
      </c>
      <c r="C95" s="7" t="s">
        <v>163</v>
      </c>
      <c r="D95" s="7" t="s">
        <v>164</v>
      </c>
      <c r="E95" s="7">
        <v>50</v>
      </c>
      <c r="F95" s="7">
        <v>140</v>
      </c>
      <c r="G95" s="7">
        <f t="shared" si="3"/>
        <v>7000</v>
      </c>
    </row>
    <row r="96" ht="20" customHeight="true" spans="1:7">
      <c r="A96" s="7">
        <v>94</v>
      </c>
      <c r="B96" s="7" t="s">
        <v>120</v>
      </c>
      <c r="C96" s="7" t="s">
        <v>163</v>
      </c>
      <c r="D96" s="7" t="s">
        <v>165</v>
      </c>
      <c r="E96" s="7">
        <v>3.5</v>
      </c>
      <c r="F96" s="7">
        <v>140</v>
      </c>
      <c r="G96" s="7">
        <f t="shared" si="3"/>
        <v>490</v>
      </c>
    </row>
    <row r="97" ht="20" customHeight="true" spans="1:7">
      <c r="A97" s="7">
        <v>95</v>
      </c>
      <c r="B97" s="7" t="s">
        <v>120</v>
      </c>
      <c r="C97" s="7" t="s">
        <v>163</v>
      </c>
      <c r="D97" s="7" t="s">
        <v>166</v>
      </c>
      <c r="E97" s="7">
        <v>2.5</v>
      </c>
      <c r="F97" s="7">
        <v>140</v>
      </c>
      <c r="G97" s="7">
        <f t="shared" si="3"/>
        <v>350</v>
      </c>
    </row>
    <row r="98" ht="20" customHeight="true" spans="1:7">
      <c r="A98" s="7">
        <v>96</v>
      </c>
      <c r="B98" s="7" t="s">
        <v>120</v>
      </c>
      <c r="C98" s="7" t="s">
        <v>163</v>
      </c>
      <c r="D98" s="7" t="s">
        <v>167</v>
      </c>
      <c r="E98" s="7">
        <v>1.5</v>
      </c>
      <c r="F98" s="7">
        <v>140</v>
      </c>
      <c r="G98" s="7">
        <f t="shared" si="3"/>
        <v>210</v>
      </c>
    </row>
    <row r="99" ht="20" customHeight="true" spans="1:7">
      <c r="A99" s="7">
        <v>97</v>
      </c>
      <c r="B99" s="7" t="s">
        <v>120</v>
      </c>
      <c r="C99" s="7" t="s">
        <v>163</v>
      </c>
      <c r="D99" s="7" t="s">
        <v>168</v>
      </c>
      <c r="E99" s="7">
        <v>1</v>
      </c>
      <c r="F99" s="7">
        <v>140</v>
      </c>
      <c r="G99" s="7">
        <f t="shared" si="3"/>
        <v>140</v>
      </c>
    </row>
    <row r="100" ht="20" customHeight="true" spans="1:7">
      <c r="A100" s="7">
        <v>98</v>
      </c>
      <c r="B100" s="7" t="s">
        <v>169</v>
      </c>
      <c r="C100" s="7" t="s">
        <v>170</v>
      </c>
      <c r="D100" s="7" t="s">
        <v>171</v>
      </c>
      <c r="E100" s="7">
        <v>34</v>
      </c>
      <c r="F100" s="7">
        <v>140</v>
      </c>
      <c r="G100" s="7">
        <f t="shared" si="3"/>
        <v>4760</v>
      </c>
    </row>
    <row r="101" ht="20" customHeight="true" spans="1:7">
      <c r="A101" s="7">
        <v>99</v>
      </c>
      <c r="B101" s="7" t="s">
        <v>169</v>
      </c>
      <c r="C101" s="7" t="s">
        <v>172</v>
      </c>
      <c r="D101" s="7" t="s">
        <v>173</v>
      </c>
      <c r="E101" s="7">
        <v>170</v>
      </c>
      <c r="F101" s="7">
        <v>140</v>
      </c>
      <c r="G101" s="7">
        <f t="shared" si="3"/>
        <v>23800</v>
      </c>
    </row>
    <row r="102" ht="20" customHeight="true" spans="1:7">
      <c r="A102" s="7">
        <v>100</v>
      </c>
      <c r="B102" s="7" t="s">
        <v>169</v>
      </c>
      <c r="C102" s="7" t="s">
        <v>50</v>
      </c>
      <c r="D102" s="7" t="s">
        <v>174</v>
      </c>
      <c r="E102" s="7">
        <v>55</v>
      </c>
      <c r="F102" s="7">
        <v>140</v>
      </c>
      <c r="G102" s="7">
        <f t="shared" si="3"/>
        <v>7700</v>
      </c>
    </row>
    <row r="103" ht="20" customHeight="true" spans="1:7">
      <c r="A103" s="7">
        <v>101</v>
      </c>
      <c r="B103" s="7" t="s">
        <v>169</v>
      </c>
      <c r="C103" s="7" t="s">
        <v>50</v>
      </c>
      <c r="D103" s="7" t="s">
        <v>175</v>
      </c>
      <c r="E103" s="7">
        <v>51</v>
      </c>
      <c r="F103" s="7">
        <v>140</v>
      </c>
      <c r="G103" s="7">
        <f t="shared" si="3"/>
        <v>7140</v>
      </c>
    </row>
    <row r="104" ht="20" customHeight="true" spans="1:7">
      <c r="A104" s="7">
        <v>102</v>
      </c>
      <c r="B104" s="7" t="s">
        <v>169</v>
      </c>
      <c r="C104" s="7" t="s">
        <v>176</v>
      </c>
      <c r="D104" s="7" t="s">
        <v>177</v>
      </c>
      <c r="E104" s="7">
        <v>4</v>
      </c>
      <c r="F104" s="7">
        <v>140</v>
      </c>
      <c r="G104" s="7">
        <f t="shared" si="3"/>
        <v>560</v>
      </c>
    </row>
    <row r="105" ht="20" customHeight="true" spans="1:7">
      <c r="A105" s="7">
        <v>103</v>
      </c>
      <c r="B105" s="7" t="s">
        <v>169</v>
      </c>
      <c r="C105" s="7" t="s">
        <v>176</v>
      </c>
      <c r="D105" s="7" t="s">
        <v>178</v>
      </c>
      <c r="E105" s="7">
        <v>1</v>
      </c>
      <c r="F105" s="7">
        <v>140</v>
      </c>
      <c r="G105" s="7">
        <f t="shared" si="3"/>
        <v>140</v>
      </c>
    </row>
    <row r="106" ht="20" customHeight="true" spans="1:7">
      <c r="A106" s="7">
        <v>104</v>
      </c>
      <c r="B106" s="7" t="s">
        <v>169</v>
      </c>
      <c r="C106" s="7" t="s">
        <v>75</v>
      </c>
      <c r="D106" s="7" t="s">
        <v>179</v>
      </c>
      <c r="E106" s="7">
        <v>18</v>
      </c>
      <c r="F106" s="7">
        <v>140</v>
      </c>
      <c r="G106" s="7">
        <f t="shared" si="3"/>
        <v>2520</v>
      </c>
    </row>
    <row r="107" ht="20" customHeight="true" spans="1:7">
      <c r="A107" s="7">
        <v>105</v>
      </c>
      <c r="B107" s="7" t="s">
        <v>169</v>
      </c>
      <c r="C107" s="7" t="s">
        <v>75</v>
      </c>
      <c r="D107" s="7" t="s">
        <v>180</v>
      </c>
      <c r="E107" s="7">
        <v>3</v>
      </c>
      <c r="F107" s="7">
        <v>140</v>
      </c>
      <c r="G107" s="7">
        <f t="shared" si="3"/>
        <v>420</v>
      </c>
    </row>
    <row r="108" ht="20" customHeight="true" spans="1:7">
      <c r="A108" s="7">
        <v>106</v>
      </c>
      <c r="B108" s="7" t="s">
        <v>169</v>
      </c>
      <c r="C108" s="7" t="s">
        <v>75</v>
      </c>
      <c r="D108" s="7" t="s">
        <v>181</v>
      </c>
      <c r="E108" s="7">
        <v>7</v>
      </c>
      <c r="F108" s="7">
        <v>140</v>
      </c>
      <c r="G108" s="7">
        <f t="shared" si="3"/>
        <v>980</v>
      </c>
    </row>
    <row r="109" ht="20" customHeight="true" spans="1:7">
      <c r="A109" s="7">
        <v>107</v>
      </c>
      <c r="B109" s="7" t="s">
        <v>169</v>
      </c>
      <c r="C109" s="7" t="s">
        <v>182</v>
      </c>
      <c r="D109" s="7" t="s">
        <v>183</v>
      </c>
      <c r="E109" s="7">
        <v>36</v>
      </c>
      <c r="F109" s="7">
        <v>140</v>
      </c>
      <c r="G109" s="7">
        <f t="shared" si="3"/>
        <v>5040</v>
      </c>
    </row>
    <row r="110" ht="20" customHeight="true" spans="1:7">
      <c r="A110" s="7">
        <v>108</v>
      </c>
      <c r="B110" s="7" t="s">
        <v>169</v>
      </c>
      <c r="C110" s="7" t="s">
        <v>182</v>
      </c>
      <c r="D110" s="7" t="s">
        <v>184</v>
      </c>
      <c r="E110" s="7">
        <v>3</v>
      </c>
      <c r="F110" s="7">
        <v>140</v>
      </c>
      <c r="G110" s="7">
        <f t="shared" si="3"/>
        <v>420</v>
      </c>
    </row>
    <row r="111" ht="20" customHeight="true" spans="1:7">
      <c r="A111" s="7">
        <v>109</v>
      </c>
      <c r="B111" s="7" t="s">
        <v>169</v>
      </c>
      <c r="C111" s="7" t="s">
        <v>182</v>
      </c>
      <c r="D111" s="7" t="s">
        <v>185</v>
      </c>
      <c r="E111" s="7">
        <v>3.6</v>
      </c>
      <c r="F111" s="7">
        <v>140</v>
      </c>
      <c r="G111" s="7">
        <f t="shared" si="3"/>
        <v>504</v>
      </c>
    </row>
    <row r="112" ht="20" customHeight="true" spans="1:7">
      <c r="A112" s="7">
        <v>110</v>
      </c>
      <c r="B112" s="7" t="s">
        <v>169</v>
      </c>
      <c r="C112" s="7" t="s">
        <v>186</v>
      </c>
      <c r="D112" s="7" t="s">
        <v>187</v>
      </c>
      <c r="E112" s="7">
        <v>10</v>
      </c>
      <c r="F112" s="7">
        <v>140</v>
      </c>
      <c r="G112" s="7">
        <f t="shared" si="3"/>
        <v>1400</v>
      </c>
    </row>
    <row r="113" ht="20" customHeight="true" spans="1:7">
      <c r="A113" s="7">
        <v>111</v>
      </c>
      <c r="B113" s="7" t="s">
        <v>169</v>
      </c>
      <c r="C113" s="7" t="s">
        <v>188</v>
      </c>
      <c r="D113" s="7" t="s">
        <v>189</v>
      </c>
      <c r="E113" s="7">
        <v>10</v>
      </c>
      <c r="F113" s="7">
        <v>140</v>
      </c>
      <c r="G113" s="7">
        <f t="shared" si="3"/>
        <v>1400</v>
      </c>
    </row>
    <row r="114" ht="20" customHeight="true" spans="1:7">
      <c r="A114" s="7">
        <v>112</v>
      </c>
      <c r="B114" s="7" t="s">
        <v>169</v>
      </c>
      <c r="C114" s="7" t="s">
        <v>190</v>
      </c>
      <c r="D114" s="7" t="s">
        <v>191</v>
      </c>
      <c r="E114" s="7">
        <v>3</v>
      </c>
      <c r="F114" s="7">
        <v>140</v>
      </c>
      <c r="G114" s="7">
        <f t="shared" si="3"/>
        <v>420</v>
      </c>
    </row>
    <row r="115" ht="20" customHeight="true" spans="1:7">
      <c r="A115" s="7">
        <v>113</v>
      </c>
      <c r="B115" s="7" t="s">
        <v>169</v>
      </c>
      <c r="C115" s="7" t="s">
        <v>190</v>
      </c>
      <c r="D115" s="7" t="s">
        <v>192</v>
      </c>
      <c r="E115" s="7">
        <v>8</v>
      </c>
      <c r="F115" s="7">
        <v>140</v>
      </c>
      <c r="G115" s="7">
        <f t="shared" si="3"/>
        <v>1120</v>
      </c>
    </row>
    <row r="116" ht="20" customHeight="true" spans="1:7">
      <c r="A116" s="7">
        <v>114</v>
      </c>
      <c r="B116" s="7" t="s">
        <v>193</v>
      </c>
      <c r="C116" s="7" t="s">
        <v>194</v>
      </c>
      <c r="D116" s="7" t="s">
        <v>195</v>
      </c>
      <c r="E116" s="7">
        <v>97.7</v>
      </c>
      <c r="F116" s="7">
        <v>140</v>
      </c>
      <c r="G116" s="7">
        <f t="shared" si="3"/>
        <v>13678</v>
      </c>
    </row>
    <row r="117" ht="20" customHeight="true" spans="1:7">
      <c r="A117" s="7">
        <v>115</v>
      </c>
      <c r="B117" s="7" t="s">
        <v>193</v>
      </c>
      <c r="C117" s="7" t="s">
        <v>196</v>
      </c>
      <c r="D117" s="7" t="s">
        <v>197</v>
      </c>
      <c r="E117" s="7">
        <v>10</v>
      </c>
      <c r="F117" s="7">
        <v>140</v>
      </c>
      <c r="G117" s="7">
        <f t="shared" si="3"/>
        <v>1400</v>
      </c>
    </row>
    <row r="118" ht="20" customHeight="true" spans="1:7">
      <c r="A118" s="7">
        <v>116</v>
      </c>
      <c r="B118" s="7" t="s">
        <v>193</v>
      </c>
      <c r="C118" s="7" t="s">
        <v>194</v>
      </c>
      <c r="D118" s="7" t="s">
        <v>198</v>
      </c>
      <c r="E118" s="7">
        <v>4</v>
      </c>
      <c r="F118" s="7">
        <v>140</v>
      </c>
      <c r="G118" s="7">
        <f t="shared" si="3"/>
        <v>560</v>
      </c>
    </row>
    <row r="119" ht="20" customHeight="true" spans="1:7">
      <c r="A119" s="7">
        <v>117</v>
      </c>
      <c r="B119" s="7" t="s">
        <v>193</v>
      </c>
      <c r="C119" s="7" t="s">
        <v>199</v>
      </c>
      <c r="D119" s="7" t="s">
        <v>200</v>
      </c>
      <c r="E119" s="7">
        <v>10</v>
      </c>
      <c r="F119" s="7">
        <v>140</v>
      </c>
      <c r="G119" s="7">
        <f t="shared" si="3"/>
        <v>1400</v>
      </c>
    </row>
    <row r="120" ht="20" customHeight="true" spans="1:7">
      <c r="A120" s="7">
        <v>118</v>
      </c>
      <c r="B120" s="7" t="s">
        <v>193</v>
      </c>
      <c r="C120" s="7" t="s">
        <v>201</v>
      </c>
      <c r="D120" s="7" t="s">
        <v>202</v>
      </c>
      <c r="E120" s="7">
        <v>50</v>
      </c>
      <c r="F120" s="7">
        <v>140</v>
      </c>
      <c r="G120" s="7">
        <f t="shared" si="3"/>
        <v>7000</v>
      </c>
    </row>
    <row r="121" ht="20" customHeight="true" spans="1:7">
      <c r="A121" s="7">
        <v>119</v>
      </c>
      <c r="B121" s="7" t="s">
        <v>193</v>
      </c>
      <c r="C121" s="7"/>
      <c r="D121" s="7" t="s">
        <v>203</v>
      </c>
      <c r="E121" s="7">
        <v>270.5</v>
      </c>
      <c r="F121" s="7">
        <v>140</v>
      </c>
      <c r="G121" s="7">
        <f t="shared" si="3"/>
        <v>37870</v>
      </c>
    </row>
    <row r="122" ht="20" customHeight="true" spans="1:7">
      <c r="A122" s="7">
        <v>120</v>
      </c>
      <c r="B122" s="7" t="s">
        <v>193</v>
      </c>
      <c r="C122" s="7" t="s">
        <v>204</v>
      </c>
      <c r="D122" s="7" t="s">
        <v>205</v>
      </c>
      <c r="E122" s="7">
        <v>43</v>
      </c>
      <c r="F122" s="7">
        <v>140</v>
      </c>
      <c r="G122" s="7">
        <f t="shared" si="3"/>
        <v>6020</v>
      </c>
    </row>
    <row r="123" ht="20" customHeight="true" spans="1:7">
      <c r="A123" s="7" t="s">
        <v>206</v>
      </c>
      <c r="B123" s="7"/>
      <c r="C123" s="7"/>
      <c r="D123" s="7"/>
      <c r="E123" s="7">
        <f>SUM(E3:E122)</f>
        <v>2809</v>
      </c>
      <c r="F123" s="7"/>
      <c r="G123" s="7">
        <f>SUM(G3:G122)</f>
        <v>393260</v>
      </c>
    </row>
  </sheetData>
  <mergeCells count="1">
    <mergeCell ref="A1:G1"/>
  </mergeCells>
  <pageMargins left="0.708661417322835" right="0.708661417322835" top="0.748031496062992" bottom="0.748031496062992" header="0.31496062992126" footer="0.31496062992126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3"/>
  <sheetViews>
    <sheetView tabSelected="1" workbookViewId="0">
      <selection activeCell="D3" sqref="D3:D12"/>
    </sheetView>
  </sheetViews>
  <sheetFormatPr defaultColWidth="9" defaultRowHeight="14.25" outlineLevelCol="5"/>
  <cols>
    <col min="1" max="1" width="12.3166666666667" customWidth="true"/>
    <col min="2" max="6" width="23.625" customWidth="true"/>
  </cols>
  <sheetData>
    <row r="1" ht="39" customHeight="true" spans="1:6">
      <c r="A1" s="25" t="s">
        <v>207</v>
      </c>
      <c r="B1" s="25"/>
      <c r="C1" s="25"/>
      <c r="D1" s="25"/>
      <c r="E1" s="25"/>
      <c r="F1" s="25"/>
    </row>
    <row r="2" ht="20" customHeight="true" spans="1:6">
      <c r="A2" s="3" t="s">
        <v>1</v>
      </c>
      <c r="B2" s="5" t="s">
        <v>208</v>
      </c>
      <c r="C2" s="5" t="s">
        <v>209</v>
      </c>
      <c r="D2" s="6" t="s">
        <v>210</v>
      </c>
      <c r="E2" s="11" t="s">
        <v>211</v>
      </c>
      <c r="F2" s="11" t="s">
        <v>7</v>
      </c>
    </row>
    <row r="3" ht="20" customHeight="true" spans="1:6">
      <c r="A3" s="3">
        <v>1</v>
      </c>
      <c r="B3" s="7" t="s">
        <v>8</v>
      </c>
      <c r="C3" s="3">
        <f>COUNTIF('农户申报（一卡通）'!B3:B122,B3)</f>
        <v>11</v>
      </c>
      <c r="D3" s="12">
        <f ca="1">SUMIF('农户申报（一卡通）'!B:E,B3,'农户申报（一卡通）'!E:E)</f>
        <v>237</v>
      </c>
      <c r="E3" s="3">
        <v>140</v>
      </c>
      <c r="F3" s="12">
        <f ca="1">D3*E3</f>
        <v>33180</v>
      </c>
    </row>
    <row r="4" ht="20" customHeight="true" spans="1:6">
      <c r="A4" s="3">
        <v>2</v>
      </c>
      <c r="B4" s="7" t="s">
        <v>29</v>
      </c>
      <c r="C4" s="3">
        <f>COUNTIF('农户申报（一卡通）'!B4:B123,B4)</f>
        <v>8</v>
      </c>
      <c r="D4" s="12">
        <f ca="1">SUMIF('农户申报（一卡通）'!B:E,B4,'农户申报（一卡通）'!E:E)</f>
        <v>219</v>
      </c>
      <c r="E4" s="3">
        <v>140</v>
      </c>
      <c r="F4" s="12">
        <f ca="1" t="shared" ref="F4:F12" si="0">D4*E4</f>
        <v>30660</v>
      </c>
    </row>
    <row r="5" ht="20" customHeight="true" spans="1:6">
      <c r="A5" s="3">
        <v>3</v>
      </c>
      <c r="B5" s="7" t="s">
        <v>45</v>
      </c>
      <c r="C5" s="3">
        <f>COUNTIF('农户申报（一卡通）'!B5:B123,B5)</f>
        <v>12</v>
      </c>
      <c r="D5" s="12">
        <f ca="1">SUMIF('农户申报（一卡通）'!B:E,B5,'农户申报（一卡通）'!E:E)</f>
        <v>509.72</v>
      </c>
      <c r="E5" s="3">
        <v>140</v>
      </c>
      <c r="F5" s="12">
        <f ca="1" t="shared" si="0"/>
        <v>71360.8</v>
      </c>
    </row>
    <row r="6" ht="20" customHeight="true" spans="1:6">
      <c r="A6" s="3">
        <v>4</v>
      </c>
      <c r="B6" s="26" t="s">
        <v>66</v>
      </c>
      <c r="C6" s="3">
        <f>COUNTIF('农户申报（一卡通）'!B6:B124,B6)</f>
        <v>15</v>
      </c>
      <c r="D6" s="12">
        <f ca="1">SUMIF('农户申报（一卡通）'!B:E,B6,'农户申报（一卡通）'!E:E)</f>
        <v>393.8</v>
      </c>
      <c r="E6" s="3">
        <v>140</v>
      </c>
      <c r="F6" s="12">
        <f ca="1" t="shared" si="0"/>
        <v>55132</v>
      </c>
    </row>
    <row r="7" ht="20" customHeight="true" spans="1:6">
      <c r="A7" s="3">
        <v>5</v>
      </c>
      <c r="B7" s="7" t="s">
        <v>94</v>
      </c>
      <c r="C7" s="3">
        <f>COUNTIF('农户申报（一卡通）'!B7:B125,B7)</f>
        <v>16</v>
      </c>
      <c r="D7" s="12">
        <f ca="1">SUMIF('农户申报（一卡通）'!B:E,B7,'农户申报（一卡通）'!E:E)</f>
        <v>292.88</v>
      </c>
      <c r="E7" s="3">
        <v>140</v>
      </c>
      <c r="F7" s="12">
        <f ca="1" t="shared" si="0"/>
        <v>41003.2</v>
      </c>
    </row>
    <row r="8" ht="20" customHeight="true" spans="1:6">
      <c r="A8" s="3">
        <v>6</v>
      </c>
      <c r="B8" s="7" t="s">
        <v>212</v>
      </c>
      <c r="C8" s="3">
        <f>COUNTIF('农户申报（一卡通）'!B8:B126,B8)</f>
        <v>0</v>
      </c>
      <c r="D8" s="12">
        <f ca="1">SUMIF('农户申报（一卡通）'!B:E,B8,'农户申报（一卡通）'!E:E)</f>
        <v>0</v>
      </c>
      <c r="E8" s="3">
        <v>140</v>
      </c>
      <c r="F8" s="12">
        <f ca="1" t="shared" si="0"/>
        <v>0</v>
      </c>
    </row>
    <row r="9" ht="20" customHeight="true" spans="1:6">
      <c r="A9" s="3">
        <v>7</v>
      </c>
      <c r="B9" s="8" t="s">
        <v>117</v>
      </c>
      <c r="C9" s="3">
        <f>COUNTIF('农户申报（一卡通）'!B9:B127,B9)</f>
        <v>1</v>
      </c>
      <c r="D9" s="12">
        <f ca="1">SUMIF('农户申报（一卡通）'!B:E,B9,'农户申报（一卡通）'!E:E)</f>
        <v>20</v>
      </c>
      <c r="E9" s="3">
        <v>140</v>
      </c>
      <c r="F9" s="12">
        <f ca="1" t="shared" si="0"/>
        <v>2800</v>
      </c>
    </row>
    <row r="10" ht="20" customHeight="true" spans="1:6">
      <c r="A10" s="3">
        <v>8</v>
      </c>
      <c r="B10" s="7" t="s">
        <v>120</v>
      </c>
      <c r="C10" s="3">
        <f>COUNTIF('农户申报（一卡通）'!B10:B128,B10)</f>
        <v>34</v>
      </c>
      <c r="D10" s="12">
        <f ca="1">SUMIF('农户申报（一卡通）'!B:E,B10,'农户申报（一卡通）'!E:E)</f>
        <v>234.8</v>
      </c>
      <c r="E10" s="3">
        <v>140</v>
      </c>
      <c r="F10" s="12">
        <f ca="1" t="shared" si="0"/>
        <v>32872</v>
      </c>
    </row>
    <row r="11" ht="20" customHeight="true" spans="1:6">
      <c r="A11" s="3">
        <v>9</v>
      </c>
      <c r="B11" s="7" t="s">
        <v>169</v>
      </c>
      <c r="C11" s="3">
        <f>COUNTIF('农户申报（一卡通）'!B11:B129,B11)</f>
        <v>16</v>
      </c>
      <c r="D11" s="12">
        <f ca="1">SUMIF('农户申报（一卡通）'!B:E,B11,'农户申报（一卡通）'!E:E)</f>
        <v>416.6</v>
      </c>
      <c r="E11" s="3">
        <v>140</v>
      </c>
      <c r="F11" s="12">
        <f ca="1" t="shared" si="0"/>
        <v>58324</v>
      </c>
    </row>
    <row r="12" ht="20" customHeight="true" spans="1:6">
      <c r="A12" s="3">
        <v>10</v>
      </c>
      <c r="B12" s="7" t="s">
        <v>193</v>
      </c>
      <c r="C12" s="3">
        <f>COUNTIF('农户申报（一卡通）'!B12:B130,B12)</f>
        <v>7</v>
      </c>
      <c r="D12" s="12">
        <f ca="1">SUMIF('农户申报（一卡通）'!B:E,B12,'农户申报（一卡通）'!E:E)</f>
        <v>485.2</v>
      </c>
      <c r="E12" s="3">
        <v>140</v>
      </c>
      <c r="F12" s="12">
        <f ca="1" t="shared" si="0"/>
        <v>67928</v>
      </c>
    </row>
    <row r="13" ht="20" customHeight="true" spans="1:6">
      <c r="A13" s="5" t="s">
        <v>206</v>
      </c>
      <c r="B13" s="5"/>
      <c r="C13" s="5">
        <f>SUM(C3:C12)</f>
        <v>120</v>
      </c>
      <c r="D13" s="5">
        <f ca="1">SUM(D3:D12)</f>
        <v>2809</v>
      </c>
      <c r="E13" s="3">
        <v>140</v>
      </c>
      <c r="F13" s="5">
        <f ca="1">SUM(F3:F12)</f>
        <v>393260</v>
      </c>
    </row>
  </sheetData>
  <mergeCells count="1">
    <mergeCell ref="A1:F1"/>
  </mergeCells>
  <pageMargins left="0.7" right="0.7" top="0.75" bottom="0.75" header="0.3" footer="0.3"/>
  <pageSetup paperSize="9" scale="85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B3" sqref="B3"/>
    </sheetView>
  </sheetViews>
  <sheetFormatPr defaultColWidth="9" defaultRowHeight="14.25" outlineLevelCol="4"/>
  <cols>
    <col min="1" max="1" width="8.5" style="17" customWidth="true"/>
    <col min="2" max="2" width="47.625" style="17" customWidth="true"/>
    <col min="3" max="3" width="14.25" style="18" customWidth="true"/>
    <col min="4" max="5" width="14.25" style="19" customWidth="true"/>
  </cols>
  <sheetData>
    <row r="1" s="16" customFormat="true" ht="42" customHeight="true" spans="1:5">
      <c r="A1" s="20" t="s">
        <v>213</v>
      </c>
      <c r="B1" s="21"/>
      <c r="C1" s="21"/>
      <c r="D1" s="22"/>
      <c r="E1" s="22"/>
    </row>
    <row r="2" ht="46.5" customHeight="true" spans="1:5">
      <c r="A2" s="3" t="s">
        <v>1</v>
      </c>
      <c r="B2" s="6" t="s">
        <v>214</v>
      </c>
      <c r="C2" s="6" t="s">
        <v>210</v>
      </c>
      <c r="D2" s="11" t="s">
        <v>211</v>
      </c>
      <c r="E2" s="11" t="s">
        <v>7</v>
      </c>
    </row>
    <row r="3" ht="23" customHeight="true" spans="1:5">
      <c r="A3" s="3">
        <v>1</v>
      </c>
      <c r="B3" s="23" t="s">
        <v>215</v>
      </c>
      <c r="C3" s="7">
        <v>505</v>
      </c>
      <c r="D3" s="6">
        <v>140</v>
      </c>
      <c r="E3" s="24">
        <f>C3*D3</f>
        <v>70700</v>
      </c>
    </row>
    <row r="4" ht="23" customHeight="true" spans="1:5">
      <c r="A4" s="3">
        <v>2</v>
      </c>
      <c r="B4" s="23" t="s">
        <v>216</v>
      </c>
      <c r="C4" s="23">
        <v>436</v>
      </c>
      <c r="D4" s="23">
        <v>140</v>
      </c>
      <c r="E4" s="23">
        <f>C4*D4</f>
        <v>61040</v>
      </c>
    </row>
    <row r="5" ht="23" customHeight="true" spans="1:5">
      <c r="A5" s="3">
        <v>3</v>
      </c>
      <c r="B5" s="23" t="s">
        <v>217</v>
      </c>
      <c r="C5" s="23">
        <v>358</v>
      </c>
      <c r="D5" s="23">
        <v>140</v>
      </c>
      <c r="E5" s="23">
        <f>C5*D5</f>
        <v>50120</v>
      </c>
    </row>
    <row r="6" ht="23" customHeight="true" spans="1:5">
      <c r="A6" s="3">
        <v>4</v>
      </c>
      <c r="B6" s="23" t="s">
        <v>218</v>
      </c>
      <c r="C6" s="23">
        <v>119.8</v>
      </c>
      <c r="D6" s="23">
        <v>140</v>
      </c>
      <c r="E6" s="23">
        <f t="shared" ref="E6:E14" si="0">C6*D6</f>
        <v>16772</v>
      </c>
    </row>
    <row r="7" ht="23" customHeight="true" spans="1:5">
      <c r="A7" s="3">
        <v>5</v>
      </c>
      <c r="B7" s="23" t="s">
        <v>219</v>
      </c>
      <c r="C7" s="23">
        <v>375.36</v>
      </c>
      <c r="D7" s="23">
        <v>140</v>
      </c>
      <c r="E7" s="23">
        <f t="shared" si="0"/>
        <v>52550.4</v>
      </c>
    </row>
    <row r="8" ht="23" customHeight="true" spans="1:5">
      <c r="A8" s="3">
        <v>6</v>
      </c>
      <c r="B8" s="23" t="s">
        <v>220</v>
      </c>
      <c r="C8" s="23">
        <v>348.31</v>
      </c>
      <c r="D8" s="23">
        <v>140</v>
      </c>
      <c r="E8" s="23">
        <f t="shared" si="0"/>
        <v>48763.4</v>
      </c>
    </row>
    <row r="9" ht="23" customHeight="true" spans="1:5">
      <c r="A9" s="3">
        <v>7</v>
      </c>
      <c r="B9" s="23" t="s">
        <v>221</v>
      </c>
      <c r="C9" s="23">
        <v>348.5</v>
      </c>
      <c r="D9" s="23">
        <v>140</v>
      </c>
      <c r="E9" s="23">
        <f t="shared" si="0"/>
        <v>48790</v>
      </c>
    </row>
    <row r="10" ht="23" customHeight="true" spans="1:5">
      <c r="A10" s="3">
        <v>8</v>
      </c>
      <c r="B10" s="23" t="s">
        <v>222</v>
      </c>
      <c r="C10" s="23">
        <v>102</v>
      </c>
      <c r="D10" s="23">
        <v>140</v>
      </c>
      <c r="E10" s="23">
        <f t="shared" si="0"/>
        <v>14280</v>
      </c>
    </row>
    <row r="11" ht="23" customHeight="true" spans="1:5">
      <c r="A11" s="3">
        <v>9</v>
      </c>
      <c r="B11" s="23" t="s">
        <v>223</v>
      </c>
      <c r="C11" s="23">
        <v>398</v>
      </c>
      <c r="D11" s="23">
        <v>140</v>
      </c>
      <c r="E11" s="23">
        <f t="shared" si="0"/>
        <v>55720</v>
      </c>
    </row>
    <row r="12" ht="23" customHeight="true" spans="1:5">
      <c r="A12" s="3">
        <v>10</v>
      </c>
      <c r="B12" s="23" t="s">
        <v>224</v>
      </c>
      <c r="C12" s="23">
        <v>44</v>
      </c>
      <c r="D12" s="23">
        <v>140</v>
      </c>
      <c r="E12" s="23">
        <f t="shared" si="0"/>
        <v>6160</v>
      </c>
    </row>
    <row r="13" ht="23" customHeight="true" spans="1:5">
      <c r="A13" s="3">
        <v>11</v>
      </c>
      <c r="B13" s="23" t="s">
        <v>225</v>
      </c>
      <c r="C13" s="23">
        <v>131</v>
      </c>
      <c r="D13" s="23">
        <v>140</v>
      </c>
      <c r="E13" s="23">
        <f t="shared" si="0"/>
        <v>18340</v>
      </c>
    </row>
    <row r="14" ht="23" customHeight="true" spans="1:5">
      <c r="A14" s="3">
        <v>12</v>
      </c>
      <c r="B14" s="23" t="s">
        <v>226</v>
      </c>
      <c r="C14" s="23">
        <v>58</v>
      </c>
      <c r="D14" s="23">
        <v>140</v>
      </c>
      <c r="E14" s="23">
        <f t="shared" si="0"/>
        <v>8120</v>
      </c>
    </row>
    <row r="15" ht="23" customHeight="true" spans="1:5">
      <c r="A15" s="3" t="s">
        <v>206</v>
      </c>
      <c r="B15" s="23"/>
      <c r="C15" s="23">
        <f>SUM(C3:C14)</f>
        <v>3223.97</v>
      </c>
      <c r="D15" s="23"/>
      <c r="E15" s="23">
        <f>SUM(E3:E14)</f>
        <v>451355.8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35"/>
  <sheetViews>
    <sheetView topLeftCell="A17" workbookViewId="0">
      <selection activeCell="A1" sqref="A1:G1"/>
    </sheetView>
  </sheetViews>
  <sheetFormatPr defaultColWidth="9" defaultRowHeight="14.25" outlineLevelCol="6"/>
  <cols>
    <col min="1" max="2" width="9.875" customWidth="true"/>
    <col min="3" max="3" width="14.625" customWidth="true"/>
    <col min="4" max="4" width="20.225" customWidth="true"/>
    <col min="5" max="5" width="26" customWidth="true"/>
    <col min="6" max="6" width="21.625" customWidth="true"/>
    <col min="7" max="7" width="19.4583333333333" customWidth="true"/>
  </cols>
  <sheetData>
    <row r="1" ht="42" customHeight="true" spans="1:7">
      <c r="A1" s="1" t="s">
        <v>227</v>
      </c>
      <c r="B1" s="1"/>
      <c r="C1" s="2"/>
      <c r="D1" s="2"/>
      <c r="E1" s="2"/>
      <c r="F1" s="2"/>
      <c r="G1" s="2"/>
    </row>
    <row r="2" ht="24" customHeight="true" spans="1:7">
      <c r="A2" s="3" t="s">
        <v>1</v>
      </c>
      <c r="B2" s="4" t="s">
        <v>228</v>
      </c>
      <c r="C2" s="5" t="s">
        <v>229</v>
      </c>
      <c r="D2" s="6" t="s">
        <v>230</v>
      </c>
      <c r="E2" s="6" t="s">
        <v>210</v>
      </c>
      <c r="F2" s="11" t="s">
        <v>211</v>
      </c>
      <c r="G2" s="11" t="s">
        <v>7</v>
      </c>
    </row>
    <row r="3" ht="20" customHeight="true" spans="1:7">
      <c r="A3" s="3">
        <v>1</v>
      </c>
      <c r="B3" s="7" t="s">
        <v>8</v>
      </c>
      <c r="C3" s="8" t="s">
        <v>231</v>
      </c>
      <c r="D3" s="3">
        <v>1</v>
      </c>
      <c r="E3" s="8">
        <v>40</v>
      </c>
      <c r="F3" s="3">
        <v>140</v>
      </c>
      <c r="G3" s="12">
        <f t="shared" ref="G3:G34" si="0">E3*F3</f>
        <v>5600</v>
      </c>
    </row>
    <row r="4" ht="20" customHeight="true" spans="1:7">
      <c r="A4" s="3">
        <v>2</v>
      </c>
      <c r="B4" s="7" t="s">
        <v>8</v>
      </c>
      <c r="C4" s="8" t="s">
        <v>232</v>
      </c>
      <c r="D4" s="3">
        <v>1</v>
      </c>
      <c r="E4" s="8">
        <v>30</v>
      </c>
      <c r="F4" s="3">
        <v>140</v>
      </c>
      <c r="G4" s="12">
        <f t="shared" si="0"/>
        <v>4200</v>
      </c>
    </row>
    <row r="5" ht="20" customHeight="true" spans="1:7">
      <c r="A5" s="3">
        <v>3</v>
      </c>
      <c r="B5" s="7" t="s">
        <v>8</v>
      </c>
      <c r="C5" s="8" t="s">
        <v>19</v>
      </c>
      <c r="D5" s="3">
        <v>1</v>
      </c>
      <c r="E5" s="8">
        <v>10</v>
      </c>
      <c r="F5" s="3">
        <v>140</v>
      </c>
      <c r="G5" s="12">
        <f t="shared" si="0"/>
        <v>1400</v>
      </c>
    </row>
    <row r="6" ht="20" customHeight="true" spans="1:7">
      <c r="A6" s="3">
        <v>4</v>
      </c>
      <c r="B6" s="7" t="s">
        <v>8</v>
      </c>
      <c r="C6" s="8" t="s">
        <v>46</v>
      </c>
      <c r="D6" s="3">
        <v>1</v>
      </c>
      <c r="E6" s="8">
        <v>15</v>
      </c>
      <c r="F6" s="3">
        <v>140</v>
      </c>
      <c r="G6" s="12">
        <f t="shared" si="0"/>
        <v>2100</v>
      </c>
    </row>
    <row r="7" ht="20" customHeight="true" spans="1:7">
      <c r="A7" s="3">
        <v>5</v>
      </c>
      <c r="B7" s="7" t="s">
        <v>8</v>
      </c>
      <c r="C7" s="8" t="s">
        <v>11</v>
      </c>
      <c r="D7" s="3">
        <v>1</v>
      </c>
      <c r="E7" s="8">
        <v>15</v>
      </c>
      <c r="F7" s="3">
        <v>140</v>
      </c>
      <c r="G7" s="12">
        <f t="shared" si="0"/>
        <v>2100</v>
      </c>
    </row>
    <row r="8" ht="20" customHeight="true" spans="1:7">
      <c r="A8" s="3">
        <v>6</v>
      </c>
      <c r="B8" s="7" t="s">
        <v>8</v>
      </c>
      <c r="C8" s="8" t="s">
        <v>15</v>
      </c>
      <c r="D8" s="3">
        <v>1</v>
      </c>
      <c r="E8" s="8">
        <v>32</v>
      </c>
      <c r="F8" s="3">
        <v>140</v>
      </c>
      <c r="G8" s="12">
        <f t="shared" si="0"/>
        <v>4480</v>
      </c>
    </row>
    <row r="9" ht="20" customHeight="true" spans="1:7">
      <c r="A9" s="3">
        <v>7</v>
      </c>
      <c r="B9" s="7" t="s">
        <v>8</v>
      </c>
      <c r="C9" s="8" t="s">
        <v>9</v>
      </c>
      <c r="D9" s="3">
        <v>1</v>
      </c>
      <c r="E9" s="8">
        <v>18</v>
      </c>
      <c r="F9" s="3">
        <v>140</v>
      </c>
      <c r="G9" s="12">
        <f t="shared" si="0"/>
        <v>2520</v>
      </c>
    </row>
    <row r="10" ht="20" customHeight="true" spans="1:7">
      <c r="A10" s="3">
        <v>8</v>
      </c>
      <c r="B10" s="7" t="s">
        <v>8</v>
      </c>
      <c r="C10" s="8" t="s">
        <v>233</v>
      </c>
      <c r="D10" s="3">
        <v>1</v>
      </c>
      <c r="E10" s="8">
        <v>10</v>
      </c>
      <c r="F10" s="3">
        <v>140</v>
      </c>
      <c r="G10" s="12">
        <f t="shared" si="0"/>
        <v>1400</v>
      </c>
    </row>
    <row r="11" ht="20" customHeight="true" spans="1:7">
      <c r="A11" s="3">
        <v>9</v>
      </c>
      <c r="B11" s="7" t="s">
        <v>8</v>
      </c>
      <c r="C11" s="8" t="s">
        <v>234</v>
      </c>
      <c r="D11" s="3">
        <v>1</v>
      </c>
      <c r="E11" s="8">
        <v>40</v>
      </c>
      <c r="F11" s="3">
        <v>140</v>
      </c>
      <c r="G11" s="12">
        <f t="shared" si="0"/>
        <v>5600</v>
      </c>
    </row>
    <row r="12" ht="20" customHeight="true" spans="1:7">
      <c r="A12" s="3">
        <v>10</v>
      </c>
      <c r="B12" s="7" t="s">
        <v>8</v>
      </c>
      <c r="C12" s="8" t="s">
        <v>235</v>
      </c>
      <c r="D12" s="3">
        <v>1</v>
      </c>
      <c r="E12" s="8">
        <v>60</v>
      </c>
      <c r="F12" s="3">
        <v>140</v>
      </c>
      <c r="G12" s="12">
        <f t="shared" si="0"/>
        <v>8400</v>
      </c>
    </row>
    <row r="13" ht="20" customHeight="true" spans="1:7">
      <c r="A13" s="3">
        <v>11</v>
      </c>
      <c r="B13" s="7" t="s">
        <v>8</v>
      </c>
      <c r="C13" s="8" t="s">
        <v>236</v>
      </c>
      <c r="D13" s="3">
        <v>1</v>
      </c>
      <c r="E13" s="8">
        <v>40</v>
      </c>
      <c r="F13" s="3">
        <v>140</v>
      </c>
      <c r="G13" s="12">
        <f t="shared" si="0"/>
        <v>5600</v>
      </c>
    </row>
    <row r="14" ht="20" customHeight="true" spans="1:7">
      <c r="A14" s="3">
        <v>12</v>
      </c>
      <c r="B14" s="7" t="s">
        <v>8</v>
      </c>
      <c r="C14" s="8" t="s">
        <v>237</v>
      </c>
      <c r="D14" s="3">
        <v>1</v>
      </c>
      <c r="E14" s="8">
        <v>130</v>
      </c>
      <c r="F14" s="3">
        <v>140</v>
      </c>
      <c r="G14" s="12">
        <f t="shared" si="0"/>
        <v>18200</v>
      </c>
    </row>
    <row r="15" ht="20" customHeight="true" spans="1:7">
      <c r="A15" s="3">
        <v>13</v>
      </c>
      <c r="B15" s="7" t="s">
        <v>8</v>
      </c>
      <c r="C15" s="8" t="s">
        <v>238</v>
      </c>
      <c r="D15" s="3">
        <v>1</v>
      </c>
      <c r="E15" s="8">
        <v>65</v>
      </c>
      <c r="F15" s="3">
        <v>140</v>
      </c>
      <c r="G15" s="12">
        <f t="shared" si="0"/>
        <v>9100</v>
      </c>
    </row>
    <row r="16" ht="20" customHeight="true" spans="1:7">
      <c r="A16" s="3">
        <v>14</v>
      </c>
      <c r="B16" s="7" t="s">
        <v>29</v>
      </c>
      <c r="C16" s="7" t="s">
        <v>239</v>
      </c>
      <c r="D16" s="3">
        <v>1</v>
      </c>
      <c r="E16" s="7">
        <v>436</v>
      </c>
      <c r="F16" s="3">
        <v>140</v>
      </c>
      <c r="G16" s="12">
        <f t="shared" si="0"/>
        <v>61040</v>
      </c>
    </row>
    <row r="17" ht="20" customHeight="true" spans="1:7">
      <c r="A17" s="3">
        <v>15</v>
      </c>
      <c r="B17" s="7" t="s">
        <v>45</v>
      </c>
      <c r="C17" s="7" t="s">
        <v>240</v>
      </c>
      <c r="D17" s="3">
        <v>1</v>
      </c>
      <c r="E17" s="7">
        <v>375.36</v>
      </c>
      <c r="F17" s="3">
        <v>140</v>
      </c>
      <c r="G17" s="12">
        <f t="shared" si="0"/>
        <v>52550.4</v>
      </c>
    </row>
    <row r="18" ht="20" customHeight="true" spans="1:7">
      <c r="A18" s="3">
        <v>16</v>
      </c>
      <c r="B18" s="7" t="s">
        <v>45</v>
      </c>
      <c r="C18" s="7" t="s">
        <v>241</v>
      </c>
      <c r="D18" s="3">
        <v>1</v>
      </c>
      <c r="E18" s="7">
        <v>338</v>
      </c>
      <c r="F18" s="3">
        <v>140</v>
      </c>
      <c r="G18" s="12">
        <f t="shared" si="0"/>
        <v>47320</v>
      </c>
    </row>
    <row r="19" ht="20" customHeight="true" spans="1:7">
      <c r="A19" s="3">
        <v>17</v>
      </c>
      <c r="B19" s="7" t="s">
        <v>45</v>
      </c>
      <c r="C19" s="7" t="s">
        <v>242</v>
      </c>
      <c r="D19" s="3">
        <v>1</v>
      </c>
      <c r="E19" s="7">
        <v>119.8</v>
      </c>
      <c r="F19" s="3">
        <v>140</v>
      </c>
      <c r="G19" s="12">
        <f t="shared" si="0"/>
        <v>16772</v>
      </c>
    </row>
    <row r="20" ht="20" customHeight="true" spans="1:7">
      <c r="A20" s="3">
        <v>18</v>
      </c>
      <c r="B20" s="7" t="s">
        <v>66</v>
      </c>
      <c r="C20" s="7" t="s">
        <v>243</v>
      </c>
      <c r="D20" s="3">
        <v>1</v>
      </c>
      <c r="E20" s="7">
        <v>20</v>
      </c>
      <c r="F20" s="3">
        <v>140</v>
      </c>
      <c r="G20" s="12">
        <f t="shared" si="0"/>
        <v>2800</v>
      </c>
    </row>
    <row r="21" ht="20" customHeight="true" spans="1:7">
      <c r="A21" s="3">
        <v>19</v>
      </c>
      <c r="B21" s="7" t="s">
        <v>94</v>
      </c>
      <c r="C21" s="9" t="s">
        <v>244</v>
      </c>
      <c r="D21" s="3">
        <v>1</v>
      </c>
      <c r="E21" s="9">
        <v>91.68</v>
      </c>
      <c r="F21" s="3">
        <v>140</v>
      </c>
      <c r="G21" s="12">
        <f t="shared" si="0"/>
        <v>12835.2</v>
      </c>
    </row>
    <row r="22" ht="20" customHeight="true" spans="1:7">
      <c r="A22" s="3">
        <v>20</v>
      </c>
      <c r="B22" s="7" t="s">
        <v>94</v>
      </c>
      <c r="C22" s="9" t="s">
        <v>245</v>
      </c>
      <c r="D22" s="3">
        <v>1</v>
      </c>
      <c r="E22" s="9">
        <v>93.3</v>
      </c>
      <c r="F22" s="3">
        <v>140</v>
      </c>
      <c r="G22" s="12">
        <f t="shared" si="0"/>
        <v>13062</v>
      </c>
    </row>
    <row r="23" ht="20" customHeight="true" spans="1:7">
      <c r="A23" s="3">
        <v>21</v>
      </c>
      <c r="B23" s="7" t="s">
        <v>94</v>
      </c>
      <c r="C23" s="9" t="s">
        <v>246</v>
      </c>
      <c r="D23" s="3">
        <v>1</v>
      </c>
      <c r="E23" s="9">
        <v>98.98</v>
      </c>
      <c r="F23" s="3">
        <v>140</v>
      </c>
      <c r="G23" s="12">
        <f t="shared" si="0"/>
        <v>13857.2</v>
      </c>
    </row>
    <row r="24" ht="20" customHeight="true" spans="1:7">
      <c r="A24" s="3">
        <v>22</v>
      </c>
      <c r="B24" s="7" t="s">
        <v>94</v>
      </c>
      <c r="C24" s="9" t="s">
        <v>55</v>
      </c>
      <c r="D24" s="3">
        <v>1</v>
      </c>
      <c r="E24" s="9">
        <v>11.88</v>
      </c>
      <c r="F24" s="3">
        <v>140</v>
      </c>
      <c r="G24" s="12">
        <f t="shared" si="0"/>
        <v>1663.2</v>
      </c>
    </row>
    <row r="25" ht="20" customHeight="true" spans="1:7">
      <c r="A25" s="3">
        <v>23</v>
      </c>
      <c r="B25" s="7" t="s">
        <v>94</v>
      </c>
      <c r="C25" s="9" t="s">
        <v>247</v>
      </c>
      <c r="D25" s="3">
        <v>1</v>
      </c>
      <c r="E25" s="9">
        <v>19.6</v>
      </c>
      <c r="F25" s="3">
        <v>140</v>
      </c>
      <c r="G25" s="12">
        <f t="shared" si="0"/>
        <v>2744</v>
      </c>
    </row>
    <row r="26" ht="20" customHeight="true" spans="1:7">
      <c r="A26" s="3">
        <v>24</v>
      </c>
      <c r="B26" s="7" t="s">
        <v>94</v>
      </c>
      <c r="C26" s="9" t="s">
        <v>248</v>
      </c>
      <c r="D26" s="3">
        <v>1</v>
      </c>
      <c r="E26" s="9">
        <v>22.16</v>
      </c>
      <c r="F26" s="3">
        <v>140</v>
      </c>
      <c r="G26" s="12">
        <f t="shared" si="0"/>
        <v>3102.4</v>
      </c>
    </row>
    <row r="27" ht="20" customHeight="true" spans="1:7">
      <c r="A27" s="3">
        <v>25</v>
      </c>
      <c r="B27" s="7" t="s">
        <v>94</v>
      </c>
      <c r="C27" s="9" t="s">
        <v>249</v>
      </c>
      <c r="D27" s="3">
        <v>1</v>
      </c>
      <c r="E27" s="9">
        <v>10.71</v>
      </c>
      <c r="F27" s="3">
        <v>140</v>
      </c>
      <c r="G27" s="12">
        <f t="shared" si="0"/>
        <v>1499.4</v>
      </c>
    </row>
    <row r="28" ht="20" customHeight="true" spans="1:7">
      <c r="A28" s="3">
        <v>26</v>
      </c>
      <c r="B28" s="7" t="s">
        <v>212</v>
      </c>
      <c r="C28" s="7" t="s">
        <v>250</v>
      </c>
      <c r="D28" s="3">
        <v>1</v>
      </c>
      <c r="E28" s="8">
        <v>348.5</v>
      </c>
      <c r="F28" s="3">
        <v>140</v>
      </c>
      <c r="G28" s="12">
        <f t="shared" si="0"/>
        <v>48790</v>
      </c>
    </row>
    <row r="29" ht="20" customHeight="true" spans="1:7">
      <c r="A29" s="3">
        <v>27</v>
      </c>
      <c r="B29" s="7" t="s">
        <v>212</v>
      </c>
      <c r="C29" s="7" t="s">
        <v>15</v>
      </c>
      <c r="D29" s="3">
        <v>1</v>
      </c>
      <c r="E29" s="7">
        <v>102</v>
      </c>
      <c r="F29" s="3">
        <v>140</v>
      </c>
      <c r="G29" s="12">
        <f t="shared" si="0"/>
        <v>14280</v>
      </c>
    </row>
    <row r="30" ht="20" customHeight="true" spans="1:7">
      <c r="A30" s="3">
        <v>28</v>
      </c>
      <c r="B30" s="7" t="s">
        <v>117</v>
      </c>
      <c r="C30" s="10" t="s">
        <v>251</v>
      </c>
      <c r="D30" s="3">
        <v>1</v>
      </c>
      <c r="E30" s="13">
        <v>398</v>
      </c>
      <c r="F30" s="3">
        <v>140</v>
      </c>
      <c r="G30" s="12">
        <f t="shared" si="0"/>
        <v>55720</v>
      </c>
    </row>
    <row r="31" ht="20" customHeight="true" spans="1:7">
      <c r="A31" s="3">
        <v>29</v>
      </c>
      <c r="B31" s="7" t="s">
        <v>120</v>
      </c>
      <c r="C31" s="10" t="s">
        <v>252</v>
      </c>
      <c r="D31" s="3">
        <v>1</v>
      </c>
      <c r="E31" s="10">
        <v>21</v>
      </c>
      <c r="F31" s="3">
        <v>140</v>
      </c>
      <c r="G31" s="12">
        <f t="shared" si="0"/>
        <v>2940</v>
      </c>
    </row>
    <row r="32" ht="20" customHeight="true" spans="1:7">
      <c r="A32" s="3">
        <v>30</v>
      </c>
      <c r="B32" s="7" t="s">
        <v>120</v>
      </c>
      <c r="C32" s="10" t="s">
        <v>253</v>
      </c>
      <c r="D32" s="3">
        <v>1</v>
      </c>
      <c r="E32" s="10">
        <v>23</v>
      </c>
      <c r="F32" s="3">
        <v>140</v>
      </c>
      <c r="G32" s="12">
        <f t="shared" si="0"/>
        <v>3220</v>
      </c>
    </row>
    <row r="33" ht="20" customHeight="true" spans="1:7">
      <c r="A33" s="3">
        <v>31</v>
      </c>
      <c r="B33" s="7" t="s">
        <v>169</v>
      </c>
      <c r="C33" s="7" t="s">
        <v>254</v>
      </c>
      <c r="D33" s="3">
        <v>1</v>
      </c>
      <c r="E33" s="14">
        <v>131</v>
      </c>
      <c r="F33" s="3">
        <v>140</v>
      </c>
      <c r="G33" s="12">
        <f t="shared" si="0"/>
        <v>18340</v>
      </c>
    </row>
    <row r="34" ht="20" customHeight="true" spans="1:7">
      <c r="A34" s="3">
        <v>32</v>
      </c>
      <c r="B34" s="7" t="s">
        <v>193</v>
      </c>
      <c r="C34" s="7" t="s">
        <v>196</v>
      </c>
      <c r="D34" s="3">
        <v>1</v>
      </c>
      <c r="E34" s="15">
        <v>58</v>
      </c>
      <c r="F34" s="3">
        <v>140</v>
      </c>
      <c r="G34" s="12">
        <f t="shared" si="0"/>
        <v>8120</v>
      </c>
    </row>
    <row r="35" ht="20" customHeight="true" spans="1:7">
      <c r="A35" s="5" t="s">
        <v>206</v>
      </c>
      <c r="B35" s="5"/>
      <c r="C35" s="5"/>
      <c r="D35" s="5"/>
      <c r="E35" s="3">
        <f>SUM(E3:E34)</f>
        <v>3223.97</v>
      </c>
      <c r="F35" s="3"/>
      <c r="G35" s="12">
        <f>SUM(G3:G34)</f>
        <v>451355.8</v>
      </c>
    </row>
  </sheetData>
  <mergeCells count="1">
    <mergeCell ref="A1:G1"/>
  </mergeCells>
  <printOptions horizontalCentered="true"/>
  <pageMargins left="0.751388888888889" right="0.751388888888889" top="1" bottom="1" header="0.5" footer="0.5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农户申报（一卡通）</vt:lpstr>
      <vt:lpstr>镇汇总表（一卡通）</vt:lpstr>
      <vt:lpstr>对公账户申报明细</vt:lpstr>
      <vt:lpstr>镇汇总（对公账户）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111l</cp:lastModifiedBy>
  <dcterms:created xsi:type="dcterms:W3CDTF">2021-07-07T07:42:00Z</dcterms:created>
  <cp:lastPrinted>2023-07-21T01:45:00Z</cp:lastPrinted>
  <dcterms:modified xsi:type="dcterms:W3CDTF">2025-11-17T10:14:25Z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7D33E0BBE495411DA54C4164D6B4E4FB_13</vt:lpwstr>
  </property>
  <property fmtid="{D5CDD505-2E9C-101B-9397-08002B2CF9AE}" pid="3" name="KSOProductBuildVer">
    <vt:lpwstr>2052-11.8.2.10505</vt:lpwstr>
  </property>
</Properties>
</file>