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2025年单位整体绩效目标表" sheetId="3" r:id="rId1"/>
    <sheet name="2025年专项资金绩效目标汇总表" sheetId="4" r:id="rId2"/>
    <sheet name="2025年专项资金绩效目标明细表" sheetId="5" r:id="rId3"/>
  </sheets>
  <definedNames>
    <definedName name="_xlnm._FilterDatabase" localSheetId="2" hidden="1">'2025年专项资金绩效目标明细表'!$A$6:$V$37</definedName>
  </definedNames>
  <calcPr calcId="144525"/>
</workbook>
</file>

<file path=xl/sharedStrings.xml><?xml version="1.0" encoding="utf-8"?>
<sst xmlns="http://schemas.openxmlformats.org/spreadsheetml/2006/main" count="678" uniqueCount="390">
  <si>
    <t>2025年部门整体支出绩效目标表</t>
  </si>
  <si>
    <t>填报单位：株洲市芦淞区教育局</t>
  </si>
  <si>
    <t>部门名称</t>
  </si>
  <si>
    <t>株洲市芦淞区教育局</t>
  </si>
  <si>
    <t>年度预算申请（万元）</t>
  </si>
  <si>
    <t>资金总额：38735.10</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</si>
  <si>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</si>
  <si>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</si>
  <si>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</si>
  <si>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</si>
  <si>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</si>
  <si>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</si>
  <si>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</si>
  <si>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</si>
  <si>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贯彻执行国家、省、市有关教育工作的法律法规。组织拟订全区教育事业发展规划、实施办法、年度计划和教育体制改革方案并组织协调实施。拟定全区基础教育、成人教育、社区教育和终身教育规划，并指导组织实施。统筹管理本部门教育经费；监督管理全区教育经费筹措和使用情况，指导和组织实施教育系统内部审计。指导组织全区家庭经济困难学生资助工作。指导全区基础教育学校教师的资格认定、招录调配、职务评聘、培养培训和考核奖惩等工作。指导全区基础教育人才队伍建设工作。指导全区基础教育的教育教学研究与改革。指导全区基础教育的德育、卫生健康、体育艺术及国防科技教育等工作。负责中小学招生考试工作，指导制定全区基础教育学校招生计划。负责全区教育基本信息的统计、分析和发布。参与指导全区基础教育学校的规划布局，监督管理所属单位基础设施建设工作。协调指导全区基础教育学校的教育技术装备、校外教育、安全综治工作。指导全区基础教育对外交流有关工作。负责全区学校语言文字工作。负责全区教育督导工作。</t>
  </si>
  <si>
    <t>年度重点工作计划</t>
  </si>
  <si>
    <t>事项</t>
  </si>
  <si>
    <t>工作目标</t>
  </si>
  <si>
    <t>教育发展</t>
  </si>
  <si>
    <t>贯彻落实国家各项教育方针，落实各项教师待遇，有效促进教育稳定、均衡发展。</t>
  </si>
  <si>
    <t>学校安全</t>
  </si>
  <si>
    <t>加强中小学幼儿园安全保卫工作，切实保障广大师生员工安全，维护校园及周边稳定。</t>
  </si>
  <si>
    <t>学前教育</t>
  </si>
  <si>
    <t>积极发展学前教育，着力解决“入园难”、“入园贵”等问题，满足人民群众多学前教育的需求，支持广大公益普惠教育资源，更好实现幼有所育的目标。</t>
  </si>
  <si>
    <t>农村教育</t>
  </si>
  <si>
    <t>为提升西藏地区及我省边三区学校教师队伍素质，为边远地区教育改革发展提供人才支持，落实乡村老师待遇，为教育均衡发展献一份力。</t>
  </si>
  <si>
    <t>城乡义务教育保障</t>
  </si>
  <si>
    <t>统筹城乡义务教育资源均衡配置，推动义务教育事业持续健康发展，进一步促进教育公平，提高教育质量。</t>
  </si>
  <si>
    <t>创建国建义务教育优质均衡发展</t>
  </si>
  <si>
    <t>申报国家义务教育优质均衡发展县区督导评估，力争通过省级督导评估，来年接受国家核查。</t>
  </si>
  <si>
    <t>年度绩效指标</t>
  </si>
  <si>
    <t>一级指标</t>
  </si>
  <si>
    <t>二级指标</t>
  </si>
  <si>
    <t>三级指标</t>
  </si>
  <si>
    <t>指标值及单位</t>
  </si>
  <si>
    <t>产出指标</t>
  </si>
  <si>
    <t>数量指标</t>
  </si>
  <si>
    <t>教师午餐补贴发放人数</t>
  </si>
  <si>
    <t>教师午餐2054人</t>
  </si>
  <si>
    <t>学生保险购买人数</t>
  </si>
  <si>
    <t>34954人</t>
  </si>
  <si>
    <t>特级教师补贴发放人数</t>
  </si>
  <si>
    <t>2人</t>
  </si>
  <si>
    <t>市级学科带头人补贴发放人数</t>
  </si>
  <si>
    <t>22人</t>
  </si>
  <si>
    <t>区级学科带头人补贴发放人数</t>
  </si>
  <si>
    <t>35人</t>
  </si>
  <si>
    <t>区级骨干教师补贴发放人数</t>
  </si>
  <si>
    <t>84人</t>
  </si>
  <si>
    <t>督导督学工作次数</t>
  </si>
  <si>
    <t>10次</t>
  </si>
  <si>
    <t>赛参赛队伍大于20只</t>
  </si>
  <si>
    <t>＞20只</t>
  </si>
  <si>
    <t>教师招聘约63人</t>
  </si>
  <si>
    <t>约63人</t>
  </si>
  <si>
    <t>全区学校常规教育教学设施设备运行服务及保障涉及学校数量</t>
  </si>
  <si>
    <t>40个</t>
  </si>
  <si>
    <t>质量指标</t>
  </si>
  <si>
    <t>裁判员持证上岗率</t>
  </si>
  <si>
    <t>招聘教师本科以上学历</t>
  </si>
  <si>
    <t>校车投保率</t>
  </si>
  <si>
    <t>完成新一轮的认定，2025年公办园在园幼儿数比例</t>
  </si>
  <si>
    <t>≥55%</t>
  </si>
  <si>
    <t>公办园+普惠园在园幼儿数达到在园幼儿数占比</t>
  </si>
  <si>
    <t>≥90%</t>
  </si>
  <si>
    <t>时效指标</t>
  </si>
  <si>
    <t>完成时间</t>
  </si>
  <si>
    <t>2025年12月31日之前完成</t>
  </si>
  <si>
    <t>成本指标</t>
  </si>
  <si>
    <t>基础支出成本</t>
  </si>
  <si>
    <t>30654.45万元.</t>
  </si>
  <si>
    <t>效益指标</t>
  </si>
  <si>
    <t>经济效益指标</t>
  </si>
  <si>
    <t>无</t>
  </si>
  <si>
    <t>社会效益指标</t>
  </si>
  <si>
    <t>受益对象；解决幼儿园入园困难；平困学生辍学率</t>
  </si>
  <si>
    <t>补充教师缺口，维护正常教学秩序；防范风险、解除矛盾、保障权益，提高学校抵御食品安全事件风险能力；规范培训学校办学，促进市场规范化发展；加强校车规范化管理，为师生提供安全保障；解决入园难，入园贵问题，保障更多的适龄幼儿“有园上、上得起园、上合格园”。为满足民众对价格低廉、有质量保障的学前教育的迫切需求；支持西藏地区及偏远地区教育发展；不让任何一个贫困生失学。</t>
  </si>
  <si>
    <t>生态效益指标</t>
  </si>
  <si>
    <t>可持续影响指标</t>
  </si>
  <si>
    <t>湖南省“三区”教育发展；提高教师幸福指数，加强教师队伍建设；充分利用保险工具处理学校发生的食品安全责任事故，有利于防范和妥善化解各类校园食品安全事故责任风险，解除学校、家长的后顾之忧，维护学校正常教学秩序；促进我区中小学教师专业化发展和教师队伍整体素质的提升；促进我区教育事业良好发展。</t>
  </si>
  <si>
    <t>社会公众及服务对象满意度指标</t>
  </si>
  <si>
    <t>服务对象满意度</t>
  </si>
  <si>
    <t>≥80%</t>
  </si>
  <si>
    <t>发放对象满意度</t>
  </si>
  <si>
    <t>≥85%</t>
  </si>
  <si>
    <t>2025年区级专项资金绩效目标汇总表</t>
  </si>
  <si>
    <t>填报单位：（盖章）</t>
  </si>
  <si>
    <t>序号</t>
  </si>
  <si>
    <t>名称</t>
  </si>
  <si>
    <t>金额</t>
  </si>
  <si>
    <t>实施期绩效目标</t>
  </si>
  <si>
    <t>年度绩效目标</t>
  </si>
  <si>
    <r>
      <rPr>
        <b/>
        <sz val="10"/>
        <color indexed="8"/>
        <rFont val="宋体"/>
        <charset val="134"/>
      </rPr>
      <t>合</t>
    </r>
    <r>
      <rPr>
        <b/>
        <sz val="10"/>
        <color indexed="8"/>
        <rFont val="Times New Roman"/>
        <charset val="0"/>
      </rPr>
      <t xml:space="preserve">  </t>
    </r>
    <r>
      <rPr>
        <b/>
        <sz val="10"/>
        <color indexed="8"/>
        <rFont val="宋体"/>
        <charset val="134"/>
      </rPr>
      <t>计</t>
    </r>
  </si>
  <si>
    <t>一</t>
  </si>
  <si>
    <t>教师培训</t>
  </si>
  <si>
    <t>遵循教育规律和教师成长发展规律，培养高素质教师队伍，为办人民满意的教育夯实队伍建设。</t>
  </si>
  <si>
    <t>转变培训方式，改进培训内容，全面提升教师教育教学水平，进一步促进芦淞教育良性发展。</t>
  </si>
  <si>
    <t>特级教师，学科带头人津贴专项</t>
  </si>
  <si>
    <t>加强骨干教师队伍建设，规范骨干教师队伍管理，充分发挥骨干教师在教育、教学、教研等方面的示范引领作用，促进中小学教师专业化发展和教师队伍整体素质的提升。</t>
  </si>
  <si>
    <t>继续做好特级教师、市（区）级学科带头人、区级骨干教师考核工作和经费下发工作。</t>
  </si>
  <si>
    <t>素质教育专项</t>
  </si>
  <si>
    <t>缓解学生学习压力、增强意志品质、促进心理健康的作用得到充分发挥和体现。</t>
  </si>
  <si>
    <t>圆满、有序举办赛事。</t>
  </si>
  <si>
    <t>省义务教育改革实验区</t>
  </si>
  <si>
    <t>经过5年左右探索实践，义务教育教学改革实验工作取得明显效果，实验区标志性成果“137芦淞范式”基本成型，实现“教育教学质量整体跃升”，涵盖高品质的现代学校课程体系、颇具创新价值的科教品牌、素养导向的主体性课堂、内涵发展的“悦读·越美”读书行动、满足个性需求的“1+4-1”学生作业、稳步提高的国家义务教育质量监测水平。</t>
  </si>
  <si>
    <t>构建比较完整的课程体系，建设市级课改实验校5所，展示一批课改实验成果。</t>
  </si>
  <si>
    <t>教师招聘（含招生）</t>
  </si>
  <si>
    <t>根据未来几年本区公办中小学、幼儿园教师缺口及具体需求情况，面向高校优秀应届毕业生、面向有教学经验名优骨干教师公开招聘中小学、幼儿园教师，缓解目前教师缺口较大及代课教师过多的问题，优化教师队伍年龄、学历、学科结构，提升教师队伍整体素质。坚持以习近平新时代中国特色社会主义思想为指导，全面贯彻党的教育方针，落实立德树人根本任务，推进依法治教，建立健全科学、便利的招生入学通道，加强义务教育的公益性、公平性和普惠性，保障适龄儿童少年入学的合法权益，加快我区义务教育优质均衡发展，努力办好人民满意的教育。</t>
  </si>
  <si>
    <t>2025年2月、5月分两批（面向全日制普通高校应届毕业生、面向社会招聘）招聘中小学教师63人。规范义务教育招生入学行为，促进义务教育优质均衡发展，完成2025年普通中小学招生入学工作。</t>
  </si>
  <si>
    <t>义务教育保障</t>
  </si>
  <si>
    <t>促进义务教育发展</t>
  </si>
  <si>
    <t>教师午餐</t>
  </si>
  <si>
    <t>在编教师和局聘代课教师、公办幼儿园临聘教职工工作期间中餐费用补贴。</t>
  </si>
  <si>
    <t>按170元/人/月，全年按10个月计算，共计安排2054人。</t>
  </si>
  <si>
    <t>督导督学</t>
  </si>
  <si>
    <t>落实党中央国务院和省委省政府全面深化新时代教育督导体制机制改革的决策部署，进一步完善“1+5+N"三级督学网络体系，加大责任督学自主培养力度，充分发挥教育督导的督学、评估监测职能，为“培育制造名城、建设幸福株洲”贡献更多教育智慧和力量。</t>
  </si>
  <si>
    <t>通过责任督学挂牌督导，提升学校办学质量，助推区域教育高品质发展；通过建设湖南省第一家“名督学工作室”，加强教育督导研究，促进团队成员专业发展，总结提炼督导成果；通过国家义务教育质量监测，进一步落实立德树人根本任务，提升学校教育质量。</t>
  </si>
  <si>
    <t>食品安全险</t>
  </si>
  <si>
    <t>防范风险、解除矛盾、保障权益，从维护人民群众根本利益出发，进一步强化食品安全工作，提高学校抵御食品安全事件风险能力。</t>
  </si>
  <si>
    <t>为全区中小学、幼儿园学生购买食品安全责任险，保障学生</t>
  </si>
  <si>
    <t>校方责任险</t>
  </si>
  <si>
    <t>充分利用保险工具处理学校发生的安全责任事故，有利于防范和妥善化解各类校园安全事故责任风险，解除学校、家长的后顾之忧，维护学校正常教学秩序。</t>
  </si>
  <si>
    <t>为全区中小学、幼儿园学生购买校方责任险，保障学生</t>
  </si>
  <si>
    <t>民办教师退职补助</t>
  </si>
  <si>
    <t>原民办教师是1986年12月31日之前经县级及以上教育行政部门审查批准并登记在册的领取民办教师补助的人员。根据《湖南省教育委员会关于中小学民办教师管理的暂行规定》（湘教人字〔1991〕60号）文件精神，（一）对1986年12月31日之前非个人原因被辞退的在册民办教师，没有发放退职补贴金的，由相关县市区按照800元/年的标准补偿到位。（二）对1986年12月31日之后由县市区聘用的民办教师由相关县市区自行研究解决。”</t>
  </si>
  <si>
    <t>经街道、乡镇发布摸底登记原民办教师申报登记对象169人，分三年发放历年退职补助金。</t>
  </si>
  <si>
    <t>装备费（信息、一键式警铃）</t>
  </si>
  <si>
    <t>全区40所公办学校、幼儿园网络服务、网络维护、一键式警铃安装维护、教育教学设施设备更新采购及维修维护等。</t>
  </si>
  <si>
    <t>1、初中学业水平实验操作考试配套设备、器材采购（20万）
2、初中学业水平考试标准化考点建设（17万元）
3、功能用室配套设备、器材采购（74万）
4、学生课桌椅采购（30万）
5、教育教学设施设备紧急采购及维修等（120万）
6、教育城域网光纤租赁、维修服务（20万）
7、一键式紧急报警服务及设备维护（16万）
8、装备管理平台服务费（3万）</t>
  </si>
  <si>
    <t>社区职业教育</t>
  </si>
  <si>
    <t>加强教育资源共享和三级办学网络建设，丰富社区教育和职业教育内容与形式，推动全民学习；建好老年大学，推动“共学养老”，服务老龄化战略；创建学习型组织，建设学习型城区。</t>
  </si>
  <si>
    <t>1、开展教育培训服务和丰富多彩的社区教育活动，提升居民素质，丰富社区居民精神文化生活。
2、加强社区学院“爱晚”老年学校，推进了共学养老。
3、持续关注“双减”政策下的青少年校外教育，开展了心理健康教育、纠偏教育、隔代教育、家庭教育指导服务和实践活动，促进未成年人健康成长。
4、推进幸福芦淞家文化建设项目，做实“双减”政策下的家庭教育、心理健康教育，打造“家文化”特色品牌。
5、推进职业技能培训，加强就业指导，促进就业。
6、积极开展学习型组织创建活动。</t>
  </si>
  <si>
    <t>教育局非税收入拨款</t>
  </si>
  <si>
    <t>促进我区教育事业发展。</t>
  </si>
  <si>
    <t>二</t>
  </si>
  <si>
    <t>保安经费</t>
  </si>
  <si>
    <t>落实公安部、教育部相关规定，通过政府购买服务的方式从正规保安公司聘请经过专业培训并取得专业技术资质的人员为学校提供专业化安全防范服务。用于及时发现并制止校园侵害案件发生，维护中小学生、幼儿园儿童在校、在园期间的人身安全。</t>
  </si>
  <si>
    <t>各学校、幼儿园根据单位实际对保安管理制定相关制度和管理考核办理，积极强化学校人防建设，保安配备率达100%</t>
  </si>
  <si>
    <t>校车经费</t>
  </si>
  <si>
    <t>实现“政府主导、部门联动、市场运作、公司管理、专车专用”的运营模式，让校车管理更加专业化和规范化。</t>
  </si>
  <si>
    <t xml:space="preserve">通过政府购买校车服务，定期对车辆技术状况进行检查，对校车从业人员开展培训和幼儿乘车安全应急演练；通过监控平台加强对校车日常运行的安全监管和监督。 </t>
  </si>
  <si>
    <t>综治经费</t>
  </si>
  <si>
    <t>联合公安、人社、卫健、市监、城管、交通、文旅体等部门对学校周边不安全或稳定因素开展联合执法和整治；对已许可的校车停靠站统一规划、设置校车停靠站预告标识、站点标牌和标线，并形成校车停靠站点建设与维护长效机制；积极参加上级教育行政部门组织的教学竞赛和安全教育各类赛事活动；抓好防欺凌、防溺水、防性侵等相关专项工作。</t>
  </si>
  <si>
    <t>及时协调、联合其他执法单位和部门对学校周边隐患问题进行有效打击治理，不发生涉校涉生较重大恶性事件；校车站点设施标线等健全、清晰，确保校车停靠有序，幼儿上下车安全；争取在各类各级赛事中取得优异成绩，切实提升学生安全教育的实效性、有效性。</t>
  </si>
  <si>
    <t>学校门前防护</t>
  </si>
  <si>
    <t>对学校、幼儿园校门防冲撞及人车分流设施设备进行补充和完善，降低突发事件时对学生造成群死群伤重大事故</t>
  </si>
  <si>
    <t>科学规划校门口人车分流方案，在错峰错时的基础上加强人车分流物理屏障的设置；根据公安部门的校园安全部署要求补充、添置一批防冲撞设施设备，保护学生生命财产安全，维护社会秩序稳定</t>
  </si>
  <si>
    <t>三</t>
  </si>
  <si>
    <t>幼儿园生均经费及幼儿资助</t>
  </si>
  <si>
    <t>幼儿园生均公用经费，有效解决入园难，入园贵的问题。</t>
  </si>
  <si>
    <t>公办园和普惠园享受每生每年600元的生均公用经费补贴。按2024年普惠在园人数7151预算公用经费，其中普惠性民办园在园人数为2202人，公办园在园人数为4949人，其中省级承担25%，剩余75%由市区按1:1分担（即区承担37.5%，省市承担62.5%）。</t>
  </si>
  <si>
    <t>校外培训执法</t>
  </si>
  <si>
    <t>提高学前教育质量,使区域幼教质量得到的提升；加强校外培训监管行政执法工作，提升校外培训综合治理水平。</t>
  </si>
  <si>
    <t>提升我区学前教育质量，通过区域幼小衔接的区本教研机制促进区域幼师队伍水平提升，区域幼教质量提升；完成新一轮合作公办园遴选、2025年，校外培训监管行政执法制度常态化实施。</t>
  </si>
  <si>
    <t>四</t>
  </si>
  <si>
    <t>援藏教师经费</t>
  </si>
  <si>
    <t>选派教师赴西藏支教，是落实中央关于“组团式”教育人才援藏，教育部等四部门《关于印发〈援藏援疆万名教师支教计划实施方案〉的通知》的重要举措，也是省委省政府、市委市政府下达的政治任务。从2018年开始，我区先后选派4位教师援藏，援藏周期3-5年不等，确保每年均有教师在藏支教。</t>
  </si>
  <si>
    <t>根据《中共湖南省委组织部关于组建第十批援藏工作队的通知》（湘组〔2022〕69号）文件精神，按照株洲市教育局安排，我区于2022年8月选派1位教师援藏，援藏周期五年。</t>
  </si>
  <si>
    <t>“三区支教”专项</t>
  </si>
  <si>
    <t>选派教师赴湖南省“三区”支教，是加快“三区”教师队伍建设、提高教师素质、振兴乡村教育、推动教育均衡发展的战略工程。根据株洲市教育局《关于认真落实湖南省“边远贫困地区、民族地区和革命老区”（三区）人才支持计划教师专项计划的通知》（株教函[2014]10号）文件精神，从2014年开始，我区每年选派8位教师到湘西支教，支教周期1学年。</t>
  </si>
  <si>
    <t>根据省教育厅、市教育局关于做好2025年“三区”支教工作的通知要求，2025年我区选派8位教师到湘西支教，支教时间：2025年8月-2026年7月。</t>
  </si>
  <si>
    <t>乡村学校支教</t>
  </si>
  <si>
    <t>为贯彻落实《中共株洲市委株洲市人民政府关于加快推进《关于学习泸溪县教育改革经验进一步提升我市乡村教育发展水平的意见》（株办发【2020】1号）精神，为乡村教育发展提供人才支持，结合我市南四县市和渌口区乡村学校支教教师需求，选派城区教师到乡村学校支教。根据《关于选派教师赴株洲市南四县市和渌口区乡村学校支教的通知》精神，我区从2020年开始，每学年选派8位教师到炎陵（茶陵、攸县）支教。</t>
  </si>
  <si>
    <t>根据市教育局关于做好2025年乡村学校支教工作的通知要求，2025年我区选派8位教师到炎陵支教，支教时间：2025年8月-2026年7月。</t>
  </si>
  <si>
    <t>五</t>
  </si>
  <si>
    <t>初中生均经费</t>
  </si>
  <si>
    <t>为统筹城乡义务教育资源均衡配置，推动义务教育事业持续健康发展，确保学校正常运转。</t>
  </si>
  <si>
    <t>为统筹城乡义务教育资源均衡配置，推动义务教育事业持续健康发展，按普通小学生每年720元、中学每年940元，寄宿生每年400元拨付到学校确保学校正常运转</t>
  </si>
  <si>
    <t>六</t>
  </si>
  <si>
    <t>小学生均经费</t>
  </si>
  <si>
    <t>七</t>
  </si>
  <si>
    <t>初中资助金</t>
  </si>
  <si>
    <t>为统筹城乡义务教育资源均衡配置，推动义务教育事业持续健康发展，完成家庭经济贫困生资助等</t>
  </si>
  <si>
    <t>八</t>
  </si>
  <si>
    <t>小学资助金</t>
  </si>
  <si>
    <t>九</t>
  </si>
  <si>
    <t>随班就读生均经费</t>
  </si>
  <si>
    <t>为统筹城乡义务教育资源均衡配置，推动义务教育事业持续健康发展，按6000元拨付到学校确保学校正常运转</t>
  </si>
  <si>
    <t>十</t>
  </si>
  <si>
    <t>校舍维修</t>
  </si>
  <si>
    <t>为统筹城乡义务教育资源均衡配置，落实学校长效维修机制</t>
  </si>
  <si>
    <t>十一</t>
  </si>
  <si>
    <t>创建国建义务教育优质均衡发展经费</t>
  </si>
  <si>
    <t>2025年申报国家义务教育优质均衡发展县区督导评估，通过省级督导评估，2026年接受国家核查。</t>
  </si>
  <si>
    <t xml:space="preserve">      单位负责人签字：</t>
  </si>
  <si>
    <t xml:space="preserve">填表人：                 联系电话：             填报日期：         </t>
  </si>
  <si>
    <t>附件7</t>
  </si>
  <si>
    <t>2025年专项资金支出方向绩效目标表</t>
  </si>
  <si>
    <t>单位：万元</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</si>
  <si>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</si>
  <si>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</si>
  <si>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</si>
  <si>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</si>
  <si>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</si>
  <si>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</si>
  <si>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</si>
  <si>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</si>
  <si>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</si>
  <si>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</si>
  <si>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</si>
  <si>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</si>
  <si>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</si>
  <si>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</si>
  <si>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t>芦淞区教育局</t>
  </si>
  <si>
    <t>1、教师培训活动个数，年度指标值：＞10个
2、年度评审职职数，年度指标值：约150个</t>
  </si>
  <si>
    <t>打造芦淞特色教师培训，推进实施教师素养提升,每年继续教育学习完成72学分</t>
  </si>
  <si>
    <t>2025年资金及时拨付</t>
  </si>
  <si>
    <t>主要用于各学科教研和各业务部门培训项目、寒暑假教师全员培训、省级中小幼教师在线集体备课大赛评审费、学业质量检测阅卷服务费、印刷服务费、信息技术服务费等；主要用于专家评审费、工作人员劳务费、工作餐费、场地租用费、交通费和资料费等。</t>
  </si>
  <si>
    <t>芦淞教育高质量发展</t>
  </si>
  <si>
    <t>教师队伍建设</t>
  </si>
  <si>
    <t>满意度大于80%</t>
  </si>
  <si>
    <t>主要用于各学科教研和各业务部门培训项目、寒暑假教师全员培训导师劳务费、省级中小幼教师在线集体备课大赛评审费、学业质量检测阅卷服务费、印刷服务费、信息技术服务费等194.25万元；用于职称评审专家评审费、工作人员劳务费、工作餐费、场地租用费、交通费和资料费等12.5万元；名校长工作室配套经费经费11万。</t>
  </si>
  <si>
    <t>1.特级教师补贴发放人数，年度指标值：2人；
2.市级学科带头人补贴发放人数，年度指标值：22人；
3.区级学科带头人补贴发放人数，年度指标值：35人；
4.区级骨干教师补贴发放人数，年度指标值：84人。</t>
  </si>
  <si>
    <t>重视骨干教师队伍建设</t>
  </si>
  <si>
    <t>1.特级教师补贴标准，年度指标值：3500元/人；
2.市级学科带头人优秀补贴标准，年度指标值：3500元/人；
3.市级学科带头人称职补贴标准，年度指标值：3200元/人；
4.区级学科带头人优秀补贴标准，年度指标值：2200元/人；
5.区级学科带头人称职补贴标准，年度指标值：1600元/人；
6.区级骨干教师补贴标准，年度指标值：1100元/人。</t>
  </si>
  <si>
    <t>促进芦淞区中小幼教师专业化发展和教师队伍整体素质的提升</t>
  </si>
  <si>
    <t>1.特级教师：3500元/人×2人=7000元；
2.市级学科带头人优秀：3500元/人×5人=17500元；
3.市级学科带头人称职：3200元/人×17人=54400元；
4.区级学科带头人优秀：2200元/人×12人=26400元
5.区级学科带头人称职：1600元/人×26人=41600元；
6.区级骨干教师优秀：1600元/人×24人=38400元；
7.区级骨干教师：1100元/人×54人=59400元；</t>
  </si>
  <si>
    <t>参照文件标准</t>
  </si>
  <si>
    <t>赛参赛队伍，年度指标值：＞20支。</t>
  </si>
  <si>
    <t>裁判员持证上岗率，年度指标值：100%。</t>
  </si>
  <si>
    <t>中小学体育赛事所需费用</t>
  </si>
  <si>
    <t>师生、家长、学生满意提升</t>
  </si>
  <si>
    <t>提升学生身心健康、促进学校运动氛围、加强我区体育竞赛水平。</t>
  </si>
  <si>
    <t>活动组织满意度大于80%</t>
  </si>
  <si>
    <t>2025年中小学赛事外聘裁判员费、裁判餐费、矿泉水；中小学生文体赛事活动奖状、宣传、印刷、器材及药品采购等费用。</t>
  </si>
  <si>
    <t>2025年中小学赛事外聘裁判员经费55000元；裁判餐费7000元，矿泉水1200元，中小学生文体活动竞赛奖状、奖牌、奖杯、宣传、印刷、器材及药品采购等费用16000元。</t>
  </si>
  <si>
    <t>1.教师教育培训服务场次，年度指标值：2场；
2.建设市级课改实验校数量，年度指标值：5所。</t>
  </si>
  <si>
    <t>改革实验区成功率，年度指标值：≥80%。</t>
  </si>
  <si>
    <t>开展省义务教育改革实验区所需费用</t>
  </si>
  <si>
    <t>改革实验区成功率达到80%以上</t>
  </si>
  <si>
    <t>继续提升芦淞教育影响力</t>
  </si>
  <si>
    <t>学校、家长满意度大于80%</t>
  </si>
  <si>
    <t>芦淞区建设省课改实验区课程研究与开发服务；建设湖南省义务教育教学改革实验区工作教学成果推广与应用，作教师培训，资料印刷。</t>
  </si>
  <si>
    <t>芦淞区建设省课改实验区课程研究与开发服务7万；建设湖南省义务教育教学改革实验区工作教学成果推广与应用7万，作教师培训10万，资料印刷6万。</t>
  </si>
  <si>
    <t>招聘教师人数，年度指标值：63人。</t>
  </si>
  <si>
    <t>本科以上学历100%，均衡分班、保障入学</t>
  </si>
  <si>
    <t>招聘命题费、评委费、监考费，宣传海报费、考务资料文印费，考务办公用品、考生考试用品费，报名、考试及考务加班餐费，高校现场招聘住宿费，高校招聘租车、评委租车、考生体检租车费。招生所需劳务费、餐费、资料费等</t>
  </si>
  <si>
    <t>优化教师队伍结构，提升教学质量。</t>
  </si>
  <si>
    <t>学校满意度100%</t>
  </si>
  <si>
    <t>命题费、评委费、监考费，宣传海报费、考务资料文印费，考务办公用品、考生考试用品费，报名、考试及考务加班餐费，高校现场招聘住宿费，高校招聘租车、评委租车、考生体检租车费。考试工作餐及考务加班餐；
招生：1.招生资料印刷、广告宣传费用：3万；工作人员经费：2万【前三类（有户有房、有户无房、有房无户）证件复核、无房无户类证件复核等】；工作人员餐费：2万。</t>
  </si>
  <si>
    <t>命题费：高校招聘面试，社招笔试、面试，共8万元
评委费：高校招聘面谈、面试，社招面试评委，共15万元
住宿费：高校招聘工作人员、评委住宿，共3万元
监考费：高校招聘面谈、面试，社招笔试、面试，封闭式管理监考费，共12万元
文印费：高校招聘宣传海报印制、两批招聘考务资料文印，共2万元
办公用品：考务用办公用品、考生用品，共1万元
餐费：报名、考试工作餐及考务加班餐，共3万元
租车：高校招聘工作人员租车、接送评委租车、考生体检租车，共1万元。考试工作餐及考务加班餐；
招生：
1.招生资料印刷、广告宣传费用3万；
2.工作餐：（有户有房、有户无房、有房无户）证件复核、无房无户类证件复核等工作餐费2万。</t>
  </si>
  <si>
    <t>35所义务教育学校</t>
  </si>
  <si>
    <t>稳定发展</t>
  </si>
  <si>
    <t>保障发展所需经费</t>
  </si>
  <si>
    <t>学校满意度90%</t>
  </si>
  <si>
    <t>保障全区教育发展，用于开支各项不可预见事项所需经费</t>
  </si>
  <si>
    <t>教师午餐补贴保障教师人数，年度指标值：2054人。</t>
  </si>
  <si>
    <t>提供可口午餐</t>
  </si>
  <si>
    <t>教师午餐补贴标准（全年共10个月伙食费），年度指标值：170元/人/月。</t>
  </si>
  <si>
    <t>提高教师幸福指数。</t>
  </si>
  <si>
    <t>提高教师幸福指数，加强教师队伍建设。</t>
  </si>
  <si>
    <t>社会公益或服务对象满意度，年度指标值：≥90%。</t>
  </si>
  <si>
    <t>教师午餐补贴</t>
  </si>
  <si>
    <t>教师午餐补贴标准：170元/人月，全年按10个月补贴</t>
  </si>
  <si>
    <t>1700元/人年×2054人=3491800元</t>
  </si>
  <si>
    <t>通过责任督学挂牌督导，提升学校办学质量，助推区域教育高品质发展；加强教育督导研究，促进团队成员专业发展，总结提炼督导成果；通过国家义务教育质量监测，进一步落实立德树人根本任务，提升学校教育质量。</t>
  </si>
  <si>
    <t>开展督导督学工作次数，年度指标值：10次。</t>
  </si>
  <si>
    <t>全覆盖督导</t>
  </si>
  <si>
    <t>兼职督学车补：
5个督学责任区的办公经费、设施设备维护费用；
“芦淞教育督导小程序”使用及维护费用：</t>
  </si>
  <si>
    <t>督导效果明显；国家质量监测组考工作规范有序</t>
  </si>
  <si>
    <t>1.对全区中小学校、幼儿园实施责任督学挂牌督导，开展专项督导及综合性督导；兼职督学13人车补。
2.5个督学责任区的办公经费、设施设备维护费用；
3.“芦淞教育督导小程序”及“芦淞教育系统管理考核平台”使用及维护费用。
4.每年5月下旬组织开展国家义务教育质量监测工作，监测对象为中小学校四、八年级学生和教师。考前需分层分类进行三次培训指导，准备监测工具，考务人员涉及责任督学、主监测、监测员等300余人，还需派出监测员到兄弟县区进行交叉监测。</t>
  </si>
  <si>
    <t>1.对全区中小学校、幼儿园实施责任督学挂牌督导，开展专项督导及综合性督导：10000元；
2.兼职督学车补：32000元。
3.5个督学责任区的办公经费、设施设备维护费用：8000元；
4.“芦淞教育督导小程序”及“芦淞教育系统管理考核平台”使用及维护费用：20000元。
5.质量监测培训费用：2000元；监测工具：5000元；外派监测员：3000元。</t>
  </si>
  <si>
    <t>为辖区学生购买食品安全险涉及学生人数，年度指标值：34954名。</t>
  </si>
  <si>
    <t>进一步强化食品安全工作，提高学校抵御食品安全事件风险能力。</t>
  </si>
  <si>
    <t>按3元每人每年的标准购买</t>
  </si>
  <si>
    <t>充分利用保险工具处理学校发生的食品安全责任事故，有利于防范和妥善化解各类校园食品安全事故责任风险，解除学校、家长的后顾之忧，维护学校正常教学秩序。</t>
  </si>
  <si>
    <t>为全区学生购买食品安全险。按2023年9月人数预算，34999人，根据实际人数据实核拨。</t>
  </si>
  <si>
    <t>为辖区学生购校方责任险涉及学生人数，年度指标值：34954名。</t>
  </si>
  <si>
    <t>进一步强化学校工作，提高学校抵御安全事件风险能力。</t>
  </si>
  <si>
    <t>按15元每人每年的标准购买</t>
  </si>
  <si>
    <t>防范风险、解除矛盾、保障权益，从维护人民群众根本利益出发，进一步强化安全工作，提高学校抵御各项事务风险能力。</t>
  </si>
  <si>
    <t>防范风险、解除矛盾、保障权益、和谐稳定。</t>
  </si>
  <si>
    <t>为全区学生购校方责任险，按2023年9月人数预算，34999人，根据实际人数据实核拨。</t>
  </si>
  <si>
    <t>湖南省学校学生人身伤害事故预防和处理条例</t>
  </si>
  <si>
    <t>目前申报登记169人。</t>
  </si>
  <si>
    <t>按时补助到位</t>
  </si>
  <si>
    <t>目前有原民办教师申报登记对象169人，按文件规定发放退职补助金。</t>
  </si>
  <si>
    <t>落实原民办教师待遇，化解信访矛盾。</t>
  </si>
  <si>
    <t>2025年预计发放原民办教师补助33万元：目前有原民办教师申报登记对象169人（2024年6-12月补报10人），共计任教年限1237年，按800元/年标准，共应发放退职补助金98.96万元，从2024年开始分三年发放到位，2024年已发放31.55万元，预计2025年应发放33万元（2025年由区人社、财政据实核算）</t>
  </si>
  <si>
    <t>1.根据《湖南省教育委员会关于中小学民办教师管理的暂行规定》（湘教人字〔1991〕60号）文件精神：“被辞退的在册民办教师如乡镇无法安排工作，由县或乡镇发给一次性退职补助金，其补发金额按工龄以一年一个月本人标准工资计发。”
2.2011年7月31日株洲市政府第8次办公会议纪要（政纪发〔2011〕8号）关于原民办教师上访问题明确：“严格按照湘教人字〔1991〕60号文件等政策规定，妥善处理好原民办教师上访问题。（一）对1986年12月31日之前非个人原因被辞退的在册民办教师，没有发放退职补贴金的，由相关县市区按照800元/年的标准补偿到位。（二）对1986年12月31日之后由县市区聘用的民办教师由相关县市区自行研究解决。”
3.区六届人民政府第24次常务会议纪要。</t>
  </si>
  <si>
    <t>基本满足教育教育所需</t>
  </si>
  <si>
    <t>建构现代教育技术装备体系，优化办学条件，促进教育优质均衡发展。</t>
  </si>
  <si>
    <t>保障教育系统中心机房和全区所有公办、幼儿园网络运行正常，无网络信息安全事故。保障基础教育教学设施设备运行正常，保证学校幼儿园正常教学秩序，深度开展教育信息化融合创新应用，通过互联网+教育有效解决城乡教育均衡。为芦淞教育发展提供有力支撑。</t>
  </si>
  <si>
    <t>根据湖南省义务教育学校办学标准各项指标及指导意见配备。各类支出测算金额根据造价公司评审文件测算。</t>
  </si>
  <si>
    <t>8个街道（镇）居民（含全区流动人口）60万人的社区教育、8个街道（镇）居民（含全区流动人口）中20万适龄人员的职业技能培训。</t>
  </si>
  <si>
    <t>落实《教育强国建设规划纲要（2024－2035年）》，及时、准确回应人民群众不断提高的教育期待，推进学习型社会建设。实施居民素质提升工程，提升居民素质，提升城市文明程度，培养大批高素质劳动者和技术技能人才。实施社区文化建设工程，提高居民生活品位，增强居民安全感、幸福感、获得感。加强青少年校外教育，落实“双减”政策。加强老年教育，落实湖南省《关于加强新时代老龄工作的意见》。</t>
  </si>
  <si>
    <t>老年大学建设，办公维修。</t>
  </si>
  <si>
    <t>开展各类居民教育培训与文化建设活动，提高居民素质与生活品位，增强居民安全感、幸福感、获得感，促进形成优良家风、社风、行风、党风，促进未成年人健康成长，创建学习型城区，提高社会文明程度，促进社会和谐，促进就业与地方经济发展。</t>
  </si>
  <si>
    <t>推进全民终身学习，打造学习型社会生态。开展全民阅读活动，举办全民终身学习活动周，打造全民阅读生态。开展文化建设活动，打造社会文明生态，促进社会和谐。</t>
  </si>
  <si>
    <t>推进全民终身学习，提高居民素质与生活品位，促进未成年人健康成长和老有所学所为。开展文化建设活动，形成优良家风、社风、行风、党风，促进社会和谐。建设学习型城区，提高竞争制胜的能力，促进就业与地方经济发展。</t>
  </si>
  <si>
    <t>老年大学教师授课费3.6万，办公维修经费0.4万。</t>
  </si>
  <si>
    <t>《教育强国建设规划纲要（2024－2035年）》、《中共湖南省委 湖南省人民政府关于加强新时代老龄工作的实施意见》（2022年8月4日），湖南省教育厅等九部门《关于进一步推进社区教育发展的实施意见》（湘教发【2019】1号），湖南省人力资源和社会保障厅、湖南省财政厅关于印发《湖南省职业技能提升行动实施方案的通知》（湘人社发【2019】42号）</t>
  </si>
  <si>
    <t>3所幼儿事业性收入，8个单位门面租金、40所中小学及局机关捐赠收入</t>
  </si>
  <si>
    <t>保障教育系统正常运转</t>
  </si>
  <si>
    <t>各幼儿事业性收入510万元，门面出租收入返还270万元，捐赠收入120万元</t>
  </si>
  <si>
    <t>促进我区教育事业良好发展</t>
  </si>
  <si>
    <t>行政事业性收入</t>
  </si>
  <si>
    <t>幼儿园收费全额返还教育，门面租金按财政规定比例返还。</t>
  </si>
  <si>
    <t>2025年4所纯公办幼儿园预算事业收入，门面收入返还，捐赠收入返还</t>
  </si>
  <si>
    <t>保安人数，年度指标值：164人。</t>
  </si>
  <si>
    <t>持证上岗率100%</t>
  </si>
  <si>
    <t>应急处置率100%</t>
  </si>
  <si>
    <t>保安工资</t>
  </si>
  <si>
    <t>安全责任事故率0</t>
  </si>
  <si>
    <t>师生、家长满意度大于90%</t>
  </si>
  <si>
    <t>35000元/人/年,共计:574万元</t>
  </si>
  <si>
    <t>根据《中小学幼儿园安全防范要求》,学生在校期间按比例配备上岗。寒暑假轮岗值班。2024年最低工资标准2100元/月（22个工作日，每天8小时）；社保缴纳标准最低1040元/月：                         ①正常班（9个月）按164人计算:
（2100元+1040元）x164人=514960元   514960元x9个月=4634640元
②寒暑假（3个月）按41所学校，每校每天2人轮班，总计82人计算：
（2100元+1040元）x82人=257480元   257480元x3个月=772440元
③其他费用(参考来源为二中附中项目)：商险、服装费、管理费、体检、培训费等  以上合计2030元/人/年 2030元x164人=332920元/年        总计：4634640+772440+332920=5740000元</t>
  </si>
  <si>
    <t>隐患月排查4次及以上、安全培训例会全年2次</t>
  </si>
  <si>
    <t>校车投保100%</t>
  </si>
  <si>
    <t>事故处置及时率100%，舆情控制率100%</t>
  </si>
  <si>
    <t>不高于招标金额≤72万/年</t>
  </si>
  <si>
    <t>解决学生上下学接送难问题,确保安全</t>
  </si>
  <si>
    <t>乘坐校车幼儿家长满意度大于90%</t>
  </si>
  <si>
    <t>39台车，773座位。     管理费：:27.055元；保险补贴：15.46万元；安全考核奖25万；监控流量补助：=4.68万元                     总计：72.195万元</t>
  </si>
  <si>
    <t>根据2024年9月校车保有辆39台，773座计算，再2022年中标金额基础上管理费上浮50元/车,其他不变。管理费350元x773座=27.055元；保险补贴：200元x773座=15.46万元；安全考核奖25万；监控流量补助：39x1200元=4.68万元       总计：27.055+15.46+25+4.68=72.195万元</t>
  </si>
  <si>
    <t>安全教育教学参赛约40家、38个站点维护</t>
  </si>
  <si>
    <t>校园周边环境良好</t>
  </si>
  <si>
    <t>校园周边问题整治有效、及时率≥85%</t>
  </si>
  <si>
    <t>教育教学课程录制、制作费用、无法使用的校车站牌维护费用</t>
  </si>
  <si>
    <t>较重大恶性事故发生率0</t>
  </si>
  <si>
    <t>校园周边周边环境0投诉</t>
  </si>
  <si>
    <t>教育教学竞赛：20000元；周边治理+站点维护10000元</t>
  </si>
  <si>
    <t xml:space="preserve">根据参赛学校数、安全宣传具体支出为准。预计教育教学竞赛500元/校x40校=20000元；护学岗志愿者马甲、站点维护、标识标牌、宣传等费用合计10000元   </t>
  </si>
  <si>
    <r>
      <t>阻车</t>
    </r>
    <r>
      <rPr>
        <sz val="11"/>
        <rFont val="宋体"/>
        <charset val="134"/>
      </rPr>
      <t>石球300个；可移动铁拒马17个；水马65个；路障桩；铁质安全护栏</t>
    </r>
  </si>
  <si>
    <t>符合公安部门校园安防部署要求</t>
  </si>
  <si>
    <t>12月中旬前完成设施采和布置达到95%</t>
  </si>
  <si>
    <t>设施设备器材购买</t>
  </si>
  <si>
    <t>公安部门对各校实施工作的情况认可</t>
  </si>
  <si>
    <t>阻车路障——石球9.9万元；铁拒马2.55万元；水马1.56万元；路障桩4.05万元；铁护栏2.635万元</t>
  </si>
  <si>
    <t>阻车石球300个，单价330元，共计99000元；可移动铁拒马17个，单价1500元（含运输），总计：17个x1500元=25500元；水马65个，单价240元（含运输），总计：65个x240元=15600元；路障桩（水泥+冷轧铁管）450个，单价90元（含施工）总计：450个x90元=40500元；铁质安全护栏（简易可拆卸）总长度170米，均价150元/米（含施工），总计:170米x155元/米=26350元</t>
  </si>
  <si>
    <t>幼儿人数7151人</t>
  </si>
  <si>
    <t>确保符合条件各类幼儿园均享受政策</t>
  </si>
  <si>
    <t>每人每年600元标准，按照省25%，市区各37.5%的比例拨付</t>
  </si>
  <si>
    <t>解决入园难，入园贵问题，保障更多的适龄幼儿“有园上、上得起园、上合格园”</t>
  </si>
  <si>
    <r>
      <t>按2024年9月普惠在园人数7151预算公用经费，其中2202个普惠性民办园位，</t>
    </r>
    <r>
      <rPr>
        <sz val="10"/>
        <rFont val="仿宋"/>
        <charset val="134"/>
      </rPr>
      <t>4949</t>
    </r>
    <r>
      <rPr>
        <sz val="11"/>
        <rFont val="仿宋"/>
        <charset val="134"/>
      </rPr>
      <t>个公办园位，每人每年600元标准，根据最终人数据实核拨。</t>
    </r>
  </si>
  <si>
    <t>湖南省财政厅 湖南省教育厅关于建立学前教育生均公用经费拨款制度的通知（湘财教〔2019〕24号）
7151人×600元/人=429.06万元×37.5%≈161万元</t>
  </si>
  <si>
    <t>举办4次幼儿园园长和骨干教师培训；每月至少开展一次校外无证机构打击。</t>
  </si>
  <si>
    <t>查处非法无证机构不少于3家</t>
  </si>
  <si>
    <t>校外培训执法所需餐费，培训费等。</t>
  </si>
  <si>
    <t>新一轮合作公办园遴选评估费；课题研究、教师培训专家指导费、餐费；执法和年检餐费</t>
  </si>
  <si>
    <t>新一轮合作公办园遴选聘请第三方公司评估费2万元；课题研究、园长和骨干教师培训专家指导费：10人次×0.1万元/次=1万元；园长、骨干教师培训、幼儿园年检餐费：340人次×40元/餐=1.36万元，共计4.36万。执法餐费：20次×5人×40元/餐=0.4万；年检餐费：10天×6人×40元/餐=0.24万元，共计0.64万元。</t>
  </si>
  <si>
    <t>援藏教师1人</t>
  </si>
  <si>
    <t>完成援藏教学任务</t>
  </si>
  <si>
    <t>援藏教师工作经费、援藏补助、交通补贴和慰问费</t>
  </si>
  <si>
    <t>输送优质师资到西藏地区，提升西藏地区教学质量，推进西藏教育均衡发展。</t>
  </si>
  <si>
    <t>援藏学校满意度100%</t>
  </si>
  <si>
    <t>援藏教师工作经费、援藏补助和慰问费共计14.8万元：
1、援藏工作经费：8万元/年
2、在藏期间补助：3000元/月×12个月=3.6万元；
3、补贴每人每年4次往返交通费约3万元（机票及车票）；
4、慰问费：2000元/年。</t>
  </si>
  <si>
    <r>
      <t>“</t>
    </r>
    <r>
      <rPr>
        <sz val="10"/>
        <rFont val="宋体"/>
        <charset val="0"/>
      </rPr>
      <t>三区支教</t>
    </r>
    <r>
      <rPr>
        <sz val="10"/>
        <rFont val="Times New Roman"/>
        <charset val="0"/>
      </rPr>
      <t>”</t>
    </r>
    <r>
      <rPr>
        <sz val="10"/>
        <rFont val="宋体"/>
        <charset val="0"/>
      </rPr>
      <t>专项</t>
    </r>
  </si>
  <si>
    <t>“三区”支教教师8人</t>
  </si>
  <si>
    <t>完成支教任务</t>
  </si>
  <si>
    <t>2025-2026学年</t>
  </si>
  <si>
    <t>支教所需经费</t>
  </si>
  <si>
    <t>输送优质师资到省“三区”，促进株洲与湘西地区教学交流，提升湘西地区教学质量。</t>
  </si>
  <si>
    <t>支教学校满意度100%</t>
  </si>
  <si>
    <t>支教工作补助、慰问费、支教教学交流活动费。</t>
  </si>
  <si>
    <t>湖南省“三区”支教全年共计支出38.6万元：
1.支教工作补助：4万元/人年×8人=32万元；
2.慰问费：2000元/人×8人=1.6万元；
3.区教育局、学校赴湘西慰问支教教师及教学交流活动：5万元；</t>
  </si>
  <si>
    <t>乡村支教教师8人</t>
  </si>
  <si>
    <t>输送优质师资到株洲南四县市，促进株洲地区城乡教学交流，振兴株洲乡村教育</t>
  </si>
  <si>
    <t>支教工作补助、慰问费。</t>
  </si>
  <si>
    <t>株洲市乡村学校支教，补助标准为9920元/人年，全年8人共计支出7.94万元：
1、交通费：180元/人次×40次=7200元；
2、每学期按实报销往返各 1 天的差旅费：180元/天×2天×2学期=720元；
3、慰问费：2000元/人年。</t>
  </si>
  <si>
    <t>初中7所、九年一贯制学校初中3所</t>
  </si>
  <si>
    <t>保障学校正常日常运转</t>
  </si>
  <si>
    <t>分上、下期，中学每年940元/人，分两次拨付到各学校，寄宿生每年400元用于学校各项日常经费开支，用于学校长效维修机制，用于贫困生资助等。</t>
  </si>
  <si>
    <t>保障学校日常开支，保证学校教学质量</t>
  </si>
  <si>
    <t>为学校稳定发展提供经费保障。</t>
  </si>
  <si>
    <t>按普通小学生每年720元、中学每年940元，寄宿生每年400元拨付到学校确保学校正常运转</t>
  </si>
  <si>
    <t>湖南省人民政府办公厅关于印发《湖南省进一步完善城乡义务教育经费保障机制实施方案》的通知 湘政办发[2016]39号</t>
  </si>
  <si>
    <t>小学25所、九年一贯制学校小学3所</t>
  </si>
  <si>
    <t>分上、下期，按小学年720元/人，分两次拨付到各学校，寄宿生每年400元拨付到各学校，用于学校各项日常经费开支，用于学校长效维修机制，用于贫困生资助等。</t>
  </si>
  <si>
    <t>对符合条件的学生资助到位</t>
  </si>
  <si>
    <t>初中寄宿生750元/每期,初中非寄宿生375元/每期</t>
  </si>
  <si>
    <t>小学寄宿生625元/每期、小学非寄宿312.5元/每期,</t>
  </si>
  <si>
    <t>小学25所、初中7所、九年一贯制学校小学3所</t>
  </si>
  <si>
    <t>随班就读学生6000元每人每年拨付到各学校，用于学校各项日常经费开支</t>
  </si>
  <si>
    <t>全区中小学校</t>
  </si>
  <si>
    <t>校舍全部正常使用</t>
  </si>
  <si>
    <t>分上、下期，按小学年720元/人、中学每年940元/人，分两次拨付到各学校，寄宿生每年300元、随班就读学生6000元每人每年拨付到各学校，用于学校各项日常经费开支，用于学校长效维修机制，用于贫困生资助等。</t>
  </si>
  <si>
    <t>保障学校校舍正常使用</t>
  </si>
  <si>
    <t>按实际需求安排经费</t>
  </si>
  <si>
    <t>用于全区中小学校校舍维修改造，项目需要结合上级薄弱学校改造资金统筹安排，且项目只能在暑假实施，暂时无法填列具体改造项目，全年总投入不超预算。</t>
  </si>
  <si>
    <t>全区35所中小学进行创建</t>
  </si>
  <si>
    <t>通过省级评估</t>
  </si>
  <si>
    <t>2025年通过省级评估</t>
  </si>
  <si>
    <t>申报工作所需费用</t>
  </si>
  <si>
    <t>促进义务教育优质均衡发展</t>
  </si>
  <si>
    <t>满意度大于85%</t>
  </si>
  <si>
    <t>计划组织相关人员到已通过国家评估的县区考察学习，请省教育厅督导评估专家团队来我区进行诊断性评估，找准问题推进整改；接受省级、国家级评估的资料准备、宣传制作；开发“芦淞教育系统管理考核平台”，用于数据分析处理，社会满意度调查、学校考核评估工作等；迎检相关准备工作。对照评估细则，完善设施设备添置、完成用室建设。</t>
  </si>
  <si>
    <t>培训考察费用：3万元；
资料印刷、宣传制作：10万元；
实地核查：10万元；
督导评估诊断费用：10万元
“芦淞教育系统管理考核平台”开发及使用费：10万元。
相关统筹迎检费用：7万元
新建8间美术教室。现有89间音乐、美术教室添置设备423万元
采购70套网络多媒体设备127万元。</t>
  </si>
  <si>
    <t>填报人：</t>
  </si>
  <si>
    <t>联系电话：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</si>
</sst>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sz val="11"/>
      <name val="宋体"/>
      <charset val="134"/>
      <scheme val="minor"/>
    </font>
    <font>
      <sz val="12"/>
      <name val="黑体"/>
      <charset val="134"/>
    </font>
    <font>
      <sz val="18"/>
      <name val="方正小标宋简体"/>
      <charset val="134"/>
    </font>
    <font>
      <sz val="9"/>
      <name val="宋体"/>
      <charset val="134"/>
    </font>
    <font>
      <sz val="11"/>
      <name val="宋体"/>
      <charset val="134"/>
    </font>
    <font>
      <sz val="11"/>
      <name val="仿宋"/>
      <charset val="134"/>
    </font>
    <font>
      <sz val="10"/>
      <name val="宋体"/>
      <charset val="134"/>
    </font>
    <font>
      <sz val="10.5"/>
      <name val="Calibri"/>
      <charset val="0"/>
    </font>
    <font>
      <sz val="10"/>
      <name val="宋体"/>
      <charset val="0"/>
    </font>
    <font>
      <sz val="10"/>
      <name val="Times New Roman"/>
      <charset val="0"/>
    </font>
    <font>
      <b/>
      <sz val="18"/>
      <name val="宋体"/>
      <charset val="134"/>
    </font>
    <font>
      <b/>
      <sz val="10"/>
      <color indexed="8"/>
      <name val="宋体"/>
      <charset val="134"/>
    </font>
    <font>
      <sz val="10.5"/>
      <color indexed="8"/>
      <name val="Calibri"/>
      <charset val="0"/>
    </font>
    <font>
      <sz val="11"/>
      <color indexed="8"/>
      <name val="宋体"/>
      <charset val="134"/>
    </font>
    <font>
      <b/>
      <sz val="12"/>
      <color indexed="8"/>
      <name val="宋体"/>
      <charset val="134"/>
    </font>
    <font>
      <b/>
      <sz val="12"/>
      <color rgb="FFFF0000"/>
      <name val="宋体"/>
      <charset val="134"/>
    </font>
    <font>
      <sz val="10"/>
      <color indexed="8"/>
      <name val="Times New Roman"/>
      <charset val="0"/>
    </font>
    <font>
      <sz val="10"/>
      <color indexed="8"/>
      <name val="宋体"/>
      <charset val="134"/>
    </font>
    <font>
      <sz val="10.5"/>
      <color indexed="8"/>
      <name val="仿宋_GB2312"/>
      <charset val="134"/>
    </font>
    <font>
      <b/>
      <sz val="14"/>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仿宋"/>
      <charset val="134"/>
    </font>
    <font>
      <b/>
      <sz val="10"/>
      <color indexed="8"/>
      <name val="Times New Roman"/>
      <charset val="0"/>
    </font>
  </fonts>
  <fills count="34">
    <fill>
      <patternFill patternType="none"/>
    </fill>
    <fill>
      <patternFill patternType="gray125"/>
    </fill>
    <fill>
      <patternFill patternType="solid">
        <fgColor theme="0" tint="-0.2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13"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0">
      <alignment vertical="center"/>
    </xf>
    <xf numFmtId="0" fontId="33" fillId="0" borderId="14" applyNumberFormat="0" applyFill="0" applyAlignment="0" applyProtection="0">
      <alignment vertical="center"/>
    </xf>
    <xf numFmtId="0" fontId="24" fillId="10" borderId="0" applyNumberFormat="0" applyBorder="0" applyAlignment="0" applyProtection="0">
      <alignment vertical="center"/>
    </xf>
    <xf numFmtId="0" fontId="27" fillId="0" borderId="15" applyNumberFormat="0" applyFill="0" applyAlignment="0" applyProtection="0">
      <alignment vertical="center"/>
    </xf>
    <xf numFmtId="0" fontId="24" fillId="11" borderId="0" applyNumberFormat="0" applyBorder="0" applyAlignment="0" applyProtection="0">
      <alignment vertical="center"/>
    </xf>
    <xf numFmtId="0" fontId="34" fillId="12" borderId="16" applyNumberFormat="0" applyAlignment="0" applyProtection="0">
      <alignment vertical="center"/>
    </xf>
    <xf numFmtId="0" fontId="35" fillId="12" borderId="12" applyNumberFormat="0" applyAlignment="0" applyProtection="0">
      <alignment vertical="center"/>
    </xf>
    <xf numFmtId="0" fontId="36" fillId="13" borderId="17"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32" fillId="0" borderId="0"/>
    <xf numFmtId="0" fontId="4" fillId="0" borderId="0">
      <alignment vertical="center"/>
    </xf>
  </cellStyleXfs>
  <cellXfs count="119">
    <xf numFmtId="0" fontId="0" fillId="0" borderId="0" xfId="0">
      <alignment vertical="center"/>
    </xf>
    <xf numFmtId="0" fontId="1" fillId="0" borderId="0" xfId="0" applyFont="1" applyFill="1" applyAlignment="1"/>
    <xf numFmtId="0" fontId="1" fillId="0" borderId="0" xfId="0" applyFont="1" applyFill="1" applyAlignment="1">
      <alignment wrapText="1"/>
    </xf>
    <xf numFmtId="0" fontId="2" fillId="0" borderId="0" xfId="0" applyFont="1" applyFill="1" applyAlignment="1">
      <alignment vertical="center"/>
    </xf>
    <xf numFmtId="0" fontId="1" fillId="0" borderId="0" xfId="0" applyFont="1" applyFill="1" applyAlignment="1">
      <alignment vertical="center"/>
    </xf>
    <xf numFmtId="49" fontId="3" fillId="0" borderId="0" xfId="0" applyNumberFormat="1" applyFont="1" applyFill="1" applyAlignment="1" applyProtection="1">
      <alignment horizontal="center" vertical="center"/>
    </xf>
    <xf numFmtId="49" fontId="1" fillId="0" borderId="0" xfId="0" applyNumberFormat="1" applyFont="1" applyFill="1" applyAlignment="1" applyProtection="1">
      <alignment horizontal="right" vertical="center"/>
    </xf>
    <xf numFmtId="0" fontId="1" fillId="0" borderId="1" xfId="11"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NumberFormat="1" applyFont="1" applyFill="1" applyBorder="1" applyAlignment="1" applyProtection="1">
      <alignment horizontal="center" vertical="center" wrapText="1"/>
    </xf>
    <xf numFmtId="0" fontId="4" fillId="0" borderId="2"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4"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 fillId="0" borderId="0" xfId="0" applyFont="1" applyFill="1" applyAlignment="1"/>
    <xf numFmtId="0" fontId="4"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4"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11" fillId="0" borderId="0" xfId="0" applyFont="1" applyFill="1" applyBorder="1" applyAlignment="1"/>
    <xf numFmtId="0" fontId="7" fillId="0" borderId="0" xfId="0" applyFont="1" applyFill="1" applyAlignment="1">
      <alignment horizontal="lef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4" fillId="0" borderId="1" xfId="0" applyFont="1" applyFill="1" applyBorder="1" applyAlignment="1">
      <alignment horizontal="left" vertical="center"/>
    </xf>
    <xf numFmtId="0" fontId="19" fillId="0" borderId="0" xfId="0" applyFont="1" applyFill="1" applyAlignment="1">
      <alignment horizontal="left"/>
    </xf>
    <xf numFmtId="0" fontId="2"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center"/>
    </xf>
    <xf numFmtId="0" fontId="7" fillId="0" borderId="0" xfId="0" applyFont="1" applyFill="1" applyBorder="1" applyAlignment="1"/>
    <xf numFmtId="0" fontId="3" fillId="0" borderId="0" xfId="20" applyFont="1" applyBorder="1" applyAlignment="1">
      <alignment horizontal="center" vertical="center" wrapText="1"/>
    </xf>
    <xf numFmtId="0" fontId="7" fillId="0" borderId="5" xfId="20" applyFont="1" applyBorder="1" applyAlignment="1">
      <alignment horizontal="left" vertical="center" wrapText="1"/>
    </xf>
    <xf numFmtId="0" fontId="20" fillId="0" borderId="0" xfId="20" applyFont="1" applyBorder="1" applyAlignment="1">
      <alignment horizontal="center" vertical="center" wrapText="1"/>
    </xf>
    <xf numFmtId="0" fontId="7" fillId="0" borderId="0" xfId="20" applyFont="1" applyBorder="1" applyAlignment="1">
      <alignment horizontal="center" vertical="center" wrapText="1"/>
    </xf>
    <xf numFmtId="0" fontId="7" fillId="0" borderId="1" xfId="20" applyFont="1" applyFill="1" applyBorder="1" applyAlignment="1">
      <alignment horizontal="center" vertical="center" wrapText="1"/>
    </xf>
    <xf numFmtId="49" fontId="7" fillId="0" borderId="1" xfId="20" applyNumberFormat="1" applyFont="1" applyFill="1" applyBorder="1" applyAlignment="1">
      <alignment horizontal="left" vertical="center" wrapText="1"/>
    </xf>
    <xf numFmtId="0" fontId="7" fillId="0" borderId="2" xfId="51" applyFont="1" applyBorder="1" applyAlignment="1" applyProtection="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3" xfId="51" applyFont="1" applyBorder="1" applyAlignment="1" applyProtection="1">
      <alignment horizontal="center" vertical="center" wrapText="1"/>
    </xf>
    <xf numFmtId="0" fontId="7" fillId="0" borderId="6" xfId="20" applyFont="1" applyFill="1" applyBorder="1" applyAlignment="1">
      <alignment horizontal="left" vertical="center" wrapText="1"/>
    </xf>
    <xf numFmtId="0" fontId="7" fillId="0" borderId="8" xfId="20" applyFont="1" applyFill="1" applyBorder="1" applyAlignment="1">
      <alignment horizontal="left" vertical="center" wrapText="1"/>
    </xf>
    <xf numFmtId="0" fontId="10" fillId="0" borderId="3" xfId="51" applyFont="1" applyBorder="1" applyAlignment="1" applyProtection="1">
      <alignment horizontal="center" vertical="center" wrapText="1"/>
    </xf>
    <xf numFmtId="0" fontId="7" fillId="0" borderId="6" xfId="51" applyFont="1" applyFill="1" applyBorder="1" applyAlignment="1" applyProtection="1">
      <alignment horizontal="center" vertical="center"/>
    </xf>
    <xf numFmtId="0" fontId="7" fillId="0" borderId="8" xfId="51" applyFont="1" applyFill="1" applyBorder="1" applyAlignment="1" applyProtection="1">
      <alignment horizontal="center" vertical="center"/>
    </xf>
    <xf numFmtId="176" fontId="7" fillId="0" borderId="1" xfId="20" applyNumberFormat="1" applyFont="1" applyFill="1" applyBorder="1" applyAlignment="1">
      <alignment horizontal="center" vertical="center" wrapText="1"/>
    </xf>
    <xf numFmtId="0" fontId="7" fillId="0" borderId="1" xfId="20" applyFont="1" applyFill="1" applyBorder="1" applyAlignment="1">
      <alignment vertical="center" wrapText="1"/>
    </xf>
    <xf numFmtId="0" fontId="10" fillId="0" borderId="4" xfId="51" applyFont="1" applyBorder="1" applyAlignment="1" applyProtection="1">
      <alignment horizontal="center" vertical="center" wrapText="1"/>
    </xf>
    <xf numFmtId="0" fontId="7" fillId="0" borderId="1" xfId="51" applyFont="1" applyFill="1" applyBorder="1" applyAlignment="1" applyProtection="1">
      <alignment horizontal="left" vertical="center"/>
    </xf>
    <xf numFmtId="0" fontId="7" fillId="0" borderId="2" xfId="51" applyFont="1" applyFill="1" applyBorder="1" applyAlignment="1" applyProtection="1">
      <alignment horizontal="left" vertical="center"/>
    </xf>
    <xf numFmtId="0" fontId="7" fillId="0" borderId="1" xfId="20" applyNumberFormat="1" applyFont="1" applyFill="1" applyBorder="1" applyAlignment="1">
      <alignment horizontal="center" vertical="center" wrapText="1"/>
    </xf>
    <xf numFmtId="0" fontId="7" fillId="0" borderId="2" xfId="20" applyFont="1" applyFill="1" applyBorder="1" applyAlignment="1">
      <alignment horizontal="center" vertical="center" wrapText="1"/>
    </xf>
    <xf numFmtId="0" fontId="7" fillId="0" borderId="6" xfId="20" applyNumberFormat="1" applyFont="1" applyFill="1" applyBorder="1" applyAlignment="1">
      <alignment horizontal="center" vertical="center" wrapText="1"/>
    </xf>
    <xf numFmtId="0" fontId="7" fillId="0" borderId="7" xfId="20" applyNumberFormat="1" applyFont="1" applyFill="1" applyBorder="1" applyAlignment="1">
      <alignment horizontal="center" vertical="center" wrapText="1"/>
    </xf>
    <xf numFmtId="0" fontId="7" fillId="0" borderId="8" xfId="20" applyNumberFormat="1" applyFont="1" applyFill="1" applyBorder="1" applyAlignment="1">
      <alignment horizontal="center" vertical="center" wrapText="1"/>
    </xf>
    <xf numFmtId="0" fontId="7" fillId="0" borderId="3" xfId="20" applyFont="1" applyFill="1" applyBorder="1" applyAlignment="1">
      <alignment horizontal="center" vertical="center" wrapText="1"/>
    </xf>
    <xf numFmtId="0" fontId="4" fillId="0" borderId="1" xfId="20" applyNumberFormat="1" applyFont="1" applyFill="1" applyBorder="1" applyAlignment="1">
      <alignment horizontal="center" vertical="center" wrapText="1"/>
    </xf>
    <xf numFmtId="0" fontId="7" fillId="0" borderId="6" xfId="20" applyNumberFormat="1" applyFont="1" applyFill="1" applyBorder="1" applyAlignment="1">
      <alignment horizontal="center" vertical="top" wrapText="1"/>
    </xf>
    <xf numFmtId="0" fontId="7" fillId="0" borderId="7" xfId="20" applyNumberFormat="1" applyFont="1" applyFill="1" applyBorder="1" applyAlignment="1">
      <alignment horizontal="center" vertical="top" wrapText="1"/>
    </xf>
    <xf numFmtId="0" fontId="7" fillId="0" borderId="8" xfId="20" applyNumberFormat="1" applyFont="1" applyFill="1" applyBorder="1" applyAlignment="1">
      <alignment horizontal="center" vertical="top" wrapText="1"/>
    </xf>
    <xf numFmtId="0" fontId="7" fillId="0" borderId="1" xfId="20" applyNumberFormat="1" applyFont="1" applyFill="1" applyBorder="1" applyAlignment="1">
      <alignment horizontal="center" vertical="top" wrapText="1"/>
    </xf>
    <xf numFmtId="0" fontId="7" fillId="0" borderId="9" xfId="20" applyNumberFormat="1" applyFont="1" applyFill="1" applyBorder="1" applyAlignment="1">
      <alignment horizontal="center" vertical="top" wrapText="1"/>
    </xf>
    <xf numFmtId="0" fontId="7" fillId="0" borderId="10" xfId="20" applyNumberFormat="1" applyFont="1" applyFill="1" applyBorder="1" applyAlignment="1">
      <alignment horizontal="center" vertical="top" wrapText="1"/>
    </xf>
    <xf numFmtId="0" fontId="7" fillId="0" borderId="11" xfId="20" applyNumberFormat="1" applyFont="1" applyFill="1" applyBorder="1" applyAlignment="1">
      <alignment horizontal="center" vertical="top" wrapText="1"/>
    </xf>
    <xf numFmtId="0" fontId="7" fillId="0" borderId="1" xfId="20" applyFont="1" applyBorder="1" applyAlignment="1">
      <alignment horizontal="center" vertical="center" wrapText="1"/>
    </xf>
    <xf numFmtId="0" fontId="7" fillId="0" borderId="6" xfId="20" applyFont="1" applyBorder="1" applyAlignment="1">
      <alignment horizontal="center" vertical="center" wrapText="1"/>
    </xf>
    <xf numFmtId="0" fontId="7" fillId="0" borderId="8" xfId="20" applyFont="1" applyBorder="1" applyAlignment="1">
      <alignment horizontal="center" vertical="center" wrapText="1"/>
    </xf>
    <xf numFmtId="49" fontId="7" fillId="0" borderId="1" xfId="50" applyNumberFormat="1" applyFont="1" applyFill="1" applyBorder="1" applyAlignment="1">
      <alignment horizontal="center" vertical="center" wrapText="1"/>
    </xf>
    <xf numFmtId="0" fontId="7" fillId="0" borderId="2" xfId="0" applyFont="1" applyBorder="1" applyAlignment="1">
      <alignment horizontal="center" vertical="center"/>
    </xf>
    <xf numFmtId="0" fontId="7" fillId="0" borderId="1" xfId="50" applyNumberFormat="1" applyFont="1" applyFill="1" applyBorder="1" applyAlignment="1">
      <alignment horizontal="left" vertical="center" wrapText="1"/>
    </xf>
    <xf numFmtId="0" fontId="4" fillId="0" borderId="1" xfId="50" applyNumberFormat="1" applyFont="1" applyFill="1" applyBorder="1" applyAlignment="1">
      <alignment horizontal="center" vertical="center" wrapText="1"/>
    </xf>
    <xf numFmtId="0" fontId="7" fillId="0" borderId="3" xfId="0" applyFont="1" applyBorder="1" applyAlignment="1">
      <alignment horizontal="center" vertical="center"/>
    </xf>
    <xf numFmtId="0" fontId="7" fillId="0" borderId="6" xfId="50" applyNumberFormat="1" applyFont="1" applyFill="1" applyBorder="1" applyAlignment="1">
      <alignment horizontal="left" vertical="center" wrapText="1"/>
    </xf>
    <xf numFmtId="0" fontId="7" fillId="0" borderId="8" xfId="50" applyNumberFormat="1" applyFont="1" applyFill="1" applyBorder="1" applyAlignment="1">
      <alignment horizontal="left" vertical="center" wrapText="1"/>
    </xf>
    <xf numFmtId="0" fontId="7" fillId="0" borderId="4" xfId="0" applyFont="1" applyBorder="1" applyAlignment="1">
      <alignment horizontal="center" vertical="center"/>
    </xf>
    <xf numFmtId="9" fontId="4" fillId="0" borderId="1" xfId="5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50" applyNumberFormat="1" applyFont="1" applyFill="1" applyBorder="1" applyAlignment="1">
      <alignment horizontal="center" vertical="center" wrapText="1"/>
    </xf>
    <xf numFmtId="0" fontId="4" fillId="0" borderId="1" xfId="50" applyNumberFormat="1" applyFont="1" applyFill="1" applyBorder="1" applyAlignment="1">
      <alignment vertical="center" wrapText="1"/>
    </xf>
    <xf numFmtId="0" fontId="7" fillId="0" borderId="1" xfId="0" applyFont="1" applyFill="1" applyBorder="1" applyAlignment="1">
      <alignment horizontal="center" vertical="center"/>
    </xf>
    <xf numFmtId="49" fontId="7" fillId="0" borderId="2" xfId="50" applyNumberFormat="1" applyFont="1" applyFill="1" applyBorder="1" applyAlignment="1">
      <alignment horizontal="center" vertical="center" wrapText="1"/>
    </xf>
    <xf numFmtId="0" fontId="7" fillId="0" borderId="6" xfId="50" applyNumberFormat="1" applyFont="1" applyFill="1" applyBorder="1" applyAlignment="1">
      <alignment horizontal="center" vertical="center" wrapText="1"/>
    </xf>
    <xf numFmtId="0" fontId="7" fillId="0" borderId="8" xfId="50" applyNumberFormat="1" applyFont="1" applyFill="1" applyBorder="1" applyAlignment="1">
      <alignment horizontal="center" vertical="center" wrapText="1"/>
    </xf>
    <xf numFmtId="49" fontId="7" fillId="0" borderId="3" xfId="50" applyNumberFormat="1" applyFont="1" applyFill="1" applyBorder="1" applyAlignment="1">
      <alignment horizontal="center" vertical="center" wrapText="1"/>
    </xf>
    <xf numFmtId="49" fontId="7" fillId="0" borderId="4" xfId="5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项目-新_1"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A1" sqref="$A1:$XFD1048576"/>
    </sheetView>
  </sheetViews>
  <sheetFormatPr defaultColWidth="7.5" defaultRowHeight="12.75" customHeight="1" outlineLevelCol="5"/>
  <cols>
    <col min="1" max="1" width="24.8166666666667" style="32" customWidth="1"/>
    <col min="2" max="2" width="11.4583333333333" style="32" customWidth="1"/>
    <col min="3" max="3" width="13.5" style="32" customWidth="1"/>
    <col min="4" max="4" width="13.0916666666667" style="32" customWidth="1"/>
    <col min="5" max="5" width="13.3666666666667" style="32" customWidth="1"/>
    <col min="6" max="6" width="13.0916666666667" style="32" customWidth="1"/>
    <col min="7" max="223" width="7.5" style="32" customWidth="1"/>
    <col min="224" max="16384" width="7.5" style="32"/>
  </cols>
  <sheetData>
    <row r="1" s="32" customFormat="1" ht="28" customHeight="1" spans="1:4">
      <c r="A1" s="59"/>
      <c r="B1" s="60"/>
      <c r="C1" s="61"/>
      <c r="D1" s="62"/>
    </row>
    <row r="2" s="32" customFormat="1" ht="30.75" customHeight="1" spans="1:6">
      <c r="A2" s="63" t="s">
        <v>0</v>
      </c>
      <c r="B2" s="63"/>
      <c r="C2" s="63"/>
      <c r="D2" s="63"/>
      <c r="E2" s="63"/>
      <c r="F2" s="63"/>
    </row>
    <row r="3" s="32" customFormat="1" ht="21.75" customHeight="1" spans="1:6">
      <c r="A3" s="64" t="s">
        <v>1</v>
      </c>
      <c r="B3" s="64"/>
      <c r="C3" s="64"/>
      <c r="D3" s="65"/>
      <c r="E3" s="65"/>
      <c r="F3" s="66"/>
    </row>
    <row r="4" s="32" customFormat="1" ht="25.5" customHeight="1" spans="1:6">
      <c r="A4" s="67" t="s">
        <v>2</v>
      </c>
      <c r="B4" s="68" t="s">
        <v>3</v>
      </c>
      <c r="C4" s="68"/>
      <c r="D4" s="68"/>
      <c r="E4" s="68"/>
      <c r="F4" s="68"/>
    </row>
    <row r="5" s="32" customFormat="1" ht="25.5" customHeight="1" spans="1:6">
      <c r="A5" s="69" t="s">
        <v>4</v>
      </c>
      <c r="B5" s="70" t="s">
        <v>5</v>
      </c>
      <c r="C5" s="71"/>
      <c r="D5" s="71"/>
      <c r="E5" s="71"/>
      <c r="F5" s="72"/>
    </row>
    <row r="6" s="32" customFormat="1" ht="25.5" customHeight="1" spans="1:6">
      <c r="A6" s="73"/>
      <c r="B6" s="70" t="s">
        <v>6</v>
      </c>
      <c r="C6" s="71"/>
      <c r="D6" s="72"/>
      <c r="E6" s="74" t="s">
        <v>7</v>
      </c>
      <c r="F6" s="75"/>
    </row>
    <row r="7" s="32" customFormat="1" ht="25.5" customHeight="1" spans="1:6">
      <c r="A7" s="76"/>
      <c r="B7" s="77" t="s">
        <v>8</v>
      </c>
      <c r="C7" s="78"/>
      <c r="D7" s="79">
        <v>38735.1</v>
      </c>
      <c r="E7" s="80" t="s">
        <v>9</v>
      </c>
      <c r="F7" s="80">
        <v>30654.45</v>
      </c>
    </row>
    <row r="8" s="32" customFormat="1" ht="25.5" customHeight="1" spans="1:6">
      <c r="A8" s="76"/>
      <c r="B8" s="77" t="s">
        <v>10</v>
      </c>
      <c r="C8" s="78"/>
      <c r="D8" s="78">
        <v>0</v>
      </c>
      <c r="E8" s="80" t="s">
        <v>11</v>
      </c>
      <c r="F8" s="80">
        <v>8080.65</v>
      </c>
    </row>
    <row r="9" s="32" customFormat="1" ht="25.5" customHeight="1" spans="1:6">
      <c r="A9" s="81"/>
      <c r="B9" s="82" t="s">
        <v>12</v>
      </c>
      <c r="C9" s="83"/>
      <c r="D9" s="78">
        <v>0</v>
      </c>
      <c r="E9" s="80"/>
      <c r="F9" s="80"/>
    </row>
    <row r="10" s="32" customFormat="1" ht="145" customHeight="1" spans="1:6">
      <c r="A10" s="67" t="s">
        <v>13</v>
      </c>
      <c r="B10" s="84" t="s">
        <v>14</v>
      </c>
      <c r="C10" s="84"/>
      <c r="D10" s="84"/>
      <c r="E10" s="84"/>
      <c r="F10" s="84"/>
    </row>
    <row r="11" s="32" customFormat="1" ht="25.5" customHeight="1" spans="1:6">
      <c r="A11" s="85" t="s">
        <v>15</v>
      </c>
      <c r="B11" s="84" t="s">
        <v>16</v>
      </c>
      <c r="C11" s="86" t="s">
        <v>17</v>
      </c>
      <c r="D11" s="87"/>
      <c r="E11" s="87"/>
      <c r="F11" s="88"/>
    </row>
    <row r="12" s="32" customFormat="1" ht="25.5" customHeight="1" spans="1:6">
      <c r="A12" s="89"/>
      <c r="B12" s="90" t="s">
        <v>18</v>
      </c>
      <c r="C12" s="91" t="s">
        <v>19</v>
      </c>
      <c r="D12" s="92"/>
      <c r="E12" s="92"/>
      <c r="F12" s="93"/>
    </row>
    <row r="13" s="32" customFormat="1" ht="25.5" customHeight="1" spans="1:6">
      <c r="A13" s="89"/>
      <c r="B13" s="90" t="s">
        <v>20</v>
      </c>
      <c r="C13" s="94" t="s">
        <v>21</v>
      </c>
      <c r="D13" s="94"/>
      <c r="E13" s="94"/>
      <c r="F13" s="94"/>
    </row>
    <row r="14" s="32" customFormat="1" ht="25.5" customHeight="1" spans="1:6">
      <c r="A14" s="89"/>
      <c r="B14" s="90" t="s">
        <v>22</v>
      </c>
      <c r="C14" s="94" t="s">
        <v>23</v>
      </c>
      <c r="D14" s="94"/>
      <c r="E14" s="94"/>
      <c r="F14" s="94"/>
    </row>
    <row r="15" s="32" customFormat="1" ht="25.5" customHeight="1" spans="1:6">
      <c r="A15" s="89"/>
      <c r="B15" s="90" t="s">
        <v>24</v>
      </c>
      <c r="C15" s="94" t="s">
        <v>25</v>
      </c>
      <c r="D15" s="94"/>
      <c r="E15" s="94"/>
      <c r="F15" s="94"/>
    </row>
    <row r="16" s="32" customFormat="1" ht="25.5" customHeight="1" spans="1:6">
      <c r="A16" s="89"/>
      <c r="B16" s="90" t="s">
        <v>26</v>
      </c>
      <c r="C16" s="94" t="s">
        <v>27</v>
      </c>
      <c r="D16" s="94"/>
      <c r="E16" s="94"/>
      <c r="F16" s="94"/>
    </row>
    <row r="17" s="32" customFormat="1" ht="25.5" customHeight="1" spans="1:6">
      <c r="A17" s="89"/>
      <c r="B17" s="90" t="s">
        <v>28</v>
      </c>
      <c r="C17" s="95" t="s">
        <v>29</v>
      </c>
      <c r="D17" s="96"/>
      <c r="E17" s="96"/>
      <c r="F17" s="97"/>
    </row>
    <row r="18" s="32" customFormat="1" ht="25.5" customHeight="1" spans="1:6">
      <c r="A18" s="98" t="s">
        <v>30</v>
      </c>
      <c r="B18" s="98" t="s">
        <v>31</v>
      </c>
      <c r="C18" s="98" t="s">
        <v>32</v>
      </c>
      <c r="D18" s="99" t="s">
        <v>33</v>
      </c>
      <c r="E18" s="100"/>
      <c r="F18" s="98" t="s">
        <v>34</v>
      </c>
    </row>
    <row r="19" s="32" customFormat="1" ht="18" customHeight="1" spans="1:6">
      <c r="A19" s="98"/>
      <c r="B19" s="101" t="s">
        <v>35</v>
      </c>
      <c r="C19" s="102" t="s">
        <v>36</v>
      </c>
      <c r="D19" s="103" t="s">
        <v>37</v>
      </c>
      <c r="E19" s="103"/>
      <c r="F19" s="104" t="s">
        <v>38</v>
      </c>
    </row>
    <row r="20" s="32" customFormat="1" ht="18" customHeight="1" spans="1:6">
      <c r="A20" s="98"/>
      <c r="B20" s="101"/>
      <c r="C20" s="105"/>
      <c r="D20" s="106" t="s">
        <v>39</v>
      </c>
      <c r="E20" s="107"/>
      <c r="F20" s="104" t="s">
        <v>40</v>
      </c>
    </row>
    <row r="21" s="32" customFormat="1" ht="18" customHeight="1" spans="1:6">
      <c r="A21" s="98"/>
      <c r="B21" s="101"/>
      <c r="C21" s="105"/>
      <c r="D21" s="106" t="s">
        <v>41</v>
      </c>
      <c r="E21" s="107"/>
      <c r="F21" s="104" t="s">
        <v>42</v>
      </c>
    </row>
    <row r="22" s="32" customFormat="1" ht="18" customHeight="1" spans="1:6">
      <c r="A22" s="98"/>
      <c r="B22" s="101"/>
      <c r="C22" s="105"/>
      <c r="D22" s="106" t="s">
        <v>43</v>
      </c>
      <c r="E22" s="107"/>
      <c r="F22" s="104" t="s">
        <v>44</v>
      </c>
    </row>
    <row r="23" s="32" customFormat="1" ht="18" customHeight="1" spans="1:6">
      <c r="A23" s="98"/>
      <c r="B23" s="101"/>
      <c r="C23" s="105"/>
      <c r="D23" s="106" t="s">
        <v>45</v>
      </c>
      <c r="E23" s="107"/>
      <c r="F23" s="104" t="s">
        <v>46</v>
      </c>
    </row>
    <row r="24" s="32" customFormat="1" ht="18" customHeight="1" spans="1:6">
      <c r="A24" s="98"/>
      <c r="B24" s="101"/>
      <c r="C24" s="105"/>
      <c r="D24" s="106" t="s">
        <v>47</v>
      </c>
      <c r="E24" s="107"/>
      <c r="F24" s="104" t="s">
        <v>48</v>
      </c>
    </row>
    <row r="25" s="32" customFormat="1" ht="18" customHeight="1" spans="1:6">
      <c r="A25" s="98"/>
      <c r="B25" s="101"/>
      <c r="C25" s="105"/>
      <c r="D25" s="106" t="s">
        <v>49</v>
      </c>
      <c r="E25" s="107"/>
      <c r="F25" s="104" t="s">
        <v>50</v>
      </c>
    </row>
    <row r="26" s="32" customFormat="1" ht="18" customHeight="1" spans="1:6">
      <c r="A26" s="98"/>
      <c r="B26" s="101"/>
      <c r="C26" s="105"/>
      <c r="D26" s="106" t="s">
        <v>51</v>
      </c>
      <c r="E26" s="107"/>
      <c r="F26" s="104" t="s">
        <v>52</v>
      </c>
    </row>
    <row r="27" s="32" customFormat="1" ht="18" customHeight="1" spans="1:6">
      <c r="A27" s="98"/>
      <c r="B27" s="101"/>
      <c r="C27" s="105"/>
      <c r="D27" s="106" t="s">
        <v>53</v>
      </c>
      <c r="E27" s="107"/>
      <c r="F27" s="104" t="s">
        <v>54</v>
      </c>
    </row>
    <row r="28" s="32" customFormat="1" ht="30" customHeight="1" spans="1:6">
      <c r="A28" s="98"/>
      <c r="B28" s="101"/>
      <c r="C28" s="108"/>
      <c r="D28" s="106" t="s">
        <v>55</v>
      </c>
      <c r="E28" s="107"/>
      <c r="F28" s="104" t="s">
        <v>56</v>
      </c>
    </row>
    <row r="29" s="32" customFormat="1" ht="18" customHeight="1" spans="1:6">
      <c r="A29" s="98"/>
      <c r="B29" s="101"/>
      <c r="C29" s="102" t="s">
        <v>57</v>
      </c>
      <c r="D29" s="106" t="s">
        <v>58</v>
      </c>
      <c r="E29" s="107"/>
      <c r="F29" s="109">
        <v>1</v>
      </c>
    </row>
    <row r="30" s="32" customFormat="1" ht="18" customHeight="1" spans="1:6">
      <c r="A30" s="98"/>
      <c r="B30" s="101"/>
      <c r="C30" s="105"/>
      <c r="D30" s="106" t="s">
        <v>59</v>
      </c>
      <c r="E30" s="107"/>
      <c r="F30" s="109">
        <v>1</v>
      </c>
    </row>
    <row r="31" s="32" customFormat="1" ht="18" customHeight="1" spans="1:6">
      <c r="A31" s="98"/>
      <c r="B31" s="101"/>
      <c r="C31" s="105"/>
      <c r="D31" s="106" t="s">
        <v>60</v>
      </c>
      <c r="E31" s="107"/>
      <c r="F31" s="109">
        <v>1</v>
      </c>
    </row>
    <row r="32" s="32" customFormat="1" ht="33" customHeight="1" spans="1:6">
      <c r="A32" s="98"/>
      <c r="B32" s="101"/>
      <c r="C32" s="105"/>
      <c r="D32" s="106" t="s">
        <v>61</v>
      </c>
      <c r="E32" s="107"/>
      <c r="F32" s="104" t="s">
        <v>62</v>
      </c>
    </row>
    <row r="33" s="32" customFormat="1" ht="33" customHeight="1" spans="1:6">
      <c r="A33" s="98"/>
      <c r="B33" s="101"/>
      <c r="C33" s="108"/>
      <c r="D33" s="106" t="s">
        <v>63</v>
      </c>
      <c r="E33" s="107"/>
      <c r="F33" s="104" t="s">
        <v>64</v>
      </c>
    </row>
    <row r="34" s="32" customFormat="1" ht="25" customHeight="1" spans="1:6">
      <c r="A34" s="98"/>
      <c r="B34" s="101"/>
      <c r="C34" s="110" t="s">
        <v>65</v>
      </c>
      <c r="D34" s="111" t="s">
        <v>66</v>
      </c>
      <c r="E34" s="111"/>
      <c r="F34" s="112" t="s">
        <v>67</v>
      </c>
    </row>
    <row r="35" s="32" customFormat="1" ht="26" customHeight="1" spans="1:6">
      <c r="A35" s="67"/>
      <c r="B35" s="101"/>
      <c r="C35" s="113" t="s">
        <v>68</v>
      </c>
      <c r="D35" s="103" t="s">
        <v>69</v>
      </c>
      <c r="E35" s="103"/>
      <c r="F35" s="104" t="s">
        <v>70</v>
      </c>
    </row>
    <row r="36" s="32" customFormat="1" ht="12" spans="1:6">
      <c r="A36" s="98"/>
      <c r="B36" s="114" t="s">
        <v>71</v>
      </c>
      <c r="C36" s="101" t="s">
        <v>72</v>
      </c>
      <c r="D36" s="115" t="s">
        <v>73</v>
      </c>
      <c r="E36" s="116"/>
      <c r="F36" s="104" t="s">
        <v>73</v>
      </c>
    </row>
    <row r="37" s="32" customFormat="1" ht="258.75" spans="1:6">
      <c r="A37" s="98"/>
      <c r="B37" s="117"/>
      <c r="C37" s="101" t="s">
        <v>74</v>
      </c>
      <c r="D37" s="115" t="s">
        <v>75</v>
      </c>
      <c r="E37" s="116"/>
      <c r="F37" s="112" t="s">
        <v>76</v>
      </c>
    </row>
    <row r="38" s="32" customFormat="1" ht="12" spans="1:6">
      <c r="A38" s="98"/>
      <c r="B38" s="117"/>
      <c r="C38" s="101" t="s">
        <v>77</v>
      </c>
      <c r="D38" s="115" t="s">
        <v>73</v>
      </c>
      <c r="E38" s="116"/>
      <c r="F38" s="104" t="s">
        <v>73</v>
      </c>
    </row>
    <row r="39" s="32" customFormat="1" ht="202.5" spans="1:6">
      <c r="A39" s="98"/>
      <c r="B39" s="117"/>
      <c r="C39" s="101" t="s">
        <v>78</v>
      </c>
      <c r="D39" s="115"/>
      <c r="E39" s="116"/>
      <c r="F39" s="112" t="s">
        <v>79</v>
      </c>
    </row>
    <row r="40" s="32" customFormat="1" ht="18" customHeight="1" spans="1:6">
      <c r="A40" s="98"/>
      <c r="B40" s="117"/>
      <c r="C40" s="114" t="s">
        <v>80</v>
      </c>
      <c r="D40" s="106" t="s">
        <v>81</v>
      </c>
      <c r="E40" s="107"/>
      <c r="F40" s="104" t="s">
        <v>82</v>
      </c>
    </row>
    <row r="41" s="32" customFormat="1" ht="18" customHeight="1" spans="1:6">
      <c r="A41" s="98"/>
      <c r="B41" s="118"/>
      <c r="C41" s="118"/>
      <c r="D41" s="106" t="s">
        <v>83</v>
      </c>
      <c r="E41" s="107"/>
      <c r="F41" s="104" t="s">
        <v>84</v>
      </c>
    </row>
  </sheetData>
  <mergeCells count="49">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C17:F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A5:A9"/>
    <mergeCell ref="A11:A17"/>
    <mergeCell ref="A18:A41"/>
    <mergeCell ref="B19:B35"/>
    <mergeCell ref="B36:B41"/>
    <mergeCell ref="C19:C28"/>
    <mergeCell ref="C29:C33"/>
    <mergeCell ref="C40:C41"/>
  </mergeCells>
  <pageMargins left="0.7" right="0.7" top="0.75" bottom="0.275" header="0.3" footer="0.3"/>
  <pageSetup paperSize="9" scale="9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9"/>
  <sheetViews>
    <sheetView workbookViewId="0">
      <selection activeCell="D12" sqref="D12"/>
    </sheetView>
  </sheetViews>
  <sheetFormatPr defaultColWidth="7.275" defaultRowHeight="11.25" outlineLevelCol="5"/>
  <cols>
    <col min="1" max="1" width="6.54166666666667" style="32" customWidth="1"/>
    <col min="2" max="2" width="18.6833333333333" style="32" customWidth="1"/>
    <col min="3" max="3" width="16.225" style="32" customWidth="1"/>
    <col min="4" max="4" width="17.3166666666667" style="32" customWidth="1"/>
    <col min="5" max="5" width="18.4083333333333" style="32" customWidth="1"/>
    <col min="6" max="6" width="21.4083333333333" style="32" customWidth="1"/>
    <col min="7" max="16384" width="7.275" style="32"/>
  </cols>
  <sheetData>
    <row r="1" s="32" customFormat="1" ht="27" customHeight="1" spans="1:2">
      <c r="A1" s="33"/>
      <c r="B1" s="33"/>
    </row>
    <row r="2" s="32" customFormat="1" ht="43.5" customHeight="1" spans="1:6">
      <c r="A2" s="34" t="s">
        <v>85</v>
      </c>
      <c r="B2" s="34"/>
      <c r="C2" s="34"/>
      <c r="D2" s="34"/>
      <c r="E2" s="34"/>
      <c r="F2" s="35"/>
    </row>
    <row r="3" s="32" customFormat="1" ht="26.25" customHeight="1" spans="1:4">
      <c r="A3" s="36" t="s">
        <v>86</v>
      </c>
      <c r="B3" s="36"/>
      <c r="C3" s="36"/>
      <c r="D3" s="36"/>
    </row>
    <row r="4" s="32" customFormat="1" ht="47.25" customHeight="1" spans="1:5">
      <c r="A4" s="37" t="s">
        <v>87</v>
      </c>
      <c r="B4" s="38" t="s">
        <v>88</v>
      </c>
      <c r="C4" s="39" t="s">
        <v>89</v>
      </c>
      <c r="D4" s="37" t="s">
        <v>90</v>
      </c>
      <c r="E4" s="37" t="s">
        <v>91</v>
      </c>
    </row>
    <row r="5" s="32" customFormat="1" ht="27" customHeight="1" spans="1:5">
      <c r="A5" s="40"/>
      <c r="B5" s="38" t="s">
        <v>92</v>
      </c>
      <c r="C5" s="41">
        <f>C6+C21+C26+C29+C33+C35+C37+C39+C41+C43+C45</f>
        <v>8080.6472</v>
      </c>
      <c r="D5" s="41"/>
      <c r="E5" s="41"/>
    </row>
    <row r="6" s="32" customFormat="1" ht="27" customHeight="1" spans="1:5">
      <c r="A6" s="42" t="s">
        <v>93</v>
      </c>
      <c r="B6" s="43" t="s">
        <v>18</v>
      </c>
      <c r="C6" s="44">
        <f>SUM(C7:C20)</f>
        <v>2082.3172</v>
      </c>
      <c r="D6" s="41"/>
      <c r="E6" s="41"/>
    </row>
    <row r="7" s="32" customFormat="1" ht="45" spans="1:5">
      <c r="A7" s="45">
        <v>1</v>
      </c>
      <c r="B7" s="46" t="s">
        <v>94</v>
      </c>
      <c r="C7" s="47">
        <v>217.75</v>
      </c>
      <c r="D7" s="46" t="s">
        <v>95</v>
      </c>
      <c r="E7" s="46" t="s">
        <v>96</v>
      </c>
    </row>
    <row r="8" s="32" customFormat="1" ht="27" customHeight="1" spans="1:5">
      <c r="A8" s="45">
        <v>2</v>
      </c>
      <c r="B8" s="46" t="s">
        <v>97</v>
      </c>
      <c r="C8" s="47">
        <v>24.47</v>
      </c>
      <c r="D8" s="46" t="s">
        <v>98</v>
      </c>
      <c r="E8" s="46" t="s">
        <v>99</v>
      </c>
    </row>
    <row r="9" s="32" customFormat="1" ht="27" customHeight="1" spans="1:5">
      <c r="A9" s="45">
        <v>3</v>
      </c>
      <c r="B9" s="46" t="s">
        <v>100</v>
      </c>
      <c r="C9" s="47">
        <v>8</v>
      </c>
      <c r="D9" s="46" t="s">
        <v>101</v>
      </c>
      <c r="E9" s="46" t="s">
        <v>102</v>
      </c>
    </row>
    <row r="10" s="32" customFormat="1" ht="27" customHeight="1" spans="1:5">
      <c r="A10" s="45">
        <v>4</v>
      </c>
      <c r="B10" s="46" t="s">
        <v>103</v>
      </c>
      <c r="C10" s="47">
        <v>30</v>
      </c>
      <c r="D10" s="46" t="s">
        <v>104</v>
      </c>
      <c r="E10" s="46" t="s">
        <v>105</v>
      </c>
    </row>
    <row r="11" s="32" customFormat="1" ht="43" customHeight="1" spans="1:5">
      <c r="A11" s="45">
        <v>5</v>
      </c>
      <c r="B11" s="46" t="s">
        <v>106</v>
      </c>
      <c r="C11" s="47">
        <v>45</v>
      </c>
      <c r="D11" s="46" t="s">
        <v>107</v>
      </c>
      <c r="E11" s="46" t="s">
        <v>108</v>
      </c>
    </row>
    <row r="12" s="32" customFormat="1" ht="27" customHeight="1" spans="1:5">
      <c r="A12" s="45">
        <v>6</v>
      </c>
      <c r="B12" s="48" t="s">
        <v>109</v>
      </c>
      <c r="C12" s="47">
        <v>100</v>
      </c>
      <c r="D12" s="46" t="s">
        <v>110</v>
      </c>
      <c r="E12" s="46" t="s">
        <v>110</v>
      </c>
    </row>
    <row r="13" s="32" customFormat="1" ht="33.75" spans="1:5">
      <c r="A13" s="45">
        <v>7</v>
      </c>
      <c r="B13" s="46" t="s">
        <v>111</v>
      </c>
      <c r="C13" s="47">
        <v>349.18</v>
      </c>
      <c r="D13" s="46" t="s">
        <v>112</v>
      </c>
      <c r="E13" s="46" t="s">
        <v>113</v>
      </c>
    </row>
    <row r="14" s="32" customFormat="1" ht="27" customHeight="1" spans="1:5">
      <c r="A14" s="45">
        <v>8</v>
      </c>
      <c r="B14" s="46" t="s">
        <v>114</v>
      </c>
      <c r="C14" s="47">
        <v>8</v>
      </c>
      <c r="D14" s="46" t="s">
        <v>115</v>
      </c>
      <c r="E14" s="46" t="s">
        <v>116</v>
      </c>
    </row>
    <row r="15" s="32" customFormat="1" ht="27" customHeight="1" spans="1:5">
      <c r="A15" s="45">
        <v>9</v>
      </c>
      <c r="B15" s="46" t="s">
        <v>117</v>
      </c>
      <c r="C15" s="47">
        <v>10.4862</v>
      </c>
      <c r="D15" s="46" t="s">
        <v>118</v>
      </c>
      <c r="E15" s="46" t="s">
        <v>119</v>
      </c>
    </row>
    <row r="16" s="32" customFormat="1" ht="27" customHeight="1" spans="1:5">
      <c r="A16" s="45">
        <v>10</v>
      </c>
      <c r="B16" s="46" t="s">
        <v>120</v>
      </c>
      <c r="C16" s="47">
        <v>52.431</v>
      </c>
      <c r="D16" s="46" t="s">
        <v>121</v>
      </c>
      <c r="E16" s="46" t="s">
        <v>122</v>
      </c>
    </row>
    <row r="17" s="32" customFormat="1" ht="57" customHeight="1" spans="1:5">
      <c r="A17" s="45">
        <v>11</v>
      </c>
      <c r="B17" s="46" t="s">
        <v>123</v>
      </c>
      <c r="C17" s="47">
        <v>33</v>
      </c>
      <c r="D17" s="46" t="s">
        <v>124</v>
      </c>
      <c r="E17" s="46" t="s">
        <v>125</v>
      </c>
    </row>
    <row r="18" s="32" customFormat="1" ht="33" customHeight="1" spans="1:5">
      <c r="A18" s="45">
        <v>12</v>
      </c>
      <c r="B18" s="46" t="s">
        <v>126</v>
      </c>
      <c r="C18" s="47">
        <v>300</v>
      </c>
      <c r="D18" s="46" t="s">
        <v>127</v>
      </c>
      <c r="E18" s="46" t="s">
        <v>128</v>
      </c>
    </row>
    <row r="19" s="32" customFormat="1" ht="52" customHeight="1" spans="1:5">
      <c r="A19" s="45">
        <v>13</v>
      </c>
      <c r="B19" s="46" t="s">
        <v>129</v>
      </c>
      <c r="C19" s="47">
        <v>4</v>
      </c>
      <c r="D19" s="46" t="s">
        <v>130</v>
      </c>
      <c r="E19" s="46" t="s">
        <v>131</v>
      </c>
    </row>
    <row r="20" s="32" customFormat="1" ht="52" customHeight="1" spans="1:5">
      <c r="A20" s="45">
        <v>14</v>
      </c>
      <c r="B20" s="49" t="s">
        <v>132</v>
      </c>
      <c r="C20" s="50">
        <v>900</v>
      </c>
      <c r="D20" s="46" t="s">
        <v>133</v>
      </c>
      <c r="E20" s="46" t="s">
        <v>133</v>
      </c>
    </row>
    <row r="21" s="32" customFormat="1" ht="27" customHeight="1" spans="1:5">
      <c r="A21" s="42" t="s">
        <v>134</v>
      </c>
      <c r="B21" s="43" t="s">
        <v>20</v>
      </c>
      <c r="C21" s="44">
        <f>SUM(C22:C25)</f>
        <v>669.7</v>
      </c>
      <c r="D21" s="51"/>
      <c r="E21" s="51"/>
    </row>
    <row r="22" s="32" customFormat="1" ht="27" customHeight="1" spans="1:5">
      <c r="A22" s="45">
        <v>1</v>
      </c>
      <c r="B22" s="52" t="s">
        <v>135</v>
      </c>
      <c r="C22" s="51">
        <v>574</v>
      </c>
      <c r="D22" s="46" t="s">
        <v>136</v>
      </c>
      <c r="E22" s="46" t="s">
        <v>137</v>
      </c>
    </row>
    <row r="23" s="32" customFormat="1" ht="27" customHeight="1" spans="1:5">
      <c r="A23" s="45">
        <v>2</v>
      </c>
      <c r="B23" s="52" t="s">
        <v>138</v>
      </c>
      <c r="C23" s="51">
        <v>72</v>
      </c>
      <c r="D23" s="46" t="s">
        <v>139</v>
      </c>
      <c r="E23" s="46" t="s">
        <v>140</v>
      </c>
    </row>
    <row r="24" s="32" customFormat="1" ht="27" customHeight="1" spans="1:5">
      <c r="A24" s="45">
        <v>3</v>
      </c>
      <c r="B24" s="52" t="s">
        <v>141</v>
      </c>
      <c r="C24" s="51">
        <v>3</v>
      </c>
      <c r="D24" s="46" t="s">
        <v>142</v>
      </c>
      <c r="E24" s="46" t="s">
        <v>143</v>
      </c>
    </row>
    <row r="25" s="32" customFormat="1" ht="27" customHeight="1" spans="1:5">
      <c r="A25" s="45">
        <v>4</v>
      </c>
      <c r="B25" s="52" t="s">
        <v>144</v>
      </c>
      <c r="C25" s="51">
        <v>20.7</v>
      </c>
      <c r="D25" s="46" t="s">
        <v>145</v>
      </c>
      <c r="E25" s="46" t="s">
        <v>146</v>
      </c>
    </row>
    <row r="26" s="32" customFormat="1" ht="27" customHeight="1" spans="1:5">
      <c r="A26" s="42" t="s">
        <v>147</v>
      </c>
      <c r="B26" s="42" t="s">
        <v>22</v>
      </c>
      <c r="C26" s="44">
        <f>SUM(C27:C28)</f>
        <v>433.1</v>
      </c>
      <c r="D26" s="51"/>
      <c r="E26" s="51"/>
    </row>
    <row r="27" s="32" customFormat="1" ht="27" customHeight="1" spans="1:5">
      <c r="A27" s="45">
        <v>1</v>
      </c>
      <c r="B27" s="53" t="s">
        <v>148</v>
      </c>
      <c r="C27" s="51">
        <v>429.1</v>
      </c>
      <c r="D27" s="46" t="s">
        <v>149</v>
      </c>
      <c r="E27" s="46" t="s">
        <v>150</v>
      </c>
    </row>
    <row r="28" s="32" customFormat="1" ht="27" customHeight="1" spans="1:5">
      <c r="A28" s="45">
        <v>2</v>
      </c>
      <c r="B28" s="53" t="s">
        <v>151</v>
      </c>
      <c r="C28" s="51">
        <v>4</v>
      </c>
      <c r="D28" s="46" t="s">
        <v>152</v>
      </c>
      <c r="E28" s="46" t="s">
        <v>153</v>
      </c>
    </row>
    <row r="29" s="32" customFormat="1" ht="27" customHeight="1" spans="1:5">
      <c r="A29" s="42" t="s">
        <v>154</v>
      </c>
      <c r="B29" s="42" t="s">
        <v>24</v>
      </c>
      <c r="C29" s="44">
        <f>SUM(C30:C32)</f>
        <v>61.34</v>
      </c>
      <c r="D29" s="51"/>
      <c r="E29" s="51"/>
    </row>
    <row r="30" s="32" customFormat="1" ht="27" customHeight="1" spans="1:5">
      <c r="A30" s="45">
        <v>1</v>
      </c>
      <c r="B30" s="54" t="s">
        <v>155</v>
      </c>
      <c r="C30" s="51">
        <v>14.8</v>
      </c>
      <c r="D30" s="46" t="s">
        <v>156</v>
      </c>
      <c r="E30" s="46" t="s">
        <v>157</v>
      </c>
    </row>
    <row r="31" s="32" customFormat="1" ht="27" customHeight="1" spans="1:5">
      <c r="A31" s="45">
        <v>2</v>
      </c>
      <c r="B31" s="54" t="s">
        <v>158</v>
      </c>
      <c r="C31" s="51">
        <v>38.6</v>
      </c>
      <c r="D31" s="46" t="s">
        <v>159</v>
      </c>
      <c r="E31" s="46" t="s">
        <v>160</v>
      </c>
    </row>
    <row r="32" s="32" customFormat="1" ht="27" customHeight="1" spans="1:5">
      <c r="A32" s="45">
        <v>3</v>
      </c>
      <c r="B32" s="54" t="s">
        <v>161</v>
      </c>
      <c r="C32" s="51">
        <v>7.94</v>
      </c>
      <c r="D32" s="46" t="s">
        <v>162</v>
      </c>
      <c r="E32" s="46" t="s">
        <v>163</v>
      </c>
    </row>
    <row r="33" s="32" customFormat="1" ht="27" customHeight="1" spans="1:5">
      <c r="A33" s="42" t="s">
        <v>164</v>
      </c>
      <c r="B33" s="42" t="s">
        <v>165</v>
      </c>
      <c r="C33" s="44">
        <v>1101</v>
      </c>
      <c r="D33" s="51"/>
      <c r="E33" s="51"/>
    </row>
    <row r="34" s="32" customFormat="1" ht="27" customHeight="1" spans="1:5">
      <c r="A34" s="55"/>
      <c r="B34" s="54" t="s">
        <v>165</v>
      </c>
      <c r="C34" s="54">
        <v>1101</v>
      </c>
      <c r="D34" s="46" t="s">
        <v>166</v>
      </c>
      <c r="E34" s="46" t="s">
        <v>167</v>
      </c>
    </row>
    <row r="35" s="32" customFormat="1" ht="27" customHeight="1" spans="1:5">
      <c r="A35" s="42" t="s">
        <v>168</v>
      </c>
      <c r="B35" s="42" t="s">
        <v>169</v>
      </c>
      <c r="C35" s="44">
        <v>1703</v>
      </c>
      <c r="D35" s="51"/>
      <c r="E35" s="51"/>
    </row>
    <row r="36" s="32" customFormat="1" ht="27" customHeight="1" spans="1:5">
      <c r="A36" s="55"/>
      <c r="B36" s="54" t="s">
        <v>169</v>
      </c>
      <c r="C36" s="54">
        <v>1703</v>
      </c>
      <c r="D36" s="46" t="s">
        <v>166</v>
      </c>
      <c r="E36" s="46" t="s">
        <v>167</v>
      </c>
    </row>
    <row r="37" s="32" customFormat="1" ht="27" customHeight="1" spans="1:5">
      <c r="A37" s="42" t="s">
        <v>170</v>
      </c>
      <c r="B37" s="42" t="s">
        <v>171</v>
      </c>
      <c r="C37" s="42">
        <v>87</v>
      </c>
      <c r="D37" s="51"/>
      <c r="E37" s="51"/>
    </row>
    <row r="38" s="32" customFormat="1" ht="27" customHeight="1" spans="1:5">
      <c r="A38" s="55"/>
      <c r="B38" s="54" t="s">
        <v>171</v>
      </c>
      <c r="C38" s="54">
        <v>87</v>
      </c>
      <c r="D38" s="46" t="s">
        <v>166</v>
      </c>
      <c r="E38" s="46" t="s">
        <v>172</v>
      </c>
    </row>
    <row r="39" s="32" customFormat="1" ht="27" customHeight="1" spans="1:5">
      <c r="A39" s="42" t="s">
        <v>173</v>
      </c>
      <c r="B39" s="42" t="s">
        <v>174</v>
      </c>
      <c r="C39" s="42">
        <v>83</v>
      </c>
      <c r="D39" s="51"/>
      <c r="E39" s="51"/>
    </row>
    <row r="40" s="32" customFormat="1" ht="27" customHeight="1" spans="1:5">
      <c r="A40" s="55"/>
      <c r="B40" s="54" t="s">
        <v>174</v>
      </c>
      <c r="C40" s="54">
        <v>83</v>
      </c>
      <c r="D40" s="46" t="s">
        <v>166</v>
      </c>
      <c r="E40" s="46" t="s">
        <v>172</v>
      </c>
    </row>
    <row r="41" s="32" customFormat="1" ht="27" customHeight="1" spans="1:5">
      <c r="A41" s="42" t="s">
        <v>175</v>
      </c>
      <c r="B41" s="42" t="s">
        <v>176</v>
      </c>
      <c r="C41" s="44">
        <v>140.19</v>
      </c>
      <c r="D41" s="51"/>
      <c r="E41" s="51"/>
    </row>
    <row r="42" s="32" customFormat="1" ht="27" customHeight="1" spans="1:5">
      <c r="A42" s="55"/>
      <c r="B42" s="54" t="s">
        <v>176</v>
      </c>
      <c r="C42" s="54">
        <v>140.19</v>
      </c>
      <c r="D42" s="46" t="s">
        <v>166</v>
      </c>
      <c r="E42" s="46" t="s">
        <v>177</v>
      </c>
    </row>
    <row r="43" s="32" customFormat="1" ht="27" customHeight="1" spans="1:5">
      <c r="A43" s="42" t="s">
        <v>178</v>
      </c>
      <c r="B43" s="42" t="s">
        <v>179</v>
      </c>
      <c r="C43" s="44">
        <v>1120</v>
      </c>
      <c r="D43" s="51"/>
      <c r="E43" s="51"/>
    </row>
    <row r="44" s="32" customFormat="1" ht="27" customHeight="1" spans="1:5">
      <c r="A44" s="55"/>
      <c r="B44" s="54" t="s">
        <v>179</v>
      </c>
      <c r="C44" s="54">
        <v>1120</v>
      </c>
      <c r="D44" s="46" t="s">
        <v>166</v>
      </c>
      <c r="E44" s="46" t="s">
        <v>180</v>
      </c>
    </row>
    <row r="45" s="32" customFormat="1" ht="28.5" spans="1:5">
      <c r="A45" s="42" t="s">
        <v>181</v>
      </c>
      <c r="B45" s="42" t="s">
        <v>182</v>
      </c>
      <c r="C45" s="42">
        <v>600</v>
      </c>
      <c r="D45" s="51"/>
      <c r="E45" s="51"/>
    </row>
    <row r="46" s="32" customFormat="1" ht="27" customHeight="1" spans="1:5">
      <c r="A46" s="55"/>
      <c r="B46" s="54" t="s">
        <v>182</v>
      </c>
      <c r="C46" s="54">
        <v>600</v>
      </c>
      <c r="D46" s="46" t="s">
        <v>183</v>
      </c>
      <c r="E46" s="46" t="s">
        <v>183</v>
      </c>
    </row>
    <row r="47" s="32" customFormat="1" ht="55" customHeight="1" spans="1:5">
      <c r="A47" s="56" t="s">
        <v>184</v>
      </c>
      <c r="B47" s="57"/>
      <c r="C47" s="57"/>
      <c r="D47" s="57"/>
      <c r="E47" s="57"/>
    </row>
    <row r="48" ht="30" customHeight="1" spans="1:5">
      <c r="A48" s="58" t="s">
        <v>185</v>
      </c>
      <c r="B48" s="58"/>
      <c r="C48" s="58"/>
      <c r="D48" s="58"/>
      <c r="E48" s="58"/>
    </row>
    <row r="49" ht="16" customHeight="1"/>
  </sheetData>
  <mergeCells count="5">
    <mergeCell ref="A1:B1"/>
    <mergeCell ref="A2:E2"/>
    <mergeCell ref="A3:D3"/>
    <mergeCell ref="A47:E47"/>
    <mergeCell ref="A48:E48"/>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7"/>
  <sheetViews>
    <sheetView tabSelected="1" workbookViewId="0">
      <pane ySplit="6" topLeftCell="A7" activePane="bottomLeft" state="frozen"/>
      <selection/>
      <selection pane="bottomLeft" activeCell="H7" sqref="H7"/>
    </sheetView>
  </sheetViews>
  <sheetFormatPr defaultColWidth="9" defaultRowHeight="13.5"/>
  <cols>
    <col min="1" max="1" width="3.75" style="1" customWidth="1"/>
    <col min="2" max="2" width="10.5" style="1" customWidth="1"/>
    <col min="3" max="3" width="6" style="1" customWidth="1"/>
    <col min="4" max="4" width="4.875" style="1" customWidth="1"/>
    <col min="5" max="5" width="7.75" style="1" customWidth="1"/>
    <col min="6" max="6" width="11.625" style="1" customWidth="1"/>
    <col min="7" max="7" width="13.5" style="1" customWidth="1"/>
    <col min="8" max="8" width="43" style="1" customWidth="1"/>
    <col min="9" max="9" width="38.5" style="1" customWidth="1"/>
    <col min="10" max="10" width="31.5" style="1" customWidth="1"/>
    <col min="11" max="11" width="24.5" style="1" customWidth="1"/>
    <col min="12" max="12" width="18" style="1" customWidth="1"/>
    <col min="13" max="13" width="50.75" style="1" customWidth="1"/>
    <col min="14" max="14" width="13.375" style="1" customWidth="1"/>
    <col min="15" max="15" width="21" style="1" customWidth="1"/>
    <col min="16" max="16" width="9.25" style="1" customWidth="1"/>
    <col min="17" max="17" width="21.25" style="1" customWidth="1"/>
    <col min="18" max="18" width="16.375" style="1" customWidth="1"/>
    <col min="19" max="19" width="11.125" style="1" hidden="1" customWidth="1"/>
    <col min="20" max="20" width="50.375" style="1" customWidth="1"/>
    <col min="21" max="21" width="7.5" style="1" customWidth="1"/>
    <col min="22" max="22" width="63.375" style="1" customWidth="1"/>
    <col min="23" max="16384" width="9" style="1"/>
  </cols>
  <sheetData>
    <row r="1" s="1" customFormat="1" ht="14.25" spans="1:18">
      <c r="A1" s="3" t="s">
        <v>186</v>
      </c>
      <c r="B1" s="4"/>
      <c r="C1" s="4"/>
      <c r="D1" s="4"/>
      <c r="E1" s="4"/>
      <c r="F1" s="4"/>
      <c r="G1" s="4"/>
      <c r="H1" s="4"/>
      <c r="I1" s="4"/>
      <c r="J1" s="4"/>
      <c r="K1" s="4"/>
      <c r="L1" s="4"/>
      <c r="M1" s="4"/>
      <c r="N1" s="4"/>
      <c r="O1" s="4"/>
      <c r="P1" s="4"/>
      <c r="Q1" s="4"/>
      <c r="R1" s="4"/>
    </row>
    <row r="2" s="1" customFormat="1" ht="39" customHeight="1" spans="1:22">
      <c r="A2" s="5" t="s">
        <v>187</v>
      </c>
      <c r="B2" s="5"/>
      <c r="C2" s="5"/>
      <c r="D2" s="5"/>
      <c r="E2" s="5"/>
      <c r="F2" s="5"/>
      <c r="G2" s="5"/>
      <c r="H2" s="5"/>
      <c r="I2" s="5"/>
      <c r="J2" s="5"/>
      <c r="K2" s="5"/>
      <c r="L2" s="5"/>
      <c r="M2" s="5"/>
      <c r="N2" s="5"/>
      <c r="O2" s="5"/>
      <c r="P2" s="5"/>
      <c r="Q2" s="5"/>
      <c r="R2" s="5"/>
      <c r="S2" s="5"/>
      <c r="T2" s="5"/>
      <c r="U2" s="5"/>
      <c r="V2" s="5"/>
    </row>
    <row r="3" s="1" customFormat="1" ht="27" customHeight="1" spans="1:22">
      <c r="A3" s="6" t="s">
        <v>188</v>
      </c>
      <c r="B3" s="6"/>
      <c r="C3" s="6"/>
      <c r="D3" s="6"/>
      <c r="E3" s="6"/>
      <c r="F3" s="6"/>
      <c r="G3" s="6"/>
      <c r="H3" s="6"/>
      <c r="I3" s="6"/>
      <c r="J3" s="6"/>
      <c r="K3" s="6"/>
      <c r="L3" s="6"/>
      <c r="M3" s="6"/>
      <c r="N3" s="6"/>
      <c r="O3" s="6"/>
      <c r="P3" s="6"/>
      <c r="Q3" s="6"/>
      <c r="R3" s="6"/>
      <c r="S3" s="6"/>
      <c r="T3" s="6"/>
      <c r="U3" s="6"/>
      <c r="V3" s="6"/>
    </row>
    <row r="4" s="2" customFormat="1" ht="20" customHeight="1" spans="1:22">
      <c r="A4" s="7" t="s">
        <v>189</v>
      </c>
      <c r="B4" s="8" t="s">
        <v>190</v>
      </c>
      <c r="C4" s="7" t="s">
        <v>191</v>
      </c>
      <c r="D4" s="7" t="s">
        <v>192</v>
      </c>
      <c r="E4" s="9" t="s">
        <v>193</v>
      </c>
      <c r="F4" s="9"/>
      <c r="G4" s="9"/>
      <c r="H4" s="8" t="s">
        <v>90</v>
      </c>
      <c r="I4" s="8" t="s">
        <v>91</v>
      </c>
      <c r="J4" s="8" t="s">
        <v>194</v>
      </c>
      <c r="K4" s="8"/>
      <c r="L4" s="8"/>
      <c r="M4" s="8"/>
      <c r="N4" s="8"/>
      <c r="O4" s="8"/>
      <c r="P4" s="8"/>
      <c r="Q4" s="8"/>
      <c r="R4" s="8"/>
      <c r="S4" s="30" t="s">
        <v>195</v>
      </c>
      <c r="T4" s="30"/>
      <c r="U4" s="30"/>
      <c r="V4" s="30"/>
    </row>
    <row r="5" s="2" customFormat="1" ht="27" customHeight="1" spans="1:22">
      <c r="A5" s="7"/>
      <c r="B5" s="8"/>
      <c r="C5" s="7"/>
      <c r="D5" s="7"/>
      <c r="E5" s="8" t="s">
        <v>196</v>
      </c>
      <c r="F5" s="8" t="s">
        <v>197</v>
      </c>
      <c r="G5" s="10" t="s">
        <v>198</v>
      </c>
      <c r="H5" s="8"/>
      <c r="I5" s="8"/>
      <c r="J5" s="8" t="s">
        <v>35</v>
      </c>
      <c r="K5" s="8"/>
      <c r="L5" s="8"/>
      <c r="M5" s="8"/>
      <c r="N5" s="8" t="s">
        <v>71</v>
      </c>
      <c r="O5" s="8"/>
      <c r="P5" s="8"/>
      <c r="Q5" s="8"/>
      <c r="R5" s="8"/>
      <c r="S5" s="30" t="s">
        <v>199</v>
      </c>
      <c r="T5" s="30" t="s">
        <v>200</v>
      </c>
      <c r="U5" s="30" t="s">
        <v>89</v>
      </c>
      <c r="V5" s="30" t="s">
        <v>201</v>
      </c>
    </row>
    <row r="6" s="2" customFormat="1" ht="27" spans="1:22">
      <c r="A6" s="11"/>
      <c r="B6" s="8"/>
      <c r="C6" s="11"/>
      <c r="D6" s="11"/>
      <c r="E6" s="8"/>
      <c r="F6" s="8"/>
      <c r="G6" s="10"/>
      <c r="H6" s="8"/>
      <c r="I6" s="8"/>
      <c r="J6" s="8" t="s">
        <v>36</v>
      </c>
      <c r="K6" s="8" t="s">
        <v>57</v>
      </c>
      <c r="L6" s="8" t="s">
        <v>65</v>
      </c>
      <c r="M6" s="8" t="s">
        <v>68</v>
      </c>
      <c r="N6" s="8" t="s">
        <v>72</v>
      </c>
      <c r="O6" s="8" t="s">
        <v>74</v>
      </c>
      <c r="P6" s="8" t="s">
        <v>77</v>
      </c>
      <c r="Q6" s="8" t="s">
        <v>78</v>
      </c>
      <c r="R6" s="8" t="s">
        <v>202</v>
      </c>
      <c r="S6" s="30"/>
      <c r="T6" s="30"/>
      <c r="U6" s="30"/>
      <c r="V6" s="30"/>
    </row>
    <row r="7" s="2" customFormat="1" ht="56.25" spans="1:22">
      <c r="A7" s="12" t="s">
        <v>203</v>
      </c>
      <c r="B7" s="13" t="s">
        <v>94</v>
      </c>
      <c r="C7" s="12" t="s">
        <v>18</v>
      </c>
      <c r="D7" s="11">
        <v>2025</v>
      </c>
      <c r="E7" s="14">
        <v>217.75</v>
      </c>
      <c r="F7" s="14">
        <v>217.75</v>
      </c>
      <c r="G7" s="15">
        <f>E7-F7</f>
        <v>0</v>
      </c>
      <c r="H7" s="13" t="s">
        <v>95</v>
      </c>
      <c r="I7" s="13" t="s">
        <v>96</v>
      </c>
      <c r="J7" s="29" t="s">
        <v>204</v>
      </c>
      <c r="K7" s="13" t="s">
        <v>205</v>
      </c>
      <c r="L7" s="13" t="s">
        <v>206</v>
      </c>
      <c r="M7" s="13" t="s">
        <v>207</v>
      </c>
      <c r="N7" s="13" t="s">
        <v>73</v>
      </c>
      <c r="O7" s="13" t="s">
        <v>208</v>
      </c>
      <c r="P7" s="13" t="s">
        <v>73</v>
      </c>
      <c r="Q7" s="13" t="s">
        <v>209</v>
      </c>
      <c r="R7" s="13" t="s">
        <v>210</v>
      </c>
      <c r="S7" s="13"/>
      <c r="T7" s="13" t="s">
        <v>211</v>
      </c>
      <c r="U7" s="13">
        <v>217.75</v>
      </c>
      <c r="V7" s="13" t="s">
        <v>211</v>
      </c>
    </row>
    <row r="8" s="2" customFormat="1" ht="78.75" spans="1:22">
      <c r="A8" s="16"/>
      <c r="B8" s="13" t="s">
        <v>97</v>
      </c>
      <c r="C8" s="16"/>
      <c r="D8" s="11">
        <v>2025</v>
      </c>
      <c r="E8" s="14">
        <v>24.47</v>
      </c>
      <c r="F8" s="14">
        <v>24.47</v>
      </c>
      <c r="G8" s="15">
        <f t="shared" ref="G8:G36" si="0">E8-F8</f>
        <v>0</v>
      </c>
      <c r="H8" s="13" t="s">
        <v>98</v>
      </c>
      <c r="I8" s="13" t="s">
        <v>99</v>
      </c>
      <c r="J8" s="13" t="s">
        <v>212</v>
      </c>
      <c r="K8" s="13" t="s">
        <v>213</v>
      </c>
      <c r="L8" s="13" t="s">
        <v>206</v>
      </c>
      <c r="M8" s="13" t="s">
        <v>214</v>
      </c>
      <c r="N8" s="13" t="s">
        <v>73</v>
      </c>
      <c r="O8" s="13" t="s">
        <v>215</v>
      </c>
      <c r="P8" s="13" t="s">
        <v>73</v>
      </c>
      <c r="Q8" s="13" t="s">
        <v>209</v>
      </c>
      <c r="R8" s="13" t="s">
        <v>210</v>
      </c>
      <c r="S8" s="13"/>
      <c r="T8" s="13" t="s">
        <v>216</v>
      </c>
      <c r="U8" s="13">
        <v>24.47</v>
      </c>
      <c r="V8" s="13" t="s">
        <v>217</v>
      </c>
    </row>
    <row r="9" s="2" customFormat="1" ht="33.75" spans="1:22">
      <c r="A9" s="16"/>
      <c r="B9" s="13" t="s">
        <v>100</v>
      </c>
      <c r="C9" s="16"/>
      <c r="D9" s="11">
        <v>2025</v>
      </c>
      <c r="E9" s="14">
        <v>8</v>
      </c>
      <c r="F9" s="14">
        <v>8</v>
      </c>
      <c r="G9" s="15">
        <f t="shared" si="0"/>
        <v>0</v>
      </c>
      <c r="H9" s="13" t="s">
        <v>101</v>
      </c>
      <c r="I9" s="13" t="s">
        <v>102</v>
      </c>
      <c r="J9" s="13" t="s">
        <v>218</v>
      </c>
      <c r="K9" s="13" t="s">
        <v>219</v>
      </c>
      <c r="L9" s="13" t="s">
        <v>206</v>
      </c>
      <c r="M9" s="13" t="s">
        <v>220</v>
      </c>
      <c r="N9" s="13" t="s">
        <v>73</v>
      </c>
      <c r="O9" s="13" t="s">
        <v>221</v>
      </c>
      <c r="P9" s="13" t="s">
        <v>73</v>
      </c>
      <c r="Q9" s="13" t="s">
        <v>222</v>
      </c>
      <c r="R9" s="13" t="s">
        <v>223</v>
      </c>
      <c r="S9" s="13"/>
      <c r="T9" s="13" t="s">
        <v>224</v>
      </c>
      <c r="U9" s="13">
        <v>8</v>
      </c>
      <c r="V9" s="13" t="s">
        <v>225</v>
      </c>
    </row>
    <row r="10" s="2" customFormat="1" ht="67.5" spans="1:22">
      <c r="A10" s="16"/>
      <c r="B10" s="13" t="s">
        <v>103</v>
      </c>
      <c r="C10" s="16"/>
      <c r="D10" s="11">
        <v>2025</v>
      </c>
      <c r="E10" s="14">
        <v>30</v>
      </c>
      <c r="F10" s="14">
        <v>30</v>
      </c>
      <c r="G10" s="15">
        <f t="shared" si="0"/>
        <v>0</v>
      </c>
      <c r="H10" s="13" t="s">
        <v>104</v>
      </c>
      <c r="I10" s="13" t="s">
        <v>105</v>
      </c>
      <c r="J10" s="13" t="s">
        <v>226</v>
      </c>
      <c r="K10" s="13" t="s">
        <v>227</v>
      </c>
      <c r="L10" s="13" t="s">
        <v>206</v>
      </c>
      <c r="M10" s="13" t="s">
        <v>228</v>
      </c>
      <c r="N10" s="13" t="s">
        <v>73</v>
      </c>
      <c r="O10" s="13" t="s">
        <v>229</v>
      </c>
      <c r="P10" s="13" t="s">
        <v>73</v>
      </c>
      <c r="Q10" s="13" t="s">
        <v>230</v>
      </c>
      <c r="R10" s="13" t="s">
        <v>231</v>
      </c>
      <c r="S10" s="13"/>
      <c r="T10" s="13" t="s">
        <v>232</v>
      </c>
      <c r="U10" s="13">
        <v>30</v>
      </c>
      <c r="V10" s="13" t="s">
        <v>233</v>
      </c>
    </row>
    <row r="11" s="2" customFormat="1" ht="146.25" spans="1:22">
      <c r="A11" s="16"/>
      <c r="B11" s="13" t="s">
        <v>106</v>
      </c>
      <c r="C11" s="16"/>
      <c r="D11" s="11">
        <v>2025</v>
      </c>
      <c r="E11" s="14">
        <v>45</v>
      </c>
      <c r="F11" s="14">
        <v>45</v>
      </c>
      <c r="G11" s="15">
        <f t="shared" si="0"/>
        <v>0</v>
      </c>
      <c r="H11" s="13" t="s">
        <v>107</v>
      </c>
      <c r="I11" s="13" t="s">
        <v>108</v>
      </c>
      <c r="J11" s="13" t="s">
        <v>234</v>
      </c>
      <c r="K11" s="13" t="s">
        <v>235</v>
      </c>
      <c r="L11" s="13" t="s">
        <v>206</v>
      </c>
      <c r="M11" s="13" t="s">
        <v>236</v>
      </c>
      <c r="N11" s="13" t="s">
        <v>73</v>
      </c>
      <c r="O11" s="13" t="s">
        <v>237</v>
      </c>
      <c r="P11" s="13" t="s">
        <v>73</v>
      </c>
      <c r="Q11" s="13" t="s">
        <v>73</v>
      </c>
      <c r="R11" s="13" t="s">
        <v>238</v>
      </c>
      <c r="S11" s="13"/>
      <c r="T11" s="13" t="s">
        <v>239</v>
      </c>
      <c r="U11" s="13">
        <v>45</v>
      </c>
      <c r="V11" s="29" t="s">
        <v>240</v>
      </c>
    </row>
    <row r="12" s="2" customFormat="1" ht="20" customHeight="1" spans="1:22">
      <c r="A12" s="16"/>
      <c r="B12" s="17" t="s">
        <v>109</v>
      </c>
      <c r="C12" s="16"/>
      <c r="D12" s="11">
        <v>2025</v>
      </c>
      <c r="E12" s="14">
        <v>100</v>
      </c>
      <c r="F12" s="14">
        <v>0</v>
      </c>
      <c r="G12" s="15">
        <v>100</v>
      </c>
      <c r="H12" s="13" t="s">
        <v>110</v>
      </c>
      <c r="I12" s="13" t="s">
        <v>110</v>
      </c>
      <c r="J12" s="13" t="s">
        <v>241</v>
      </c>
      <c r="K12" s="13" t="s">
        <v>242</v>
      </c>
      <c r="L12" s="13" t="s">
        <v>206</v>
      </c>
      <c r="M12" s="13" t="s">
        <v>243</v>
      </c>
      <c r="N12" s="13" t="s">
        <v>73</v>
      </c>
      <c r="O12" s="13" t="s">
        <v>110</v>
      </c>
      <c r="P12" s="13" t="s">
        <v>73</v>
      </c>
      <c r="Q12" s="13" t="s">
        <v>73</v>
      </c>
      <c r="R12" s="13" t="s">
        <v>244</v>
      </c>
      <c r="S12" s="13"/>
      <c r="T12" s="13" t="s">
        <v>243</v>
      </c>
      <c r="U12" s="13">
        <v>100</v>
      </c>
      <c r="V12" s="13" t="s">
        <v>245</v>
      </c>
    </row>
    <row r="13" s="2" customFormat="1" ht="33.75" spans="1:22">
      <c r="A13" s="16"/>
      <c r="B13" s="13" t="s">
        <v>111</v>
      </c>
      <c r="C13" s="16"/>
      <c r="D13" s="11">
        <v>2025</v>
      </c>
      <c r="E13" s="14">
        <v>349.18</v>
      </c>
      <c r="F13" s="14">
        <v>349.18</v>
      </c>
      <c r="G13" s="15">
        <f t="shared" si="0"/>
        <v>0</v>
      </c>
      <c r="H13" s="13" t="s">
        <v>112</v>
      </c>
      <c r="I13" s="13" t="s">
        <v>113</v>
      </c>
      <c r="J13" s="13" t="s">
        <v>246</v>
      </c>
      <c r="K13" s="13" t="s">
        <v>247</v>
      </c>
      <c r="L13" s="13" t="s">
        <v>206</v>
      </c>
      <c r="M13" s="13" t="s">
        <v>248</v>
      </c>
      <c r="N13" s="13" t="s">
        <v>73</v>
      </c>
      <c r="O13" s="13" t="s">
        <v>249</v>
      </c>
      <c r="P13" s="13" t="s">
        <v>73</v>
      </c>
      <c r="Q13" s="13" t="s">
        <v>250</v>
      </c>
      <c r="R13" s="13" t="s">
        <v>251</v>
      </c>
      <c r="S13" s="13" t="s">
        <v>252</v>
      </c>
      <c r="T13" s="13" t="s">
        <v>253</v>
      </c>
      <c r="U13" s="13">
        <v>349.18</v>
      </c>
      <c r="V13" s="13" t="s">
        <v>254</v>
      </c>
    </row>
    <row r="14" s="2" customFormat="1" ht="101.25" spans="1:22">
      <c r="A14" s="16"/>
      <c r="B14" s="13" t="s">
        <v>114</v>
      </c>
      <c r="C14" s="16"/>
      <c r="D14" s="11">
        <v>2025</v>
      </c>
      <c r="E14" s="14">
        <v>8</v>
      </c>
      <c r="F14" s="14">
        <v>8</v>
      </c>
      <c r="G14" s="15">
        <f t="shared" si="0"/>
        <v>0</v>
      </c>
      <c r="H14" s="13" t="s">
        <v>115</v>
      </c>
      <c r="I14" s="13" t="s">
        <v>255</v>
      </c>
      <c r="J14" s="13" t="s">
        <v>256</v>
      </c>
      <c r="K14" s="13" t="s">
        <v>257</v>
      </c>
      <c r="L14" s="13" t="s">
        <v>206</v>
      </c>
      <c r="M14" s="13" t="s">
        <v>258</v>
      </c>
      <c r="N14" s="13" t="s">
        <v>73</v>
      </c>
      <c r="O14" s="13" t="s">
        <v>259</v>
      </c>
      <c r="P14" s="13" t="s">
        <v>73</v>
      </c>
      <c r="Q14" s="13" t="s">
        <v>73</v>
      </c>
      <c r="R14" s="13" t="s">
        <v>251</v>
      </c>
      <c r="S14" s="13"/>
      <c r="T14" s="13" t="s">
        <v>260</v>
      </c>
      <c r="U14" s="13">
        <v>8</v>
      </c>
      <c r="V14" s="13" t="s">
        <v>261</v>
      </c>
    </row>
    <row r="15" s="2" customFormat="1" ht="78.75" spans="1:22">
      <c r="A15" s="16"/>
      <c r="B15" s="13" t="s">
        <v>117</v>
      </c>
      <c r="C15" s="16"/>
      <c r="D15" s="11">
        <v>2025</v>
      </c>
      <c r="E15" s="14">
        <v>10.4862</v>
      </c>
      <c r="F15" s="14">
        <v>10.4862</v>
      </c>
      <c r="G15" s="15">
        <f t="shared" si="0"/>
        <v>0</v>
      </c>
      <c r="H15" s="13" t="s">
        <v>118</v>
      </c>
      <c r="I15" s="13" t="s">
        <v>119</v>
      </c>
      <c r="J15" s="13" t="s">
        <v>262</v>
      </c>
      <c r="K15" s="13" t="s">
        <v>263</v>
      </c>
      <c r="L15" s="13" t="s">
        <v>206</v>
      </c>
      <c r="M15" s="13" t="s">
        <v>264</v>
      </c>
      <c r="N15" s="13" t="s">
        <v>73</v>
      </c>
      <c r="O15" s="13" t="s">
        <v>118</v>
      </c>
      <c r="P15" s="13" t="s">
        <v>73</v>
      </c>
      <c r="Q15" s="13" t="s">
        <v>265</v>
      </c>
      <c r="R15" s="13" t="s">
        <v>251</v>
      </c>
      <c r="S15" s="13" t="s">
        <v>266</v>
      </c>
      <c r="T15" s="13" t="s">
        <v>264</v>
      </c>
      <c r="U15" s="13">
        <v>10.4862</v>
      </c>
      <c r="V15" s="13" t="s">
        <v>264</v>
      </c>
    </row>
    <row r="16" s="2" customFormat="1" ht="78.75" spans="1:22">
      <c r="A16" s="16"/>
      <c r="B16" s="13" t="s">
        <v>120</v>
      </c>
      <c r="C16" s="16"/>
      <c r="D16" s="11">
        <v>2025</v>
      </c>
      <c r="E16" s="14">
        <v>52.431</v>
      </c>
      <c r="F16" s="14">
        <v>52.431</v>
      </c>
      <c r="G16" s="15">
        <f t="shared" si="0"/>
        <v>0</v>
      </c>
      <c r="H16" s="13" t="s">
        <v>121</v>
      </c>
      <c r="I16" s="13" t="s">
        <v>122</v>
      </c>
      <c r="J16" s="13" t="s">
        <v>267</v>
      </c>
      <c r="K16" s="13" t="s">
        <v>268</v>
      </c>
      <c r="L16" s="13" t="s">
        <v>206</v>
      </c>
      <c r="M16" s="13" t="s">
        <v>269</v>
      </c>
      <c r="N16" s="13" t="s">
        <v>73</v>
      </c>
      <c r="O16" s="13" t="s">
        <v>270</v>
      </c>
      <c r="P16" s="13" t="s">
        <v>73</v>
      </c>
      <c r="Q16" s="13" t="s">
        <v>271</v>
      </c>
      <c r="R16" s="13" t="s">
        <v>251</v>
      </c>
      <c r="S16" s="13" t="s">
        <v>272</v>
      </c>
      <c r="T16" s="13" t="s">
        <v>269</v>
      </c>
      <c r="U16" s="13">
        <v>52.431</v>
      </c>
      <c r="V16" s="13" t="s">
        <v>273</v>
      </c>
    </row>
    <row r="17" s="2" customFormat="1" ht="101.25" spans="1:22">
      <c r="A17" s="16"/>
      <c r="B17" s="13" t="s">
        <v>123</v>
      </c>
      <c r="C17" s="16"/>
      <c r="D17" s="11">
        <v>2025</v>
      </c>
      <c r="E17" s="14">
        <v>33</v>
      </c>
      <c r="F17" s="14">
        <v>33</v>
      </c>
      <c r="G17" s="15">
        <f t="shared" si="0"/>
        <v>0</v>
      </c>
      <c r="H17" s="13" t="s">
        <v>124</v>
      </c>
      <c r="I17" s="13" t="s">
        <v>125</v>
      </c>
      <c r="J17" s="13" t="s">
        <v>274</v>
      </c>
      <c r="K17" s="13" t="s">
        <v>275</v>
      </c>
      <c r="L17" s="13" t="s">
        <v>206</v>
      </c>
      <c r="M17" s="13" t="s">
        <v>276</v>
      </c>
      <c r="N17" s="13" t="s">
        <v>73</v>
      </c>
      <c r="O17" s="13" t="s">
        <v>277</v>
      </c>
      <c r="P17" s="13" t="s">
        <v>73</v>
      </c>
      <c r="Q17" s="13" t="s">
        <v>73</v>
      </c>
      <c r="R17" s="13" t="s">
        <v>251</v>
      </c>
      <c r="S17" s="13"/>
      <c r="T17" s="13" t="s">
        <v>278</v>
      </c>
      <c r="U17" s="13">
        <v>33</v>
      </c>
      <c r="V17" s="13" t="s">
        <v>279</v>
      </c>
    </row>
    <row r="18" s="2" customFormat="1" ht="101.25" spans="1:22">
      <c r="A18" s="16"/>
      <c r="B18" s="13" t="s">
        <v>126</v>
      </c>
      <c r="C18" s="16"/>
      <c r="D18" s="11">
        <v>2025</v>
      </c>
      <c r="E18" s="14">
        <v>300</v>
      </c>
      <c r="F18" s="14">
        <v>300</v>
      </c>
      <c r="G18" s="15">
        <f t="shared" si="0"/>
        <v>0</v>
      </c>
      <c r="H18" s="13" t="s">
        <v>127</v>
      </c>
      <c r="I18" s="13" t="s">
        <v>128</v>
      </c>
      <c r="J18" s="13" t="s">
        <v>127</v>
      </c>
      <c r="K18" s="13" t="s">
        <v>280</v>
      </c>
      <c r="L18" s="13" t="s">
        <v>206</v>
      </c>
      <c r="M18" s="13" t="s">
        <v>128</v>
      </c>
      <c r="N18" s="13" t="s">
        <v>73</v>
      </c>
      <c r="O18" s="13" t="s">
        <v>281</v>
      </c>
      <c r="P18" s="13" t="s">
        <v>73</v>
      </c>
      <c r="Q18" s="13" t="s">
        <v>282</v>
      </c>
      <c r="R18" s="13" t="s">
        <v>251</v>
      </c>
      <c r="S18" s="13"/>
      <c r="T18" s="13" t="s">
        <v>128</v>
      </c>
      <c r="U18" s="13">
        <v>300</v>
      </c>
      <c r="V18" s="13" t="s">
        <v>283</v>
      </c>
    </row>
    <row r="19" s="2" customFormat="1" ht="168.75" spans="1:22">
      <c r="A19" s="16"/>
      <c r="B19" s="13" t="s">
        <v>129</v>
      </c>
      <c r="C19" s="16"/>
      <c r="D19" s="11">
        <v>2025</v>
      </c>
      <c r="E19" s="14">
        <v>4</v>
      </c>
      <c r="F19" s="14">
        <v>4</v>
      </c>
      <c r="G19" s="15">
        <f t="shared" si="0"/>
        <v>0</v>
      </c>
      <c r="H19" s="13" t="s">
        <v>130</v>
      </c>
      <c r="I19" s="13" t="s">
        <v>131</v>
      </c>
      <c r="J19" s="13" t="s">
        <v>284</v>
      </c>
      <c r="K19" s="13" t="s">
        <v>285</v>
      </c>
      <c r="L19" s="13" t="s">
        <v>206</v>
      </c>
      <c r="M19" s="13" t="s">
        <v>286</v>
      </c>
      <c r="N19" s="13" t="s">
        <v>73</v>
      </c>
      <c r="O19" s="13" t="s">
        <v>287</v>
      </c>
      <c r="P19" s="13" t="s">
        <v>288</v>
      </c>
      <c r="Q19" s="13" t="s">
        <v>289</v>
      </c>
      <c r="R19" s="13" t="s">
        <v>251</v>
      </c>
      <c r="S19" s="13"/>
      <c r="T19" s="13" t="s">
        <v>290</v>
      </c>
      <c r="U19" s="13">
        <v>4</v>
      </c>
      <c r="V19" s="13" t="s">
        <v>291</v>
      </c>
    </row>
    <row r="20" s="2" customFormat="1" ht="33.75" spans="1:22">
      <c r="A20" s="16"/>
      <c r="B20" s="18" t="s">
        <v>132</v>
      </c>
      <c r="C20" s="19"/>
      <c r="D20" s="11">
        <v>2025</v>
      </c>
      <c r="E20" s="20">
        <v>900</v>
      </c>
      <c r="F20" s="20">
        <v>900</v>
      </c>
      <c r="G20" s="15">
        <f t="shared" si="0"/>
        <v>0</v>
      </c>
      <c r="H20" s="13" t="s">
        <v>133</v>
      </c>
      <c r="I20" s="13" t="s">
        <v>133</v>
      </c>
      <c r="J20" s="29" t="s">
        <v>292</v>
      </c>
      <c r="K20" s="13" t="s">
        <v>293</v>
      </c>
      <c r="L20" s="13" t="s">
        <v>206</v>
      </c>
      <c r="M20" s="13" t="s">
        <v>294</v>
      </c>
      <c r="N20" s="13" t="s">
        <v>73</v>
      </c>
      <c r="O20" s="13" t="s">
        <v>295</v>
      </c>
      <c r="P20" s="13" t="s">
        <v>73</v>
      </c>
      <c r="Q20" s="13" t="s">
        <v>295</v>
      </c>
      <c r="R20" s="13" t="s">
        <v>251</v>
      </c>
      <c r="S20" s="13" t="s">
        <v>296</v>
      </c>
      <c r="T20" s="13" t="s">
        <v>297</v>
      </c>
      <c r="U20" s="13">
        <v>900</v>
      </c>
      <c r="V20" s="13" t="s">
        <v>298</v>
      </c>
    </row>
    <row r="21" s="2" customFormat="1" ht="90" spans="1:22">
      <c r="A21" s="16"/>
      <c r="B21" s="21" t="s">
        <v>135</v>
      </c>
      <c r="C21" s="12" t="s">
        <v>20</v>
      </c>
      <c r="D21" s="11">
        <v>2025</v>
      </c>
      <c r="E21" s="22">
        <v>574</v>
      </c>
      <c r="F21" s="23">
        <v>574</v>
      </c>
      <c r="G21" s="15">
        <f t="shared" si="0"/>
        <v>0</v>
      </c>
      <c r="H21" s="13" t="s">
        <v>136</v>
      </c>
      <c r="I21" s="13" t="s">
        <v>137</v>
      </c>
      <c r="J21" s="13" t="s">
        <v>299</v>
      </c>
      <c r="K21" s="13" t="s">
        <v>300</v>
      </c>
      <c r="L21" s="13" t="s">
        <v>301</v>
      </c>
      <c r="M21" s="13" t="s">
        <v>302</v>
      </c>
      <c r="N21" s="13" t="s">
        <v>73</v>
      </c>
      <c r="O21" s="13" t="s">
        <v>303</v>
      </c>
      <c r="P21" s="13" t="s">
        <v>73</v>
      </c>
      <c r="Q21" s="13" t="s">
        <v>73</v>
      </c>
      <c r="R21" s="13" t="s">
        <v>304</v>
      </c>
      <c r="S21" s="13"/>
      <c r="T21" s="13" t="s">
        <v>305</v>
      </c>
      <c r="U21" s="13">
        <v>574</v>
      </c>
      <c r="V21" s="13" t="s">
        <v>306</v>
      </c>
    </row>
    <row r="22" s="2" customFormat="1" ht="33.75" spans="1:22">
      <c r="A22" s="16"/>
      <c r="B22" s="21" t="s">
        <v>138</v>
      </c>
      <c r="C22" s="16"/>
      <c r="D22" s="11">
        <v>2025</v>
      </c>
      <c r="E22" s="22">
        <v>72</v>
      </c>
      <c r="F22" s="23">
        <v>46</v>
      </c>
      <c r="G22" s="15">
        <f t="shared" si="0"/>
        <v>26</v>
      </c>
      <c r="H22" s="13" t="s">
        <v>139</v>
      </c>
      <c r="I22" s="13" t="s">
        <v>140</v>
      </c>
      <c r="J22" s="13" t="s">
        <v>307</v>
      </c>
      <c r="K22" s="13" t="s">
        <v>308</v>
      </c>
      <c r="L22" s="13" t="s">
        <v>309</v>
      </c>
      <c r="M22" s="13" t="s">
        <v>310</v>
      </c>
      <c r="N22" s="13" t="s">
        <v>73</v>
      </c>
      <c r="O22" s="13" t="s">
        <v>311</v>
      </c>
      <c r="P22" s="13" t="s">
        <v>73</v>
      </c>
      <c r="Q22" s="13" t="s">
        <v>73</v>
      </c>
      <c r="R22" s="13" t="s">
        <v>312</v>
      </c>
      <c r="S22" s="13"/>
      <c r="T22" s="13" t="s">
        <v>313</v>
      </c>
      <c r="U22" s="13">
        <v>72</v>
      </c>
      <c r="V22" s="13" t="s">
        <v>314</v>
      </c>
    </row>
    <row r="23" s="2" customFormat="1" ht="67.5" spans="1:22">
      <c r="A23" s="16"/>
      <c r="B23" s="21" t="s">
        <v>141</v>
      </c>
      <c r="C23" s="16"/>
      <c r="D23" s="11">
        <v>2025</v>
      </c>
      <c r="E23" s="22">
        <v>3</v>
      </c>
      <c r="F23" s="23">
        <v>3</v>
      </c>
      <c r="G23" s="15">
        <f t="shared" si="0"/>
        <v>0</v>
      </c>
      <c r="H23" s="13" t="s">
        <v>142</v>
      </c>
      <c r="I23" s="13" t="s">
        <v>143</v>
      </c>
      <c r="J23" s="29" t="s">
        <v>315</v>
      </c>
      <c r="K23" s="13" t="s">
        <v>316</v>
      </c>
      <c r="L23" s="13" t="s">
        <v>317</v>
      </c>
      <c r="M23" s="13" t="s">
        <v>318</v>
      </c>
      <c r="N23" s="13" t="s">
        <v>73</v>
      </c>
      <c r="O23" s="13" t="s">
        <v>319</v>
      </c>
      <c r="P23" s="13" t="s">
        <v>73</v>
      </c>
      <c r="Q23" s="13" t="s">
        <v>73</v>
      </c>
      <c r="R23" s="13" t="s">
        <v>320</v>
      </c>
      <c r="S23" s="13"/>
      <c r="T23" s="13" t="s">
        <v>321</v>
      </c>
      <c r="U23" s="13">
        <v>3</v>
      </c>
      <c r="V23" s="13" t="s">
        <v>322</v>
      </c>
    </row>
    <row r="24" s="2" customFormat="1" ht="81" spans="1:22">
      <c r="A24" s="16"/>
      <c r="B24" s="21" t="s">
        <v>144</v>
      </c>
      <c r="C24" s="19"/>
      <c r="D24" s="11">
        <v>2025</v>
      </c>
      <c r="E24" s="22">
        <v>20.7</v>
      </c>
      <c r="F24" s="23">
        <v>20.7</v>
      </c>
      <c r="G24" s="15">
        <f t="shared" si="0"/>
        <v>0</v>
      </c>
      <c r="H24" s="13" t="s">
        <v>145</v>
      </c>
      <c r="I24" s="13" t="s">
        <v>146</v>
      </c>
      <c r="J24" s="13" t="s">
        <v>323</v>
      </c>
      <c r="K24" s="13" t="s">
        <v>324</v>
      </c>
      <c r="L24" s="13" t="s">
        <v>325</v>
      </c>
      <c r="M24" s="13" t="s">
        <v>326</v>
      </c>
      <c r="N24" s="13" t="s">
        <v>73</v>
      </c>
      <c r="O24" s="13" t="s">
        <v>319</v>
      </c>
      <c r="P24" s="13" t="s">
        <v>73</v>
      </c>
      <c r="Q24" s="13" t="s">
        <v>73</v>
      </c>
      <c r="R24" s="13" t="s">
        <v>327</v>
      </c>
      <c r="S24" s="13"/>
      <c r="T24" s="13" t="s">
        <v>328</v>
      </c>
      <c r="U24" s="13">
        <v>20.7</v>
      </c>
      <c r="V24" s="31" t="s">
        <v>329</v>
      </c>
    </row>
    <row r="25" s="2" customFormat="1" ht="56.25" spans="1:22">
      <c r="A25" s="16"/>
      <c r="B25" s="24" t="s">
        <v>148</v>
      </c>
      <c r="C25" s="12" t="s">
        <v>22</v>
      </c>
      <c r="D25" s="11">
        <v>2025</v>
      </c>
      <c r="E25" s="22">
        <v>429.1</v>
      </c>
      <c r="F25" s="23">
        <v>161</v>
      </c>
      <c r="G25" s="15">
        <f t="shared" si="0"/>
        <v>268.1</v>
      </c>
      <c r="H25" s="13" t="s">
        <v>149</v>
      </c>
      <c r="I25" s="13" t="s">
        <v>150</v>
      </c>
      <c r="J25" s="13" t="s">
        <v>330</v>
      </c>
      <c r="K25" s="13" t="s">
        <v>331</v>
      </c>
      <c r="L25" s="13" t="s">
        <v>206</v>
      </c>
      <c r="M25" s="13" t="s">
        <v>332</v>
      </c>
      <c r="N25" s="13" t="s">
        <v>73</v>
      </c>
      <c r="O25" s="13" t="s">
        <v>333</v>
      </c>
      <c r="P25" s="13" t="s">
        <v>73</v>
      </c>
      <c r="Q25" s="13" t="s">
        <v>73</v>
      </c>
      <c r="R25" s="13" t="s">
        <v>251</v>
      </c>
      <c r="S25" s="13"/>
      <c r="T25" s="13" t="s">
        <v>334</v>
      </c>
      <c r="U25" s="13">
        <v>429.1</v>
      </c>
      <c r="V25" s="13" t="s">
        <v>335</v>
      </c>
    </row>
    <row r="26" s="2" customFormat="1" ht="45" spans="1:22">
      <c r="A26" s="16"/>
      <c r="B26" s="24" t="s">
        <v>151</v>
      </c>
      <c r="C26" s="19"/>
      <c r="D26" s="11">
        <v>2025</v>
      </c>
      <c r="E26" s="22">
        <v>4</v>
      </c>
      <c r="F26" s="23">
        <v>4</v>
      </c>
      <c r="G26" s="15">
        <f t="shared" si="0"/>
        <v>0</v>
      </c>
      <c r="H26" s="13" t="s">
        <v>152</v>
      </c>
      <c r="I26" s="13" t="s">
        <v>153</v>
      </c>
      <c r="J26" s="13" t="s">
        <v>336</v>
      </c>
      <c r="K26" s="13" t="s">
        <v>337</v>
      </c>
      <c r="L26" s="13" t="s">
        <v>206</v>
      </c>
      <c r="M26" s="13" t="s">
        <v>338</v>
      </c>
      <c r="N26" s="13" t="s">
        <v>73</v>
      </c>
      <c r="O26" s="13" t="s">
        <v>337</v>
      </c>
      <c r="P26" s="13" t="s">
        <v>73</v>
      </c>
      <c r="Q26" s="13" t="s">
        <v>73</v>
      </c>
      <c r="R26" s="13" t="s">
        <v>251</v>
      </c>
      <c r="S26" s="13"/>
      <c r="T26" s="13" t="s">
        <v>339</v>
      </c>
      <c r="U26" s="13">
        <v>4</v>
      </c>
      <c r="V26" s="13" t="s">
        <v>340</v>
      </c>
    </row>
    <row r="27" s="2" customFormat="1" ht="56.25" spans="1:22">
      <c r="A27" s="16"/>
      <c r="B27" s="25" t="s">
        <v>155</v>
      </c>
      <c r="C27" s="12" t="s">
        <v>24</v>
      </c>
      <c r="D27" s="11">
        <v>2025</v>
      </c>
      <c r="E27" s="22">
        <v>14.8</v>
      </c>
      <c r="F27" s="23">
        <v>14.8</v>
      </c>
      <c r="G27" s="15">
        <f t="shared" si="0"/>
        <v>0</v>
      </c>
      <c r="H27" s="13" t="s">
        <v>156</v>
      </c>
      <c r="I27" s="13" t="s">
        <v>157</v>
      </c>
      <c r="J27" s="13" t="s">
        <v>341</v>
      </c>
      <c r="K27" s="13" t="s">
        <v>342</v>
      </c>
      <c r="L27" s="13" t="s">
        <v>206</v>
      </c>
      <c r="M27" s="13" t="s">
        <v>343</v>
      </c>
      <c r="N27" s="13" t="s">
        <v>73</v>
      </c>
      <c r="O27" s="13" t="s">
        <v>344</v>
      </c>
      <c r="P27" s="13" t="s">
        <v>73</v>
      </c>
      <c r="Q27" s="13" t="s">
        <v>73</v>
      </c>
      <c r="R27" s="13" t="s">
        <v>345</v>
      </c>
      <c r="S27" s="13"/>
      <c r="T27" s="13" t="s">
        <v>343</v>
      </c>
      <c r="U27" s="13">
        <v>14.8</v>
      </c>
      <c r="V27" s="13" t="s">
        <v>346</v>
      </c>
    </row>
    <row r="28" s="2" customFormat="1" ht="67.5" spans="1:22">
      <c r="A28" s="16"/>
      <c r="B28" s="26" t="s">
        <v>347</v>
      </c>
      <c r="C28" s="16"/>
      <c r="D28" s="11">
        <v>2025</v>
      </c>
      <c r="E28" s="22">
        <v>38.6</v>
      </c>
      <c r="F28" s="23">
        <v>22.6</v>
      </c>
      <c r="G28" s="15">
        <f t="shared" si="0"/>
        <v>16</v>
      </c>
      <c r="H28" s="13" t="s">
        <v>159</v>
      </c>
      <c r="I28" s="13" t="s">
        <v>160</v>
      </c>
      <c r="J28" s="13" t="s">
        <v>348</v>
      </c>
      <c r="K28" s="13" t="s">
        <v>349</v>
      </c>
      <c r="L28" s="13" t="s">
        <v>350</v>
      </c>
      <c r="M28" s="13" t="s">
        <v>351</v>
      </c>
      <c r="N28" s="13" t="s">
        <v>73</v>
      </c>
      <c r="O28" s="13" t="s">
        <v>352</v>
      </c>
      <c r="P28" s="13" t="s">
        <v>73</v>
      </c>
      <c r="Q28" s="13" t="s">
        <v>73</v>
      </c>
      <c r="R28" s="13" t="s">
        <v>353</v>
      </c>
      <c r="S28" s="13"/>
      <c r="T28" s="13" t="s">
        <v>354</v>
      </c>
      <c r="U28" s="13">
        <v>38.6</v>
      </c>
      <c r="V28" s="13" t="s">
        <v>355</v>
      </c>
    </row>
    <row r="29" s="2" customFormat="1" ht="78.75" spans="1:22">
      <c r="A29" s="16"/>
      <c r="B29" s="25" t="s">
        <v>161</v>
      </c>
      <c r="C29" s="19"/>
      <c r="D29" s="11">
        <v>2025</v>
      </c>
      <c r="E29" s="22">
        <v>7.94</v>
      </c>
      <c r="F29" s="23">
        <v>7.94</v>
      </c>
      <c r="G29" s="15">
        <f t="shared" si="0"/>
        <v>0</v>
      </c>
      <c r="H29" s="13" t="s">
        <v>162</v>
      </c>
      <c r="I29" s="13" t="s">
        <v>163</v>
      </c>
      <c r="J29" s="13" t="s">
        <v>356</v>
      </c>
      <c r="K29" s="13" t="s">
        <v>349</v>
      </c>
      <c r="L29" s="13" t="s">
        <v>350</v>
      </c>
      <c r="M29" s="13" t="s">
        <v>351</v>
      </c>
      <c r="N29" s="13" t="s">
        <v>73</v>
      </c>
      <c r="O29" s="13" t="s">
        <v>357</v>
      </c>
      <c r="P29" s="13" t="s">
        <v>73</v>
      </c>
      <c r="Q29" s="13" t="s">
        <v>73</v>
      </c>
      <c r="R29" s="13" t="s">
        <v>353</v>
      </c>
      <c r="S29" s="13"/>
      <c r="T29" s="13" t="s">
        <v>358</v>
      </c>
      <c r="U29" s="13">
        <v>7.94</v>
      </c>
      <c r="V29" s="13" t="s">
        <v>359</v>
      </c>
    </row>
    <row r="30" s="2" customFormat="1" ht="33.75" spans="1:22">
      <c r="A30" s="16"/>
      <c r="B30" s="25" t="s">
        <v>165</v>
      </c>
      <c r="C30" s="25" t="s">
        <v>165</v>
      </c>
      <c r="D30" s="11">
        <v>2025</v>
      </c>
      <c r="E30" s="27">
        <v>1101</v>
      </c>
      <c r="F30" s="23">
        <v>232</v>
      </c>
      <c r="G30" s="15">
        <f t="shared" si="0"/>
        <v>869</v>
      </c>
      <c r="H30" s="13" t="s">
        <v>166</v>
      </c>
      <c r="I30" s="13" t="s">
        <v>167</v>
      </c>
      <c r="J30" s="13" t="s">
        <v>360</v>
      </c>
      <c r="K30" s="13" t="s">
        <v>361</v>
      </c>
      <c r="L30" s="13" t="s">
        <v>206</v>
      </c>
      <c r="M30" s="13" t="s">
        <v>362</v>
      </c>
      <c r="N30" s="13" t="s">
        <v>73</v>
      </c>
      <c r="O30" s="13" t="s">
        <v>363</v>
      </c>
      <c r="P30" s="13" t="s">
        <v>73</v>
      </c>
      <c r="Q30" s="13" t="s">
        <v>364</v>
      </c>
      <c r="R30" s="13" t="s">
        <v>251</v>
      </c>
      <c r="S30" s="13"/>
      <c r="T30" s="13" t="s">
        <v>365</v>
      </c>
      <c r="U30" s="13">
        <v>1101</v>
      </c>
      <c r="V30" s="13" t="s">
        <v>366</v>
      </c>
    </row>
    <row r="31" s="2" customFormat="1" ht="33.75" spans="1:22">
      <c r="A31" s="16"/>
      <c r="B31" s="25" t="s">
        <v>169</v>
      </c>
      <c r="C31" s="25" t="s">
        <v>169</v>
      </c>
      <c r="D31" s="11">
        <v>2025</v>
      </c>
      <c r="E31" s="27">
        <v>1703</v>
      </c>
      <c r="F31" s="23">
        <v>256</v>
      </c>
      <c r="G31" s="15">
        <f t="shared" si="0"/>
        <v>1447</v>
      </c>
      <c r="H31" s="13" t="s">
        <v>166</v>
      </c>
      <c r="I31" s="13" t="s">
        <v>167</v>
      </c>
      <c r="J31" s="13" t="s">
        <v>367</v>
      </c>
      <c r="K31" s="13" t="s">
        <v>361</v>
      </c>
      <c r="L31" s="13" t="s">
        <v>206</v>
      </c>
      <c r="M31" s="13" t="s">
        <v>368</v>
      </c>
      <c r="N31" s="13" t="s">
        <v>73</v>
      </c>
      <c r="O31" s="13" t="s">
        <v>363</v>
      </c>
      <c r="P31" s="13" t="s">
        <v>73</v>
      </c>
      <c r="Q31" s="13" t="s">
        <v>364</v>
      </c>
      <c r="R31" s="13" t="s">
        <v>251</v>
      </c>
      <c r="S31" s="13"/>
      <c r="T31" s="13" t="s">
        <v>365</v>
      </c>
      <c r="U31" s="13">
        <v>1703</v>
      </c>
      <c r="V31" s="13" t="s">
        <v>366</v>
      </c>
    </row>
    <row r="32" s="2" customFormat="1" ht="33.75" spans="1:22">
      <c r="A32" s="16"/>
      <c r="B32" s="25" t="s">
        <v>171</v>
      </c>
      <c r="C32" s="25" t="s">
        <v>171</v>
      </c>
      <c r="D32" s="11">
        <v>2025</v>
      </c>
      <c r="E32" s="27">
        <v>87</v>
      </c>
      <c r="F32" s="23">
        <v>20</v>
      </c>
      <c r="G32" s="15">
        <v>67</v>
      </c>
      <c r="H32" s="13" t="s">
        <v>166</v>
      </c>
      <c r="I32" s="13" t="s">
        <v>172</v>
      </c>
      <c r="J32" s="13" t="s">
        <v>367</v>
      </c>
      <c r="K32" s="13" t="s">
        <v>369</v>
      </c>
      <c r="L32" s="13" t="s">
        <v>206</v>
      </c>
      <c r="M32" s="13" t="s">
        <v>370</v>
      </c>
      <c r="N32" s="13" t="s">
        <v>73</v>
      </c>
      <c r="O32" s="13" t="s">
        <v>363</v>
      </c>
      <c r="P32" s="13" t="s">
        <v>73</v>
      </c>
      <c r="Q32" s="13" t="s">
        <v>364</v>
      </c>
      <c r="R32" s="13" t="s">
        <v>251</v>
      </c>
      <c r="S32" s="13"/>
      <c r="T32" s="13" t="s">
        <v>370</v>
      </c>
      <c r="U32" s="13">
        <v>87</v>
      </c>
      <c r="V32" s="13" t="s">
        <v>366</v>
      </c>
    </row>
    <row r="33" s="2" customFormat="1" ht="33.75" spans="1:22">
      <c r="A33" s="16"/>
      <c r="B33" s="25" t="s">
        <v>174</v>
      </c>
      <c r="C33" s="25" t="s">
        <v>174</v>
      </c>
      <c r="D33" s="11">
        <v>2025</v>
      </c>
      <c r="E33" s="27">
        <v>83</v>
      </c>
      <c r="F33" s="23">
        <v>25</v>
      </c>
      <c r="G33" s="15">
        <v>58</v>
      </c>
      <c r="H33" s="13" t="s">
        <v>166</v>
      </c>
      <c r="I33" s="13" t="s">
        <v>172</v>
      </c>
      <c r="J33" s="13" t="s">
        <v>367</v>
      </c>
      <c r="K33" s="13" t="s">
        <v>369</v>
      </c>
      <c r="L33" s="13" t="s">
        <v>206</v>
      </c>
      <c r="M33" s="13" t="s">
        <v>371</v>
      </c>
      <c r="N33" s="13" t="s">
        <v>73</v>
      </c>
      <c r="O33" s="13" t="s">
        <v>363</v>
      </c>
      <c r="P33" s="13" t="s">
        <v>73</v>
      </c>
      <c r="Q33" s="13" t="s">
        <v>364</v>
      </c>
      <c r="R33" s="13" t="s">
        <v>251</v>
      </c>
      <c r="S33" s="13"/>
      <c r="T33" s="13" t="s">
        <v>371</v>
      </c>
      <c r="U33" s="13">
        <v>83</v>
      </c>
      <c r="V33" s="13" t="s">
        <v>366</v>
      </c>
    </row>
    <row r="34" s="2" customFormat="1" ht="36" spans="1:22">
      <c r="A34" s="16"/>
      <c r="B34" s="25" t="s">
        <v>176</v>
      </c>
      <c r="C34" s="25" t="s">
        <v>176</v>
      </c>
      <c r="D34" s="11">
        <v>2025</v>
      </c>
      <c r="E34" s="27">
        <v>140.19</v>
      </c>
      <c r="F34" s="23">
        <v>44.19</v>
      </c>
      <c r="G34" s="15">
        <f t="shared" si="0"/>
        <v>96</v>
      </c>
      <c r="H34" s="13" t="s">
        <v>166</v>
      </c>
      <c r="I34" s="13" t="s">
        <v>177</v>
      </c>
      <c r="J34" s="13" t="s">
        <v>372</v>
      </c>
      <c r="K34" s="13" t="s">
        <v>361</v>
      </c>
      <c r="L34" s="13" t="s">
        <v>206</v>
      </c>
      <c r="M34" s="13" t="s">
        <v>373</v>
      </c>
      <c r="N34" s="13" t="s">
        <v>73</v>
      </c>
      <c r="O34" s="13" t="s">
        <v>363</v>
      </c>
      <c r="P34" s="13" t="s">
        <v>73</v>
      </c>
      <c r="Q34" s="13" t="s">
        <v>364</v>
      </c>
      <c r="R34" s="13" t="s">
        <v>251</v>
      </c>
      <c r="S34" s="13"/>
      <c r="T34" s="13" t="s">
        <v>373</v>
      </c>
      <c r="U34" s="13">
        <v>140.19</v>
      </c>
      <c r="V34" s="13" t="s">
        <v>366</v>
      </c>
    </row>
    <row r="35" s="2" customFormat="1" ht="33.75" spans="1:22">
      <c r="A35" s="16"/>
      <c r="B35" s="25" t="s">
        <v>179</v>
      </c>
      <c r="C35" s="25" t="s">
        <v>179</v>
      </c>
      <c r="D35" s="11">
        <v>2025</v>
      </c>
      <c r="E35" s="27">
        <v>1120</v>
      </c>
      <c r="F35" s="23">
        <v>186</v>
      </c>
      <c r="G35" s="15">
        <f t="shared" si="0"/>
        <v>934</v>
      </c>
      <c r="H35" s="13" t="s">
        <v>166</v>
      </c>
      <c r="I35" s="13" t="s">
        <v>180</v>
      </c>
      <c r="J35" s="13" t="s">
        <v>374</v>
      </c>
      <c r="K35" s="13" t="s">
        <v>375</v>
      </c>
      <c r="L35" s="13" t="s">
        <v>206</v>
      </c>
      <c r="M35" s="13" t="s">
        <v>376</v>
      </c>
      <c r="N35" s="13" t="s">
        <v>73</v>
      </c>
      <c r="O35" s="13" t="s">
        <v>377</v>
      </c>
      <c r="P35" s="13" t="s">
        <v>73</v>
      </c>
      <c r="Q35" s="13" t="s">
        <v>364</v>
      </c>
      <c r="R35" s="13" t="s">
        <v>251</v>
      </c>
      <c r="S35" s="13"/>
      <c r="T35" s="13" t="s">
        <v>378</v>
      </c>
      <c r="U35" s="13">
        <v>1120</v>
      </c>
      <c r="V35" s="29" t="s">
        <v>379</v>
      </c>
    </row>
    <row r="36" s="2" customFormat="1" ht="90" spans="1:22">
      <c r="A36" s="19"/>
      <c r="B36" s="25" t="s">
        <v>182</v>
      </c>
      <c r="C36" s="25" t="s">
        <v>182</v>
      </c>
      <c r="D36" s="11">
        <v>2025</v>
      </c>
      <c r="E36" s="27">
        <v>600</v>
      </c>
      <c r="F36" s="23">
        <v>600</v>
      </c>
      <c r="G36" s="15">
        <f t="shared" si="0"/>
        <v>0</v>
      </c>
      <c r="H36" s="13" t="s">
        <v>183</v>
      </c>
      <c r="I36" s="13" t="s">
        <v>183</v>
      </c>
      <c r="J36" s="13" t="s">
        <v>380</v>
      </c>
      <c r="K36" s="13" t="s">
        <v>381</v>
      </c>
      <c r="L36" s="13" t="s">
        <v>382</v>
      </c>
      <c r="M36" s="13" t="s">
        <v>383</v>
      </c>
      <c r="N36" s="13" t="s">
        <v>73</v>
      </c>
      <c r="O36" s="13" t="s">
        <v>384</v>
      </c>
      <c r="P36" s="13" t="s">
        <v>73</v>
      </c>
      <c r="Q36" s="13" t="s">
        <v>73</v>
      </c>
      <c r="R36" s="13" t="s">
        <v>385</v>
      </c>
      <c r="S36" s="13"/>
      <c r="T36" s="13" t="s">
        <v>386</v>
      </c>
      <c r="U36" s="13">
        <v>600</v>
      </c>
      <c r="V36" s="13" t="s">
        <v>387</v>
      </c>
    </row>
    <row r="37" spans="2:8">
      <c r="B37" s="28" t="s">
        <v>388</v>
      </c>
      <c r="H37" s="28" t="s">
        <v>389</v>
      </c>
    </row>
  </sheetData>
  <autoFilter ref="A6:V37">
    <extLst/>
  </autoFilter>
  <mergeCells count="26">
    <mergeCell ref="A1:B1"/>
    <mergeCell ref="A2:V2"/>
    <mergeCell ref="A3:V3"/>
    <mergeCell ref="E4:G4"/>
    <mergeCell ref="J4:R4"/>
    <mergeCell ref="S4:V4"/>
    <mergeCell ref="J5:M5"/>
    <mergeCell ref="N5:R5"/>
    <mergeCell ref="A4:A6"/>
    <mergeCell ref="A7:A36"/>
    <mergeCell ref="B4:B6"/>
    <mergeCell ref="C4:C6"/>
    <mergeCell ref="C7:C20"/>
    <mergeCell ref="C21:C24"/>
    <mergeCell ref="C25:C26"/>
    <mergeCell ref="C27:C29"/>
    <mergeCell ref="D4:D6"/>
    <mergeCell ref="E5:E6"/>
    <mergeCell ref="F5:F6"/>
    <mergeCell ref="G5:G6"/>
    <mergeCell ref="H4:H6"/>
    <mergeCell ref="I4:I6"/>
    <mergeCell ref="S5:S6"/>
    <mergeCell ref="T5:T6"/>
    <mergeCell ref="U5:U6"/>
    <mergeCell ref="V5:V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2025年单位整体绩效目标表</vt:lpstr>
      <vt:lpstr>2025年专项资金绩效目标汇总表</vt:lpstr>
      <vt:lpstr>2025年专项资金绩效目标明细表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翩翩侠</cp:lastModifiedBy>
  <dcterms:created xsi:type="dcterms:W3CDTF">2021-01-29T00:29:00Z</dcterms:created>
  <dcterms:modified xsi:type="dcterms:W3CDTF">2025-03-11T03:31:27Z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1A16FC085499499386D87316E3CF335A_13</vt:lpwstr>
  </property>
  <property fmtid="{D5CDD505-2E9C-101B-9397-08002B2CF9AE}" pid="4" name="KSOReadingLayout">
    <vt:bool>true</vt:bool>
  </property>
</Properties>
</file>