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85"/>
  </bookViews>
  <sheets>
    <sheet name="2025年部门整体支出绩效目标表" sheetId="5" r:id="rId1"/>
    <sheet name="2025年专项资金预算绩效目标汇总表" sheetId="4" r:id="rId2"/>
    <sheet name="2025年专项资金支出方向绩效目标表" sheetId="3" r:id="rId3"/>
  </sheets>
  <calcPr calcId="144525"/>
</workbook>
</file>

<file path=xl/sharedStrings.xml><?xml version="1.0" encoding="utf-8"?>
<sst xmlns="http://schemas.openxmlformats.org/spreadsheetml/2006/main" count="216" uniqueCount="148">
  <si>
    <t>附件5</t>
  </si>
  <si>
    <t>2025年部门整体支出绩效目标表</t>
  </si>
  <si>
    <t>填报单位：（盖章）中国共产党株洲市芦淞区委员会组织部</t>
  </si>
  <si>
    <t>单位：万元</t>
  </si>
  <si>
    <t>部门名称</t>
  </si>
  <si>
    <t>中国共产党株洲市芦淞区委员会组织部</t>
  </si>
  <si>
    <t>年度预算申请</t>
  </si>
  <si>
    <t>资金总额：1806.44</t>
  </si>
  <si>
    <t>按收入性质分：1806.44</t>
  </si>
  <si>
    <t>按支出性质分：1806.44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</si>
  <si>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</si>
  <si>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</si>
  <si>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</si>
  <si>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</si>
  <si>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</si>
  <si>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</si>
  <si>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</si>
  <si>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 xml:space="preserve">贯彻执行中央、省委、市委关于新时期党的组织路线。负责全区党的基层组织、干部、人才、老干部队伍建设。
负责研究和指导全区党组织建设以及党组织的设置、隶属关系和活动内容、工作方式等有关工作。负责全区干部队伍建设的宏观管理,负责公务员综合管理工作,牵头负责全区人才工作,负责指导全区老干部工作,负责宏观指导和协调人事、机构编制工作,完成区委交办的其他任务。
</t>
  </si>
  <si>
    <t>年度重点
工作计划</t>
  </si>
  <si>
    <t>事项</t>
  </si>
  <si>
    <t>责任单位/股室</t>
  </si>
  <si>
    <t>工作目标</t>
  </si>
  <si>
    <t>事项1</t>
  </si>
  <si>
    <t>老干专项</t>
  </si>
  <si>
    <t>1.老干部政策性经费：离退休干部政治、生活待遇充分落实，离退休干部服务管理工作再上水平，离退休干部独特作用充分发挥。2.五老组织工作经费：进一步加强区关工委、区老年保健协会、区老年大学三个老字号机构的管理工作，发挥好老字号机构的平台作用，开展好各种有益于老干部身心健康的活动，思想上引导好老干部，生活上照顾好老干部。3.关心下一代帮扶资金：对辖区“五失”（失足、失管、失业、失学、失亲）青少年和贫困家庭青少年开展关爱帮扶。</t>
  </si>
  <si>
    <t>事项2</t>
  </si>
  <si>
    <t>党建专项</t>
  </si>
  <si>
    <t>1、继续推进党建党教、机关党建、市场非公企业党建等工作；2、继续推进党支部“五化”建设工作；3、推进新建两新党组织活动，加强村（社区）工作；4、学习贯彻党的二十大精神稳步向前。</t>
  </si>
  <si>
    <t>事项3</t>
  </si>
  <si>
    <t>人才专项</t>
  </si>
  <si>
    <t>1、完成干部档案整理工作；2、按要求对公务员工资系统进行购买和维护；2、认真开展考务工作和教育培训工作；4、按上级要求，做好省级科技创新人才、株洲市领军人才资金发放工作；5、做好新引进高层次人才的安家补贴和慰问；5、认真开展各类人才交流活动。</t>
  </si>
  <si>
    <t>事项4</t>
  </si>
  <si>
    <t>村级运转经费</t>
  </si>
  <si>
    <t>加强农村基层党组织领导。</t>
  </si>
  <si>
    <t>事项5</t>
  </si>
  <si>
    <t>村主干参加基本养老保险补贴经费</t>
  </si>
  <si>
    <t>《关于做好村主干重大疾病和人身意外伤害综合保险的通知》（株组〔2015〕108号）规定，对于参加社保的村主干给予经费返还，其中省级配套1000/人，市级补助1000/人，区级自筹1000/人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</si>
  <si>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</si>
  <si>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</si>
  <si>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</si>
  <si>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</si>
  <si>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</si>
  <si>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</si>
  <si>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</si>
  <si>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</si>
  <si>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充分落实离退休干部政治、生活待遇（人）、组织大学生、产业人才参与活动（场）</t>
  </si>
  <si>
    <t>充分落实90名离退休干部政治、生活待遇，使离退休干部服务管理工作再上水平，离退休干部独特作用充分发挥。每月开展人才活动，强化人才引培留用。</t>
  </si>
  <si>
    <t>无</t>
  </si>
  <si>
    <t>产出质量</t>
  </si>
  <si>
    <t>党建促发展，提升干部综合能力，吸引各类人才聚焦芦淞，老干部待遇得到落实</t>
  </si>
  <si>
    <t>651个党支部“五化”建设回头看，18340党员教育管理工作；80个远程教育站点维护；21名“农民大学生培养计划”学费补助；221名区本级党代表调研视察、驻室接待、走访慰问。落实103名离退休待遇。人才补贴按实际申报数开展。</t>
  </si>
  <si>
    <t>产出时效</t>
  </si>
  <si>
    <t>时间段</t>
  </si>
  <si>
    <t>2025年</t>
  </si>
  <si>
    <t>产出成本</t>
  </si>
  <si>
    <t>党建、人才、老干</t>
  </si>
  <si>
    <t>人才：保障高层次人才安家补贴等各类人才补助。
老干：充分落实90名离退休干部政治、生活待遇，使离退休干部服务管理工作再上水平，离退休干部独特作用充分发挥。</t>
  </si>
  <si>
    <t>效益指标</t>
  </si>
  <si>
    <t>经济效益</t>
  </si>
  <si>
    <t>社会效益</t>
  </si>
  <si>
    <t>社会受益面</t>
  </si>
  <si>
    <t>发扬党的光辉，招才引才，发扬中华民族尊老爱老传统美德。</t>
  </si>
  <si>
    <t>生态效益</t>
  </si>
  <si>
    <t>可持续影响</t>
  </si>
  <si>
    <t>影响程度、影响覆盖面</t>
  </si>
  <si>
    <t>让党员发挥带头模范作用，人尽其才，奉献担当，让老干部共享改革开放发展成果</t>
  </si>
  <si>
    <t>社会公众及服务对象满意度</t>
  </si>
  <si>
    <t>群众满意度（95%）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</si>
  <si>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95%</t>
    </r>
  </si>
  <si>
    <t>附件6</t>
  </si>
  <si>
    <t>2025年专项资金预算绩效目标汇总表</t>
  </si>
  <si>
    <t>单位名称：中国共产党株洲市芦淞区委员会组织部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</si>
  <si>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</si>
  <si>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</si>
  <si>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</si>
  <si>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</si>
  <si>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</si>
  <si>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0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</si>
  <si>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</si>
  <si>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离退休干部政治、生活待遇充分落实，离退休干部服务管理工作再上水平，离退休干部独特作用充分发挥。</t>
  </si>
  <si>
    <t>离休干部政治、生活待遇充分落实。</t>
  </si>
  <si>
    <t>二</t>
  </si>
  <si>
    <t>党建经费</t>
  </si>
  <si>
    <t>党支部“五化”建设回头看，开展党员教育管理工作；远程教育站点维护；“农民大学生培养计划”学费补助；全区共有区本级党代表221名，按要求需拨付代表调研视察、驻室接待、走访慰问工作经费。</t>
  </si>
  <si>
    <t>建立健全并严格落实党建、党员教育管理相关制度，不断增强基层党组织政治功能和组织功能。</t>
  </si>
  <si>
    <t>三</t>
  </si>
  <si>
    <t>依据活动方案实报实销。</t>
  </si>
  <si>
    <t>促使各类人才集聚芦淞。</t>
  </si>
  <si>
    <t>四</t>
  </si>
  <si>
    <t>保障全区170名村干部正常待遇以及确保32个村级党组织正常运转</t>
  </si>
  <si>
    <t>发挥村级党组织战斗堡垒作用，不断提高村级党组织组织群众、凝聚群众、服务群众的能力</t>
  </si>
  <si>
    <t>五</t>
  </si>
  <si>
    <t>附件7</t>
  </si>
  <si>
    <t>2025年专项资金支出方向绩效目标表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</si>
  <si>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</si>
  <si>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</si>
  <si>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</si>
  <si>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</si>
  <si>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</si>
  <si>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</si>
  <si>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</si>
  <si>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</si>
  <si>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</si>
  <si>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</si>
  <si>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</si>
  <si>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</si>
  <si>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</si>
  <si>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</si>
  <si>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</si>
  <si>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</si>
  <si>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</si>
  <si>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</si>
  <si>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</si>
  <si>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</si>
  <si>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</si>
  <si>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</si>
  <si>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</si>
  <si>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组织部</t>
  </si>
  <si>
    <t>全区离退休干部</t>
  </si>
  <si>
    <t>全年</t>
  </si>
  <si>
    <t>进一步使老干部的各项待遇与经济社会发展水平相适应，让他们共享改革发展的成果。</t>
  </si>
  <si>
    <t>落实老干部生活待遇。</t>
  </si>
  <si>
    <t>弘扬中华民族尊老、敬老、爱老传统美德。</t>
  </si>
  <si>
    <t>90%</t>
  </si>
  <si>
    <t>确保老干部生活待遇</t>
  </si>
  <si>
    <t xml:space="preserve">离退休干部补助35.175万、慰问31.158万、关心下一代5万、五老组织工作经费6万元、其他老干服务及活动经费14、离休干部属地管理经费15.28
</t>
  </si>
  <si>
    <r>
      <t>2024年实际支出情况及2025年工作计划
湘组发</t>
    </r>
    <r>
      <rPr>
        <sz val="9"/>
        <rFont val="Microsoft YaHei"/>
        <charset val="134"/>
      </rPr>
      <t>〔</t>
    </r>
    <r>
      <rPr>
        <sz val="9"/>
        <rFont val="宋体"/>
        <charset val="134"/>
      </rPr>
      <t>2019</t>
    </r>
    <r>
      <rPr>
        <sz val="9"/>
        <rFont val="Microsoft YaHei"/>
        <charset val="134"/>
      </rPr>
      <t>〕</t>
    </r>
    <r>
      <rPr>
        <sz val="9"/>
        <rFont val="宋体"/>
        <charset val="134"/>
      </rPr>
      <t xml:space="preserve">59号
芦办发〔2016〕56号
湘老干〔2017〕33号
株办发〔2009〕17号湘组〔2021〕103号株组〔2022〕4号
株办发〔2016〕18号
芦办发〔2016〕56号
 </t>
    </r>
  </si>
  <si>
    <t>651个党支部“五化”建设回头看，18340党员教育管理工作；80个远程教育站点维护；21名“农民大学生培养计划”学费补助；221名区本级党代表调研视察、驻室接待、走访慰问工作经费。</t>
  </si>
  <si>
    <t>党建促发展，提升干部综合能力</t>
  </si>
  <si>
    <t>推进全面从严治党向基层延伸，以提升组织力为重点，突出政治功能，加强党支部建设，促进基层党建工作全面进步、全面过硬。</t>
  </si>
  <si>
    <t>确保党建经费正常运转</t>
  </si>
  <si>
    <t>第一书记52.8万、“两新”党建8万、“五化”支部2万、党员教育2万、党代表联络1.96万、农民大学生6万、城市基层党建2万。</t>
  </si>
  <si>
    <t>2024年实际支出情况及2025年工作计划</t>
  </si>
  <si>
    <t>以实际申报人数为准</t>
  </si>
  <si>
    <t>下拨经费符合相关政策规定比率100%</t>
  </si>
  <si>
    <t>确保人才专项正常运转，强化干部政治素质，提升专业水平，增强综合能力。</t>
  </si>
  <si>
    <t>做好人才保障，助力人才引培留，促进人才引领产业发展的作用发挥。</t>
  </si>
  <si>
    <t>人才交流活动经费支出</t>
  </si>
  <si>
    <t>委托业务费6.2万元、维护费3万、其他商品支出33.80万元</t>
  </si>
  <si>
    <t>2024年实际支出情况及2025年工作计划，政策依据为《关于优化人才政策体系推动我市高质量发展的30条措施》（株发〔2021〕10号）</t>
  </si>
  <si>
    <t>加强农村基层党组织领导</t>
  </si>
  <si>
    <t>全区32个村170名村“两委”干部</t>
  </si>
  <si>
    <t>确保32个村级党组织正常运转</t>
  </si>
  <si>
    <t>村干部工资983万 离任村干部补贴130万。</t>
  </si>
  <si>
    <t>2024年实际支出情况及2025年工作计划，政策依据为《关于进一步完善村级党组织运转经费保障机制有关问题的通知》（湘组发〔2017〕5号）《株洲市村干部规范化管理办法》（株组〔2019〕55号）</t>
  </si>
  <si>
    <t>村主干人数35人</t>
  </si>
  <si>
    <t>每人补助0.1万</t>
  </si>
  <si>
    <t>高质量发展任务承办单位工作完成情况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</si>
</sst>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仿宋"/>
      <charset val="134"/>
    </font>
    <font>
      <b/>
      <sz val="9"/>
      <name val="宋体"/>
      <charset val="134"/>
    </font>
    <font>
      <sz val="9"/>
      <name val="黑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12"/>
      <name val="楷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0"/>
    </font>
    <font>
      <b/>
      <sz val="10.5"/>
      <color indexed="8"/>
      <name val="仿宋_GB2312"/>
      <charset val="134"/>
    </font>
    <font>
      <sz val="10.5"/>
      <name val="黑体"/>
      <charset val="134"/>
    </font>
    <font>
      <sz val="10"/>
      <name val="仿宋_GB2312"/>
      <charset val="134"/>
    </font>
    <font>
      <sz val="10.5"/>
      <color indexed="8"/>
      <name val="黑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0"/>
    </font>
    <font>
      <sz val="10"/>
      <color theme="1"/>
      <name val="Arial"/>
      <charset val="134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0" borderId="0">
      <alignment vertical="center"/>
    </xf>
    <xf numFmtId="0" fontId="41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0" borderId="9" applyNumberFormat="0" applyAlignment="0" applyProtection="0">
      <alignment vertical="center"/>
    </xf>
    <xf numFmtId="0" fontId="48" fillId="10" borderId="12" applyNumberFormat="0" applyAlignment="0" applyProtection="0">
      <alignment vertical="center"/>
    </xf>
    <xf numFmtId="0" fontId="40" fillId="25" borderId="13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0" borderId="0"/>
  </cellStyleXfs>
  <cellXfs count="1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right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5" fillId="0" borderId="1" xfId="8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3" fontId="16" fillId="0" borderId="1" xfId="8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/>
    <xf numFmtId="0" fontId="23" fillId="0" borderId="0" xfId="20" applyFont="1" applyFill="1" applyBorder="1" applyAlignment="1">
      <alignment horizontal="center" vertical="center" wrapText="1"/>
    </xf>
    <xf numFmtId="0" fontId="22" fillId="0" borderId="3" xfId="20" applyFont="1" applyFill="1" applyBorder="1" applyAlignment="1">
      <alignment horizontal="left" vertical="center" wrapText="1"/>
    </xf>
    <xf numFmtId="0" fontId="24" fillId="0" borderId="0" xfId="20" applyFont="1" applyFill="1" applyBorder="1" applyAlignment="1">
      <alignment horizontal="center" vertical="center" wrapText="1"/>
    </xf>
    <xf numFmtId="0" fontId="22" fillId="0" borderId="0" xfId="20" applyFont="1" applyFill="1" applyAlignment="1">
      <alignment horizontal="right" vertical="center" wrapText="1"/>
    </xf>
    <xf numFmtId="0" fontId="22" fillId="0" borderId="0" xfId="20" applyFont="1" applyFill="1" applyAlignment="1">
      <alignment horizontal="center" vertical="center" wrapText="1"/>
    </xf>
    <xf numFmtId="0" fontId="20" fillId="0" borderId="1" xfId="20" applyFont="1" applyFill="1" applyBorder="1" applyAlignment="1">
      <alignment horizontal="center" vertical="center" wrapText="1"/>
    </xf>
    <xf numFmtId="49" fontId="20" fillId="0" borderId="1" xfId="20" applyNumberFormat="1" applyFont="1" applyFill="1" applyBorder="1" applyAlignment="1">
      <alignment horizontal="left"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center" vertical="center" wrapText="1"/>
    </xf>
    <xf numFmtId="0" fontId="25" fillId="0" borderId="7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1" xfId="20" applyFont="1" applyFill="1" applyBorder="1" applyAlignment="1">
      <alignment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horizontal="center" vertical="center" wrapText="1"/>
    </xf>
    <xf numFmtId="176" fontId="2" fillId="0" borderId="1" xfId="20" applyNumberFormat="1" applyFont="1" applyFill="1" applyBorder="1" applyAlignment="1">
      <alignment horizontal="center" vertical="center" wrapText="1"/>
    </xf>
    <xf numFmtId="0" fontId="25" fillId="0" borderId="8" xfId="5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left" vertical="center"/>
    </xf>
    <xf numFmtId="0" fontId="20" fillId="0" borderId="4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left" vertical="center"/>
    </xf>
    <xf numFmtId="0" fontId="20" fillId="0" borderId="1" xfId="20" applyFont="1" applyFill="1" applyBorder="1" applyAlignment="1">
      <alignment vertical="center" wrapText="1"/>
    </xf>
    <xf numFmtId="0" fontId="20" fillId="0" borderId="1" xfId="20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horizontal="left" vertical="center" wrapText="1"/>
    </xf>
    <xf numFmtId="0" fontId="20" fillId="0" borderId="1" xfId="20" applyNumberFormat="1" applyFont="1" applyFill="1" applyBorder="1" applyAlignment="1">
      <alignment horizontal="center" vertical="center" wrapText="1"/>
    </xf>
    <xf numFmtId="0" fontId="20" fillId="0" borderId="4" xfId="20" applyNumberFormat="1" applyFont="1" applyFill="1" applyBorder="1" applyAlignment="1">
      <alignment horizontal="center" vertical="center" wrapText="1"/>
    </xf>
    <xf numFmtId="0" fontId="20" fillId="0" borderId="5" xfId="20" applyNumberFormat="1" applyFont="1" applyFill="1" applyBorder="1" applyAlignment="1">
      <alignment horizontal="center" vertical="center" wrapText="1"/>
    </xf>
    <xf numFmtId="0" fontId="20" fillId="0" borderId="6" xfId="20" applyNumberFormat="1" applyFont="1" applyFill="1" applyBorder="1" applyAlignment="1">
      <alignment horizontal="center" vertical="center" wrapText="1"/>
    </xf>
    <xf numFmtId="0" fontId="20" fillId="0" borderId="4" xfId="20" applyNumberFormat="1" applyFont="1" applyFill="1" applyBorder="1" applyAlignment="1">
      <alignment vertical="center" wrapText="1"/>
    </xf>
    <xf numFmtId="0" fontId="20" fillId="0" borderId="5" xfId="20" applyNumberFormat="1" applyFont="1" applyFill="1" applyBorder="1" applyAlignment="1">
      <alignment vertical="center" wrapText="1"/>
    </xf>
    <xf numFmtId="0" fontId="2" fillId="0" borderId="4" xfId="20" applyNumberFormat="1" applyFont="1" applyFill="1" applyBorder="1" applyAlignment="1">
      <alignment vertical="center" wrapText="1"/>
    </xf>
    <xf numFmtId="0" fontId="2" fillId="0" borderId="5" xfId="20" applyNumberFormat="1" applyFont="1" applyFill="1" applyBorder="1" applyAlignment="1">
      <alignment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vertical="top" wrapText="1"/>
    </xf>
    <xf numFmtId="0" fontId="2" fillId="0" borderId="5" xfId="20" applyNumberFormat="1" applyFont="1" applyFill="1" applyBorder="1" applyAlignment="1">
      <alignment vertical="top" wrapText="1"/>
    </xf>
    <xf numFmtId="0" fontId="2" fillId="0" borderId="6" xfId="2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8" xfId="20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>
      <alignment horizontal="center" vertical="center" wrapText="1"/>
    </xf>
    <xf numFmtId="0" fontId="22" fillId="0" borderId="1" xfId="51" applyNumberFormat="1" applyFont="1" applyFill="1" applyBorder="1" applyAlignment="1">
      <alignment vertical="center" wrapText="1"/>
    </xf>
    <xf numFmtId="0" fontId="20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vertical="center" wrapText="1"/>
    </xf>
    <xf numFmtId="0" fontId="22" fillId="0" borderId="1" xfId="51" applyNumberFormat="1" applyFont="1" applyFill="1" applyBorder="1" applyAlignment="1">
      <alignment horizontal="center" vertical="center" wrapText="1"/>
    </xf>
    <xf numFmtId="49" fontId="20" fillId="0" borderId="2" xfId="51" applyNumberFormat="1" applyFont="1" applyFill="1" applyBorder="1" applyAlignment="1">
      <alignment horizontal="center" vertical="center" wrapText="1"/>
    </xf>
    <xf numFmtId="49" fontId="20" fillId="0" borderId="7" xfId="51" applyNumberFormat="1" applyFont="1" applyFill="1" applyBorder="1" applyAlignment="1">
      <alignment horizontal="center" vertical="center" wrapText="1"/>
    </xf>
    <xf numFmtId="9" fontId="22" fillId="0" borderId="1" xfId="51" applyNumberFormat="1" applyFont="1" applyFill="1" applyBorder="1" applyAlignment="1">
      <alignment horizontal="center" vertical="center" wrapText="1"/>
    </xf>
    <xf numFmtId="49" fontId="20" fillId="0" borderId="8" xfId="51" applyNumberFormat="1" applyFont="1" applyFill="1" applyBorder="1" applyAlignment="1">
      <alignment horizontal="center" vertical="center" wrapText="1"/>
    </xf>
    <xf numFmtId="9" fontId="26" fillId="0" borderId="1" xfId="51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20" zoomScaleNormal="120" workbookViewId="0">
      <selection activeCell="D7" sqref="D7"/>
    </sheetView>
  </sheetViews>
  <sheetFormatPr defaultColWidth="6.875" defaultRowHeight="12.75" customHeight="1" outlineLevelCol="6"/>
  <cols>
    <col min="1" max="1" width="10.725" style="55" customWidth="1"/>
    <col min="2" max="2" width="14.0666666666667" style="55" customWidth="1"/>
    <col min="3" max="3" width="10.1" style="56" customWidth="1"/>
    <col min="4" max="4" width="10.375" style="55" customWidth="1"/>
    <col min="5" max="5" width="19.75" style="55" customWidth="1"/>
    <col min="6" max="6" width="16.7666666666667" style="57" customWidth="1"/>
    <col min="7" max="7" width="21.625" style="55" customWidth="1"/>
    <col min="8" max="8" width="18.5" style="55" customWidth="1"/>
    <col min="9" max="225" width="6.875" style="55" customWidth="1"/>
    <col min="226" max="16384" width="6.875" style="55"/>
  </cols>
  <sheetData>
    <row r="1" s="55" customFormat="1" ht="20.1" customHeight="1" spans="1:6">
      <c r="A1" s="58" t="s">
        <v>0</v>
      </c>
      <c r="B1" s="59"/>
      <c r="C1" s="60"/>
      <c r="D1" s="61"/>
      <c r="F1" s="57"/>
    </row>
    <row r="2" s="55" customFormat="1" ht="36" customHeight="1" spans="1:6">
      <c r="A2" s="62" t="s">
        <v>1</v>
      </c>
      <c r="B2" s="62"/>
      <c r="C2" s="62"/>
      <c r="D2" s="62"/>
      <c r="E2" s="62"/>
      <c r="F2" s="62"/>
    </row>
    <row r="3" s="55" customFormat="1" ht="32" customHeight="1" spans="1:6">
      <c r="A3" s="63" t="s">
        <v>2</v>
      </c>
      <c r="B3" s="63"/>
      <c r="C3" s="63"/>
      <c r="D3" s="64"/>
      <c r="E3" s="65" t="s">
        <v>3</v>
      </c>
      <c r="F3" s="66"/>
    </row>
    <row r="4" s="55" customFormat="1" ht="25.5" customHeight="1" spans="1:6">
      <c r="A4" s="67" t="s">
        <v>4</v>
      </c>
      <c r="B4" s="68" t="s">
        <v>5</v>
      </c>
      <c r="C4" s="68"/>
      <c r="D4" s="68"/>
      <c r="E4" s="68"/>
      <c r="F4" s="69"/>
    </row>
    <row r="5" s="55" customFormat="1" ht="23" customHeight="1" spans="1:7">
      <c r="A5" s="70" t="s">
        <v>6</v>
      </c>
      <c r="B5" s="71" t="s">
        <v>7</v>
      </c>
      <c r="C5" s="72"/>
      <c r="D5" s="73"/>
      <c r="E5" s="73"/>
      <c r="F5" s="74"/>
      <c r="G5" s="28"/>
    </row>
    <row r="6" s="55" customFormat="1" ht="23" customHeight="1" spans="1:7">
      <c r="A6" s="75"/>
      <c r="B6" s="71" t="s">
        <v>8</v>
      </c>
      <c r="C6" s="72"/>
      <c r="D6" s="76"/>
      <c r="E6" s="77" t="s">
        <v>9</v>
      </c>
      <c r="F6" s="78"/>
      <c r="G6" s="28"/>
    </row>
    <row r="7" s="55" customFormat="1" ht="23" customHeight="1" spans="1:7">
      <c r="A7" s="79"/>
      <c r="B7" s="80" t="s">
        <v>10</v>
      </c>
      <c r="C7" s="81"/>
      <c r="D7" s="82">
        <v>1806.44</v>
      </c>
      <c r="E7" s="83" t="s">
        <v>11</v>
      </c>
      <c r="F7" s="84">
        <v>459.37</v>
      </c>
      <c r="G7" s="85"/>
    </row>
    <row r="8" s="55" customFormat="1" ht="28" customHeight="1" spans="1:7">
      <c r="A8" s="79"/>
      <c r="B8" s="80" t="s">
        <v>12</v>
      </c>
      <c r="C8" s="81"/>
      <c r="D8" s="82"/>
      <c r="E8" s="83" t="s">
        <v>13</v>
      </c>
      <c r="F8" s="86">
        <v>1347.07</v>
      </c>
      <c r="G8" s="85"/>
    </row>
    <row r="9" s="55" customFormat="1" ht="23" customHeight="1" spans="1:7">
      <c r="A9" s="87"/>
      <c r="B9" s="88" t="s">
        <v>14</v>
      </c>
      <c r="C9" s="89"/>
      <c r="D9" s="90"/>
      <c r="E9" s="83"/>
      <c r="F9" s="84"/>
      <c r="G9" s="28"/>
    </row>
    <row r="10" s="55" customFormat="1" ht="23" customHeight="1" spans="1:7">
      <c r="A10" s="87"/>
      <c r="B10" s="91" t="s">
        <v>15</v>
      </c>
      <c r="C10" s="92"/>
      <c r="D10" s="93"/>
      <c r="E10" s="94"/>
      <c r="F10" s="95"/>
      <c r="G10" s="85"/>
    </row>
    <row r="11" s="55" customFormat="1" ht="64" customHeight="1" spans="1:6">
      <c r="A11" s="67" t="s">
        <v>16</v>
      </c>
      <c r="B11" s="96" t="s">
        <v>17</v>
      </c>
      <c r="C11" s="96"/>
      <c r="D11" s="96"/>
      <c r="E11" s="96"/>
      <c r="F11" s="97"/>
    </row>
    <row r="12" s="55" customFormat="1" ht="36" customHeight="1" spans="1:6">
      <c r="A12" s="67" t="s">
        <v>18</v>
      </c>
      <c r="B12" s="97" t="s">
        <v>19</v>
      </c>
      <c r="C12" s="97" t="s">
        <v>20</v>
      </c>
      <c r="D12" s="98" t="s">
        <v>21</v>
      </c>
      <c r="E12" s="99"/>
      <c r="F12" s="100"/>
    </row>
    <row r="13" s="55" customFormat="1" ht="95" customHeight="1" spans="1:6">
      <c r="A13" s="67"/>
      <c r="B13" s="97" t="s">
        <v>22</v>
      </c>
      <c r="C13" s="97" t="s">
        <v>23</v>
      </c>
      <c r="D13" s="101" t="s">
        <v>24</v>
      </c>
      <c r="E13" s="102"/>
      <c r="F13" s="100"/>
    </row>
    <row r="14" s="55" customFormat="1" ht="48" customHeight="1" spans="1:6">
      <c r="A14" s="67"/>
      <c r="B14" s="97" t="s">
        <v>25</v>
      </c>
      <c r="C14" s="14" t="s">
        <v>26</v>
      </c>
      <c r="D14" s="103" t="s">
        <v>27</v>
      </c>
      <c r="E14" s="104"/>
      <c r="F14" s="105"/>
    </row>
    <row r="15" s="55" customFormat="1" ht="64" customHeight="1" spans="1:6">
      <c r="A15" s="67"/>
      <c r="B15" s="97" t="s">
        <v>28</v>
      </c>
      <c r="C15" s="14" t="s">
        <v>29</v>
      </c>
      <c r="D15" s="106" t="s">
        <v>30</v>
      </c>
      <c r="E15" s="107"/>
      <c r="F15" s="108"/>
    </row>
    <row r="16" s="55" customFormat="1" ht="31" customHeight="1" spans="1:6">
      <c r="A16" s="67"/>
      <c r="B16" s="97" t="s">
        <v>31</v>
      </c>
      <c r="C16" s="13" t="s">
        <v>32</v>
      </c>
      <c r="D16" s="13" t="s">
        <v>33</v>
      </c>
      <c r="E16" s="13"/>
      <c r="F16" s="13"/>
    </row>
    <row r="17" s="55" customFormat="1" ht="64" customHeight="1" spans="1:6">
      <c r="A17" s="67"/>
      <c r="B17" s="109" t="s">
        <v>34</v>
      </c>
      <c r="C17" s="110" t="s">
        <v>35</v>
      </c>
      <c r="D17" s="13" t="s">
        <v>36</v>
      </c>
      <c r="E17" s="13"/>
      <c r="F17" s="13"/>
    </row>
    <row r="18" s="55" customFormat="1" ht="30" customHeight="1" spans="1:6">
      <c r="A18" s="67" t="s">
        <v>37</v>
      </c>
      <c r="B18" s="111" t="s">
        <v>38</v>
      </c>
      <c r="C18" s="111" t="s">
        <v>39</v>
      </c>
      <c r="D18" s="111" t="s">
        <v>40</v>
      </c>
      <c r="E18" s="111" t="s">
        <v>41</v>
      </c>
      <c r="F18" s="111" t="s">
        <v>42</v>
      </c>
    </row>
    <row r="19" s="55" customFormat="1" ht="90" customHeight="1" spans="1:6">
      <c r="A19" s="67"/>
      <c r="B19" s="112" t="s">
        <v>43</v>
      </c>
      <c r="C19" s="112" t="s">
        <v>44</v>
      </c>
      <c r="D19" s="112" t="s">
        <v>45</v>
      </c>
      <c r="E19" s="113" t="s">
        <v>46</v>
      </c>
      <c r="F19" s="114" t="s">
        <v>47</v>
      </c>
    </row>
    <row r="20" s="55" customFormat="1" ht="133" customHeight="1" spans="1:6">
      <c r="A20" s="67"/>
      <c r="B20" s="112"/>
      <c r="C20" s="112" t="s">
        <v>48</v>
      </c>
      <c r="D20" s="115" t="s">
        <v>49</v>
      </c>
      <c r="E20" s="116" t="s">
        <v>50</v>
      </c>
      <c r="F20" s="114"/>
    </row>
    <row r="21" s="55" customFormat="1" ht="49" customHeight="1" spans="1:6">
      <c r="A21" s="67"/>
      <c r="B21" s="112"/>
      <c r="C21" s="112" t="s">
        <v>51</v>
      </c>
      <c r="D21" s="112" t="s">
        <v>52</v>
      </c>
      <c r="E21" s="117" t="s">
        <v>53</v>
      </c>
      <c r="F21" s="114"/>
    </row>
    <row r="22" s="55" customFormat="1" ht="96" customHeight="1" spans="1:6">
      <c r="A22" s="67"/>
      <c r="B22" s="112"/>
      <c r="C22" s="112" t="s">
        <v>54</v>
      </c>
      <c r="D22" s="112" t="s">
        <v>55</v>
      </c>
      <c r="E22" s="117" t="s">
        <v>56</v>
      </c>
      <c r="F22" s="114" t="s">
        <v>47</v>
      </c>
    </row>
    <row r="23" s="55" customFormat="1" ht="38" customHeight="1" spans="1:6">
      <c r="A23" s="67"/>
      <c r="B23" s="118" t="s">
        <v>57</v>
      </c>
      <c r="C23" s="112" t="s">
        <v>58</v>
      </c>
      <c r="D23" s="112" t="s">
        <v>47</v>
      </c>
      <c r="E23" s="113" t="s">
        <v>47</v>
      </c>
      <c r="F23" s="114" t="s">
        <v>47</v>
      </c>
    </row>
    <row r="24" s="55" customFormat="1" ht="49" customHeight="1" spans="1:6">
      <c r="A24" s="67"/>
      <c r="B24" s="119"/>
      <c r="C24" s="112" t="s">
        <v>59</v>
      </c>
      <c r="D24" s="112" t="s">
        <v>60</v>
      </c>
      <c r="E24" s="120" t="s">
        <v>61</v>
      </c>
      <c r="F24" s="114"/>
    </row>
    <row r="25" s="55" customFormat="1" ht="38" customHeight="1" spans="1:6">
      <c r="A25" s="67"/>
      <c r="B25" s="119"/>
      <c r="C25" s="112" t="s">
        <v>62</v>
      </c>
      <c r="D25" s="112" t="s">
        <v>47</v>
      </c>
      <c r="E25" s="117" t="s">
        <v>47</v>
      </c>
      <c r="F25" s="114" t="s">
        <v>47</v>
      </c>
    </row>
    <row r="26" s="55" customFormat="1" ht="72" customHeight="1" spans="1:6">
      <c r="A26" s="67"/>
      <c r="B26" s="119"/>
      <c r="C26" s="112" t="s">
        <v>63</v>
      </c>
      <c r="D26" s="112" t="s">
        <v>64</v>
      </c>
      <c r="E26" s="120" t="s">
        <v>65</v>
      </c>
      <c r="F26" s="114"/>
    </row>
    <row r="27" s="55" customFormat="1" ht="38" customHeight="1" spans="1:6">
      <c r="A27" s="67"/>
      <c r="B27" s="121"/>
      <c r="C27" s="112" t="s">
        <v>66</v>
      </c>
      <c r="D27" s="112" t="s">
        <v>67</v>
      </c>
      <c r="E27" s="122" t="s">
        <v>68</v>
      </c>
      <c r="F27" s="114"/>
    </row>
    <row r="28" s="55" customFormat="1" ht="25.15" customHeight="1" spans="1:6">
      <c r="A28" s="123"/>
      <c r="C28" s="56"/>
      <c r="F28" s="57"/>
    </row>
  </sheetData>
  <mergeCells count="23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27"/>
    <mergeCell ref="B19:B22"/>
    <mergeCell ref="B23:B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A7" workbookViewId="0">
      <selection activeCell="B7" sqref="B7"/>
    </sheetView>
  </sheetViews>
  <sheetFormatPr defaultColWidth="6.75" defaultRowHeight="11.25" outlineLevelCol="7"/>
  <cols>
    <col min="1" max="1" width="6" style="28" customWidth="1"/>
    <col min="2" max="2" width="39" style="28" customWidth="1"/>
    <col min="3" max="3" width="12.375" style="28" customWidth="1"/>
    <col min="4" max="4" width="37.5" style="32" customWidth="1"/>
    <col min="5" max="5" width="40.625" style="32" customWidth="1"/>
    <col min="6" max="6" width="15.25" style="28" customWidth="1"/>
    <col min="7" max="7" width="18.75" style="28" customWidth="1"/>
    <col min="8" max="8" width="19.625" style="28" customWidth="1"/>
    <col min="9" max="16384" width="6.75" style="28"/>
  </cols>
  <sheetData>
    <row r="1" s="28" customFormat="1" ht="14.25" spans="1:5">
      <c r="A1" s="33" t="s">
        <v>69</v>
      </c>
      <c r="B1" s="33"/>
      <c r="D1" s="32"/>
      <c r="E1" s="32"/>
    </row>
    <row r="2" s="28" customFormat="1" ht="22.5" spans="1:8">
      <c r="A2" s="34" t="s">
        <v>70</v>
      </c>
      <c r="B2" s="34"/>
      <c r="C2" s="34"/>
      <c r="D2" s="35"/>
      <c r="E2" s="35"/>
      <c r="F2" s="36"/>
      <c r="G2" s="36"/>
      <c r="H2" s="36"/>
    </row>
    <row r="3" s="28" customFormat="1" ht="18" customHeight="1" spans="1:6">
      <c r="A3" s="37" t="s">
        <v>71</v>
      </c>
      <c r="B3" s="37"/>
      <c r="C3" s="38"/>
      <c r="D3" s="39"/>
      <c r="E3" s="40" t="s">
        <v>3</v>
      </c>
      <c r="F3" s="39"/>
    </row>
    <row r="4" s="28" customFormat="1" ht="67" customHeight="1" spans="1:5">
      <c r="A4" s="41" t="s">
        <v>72</v>
      </c>
      <c r="B4" s="42" t="s">
        <v>73</v>
      </c>
      <c r="C4" s="43" t="s">
        <v>74</v>
      </c>
      <c r="D4" s="41" t="s">
        <v>75</v>
      </c>
      <c r="E4" s="41" t="s">
        <v>76</v>
      </c>
    </row>
    <row r="5" s="29" customFormat="1" ht="36" customHeight="1" spans="1:5">
      <c r="A5" s="44"/>
      <c r="B5" s="45" t="s">
        <v>77</v>
      </c>
      <c r="C5" s="46">
        <f>SUM(C6:C10)</f>
        <v>1347.07</v>
      </c>
      <c r="D5" s="47"/>
      <c r="E5" s="47"/>
    </row>
    <row r="6" s="30" customFormat="1" ht="85" customHeight="1" spans="1:5">
      <c r="A6" s="48" t="s">
        <v>78</v>
      </c>
      <c r="B6" s="49" t="s">
        <v>23</v>
      </c>
      <c r="C6" s="50">
        <v>106.61</v>
      </c>
      <c r="D6" s="49" t="s">
        <v>79</v>
      </c>
      <c r="E6" s="49" t="s">
        <v>80</v>
      </c>
    </row>
    <row r="7" s="28" customFormat="1" ht="85" customHeight="1" spans="1:5">
      <c r="A7" s="51" t="s">
        <v>81</v>
      </c>
      <c r="B7" s="49" t="s">
        <v>82</v>
      </c>
      <c r="C7" s="50">
        <v>74.76</v>
      </c>
      <c r="D7" s="52" t="s">
        <v>83</v>
      </c>
      <c r="E7" s="52" t="s">
        <v>84</v>
      </c>
    </row>
    <row r="8" s="28" customFormat="1" ht="85" customHeight="1" spans="1:5">
      <c r="A8" s="51" t="s">
        <v>85</v>
      </c>
      <c r="B8" s="49" t="s">
        <v>29</v>
      </c>
      <c r="C8" s="50">
        <v>43</v>
      </c>
      <c r="D8" s="52" t="s">
        <v>86</v>
      </c>
      <c r="E8" s="52" t="s">
        <v>87</v>
      </c>
    </row>
    <row r="9" s="31" customFormat="1" ht="85" customHeight="1" spans="1:5">
      <c r="A9" s="53" t="s">
        <v>88</v>
      </c>
      <c r="B9" s="49" t="s">
        <v>32</v>
      </c>
      <c r="C9" s="54">
        <v>1113</v>
      </c>
      <c r="D9" s="52" t="s">
        <v>89</v>
      </c>
      <c r="E9" s="52" t="s">
        <v>90</v>
      </c>
    </row>
    <row r="10" ht="81" customHeight="1" spans="1:5">
      <c r="A10" s="53" t="s">
        <v>91</v>
      </c>
      <c r="B10" s="49" t="s">
        <v>35</v>
      </c>
      <c r="C10" s="50">
        <v>9.7</v>
      </c>
      <c r="D10" s="52" t="s">
        <v>36</v>
      </c>
      <c r="E10" s="52" t="s">
        <v>36</v>
      </c>
    </row>
  </sheetData>
  <mergeCells count="3">
    <mergeCell ref="A1:B1"/>
    <mergeCell ref="A2:E2"/>
    <mergeCell ref="A3:B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pane ySplit="6" topLeftCell="A7" activePane="bottomLeft" state="frozen"/>
      <selection/>
      <selection pane="bottomLeft" activeCell="V10" sqref="V10"/>
    </sheetView>
  </sheetViews>
  <sheetFormatPr defaultColWidth="9" defaultRowHeight="13.5"/>
  <cols>
    <col min="1" max="1" width="5.875" style="1" customWidth="1"/>
    <col min="2" max="2" width="6.5" style="1" customWidth="1"/>
    <col min="3" max="3" width="7.5" style="1" customWidth="1"/>
    <col min="4" max="4" width="4.875" style="1" customWidth="1"/>
    <col min="5" max="5" width="10.125" style="1" customWidth="1"/>
    <col min="6" max="6" width="9.125" style="1" customWidth="1"/>
    <col min="7" max="7" width="6.5" style="1" customWidth="1"/>
    <col min="8" max="8" width="22.125" style="1" customWidth="1"/>
    <col min="9" max="9" width="21.5" style="1" customWidth="1"/>
    <col min="10" max="12" width="9" style="1" customWidth="1"/>
    <col min="13" max="13" width="8" style="1" customWidth="1"/>
    <col min="14" max="14" width="10.5" style="1" customWidth="1"/>
    <col min="15" max="15" width="12.5" style="1" customWidth="1"/>
    <col min="16" max="18" width="9" style="1" customWidth="1"/>
    <col min="19" max="19" width="7.5" style="1" customWidth="1"/>
    <col min="20" max="20" width="13.625" style="1" customWidth="1"/>
    <col min="21" max="21" width="6.5" style="1" customWidth="1"/>
    <col min="22" max="22" width="14.125" style="1" customWidth="1"/>
    <col min="23" max="16384" width="9" style="1"/>
  </cols>
  <sheetData>
    <row r="1" s="1" customFormat="1" ht="14.25" spans="1:2">
      <c r="A1" s="4" t="s">
        <v>92</v>
      </c>
      <c r="B1" s="4"/>
    </row>
    <row r="2" s="1" customFormat="1" ht="22.5" spans="1:22">
      <c r="A2" s="5" t="s">
        <v>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spans="1:22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="2" customFormat="1" ht="18" customHeight="1" spans="1:22">
      <c r="A4" s="7" t="s">
        <v>94</v>
      </c>
      <c r="B4" s="8" t="s">
        <v>95</v>
      </c>
      <c r="C4" s="7" t="s">
        <v>96</v>
      </c>
      <c r="D4" s="7" t="s">
        <v>97</v>
      </c>
      <c r="E4" s="9" t="s">
        <v>98</v>
      </c>
      <c r="F4" s="9"/>
      <c r="G4" s="9"/>
      <c r="H4" s="8" t="s">
        <v>75</v>
      </c>
      <c r="I4" s="8" t="s">
        <v>76</v>
      </c>
      <c r="J4" s="8" t="s">
        <v>99</v>
      </c>
      <c r="K4" s="8"/>
      <c r="L4" s="8"/>
      <c r="M4" s="8"/>
      <c r="N4" s="8"/>
      <c r="O4" s="8"/>
      <c r="P4" s="8"/>
      <c r="Q4" s="8"/>
      <c r="R4" s="8"/>
      <c r="S4" s="25" t="s">
        <v>100</v>
      </c>
      <c r="T4" s="25"/>
      <c r="U4" s="25"/>
      <c r="V4" s="25"/>
    </row>
    <row r="5" s="2" customFormat="1" ht="18" customHeight="1" spans="1:22">
      <c r="A5" s="7"/>
      <c r="B5" s="8"/>
      <c r="C5" s="7"/>
      <c r="D5" s="7"/>
      <c r="E5" s="10" t="s">
        <v>101</v>
      </c>
      <c r="F5" s="10" t="s">
        <v>102</v>
      </c>
      <c r="G5" s="10" t="s">
        <v>103</v>
      </c>
      <c r="H5" s="8"/>
      <c r="I5" s="8"/>
      <c r="J5" s="8" t="s">
        <v>43</v>
      </c>
      <c r="K5" s="8"/>
      <c r="L5" s="8"/>
      <c r="M5" s="8"/>
      <c r="N5" s="8" t="s">
        <v>57</v>
      </c>
      <c r="O5" s="8"/>
      <c r="P5" s="8"/>
      <c r="Q5" s="8"/>
      <c r="R5" s="8"/>
      <c r="S5" s="25" t="s">
        <v>104</v>
      </c>
      <c r="T5" s="25" t="s">
        <v>105</v>
      </c>
      <c r="U5" s="25" t="s">
        <v>106</v>
      </c>
      <c r="V5" s="25" t="s">
        <v>107</v>
      </c>
    </row>
    <row r="6" s="2" customFormat="1" ht="69" customHeight="1" spans="1:22">
      <c r="A6" s="11"/>
      <c r="B6" s="8"/>
      <c r="C6" s="11"/>
      <c r="D6" s="11"/>
      <c r="E6" s="10"/>
      <c r="F6" s="10"/>
      <c r="G6" s="10"/>
      <c r="H6" s="8"/>
      <c r="I6" s="8"/>
      <c r="J6" s="8" t="s">
        <v>108</v>
      </c>
      <c r="K6" s="8" t="s">
        <v>109</v>
      </c>
      <c r="L6" s="8" t="s">
        <v>110</v>
      </c>
      <c r="M6" s="8" t="s">
        <v>111</v>
      </c>
      <c r="N6" s="8" t="s">
        <v>112</v>
      </c>
      <c r="O6" s="8" t="s">
        <v>113</v>
      </c>
      <c r="P6" s="8" t="s">
        <v>114</v>
      </c>
      <c r="Q6" s="8" t="s">
        <v>115</v>
      </c>
      <c r="R6" s="8" t="s">
        <v>116</v>
      </c>
      <c r="S6" s="25"/>
      <c r="T6" s="25"/>
      <c r="U6" s="25"/>
      <c r="V6" s="25"/>
    </row>
    <row r="7" s="3" customFormat="1" ht="131" customHeight="1" spans="1:22">
      <c r="A7" s="12" t="s">
        <v>117</v>
      </c>
      <c r="B7" s="13" t="s">
        <v>23</v>
      </c>
      <c r="C7" s="14" t="s">
        <v>23</v>
      </c>
      <c r="D7" s="15">
        <v>2025</v>
      </c>
      <c r="E7" s="16">
        <f>F7+G7</f>
        <v>106.61</v>
      </c>
      <c r="F7" s="17">
        <v>91.33</v>
      </c>
      <c r="G7" s="17">
        <v>15.28</v>
      </c>
      <c r="H7" s="18" t="s">
        <v>79</v>
      </c>
      <c r="I7" s="18" t="s">
        <v>80</v>
      </c>
      <c r="J7" s="21" t="s">
        <v>118</v>
      </c>
      <c r="K7" s="21" t="s">
        <v>79</v>
      </c>
      <c r="L7" s="21" t="s">
        <v>119</v>
      </c>
      <c r="M7" s="22">
        <v>106.61</v>
      </c>
      <c r="N7" s="13" t="s">
        <v>120</v>
      </c>
      <c r="O7" s="13" t="s">
        <v>121</v>
      </c>
      <c r="P7" s="13" t="s">
        <v>47</v>
      </c>
      <c r="Q7" s="13" t="s">
        <v>122</v>
      </c>
      <c r="R7" s="21" t="s">
        <v>123</v>
      </c>
      <c r="S7" s="13" t="s">
        <v>124</v>
      </c>
      <c r="T7" s="26" t="s">
        <v>125</v>
      </c>
      <c r="U7" s="22">
        <v>106.61</v>
      </c>
      <c r="V7" s="13" t="s">
        <v>126</v>
      </c>
    </row>
    <row r="8" s="3" customFormat="1" ht="129" customHeight="1" spans="1:22">
      <c r="A8" s="12" t="s">
        <v>117</v>
      </c>
      <c r="B8" s="13" t="s">
        <v>26</v>
      </c>
      <c r="C8" s="14" t="s">
        <v>82</v>
      </c>
      <c r="D8" s="15">
        <v>2025</v>
      </c>
      <c r="E8" s="16">
        <f>F8+G8</f>
        <v>74.76</v>
      </c>
      <c r="F8" s="16">
        <v>74.76</v>
      </c>
      <c r="G8" s="17"/>
      <c r="H8" s="19" t="s">
        <v>127</v>
      </c>
      <c r="I8" s="19" t="s">
        <v>84</v>
      </c>
      <c r="J8" s="13" t="s">
        <v>128</v>
      </c>
      <c r="K8" s="13" t="s">
        <v>129</v>
      </c>
      <c r="L8" s="21" t="s">
        <v>119</v>
      </c>
      <c r="M8" s="22">
        <v>74.76</v>
      </c>
      <c r="N8" s="13" t="s">
        <v>47</v>
      </c>
      <c r="O8" s="13" t="s">
        <v>130</v>
      </c>
      <c r="P8" s="13" t="s">
        <v>47</v>
      </c>
      <c r="Q8" s="13" t="s">
        <v>47</v>
      </c>
      <c r="R8" s="21" t="s">
        <v>123</v>
      </c>
      <c r="S8" s="13" t="s">
        <v>130</v>
      </c>
      <c r="T8" s="13" t="s">
        <v>131</v>
      </c>
      <c r="U8" s="22">
        <v>74.76</v>
      </c>
      <c r="V8" s="13" t="s">
        <v>132</v>
      </c>
    </row>
    <row r="9" s="3" customFormat="1" ht="109" customHeight="1" spans="1:22">
      <c r="A9" s="12" t="s">
        <v>117</v>
      </c>
      <c r="B9" s="13" t="s">
        <v>29</v>
      </c>
      <c r="C9" s="14" t="s">
        <v>29</v>
      </c>
      <c r="D9" s="15">
        <v>2025</v>
      </c>
      <c r="E9" s="16">
        <f>F9+G9</f>
        <v>43</v>
      </c>
      <c r="F9" s="16">
        <v>43</v>
      </c>
      <c r="G9" s="16">
        <v>0</v>
      </c>
      <c r="H9" s="18" t="s">
        <v>86</v>
      </c>
      <c r="I9" s="18" t="s">
        <v>87</v>
      </c>
      <c r="J9" s="13" t="s">
        <v>133</v>
      </c>
      <c r="K9" s="13" t="s">
        <v>134</v>
      </c>
      <c r="L9" s="13" t="s">
        <v>119</v>
      </c>
      <c r="M9" s="22">
        <v>43</v>
      </c>
      <c r="N9" s="13" t="s">
        <v>47</v>
      </c>
      <c r="O9" s="13" t="s">
        <v>135</v>
      </c>
      <c r="P9" s="13" t="s">
        <v>47</v>
      </c>
      <c r="Q9" s="13" t="s">
        <v>136</v>
      </c>
      <c r="R9" s="21" t="s">
        <v>123</v>
      </c>
      <c r="S9" s="13" t="s">
        <v>137</v>
      </c>
      <c r="T9" s="27" t="s">
        <v>138</v>
      </c>
      <c r="U9" s="22">
        <v>43</v>
      </c>
      <c r="V9" s="13" t="s">
        <v>139</v>
      </c>
    </row>
    <row r="10" s="3" customFormat="1" ht="145" customHeight="1" spans="1:22">
      <c r="A10" s="12" t="s">
        <v>117</v>
      </c>
      <c r="B10" s="13" t="s">
        <v>32</v>
      </c>
      <c r="C10" s="13" t="s">
        <v>32</v>
      </c>
      <c r="D10" s="15">
        <v>2025</v>
      </c>
      <c r="E10" s="17">
        <f>F10+G10</f>
        <v>1113</v>
      </c>
      <c r="F10" s="17">
        <v>1113</v>
      </c>
      <c r="G10" s="17"/>
      <c r="H10" s="20" t="s">
        <v>140</v>
      </c>
      <c r="I10" s="20" t="s">
        <v>89</v>
      </c>
      <c r="J10" s="21" t="s">
        <v>141</v>
      </c>
      <c r="K10" s="13" t="s">
        <v>90</v>
      </c>
      <c r="L10" s="13" t="s">
        <v>119</v>
      </c>
      <c r="M10" s="22">
        <v>1113</v>
      </c>
      <c r="N10" s="13" t="s">
        <v>47</v>
      </c>
      <c r="O10" s="13" t="s">
        <v>142</v>
      </c>
      <c r="P10" s="13" t="s">
        <v>47</v>
      </c>
      <c r="Q10" s="13" t="s">
        <v>47</v>
      </c>
      <c r="R10" s="21" t="s">
        <v>123</v>
      </c>
      <c r="S10" s="13" t="s">
        <v>32</v>
      </c>
      <c r="T10" s="13" t="s">
        <v>143</v>
      </c>
      <c r="U10" s="22">
        <v>1113</v>
      </c>
      <c r="V10" s="13" t="s">
        <v>144</v>
      </c>
    </row>
    <row r="11" ht="154" customHeight="1" spans="1:22">
      <c r="A11" s="12" t="s">
        <v>117</v>
      </c>
      <c r="B11" s="13" t="s">
        <v>35</v>
      </c>
      <c r="C11" s="13" t="s">
        <v>35</v>
      </c>
      <c r="D11" s="15">
        <v>2025</v>
      </c>
      <c r="E11" s="17">
        <f>F11+G11</f>
        <v>9.7</v>
      </c>
      <c r="F11" s="17">
        <v>3.5</v>
      </c>
      <c r="G11" s="17">
        <v>6.2</v>
      </c>
      <c r="H11" s="20" t="s">
        <v>36</v>
      </c>
      <c r="I11" s="20" t="s">
        <v>36</v>
      </c>
      <c r="J11" s="23" t="s">
        <v>145</v>
      </c>
      <c r="K11" s="24" t="s">
        <v>146</v>
      </c>
      <c r="L11" s="13" t="s">
        <v>119</v>
      </c>
      <c r="M11" s="22">
        <v>9.7</v>
      </c>
      <c r="N11" s="13" t="s">
        <v>47</v>
      </c>
      <c r="O11" s="13" t="s">
        <v>147</v>
      </c>
      <c r="P11" s="13" t="s">
        <v>47</v>
      </c>
      <c r="Q11" s="13" t="s">
        <v>47</v>
      </c>
      <c r="R11" s="21" t="s">
        <v>123</v>
      </c>
      <c r="S11" s="13" t="s">
        <v>35</v>
      </c>
      <c r="T11" s="13" t="s">
        <v>36</v>
      </c>
      <c r="U11" s="13">
        <v>9.7</v>
      </c>
      <c r="V11" s="13" t="s">
        <v>36</v>
      </c>
    </row>
  </sheetData>
  <mergeCells count="21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1527777777778" bottom="0.393055555555556" header="0.297916666666667" footer="0.297916666666667"/>
  <pageSetup paperSize="9" scale="66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2025年部门整体支出绩效目标表</vt:lpstr>
      <vt:lpstr>2025年专项资金预算绩效目标汇总表</vt:lpstr>
      <vt:lpstr>2025年专项资金支出方向绩效目标表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2019-01-24T07:55:00Z</cp:lastPrinted>
  <dcterms:modified xsi:type="dcterms:W3CDTF">2025-03-05T07:36:13Z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2052-11.1.0.8765</vt:lpwstr>
  </property>
  <property fmtid="{D5CDD505-2E9C-101B-9397-08002B2CF9AE}" pid="4" name="ICV">
    <vt:lpwstr>900057D7390043F0BCD8F4C08E8D14FD</vt:lpwstr>
  </property>
</Properties>
</file>