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三门镇" sheetId="3" r:id="rId1"/>
    <sheet name="雷打石镇" sheetId="4" r:id="rId2"/>
    <sheet name="群丰镇" sheetId="5" r:id="rId3"/>
    <sheet name="马家河街道" sheetId="6" r:id="rId4"/>
    <sheet name="栗雨街道" sheetId="7" r:id="rId5"/>
  </sheets>
  <calcPr calcId="144525"/>
</workbook>
</file>

<file path=xl/sharedStrings.xml><?xml version="1.0" encoding="utf-8"?>
<sst xmlns="http://schemas.openxmlformats.org/spreadsheetml/2006/main" count="142" uniqueCount="83">
  <si>
    <t>天元区三门镇2025年农作物和双季稻种植情况汇总表</t>
  </si>
  <si>
    <t>乡镇：三门镇                 填报日期：              公章：            负责人：                  联系方式：          单位：亩</t>
  </si>
  <si>
    <t>村（社区）名</t>
  </si>
  <si>
    <t>总面积</t>
  </si>
  <si>
    <t>单季稻面积</t>
  </si>
  <si>
    <t>双季稻面积</t>
  </si>
  <si>
    <t>其他农作物面积</t>
  </si>
  <si>
    <t>镇（街道）核定面积</t>
  </si>
  <si>
    <t>负责人签字</t>
  </si>
  <si>
    <t>备注</t>
  </si>
  <si>
    <t>白石村</t>
  </si>
  <si>
    <t>苍霞村</t>
  </si>
  <si>
    <t>湖坪村</t>
  </si>
  <si>
    <t>湖田村</t>
  </si>
  <si>
    <t>护塘村</t>
  </si>
  <si>
    <t>黄田村</t>
  </si>
  <si>
    <t>南江村</t>
  </si>
  <si>
    <t>松柏村</t>
  </si>
  <si>
    <t>响水村</t>
  </si>
  <si>
    <t>杨柳村</t>
  </si>
  <si>
    <t>204..27</t>
  </si>
  <si>
    <t>月福村</t>
  </si>
  <si>
    <t>月形村</t>
  </si>
  <si>
    <r>
      <rPr>
        <sz val="12"/>
        <color theme="1"/>
        <rFont val="宋体"/>
        <charset val="134"/>
      </rPr>
      <t>梽</t>
    </r>
    <r>
      <rPr>
        <sz val="12"/>
        <color theme="1"/>
        <rFont val="仿宋_GB2312"/>
        <charset val="134"/>
      </rPr>
      <t>木村</t>
    </r>
  </si>
  <si>
    <t>株木村</t>
  </si>
  <si>
    <t>合计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</si>
  <si>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</si>
  <si>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 xml:space="preserve"> </t>
  </si>
  <si>
    <r>
      <rPr>
        <u/>
        <sz val="21"/>
        <color rgb="FF000000"/>
        <rFont val="方正小标宋简体"/>
        <charset val="134"/>
      </rPr>
      <t>　　　　</t>
    </r>
    <r>
      <rPr>
        <sz val="21"/>
        <color rgb="FF000000"/>
        <rFont val="方正小标宋简体"/>
        <charset val="134"/>
      </rPr>
      <t>镇（街道）</t>
    </r>
    <r>
      <rPr>
        <u/>
        <sz val="21"/>
        <color rgb="FF000000"/>
        <rFont val="Times New Roman"/>
        <charset val="134"/>
      </rPr>
      <t xml:space="preserve">  </t>
    </r>
    <r>
      <rPr>
        <sz val="21"/>
        <color rgb="FF000000"/>
        <rFont val="方正小标宋简体"/>
        <charset val="134"/>
      </rPr>
      <t>年农作物和双季稻种植情况汇总表</t>
    </r>
  </si>
  <si>
    <t>天元区   镇（街道）公章:　   填报日期：   年    月    日         负责人：          填报人：          联系方式：　  　单位：亩</t>
  </si>
  <si>
    <r>
      <rPr>
        <sz val="12"/>
        <color rgb="FF000000"/>
        <rFont val="仿宋_GB2312"/>
        <charset val="134"/>
      </rPr>
      <t>单</t>
    </r>
    <r>
      <rPr>
        <sz val="12"/>
        <color rgb="FF000000"/>
        <rFont val="仿宋_GB2312"/>
        <charset val="134"/>
      </rPr>
      <t>季稻面积</t>
    </r>
  </si>
  <si>
    <t>胜利村</t>
  </si>
  <si>
    <t>养鲤村</t>
  </si>
  <si>
    <t>建龙村</t>
  </si>
  <si>
    <t>沙江村</t>
  </si>
  <si>
    <t>霞石村</t>
  </si>
  <si>
    <t>神龙村</t>
  </si>
  <si>
    <t>胜塘村</t>
  </si>
  <si>
    <t>先锋村</t>
  </si>
  <si>
    <t>砖桥村</t>
  </si>
  <si>
    <t>凤凰山村</t>
  </si>
  <si>
    <t>盘石村</t>
  </si>
  <si>
    <t>伞铺村</t>
  </si>
  <si>
    <t>新龙村</t>
  </si>
  <si>
    <t>总计</t>
  </si>
  <si>
    <r>
      <rPr>
        <u/>
        <sz val="21"/>
        <color rgb="FF000000"/>
        <rFont val="方正小标宋简体"/>
        <charset val="134"/>
      </rPr>
      <t>　　　　</t>
    </r>
    <r>
      <rPr>
        <sz val="21"/>
        <color rgb="FF000000"/>
        <rFont val="方正小标宋简体"/>
        <charset val="134"/>
      </rPr>
      <t>镇（街道）</t>
    </r>
    <r>
      <rPr>
        <u/>
        <sz val="21"/>
        <color rgb="FF000000"/>
        <rFont val="Arial"/>
        <charset val="134"/>
      </rPr>
      <t xml:space="preserve">		</t>
    </r>
    <r>
      <rPr>
        <sz val="21"/>
        <color rgb="FF000000"/>
        <rFont val="方正小标宋简体"/>
        <charset val="134"/>
      </rPr>
      <t>年农作物和双季稻种植情况汇总表</t>
    </r>
  </si>
  <si>
    <t>镇（公章）：    　填报日期：年 月 日        负责人姓名：        填报人：      联系方式：     　单位：亩</t>
  </si>
  <si>
    <t>序号</t>
  </si>
  <si>
    <t>村名</t>
  </si>
  <si>
    <t>合花社区</t>
  </si>
  <si>
    <t>旗云社区</t>
  </si>
  <si>
    <t>竹溪社区</t>
  </si>
  <si>
    <t>高台岭社区</t>
  </si>
  <si>
    <t>响塘社区</t>
  </si>
  <si>
    <t>湘滨社区</t>
  </si>
  <si>
    <t>长岭社区</t>
  </si>
  <si>
    <t>白莲社区</t>
  </si>
  <si>
    <t>新文社区</t>
  </si>
  <si>
    <t>栗山社区</t>
  </si>
  <si>
    <t>妙泉社区</t>
  </si>
  <si>
    <t>石塘社区</t>
  </si>
  <si>
    <t>湘云社区</t>
  </si>
  <si>
    <t>新塘社区</t>
  </si>
  <si>
    <t>江璜社区</t>
  </si>
  <si>
    <r>
      <rPr>
        <u/>
        <sz val="21"/>
        <color rgb="FF000000"/>
        <rFont val="方正小标宋简体"/>
        <charset val="134"/>
      </rPr>
      <t>　　　马家河　</t>
    </r>
    <r>
      <rPr>
        <sz val="21"/>
        <color rgb="FF000000"/>
        <rFont val="方正小标宋简体"/>
        <charset val="134"/>
      </rPr>
      <t>镇（街道）2025</t>
    </r>
    <r>
      <rPr>
        <u/>
        <sz val="21"/>
        <color rgb="FF000000"/>
        <rFont val="Times New Roman"/>
        <charset val="134"/>
      </rPr>
      <t xml:space="preserve">  </t>
    </r>
    <r>
      <rPr>
        <sz val="21"/>
        <color rgb="FF000000"/>
        <rFont val="方正小标宋简体"/>
        <charset val="134"/>
      </rPr>
      <t>年农作物和双季稻种植情况汇总表</t>
    </r>
  </si>
  <si>
    <r>
      <t>天元区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马家河镇（街道） 填报日期：2025 年 9 月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 xml:space="preserve"> 8 日</t>
    </r>
  </si>
  <si>
    <t>其他农作物</t>
  </si>
  <si>
    <t>太高社区</t>
  </si>
  <si>
    <t>高塘社区</t>
  </si>
  <si>
    <t>泉源社区</t>
  </si>
  <si>
    <t>农科社区</t>
  </si>
  <si>
    <t>仙岭社区</t>
  </si>
  <si>
    <t>金龙社区</t>
  </si>
  <si>
    <t>新马社区</t>
  </si>
  <si>
    <r>
      <rPr>
        <sz val="21"/>
        <color rgb="FF000000"/>
        <rFont val="方正小标宋简体"/>
        <charset val="134"/>
      </rPr>
      <t>栗雨街道2025</t>
    </r>
    <r>
      <rPr>
        <sz val="21"/>
        <color rgb="FF000000"/>
        <rFont val="Arial"/>
        <charset val="134"/>
      </rPr>
      <t xml:space="preserve">		</t>
    </r>
    <r>
      <rPr>
        <sz val="21"/>
        <color rgb="FF000000"/>
        <rFont val="方正小标宋简体"/>
        <charset val="134"/>
      </rPr>
      <t>年农作物和双季稻种植情况汇总表</t>
    </r>
  </si>
  <si>
    <t>栗雨街道办事处（公章）：  填报日期：2025年9月28日    负责人姓名：              联系方式： 28812610          单位：亩</t>
  </si>
  <si>
    <t>凿石社区</t>
  </si>
  <si>
    <t>南塘社区</t>
  </si>
  <si>
    <t>王家坪社区</t>
  </si>
  <si>
    <t>月塘社区</t>
  </si>
  <si>
    <t>中路社区</t>
  </si>
  <si>
    <t>浅塘社区</t>
  </si>
  <si>
    <t>栗雨社区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</si>
</sst>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.5"/>
      <color theme="1"/>
      <name val="Times New Roman"/>
      <charset val="134"/>
    </font>
    <font>
      <sz val="21"/>
      <color rgb="FF000000"/>
      <name val="方正小标宋简体"/>
      <charset val="134"/>
    </font>
    <font>
      <u/>
      <sz val="21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rgb="FF000000"/>
      <name val="Times New Roman"/>
      <charset val="134"/>
    </font>
    <font>
      <sz val="21"/>
      <color rgb="FF000000"/>
      <name val="Arial"/>
      <charset val="134"/>
    </font>
    <font>
      <u/>
      <sz val="21"/>
      <color rgb="FF000000"/>
      <name val="Times New Roman"/>
      <charset val="134"/>
    </font>
    <font>
      <sz val="11"/>
      <color rgb="FF000000"/>
      <name val="Arial"/>
      <charset val="134"/>
    </font>
    <font>
      <u/>
      <sz val="2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4" fillId="6" borderId="6" applyNumberFormat="false" applyAlignment="false" applyProtection="false">
      <alignment vertical="center"/>
    </xf>
    <xf numFmtId="0" fontId="28" fillId="10" borderId="8" applyNumberFormat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4" fillId="6" borderId="10" applyNumberFormat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8" fillId="32" borderId="10" applyNumberFormat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justify" vertical="center" indent="2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6" fillId="0" borderId="0" xfId="0" applyFont="true" applyBorder="true">
      <alignment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/>
    </xf>
    <xf numFmtId="0" fontId="4" fillId="0" borderId="0" xfId="0" applyFont="true" applyAlignment="true">
      <alignment horizontal="center" vertical="center"/>
    </xf>
    <xf numFmtId="0" fontId="9" fillId="0" borderId="0" xfId="0" applyFont="true" applyAlignment="true">
      <alignment horizontal="left" vertical="center" wrapText="true"/>
    </xf>
    <xf numFmtId="0" fontId="9" fillId="0" borderId="0" xfId="0" applyFont="true" applyAlignment="true">
      <alignment horizontal="left" vertical="center"/>
    </xf>
    <xf numFmtId="0" fontId="8" fillId="0" borderId="0" xfId="0" applyFont="true">
      <alignment vertical="center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12" fillId="0" borderId="0" xfId="0" applyFont="true" applyAlignment="true">
      <alignment horizontal="left"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left" vertical="center"/>
    </xf>
    <xf numFmtId="0" fontId="12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/>
    </xf>
    <xf numFmtId="0" fontId="14" fillId="0" borderId="2" xfId="0" applyFont="true" applyBorder="true" applyAlignment="true">
      <alignment horizontal="center" vertical="center"/>
    </xf>
    <xf numFmtId="0" fontId="14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29" sqref="E29"/>
    </sheetView>
  </sheetViews>
  <sheetFormatPr defaultColWidth="9" defaultRowHeight="13.5"/>
  <cols>
    <col min="1" max="1" width="14.125" customWidth="true"/>
    <col min="2" max="2" width="10.375"/>
    <col min="3" max="3" width="12.125" customWidth="true"/>
    <col min="4" max="4" width="13.5" customWidth="true"/>
    <col min="5" max="5" width="13.125" customWidth="true"/>
    <col min="6" max="6" width="10.375"/>
    <col min="7" max="7" width="13" customWidth="true"/>
    <col min="8" max="8" width="14" customWidth="true"/>
    <col min="9" max="9" width="14.625" customWidth="true"/>
    <col min="10" max="10" width="17" customWidth="true"/>
    <col min="11" max="11" width="12.875" customWidth="true"/>
  </cols>
  <sheetData>
    <row r="1" ht="27.75" spans="1:1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14.25" spans="1:1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4.25" spans="1:11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5"/>
      <c r="H3" s="55"/>
      <c r="I3" s="55"/>
      <c r="J3" s="54" t="s">
        <v>8</v>
      </c>
      <c r="K3" s="54" t="s">
        <v>9</v>
      </c>
    </row>
    <row r="4" spans="1:11">
      <c r="A4" s="55"/>
      <c r="B4" s="55"/>
      <c r="C4" s="55"/>
      <c r="D4" s="55"/>
      <c r="E4" s="55"/>
      <c r="F4" s="54" t="s">
        <v>3</v>
      </c>
      <c r="G4" s="54" t="s">
        <v>4</v>
      </c>
      <c r="H4" s="54" t="s">
        <v>5</v>
      </c>
      <c r="I4" s="54" t="s">
        <v>6</v>
      </c>
      <c r="J4" s="55"/>
      <c r="K4" s="55"/>
    </row>
    <row r="5" spans="1:1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ht="14.25" spans="1:11">
      <c r="A6" s="56" t="s">
        <v>10</v>
      </c>
      <c r="B6" s="57">
        <v>1586.75</v>
      </c>
      <c r="C6" s="57">
        <v>995.69</v>
      </c>
      <c r="D6" s="57">
        <v>208.43</v>
      </c>
      <c r="E6" s="57">
        <v>336.37</v>
      </c>
      <c r="F6" s="57">
        <v>1586.75</v>
      </c>
      <c r="G6" s="57">
        <v>995.69</v>
      </c>
      <c r="H6" s="57">
        <v>208.43</v>
      </c>
      <c r="I6" s="57">
        <v>336.37</v>
      </c>
      <c r="J6" s="59"/>
      <c r="K6" s="59"/>
    </row>
    <row r="7" ht="14.25" spans="1:11">
      <c r="A7" s="58" t="s">
        <v>11</v>
      </c>
      <c r="B7" s="59">
        <f>C7+D7+E7</f>
        <v>2670.28</v>
      </c>
      <c r="C7" s="59">
        <v>2524.19</v>
      </c>
      <c r="D7" s="59">
        <v>40</v>
      </c>
      <c r="E7" s="59">
        <v>106.09</v>
      </c>
      <c r="F7" s="59">
        <f>G7+H7+I7</f>
        <v>2670.28</v>
      </c>
      <c r="G7" s="59">
        <v>2524.19</v>
      </c>
      <c r="H7" s="59">
        <v>40</v>
      </c>
      <c r="I7" s="59">
        <v>106.09</v>
      </c>
      <c r="J7" s="61"/>
      <c r="K7" s="61"/>
    </row>
    <row r="8" ht="14.25" spans="1:11">
      <c r="A8" s="60" t="s">
        <v>12</v>
      </c>
      <c r="B8" s="61">
        <v>1121.69</v>
      </c>
      <c r="C8" s="61">
        <v>817.84</v>
      </c>
      <c r="D8" s="61">
        <v>303.85</v>
      </c>
      <c r="F8" s="61">
        <v>1121.69</v>
      </c>
      <c r="G8" s="61">
        <v>817.84</v>
      </c>
      <c r="H8" s="61">
        <v>303.85</v>
      </c>
      <c r="J8" s="61"/>
      <c r="K8" s="61"/>
    </row>
    <row r="9" ht="14.25" spans="1:11">
      <c r="A9" s="58" t="s">
        <v>13</v>
      </c>
      <c r="B9" s="62">
        <v>2841.82</v>
      </c>
      <c r="C9" s="62">
        <v>2413.99</v>
      </c>
      <c r="D9" s="62">
        <v>427.83</v>
      </c>
      <c r="E9" s="59"/>
      <c r="F9" s="62">
        <v>2841.82</v>
      </c>
      <c r="G9" s="62">
        <v>2413.99</v>
      </c>
      <c r="H9" s="62">
        <v>427.83</v>
      </c>
      <c r="I9" s="59"/>
      <c r="J9" s="59"/>
      <c r="K9" s="59"/>
    </row>
    <row r="10" ht="14.25" spans="1:11">
      <c r="A10" s="58" t="s">
        <v>14</v>
      </c>
      <c r="B10" s="59">
        <v>1627.77</v>
      </c>
      <c r="C10" s="59">
        <v>1627.77</v>
      </c>
      <c r="D10" s="59">
        <v>0</v>
      </c>
      <c r="E10" s="59"/>
      <c r="F10" s="59">
        <v>1627.77</v>
      </c>
      <c r="G10" s="59">
        <v>1627.77</v>
      </c>
      <c r="H10" s="61">
        <v>0</v>
      </c>
      <c r="I10" s="61"/>
      <c r="J10" s="61"/>
      <c r="K10" s="61"/>
    </row>
    <row r="11" ht="14.25" spans="1:11">
      <c r="A11" s="56" t="s">
        <v>15</v>
      </c>
      <c r="B11" s="57">
        <v>2146.8</v>
      </c>
      <c r="C11" s="57">
        <v>1081.61</v>
      </c>
      <c r="D11" s="57">
        <v>1065.19</v>
      </c>
      <c r="E11" s="57">
        <v>0</v>
      </c>
      <c r="F11" s="57">
        <v>2146.8</v>
      </c>
      <c r="G11" s="57">
        <v>1081.61</v>
      </c>
      <c r="H11" s="57">
        <v>1065.19</v>
      </c>
      <c r="I11" s="57">
        <v>0</v>
      </c>
      <c r="J11" s="61"/>
      <c r="K11" s="61"/>
    </row>
    <row r="12" ht="14.25" spans="1:11">
      <c r="A12" s="58" t="s">
        <v>16</v>
      </c>
      <c r="B12" s="59">
        <v>3577.28</v>
      </c>
      <c r="C12" s="59">
        <v>2386.7</v>
      </c>
      <c r="D12" s="59">
        <v>1190.58</v>
      </c>
      <c r="E12" s="61"/>
      <c r="F12" s="59">
        <v>3577.28</v>
      </c>
      <c r="G12" s="59">
        <v>2386.7</v>
      </c>
      <c r="H12" s="59">
        <v>1190.58</v>
      </c>
      <c r="I12" s="61"/>
      <c r="J12" s="61"/>
      <c r="K12" s="61"/>
    </row>
    <row r="13" ht="14.25" spans="1:11">
      <c r="A13" s="58" t="s">
        <v>17</v>
      </c>
      <c r="B13" s="63">
        <v>2760.22</v>
      </c>
      <c r="C13" s="63">
        <v>1953.31</v>
      </c>
      <c r="D13" s="63">
        <v>355.47</v>
      </c>
      <c r="E13" s="63">
        <v>451.44</v>
      </c>
      <c r="F13" s="63">
        <v>2760.22</v>
      </c>
      <c r="G13" s="63">
        <v>1953.31</v>
      </c>
      <c r="H13" s="63">
        <v>355.47</v>
      </c>
      <c r="I13" s="63">
        <v>451.44</v>
      </c>
      <c r="J13" s="61"/>
      <c r="K13" s="61"/>
    </row>
    <row r="14" ht="14.25" spans="1:11">
      <c r="A14" s="58" t="s">
        <v>18</v>
      </c>
      <c r="B14" s="59">
        <v>2857.46</v>
      </c>
      <c r="C14" s="59">
        <v>2524.16</v>
      </c>
      <c r="D14" s="59"/>
      <c r="E14" s="59">
        <v>333.3</v>
      </c>
      <c r="F14" s="59">
        <v>2857.46</v>
      </c>
      <c r="G14" s="59">
        <v>2524.16</v>
      </c>
      <c r="H14" s="59"/>
      <c r="I14" s="59">
        <v>333.3</v>
      </c>
      <c r="J14" s="66"/>
      <c r="K14" s="66"/>
    </row>
    <row r="15" ht="14.25" spans="1:11">
      <c r="A15" s="58" t="s">
        <v>19</v>
      </c>
      <c r="B15" s="59">
        <v>1936.37</v>
      </c>
      <c r="C15" s="59">
        <v>1413.13</v>
      </c>
      <c r="D15" s="59">
        <v>318.97</v>
      </c>
      <c r="E15" s="59" t="s">
        <v>20</v>
      </c>
      <c r="F15" s="59">
        <v>1936.37</v>
      </c>
      <c r="G15" s="59">
        <v>1413.13</v>
      </c>
      <c r="H15" s="59">
        <v>318.97</v>
      </c>
      <c r="I15" s="59" t="s">
        <v>20</v>
      </c>
      <c r="J15" s="66"/>
      <c r="K15" s="66"/>
    </row>
    <row r="16" ht="14.25" spans="1:11">
      <c r="A16" s="56" t="s">
        <v>21</v>
      </c>
      <c r="B16" s="57">
        <v>2853.83</v>
      </c>
      <c r="C16" s="64">
        <v>2791.18</v>
      </c>
      <c r="D16" s="57">
        <v>62.65</v>
      </c>
      <c r="E16" s="57"/>
      <c r="F16" s="57">
        <v>2853.83</v>
      </c>
      <c r="G16" s="64">
        <v>2791.18</v>
      </c>
      <c r="H16" s="57">
        <v>62.65</v>
      </c>
      <c r="I16" s="66"/>
      <c r="J16" s="66"/>
      <c r="K16" s="66"/>
    </row>
    <row r="17" ht="14.25" spans="1:11">
      <c r="A17" s="56" t="s">
        <v>22</v>
      </c>
      <c r="B17" s="57">
        <v>4293.05</v>
      </c>
      <c r="C17" s="57">
        <v>2228.61</v>
      </c>
      <c r="D17" s="57">
        <v>2064.44</v>
      </c>
      <c r="E17" s="66"/>
      <c r="F17" s="57">
        <v>4293.05</v>
      </c>
      <c r="G17" s="57">
        <v>2228.61</v>
      </c>
      <c r="H17" s="57">
        <v>2064.44</v>
      </c>
      <c r="I17" s="66"/>
      <c r="J17" s="66"/>
      <c r="K17" s="66"/>
    </row>
    <row r="18" ht="14.25" spans="1:11">
      <c r="A18" s="65" t="s">
        <v>23</v>
      </c>
      <c r="B18" s="59">
        <v>1820.6</v>
      </c>
      <c r="C18" s="59">
        <v>1766.36</v>
      </c>
      <c r="D18" s="59">
        <v>54.24</v>
      </c>
      <c r="E18" s="66"/>
      <c r="F18" s="59">
        <v>1820.6</v>
      </c>
      <c r="G18" s="59">
        <v>1766.36</v>
      </c>
      <c r="H18" s="59">
        <v>54.24</v>
      </c>
      <c r="I18" s="66"/>
      <c r="J18" s="66"/>
      <c r="K18" s="66"/>
    </row>
    <row r="19" ht="14.25" spans="1:11">
      <c r="A19" s="58" t="s">
        <v>24</v>
      </c>
      <c r="B19" s="59">
        <v>2195.03</v>
      </c>
      <c r="C19" s="59">
        <v>1818.93</v>
      </c>
      <c r="D19" s="59">
        <v>376.1</v>
      </c>
      <c r="E19" s="59">
        <v>0</v>
      </c>
      <c r="F19" s="59">
        <v>2195.03</v>
      </c>
      <c r="G19" s="59">
        <v>1818.93</v>
      </c>
      <c r="H19" s="59">
        <v>376.1</v>
      </c>
      <c r="I19" s="59">
        <v>0</v>
      </c>
      <c r="J19" s="66"/>
      <c r="K19" s="66"/>
    </row>
    <row r="20" ht="14.25" spans="1:11">
      <c r="A20" s="60" t="s">
        <v>25</v>
      </c>
      <c r="B20" s="61">
        <f t="shared" ref="B20:I20" si="0">SUM(B6:B19)</f>
        <v>34288.95</v>
      </c>
      <c r="C20" s="61">
        <f t="shared" si="0"/>
        <v>26343.47</v>
      </c>
      <c r="D20" s="61">
        <f t="shared" si="0"/>
        <v>6467.75</v>
      </c>
      <c r="E20" s="61">
        <f t="shared" si="0"/>
        <v>1227.2</v>
      </c>
      <c r="F20" s="61">
        <f t="shared" si="0"/>
        <v>34288.95</v>
      </c>
      <c r="G20" s="61">
        <f t="shared" si="0"/>
        <v>26343.47</v>
      </c>
      <c r="H20" s="61">
        <f t="shared" si="0"/>
        <v>6467.75</v>
      </c>
      <c r="I20" s="61">
        <f t="shared" si="0"/>
        <v>1227.2</v>
      </c>
      <c r="J20" s="61"/>
      <c r="K20" s="61"/>
    </row>
  </sheetData>
  <mergeCells count="14">
    <mergeCell ref="A1:K1"/>
    <mergeCell ref="A2:K2"/>
    <mergeCell ref="F3:I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</mergeCells>
  <pageMargins left="1.14166666666667" right="0.75" top="1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R20" sqref="R20"/>
    </sheetView>
  </sheetViews>
  <sheetFormatPr defaultColWidth="9" defaultRowHeight="13.5"/>
  <cols>
    <col min="2" max="2" width="14.375" customWidth="true"/>
    <col min="3" max="3" width="10.375"/>
    <col min="6" max="6" width="9.375"/>
    <col min="7" max="7" width="10.375"/>
    <col min="10" max="10" width="9.375"/>
  </cols>
  <sheetData>
    <row r="1" ht="21" spans="1:1">
      <c r="A1" s="1" t="s">
        <v>26</v>
      </c>
    </row>
    <row r="2" spans="1:1">
      <c r="A2" s="2" t="s">
        <v>27</v>
      </c>
    </row>
    <row r="3" ht="27.75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4.25" spans="1:11">
      <c r="A4" s="49" t="s">
        <v>29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ht="14.25" spans="1:11">
      <c r="A5" s="37" t="s">
        <v>2</v>
      </c>
      <c r="B5" s="37" t="s">
        <v>3</v>
      </c>
      <c r="C5" s="37" t="s">
        <v>30</v>
      </c>
      <c r="D5" s="37" t="s">
        <v>5</v>
      </c>
      <c r="E5" s="44" t="s">
        <v>6</v>
      </c>
      <c r="F5" s="37" t="s">
        <v>7</v>
      </c>
      <c r="G5" s="37"/>
      <c r="H5" s="37"/>
      <c r="I5" s="37"/>
      <c r="J5" s="37" t="s">
        <v>8</v>
      </c>
      <c r="K5" s="37" t="s">
        <v>9</v>
      </c>
    </row>
    <row r="6" spans="1:11">
      <c r="A6" s="37"/>
      <c r="B6" s="37"/>
      <c r="C6" s="37"/>
      <c r="D6" s="37"/>
      <c r="E6" s="50"/>
      <c r="F6" s="37" t="s">
        <v>3</v>
      </c>
      <c r="G6" s="37" t="s">
        <v>30</v>
      </c>
      <c r="H6" s="37" t="s">
        <v>5</v>
      </c>
      <c r="I6" s="44" t="s">
        <v>6</v>
      </c>
      <c r="J6" s="37"/>
      <c r="K6" s="37"/>
    </row>
    <row r="7" spans="1:11">
      <c r="A7" s="37"/>
      <c r="B7" s="37"/>
      <c r="C7" s="37"/>
      <c r="D7" s="37"/>
      <c r="E7" s="45"/>
      <c r="F7" s="37"/>
      <c r="G7" s="37"/>
      <c r="H7" s="37"/>
      <c r="I7" s="45"/>
      <c r="J7" s="37"/>
      <c r="K7" s="37"/>
    </row>
    <row r="8" ht="14.25" spans="1:11">
      <c r="A8" s="40" t="s">
        <v>31</v>
      </c>
      <c r="B8" s="41">
        <v>1264.2</v>
      </c>
      <c r="C8" s="39"/>
      <c r="D8" s="41"/>
      <c r="E8" s="41">
        <v>1264.2</v>
      </c>
      <c r="F8" s="41">
        <v>1264.2</v>
      </c>
      <c r="G8" s="39"/>
      <c r="H8" s="41"/>
      <c r="I8" s="41">
        <v>1264.2</v>
      </c>
      <c r="J8" s="41"/>
      <c r="K8" s="41"/>
    </row>
    <row r="9" ht="14.25" spans="1:11">
      <c r="A9" s="40" t="s">
        <v>32</v>
      </c>
      <c r="B9" s="41">
        <v>1912.19</v>
      </c>
      <c r="C9" s="41">
        <v>1318.14</v>
      </c>
      <c r="D9" s="41">
        <v>594.05</v>
      </c>
      <c r="E9" s="41"/>
      <c r="F9" s="41">
        <v>1912.19</v>
      </c>
      <c r="G9" s="41">
        <v>1318.14</v>
      </c>
      <c r="H9" s="41">
        <v>594.05</v>
      </c>
      <c r="I9" s="41"/>
      <c r="J9" s="41"/>
      <c r="K9" s="41"/>
    </row>
    <row r="10" ht="14.25" spans="1:11">
      <c r="A10" s="40" t="s">
        <v>33</v>
      </c>
      <c r="B10" s="41">
        <v>1983.98</v>
      </c>
      <c r="C10" s="41">
        <v>1607.4</v>
      </c>
      <c r="D10" s="41">
        <v>376.58</v>
      </c>
      <c r="E10" s="41"/>
      <c r="F10" s="41">
        <v>1983.98</v>
      </c>
      <c r="G10" s="41">
        <v>1607.4</v>
      </c>
      <c r="H10" s="41">
        <v>376.58</v>
      </c>
      <c r="I10" s="41"/>
      <c r="J10" s="41"/>
      <c r="K10" s="41"/>
    </row>
    <row r="11" ht="14.25" spans="1:11">
      <c r="A11" s="40" t="s">
        <v>34</v>
      </c>
      <c r="B11" s="41">
        <v>2142.22</v>
      </c>
      <c r="C11" s="41">
        <v>2062.32</v>
      </c>
      <c r="D11" s="41">
        <v>79.9</v>
      </c>
      <c r="E11" s="41"/>
      <c r="F11" s="41">
        <v>2142.22</v>
      </c>
      <c r="G11" s="41">
        <v>2062.32</v>
      </c>
      <c r="H11" s="41">
        <v>79.9</v>
      </c>
      <c r="I11" s="41"/>
      <c r="J11" s="41"/>
      <c r="K11" s="41"/>
    </row>
    <row r="12" ht="14.25" spans="1:11">
      <c r="A12" s="40" t="s">
        <v>32</v>
      </c>
      <c r="B12" s="41">
        <v>1279.2</v>
      </c>
      <c r="C12" s="41">
        <v>897.69</v>
      </c>
      <c r="D12" s="41">
        <v>31.2</v>
      </c>
      <c r="E12" s="41">
        <v>350.31</v>
      </c>
      <c r="F12" s="41">
        <v>1279.2</v>
      </c>
      <c r="G12" s="41">
        <v>897.69</v>
      </c>
      <c r="H12" s="41">
        <v>31.2</v>
      </c>
      <c r="I12" s="41">
        <v>350.31</v>
      </c>
      <c r="J12" s="41"/>
      <c r="K12" s="41"/>
    </row>
    <row r="13" ht="14.25" spans="1:11">
      <c r="A13" s="40" t="s">
        <v>35</v>
      </c>
      <c r="B13" s="41">
        <v>852.5</v>
      </c>
      <c r="C13" s="41">
        <v>582.26</v>
      </c>
      <c r="D13" s="41">
        <v>174.04</v>
      </c>
      <c r="E13" s="41">
        <v>96.2</v>
      </c>
      <c r="F13" s="41">
        <v>852.5</v>
      </c>
      <c r="G13" s="41">
        <v>582.26</v>
      </c>
      <c r="H13" s="41">
        <v>174.04</v>
      </c>
      <c r="I13" s="41">
        <v>96.2</v>
      </c>
      <c r="J13" s="41"/>
      <c r="K13" s="39"/>
    </row>
    <row r="14" spans="1:11">
      <c r="A14" s="39" t="s">
        <v>36</v>
      </c>
      <c r="B14" s="39">
        <v>1501.57</v>
      </c>
      <c r="C14" s="39">
        <v>1040.05</v>
      </c>
      <c r="D14" s="39">
        <v>280</v>
      </c>
      <c r="E14" s="39">
        <v>181.52</v>
      </c>
      <c r="F14" s="39">
        <v>1501.57</v>
      </c>
      <c r="G14" s="39">
        <v>1040.05</v>
      </c>
      <c r="H14" s="39">
        <v>280</v>
      </c>
      <c r="I14" s="39">
        <v>181.52</v>
      </c>
      <c r="J14" s="39"/>
      <c r="K14" s="39"/>
    </row>
    <row r="15" spans="1:11">
      <c r="A15" s="39" t="s">
        <v>37</v>
      </c>
      <c r="B15" s="39">
        <v>1480.5</v>
      </c>
      <c r="C15" s="39"/>
      <c r="D15" s="39"/>
      <c r="E15" s="39">
        <v>1480.5</v>
      </c>
      <c r="F15" s="39">
        <v>1480.5</v>
      </c>
      <c r="G15" s="39"/>
      <c r="H15" s="39"/>
      <c r="I15" s="39">
        <v>1480.5</v>
      </c>
      <c r="J15" s="39"/>
      <c r="K15" s="39"/>
    </row>
    <row r="16" spans="1:11">
      <c r="A16" s="39" t="s">
        <v>38</v>
      </c>
      <c r="B16" s="39">
        <v>2403.59</v>
      </c>
      <c r="C16" s="39">
        <v>1916.98</v>
      </c>
      <c r="D16" s="39">
        <v>318.58</v>
      </c>
      <c r="E16" s="39">
        <v>168.03</v>
      </c>
      <c r="F16" s="39">
        <v>2403.59</v>
      </c>
      <c r="G16" s="39">
        <v>1916.98</v>
      </c>
      <c r="H16" s="39">
        <v>318.58</v>
      </c>
      <c r="I16" s="39">
        <v>168.03</v>
      </c>
      <c r="J16" s="39"/>
      <c r="K16" s="39"/>
    </row>
    <row r="17" spans="1:11">
      <c r="A17" s="39" t="s">
        <v>39</v>
      </c>
      <c r="B17" s="39">
        <v>2213.28</v>
      </c>
      <c r="C17" s="39">
        <v>801.36</v>
      </c>
      <c r="D17" s="39">
        <v>92.26</v>
      </c>
      <c r="E17" s="39">
        <v>1319.66</v>
      </c>
      <c r="F17" s="39">
        <v>2213.28</v>
      </c>
      <c r="G17" s="39">
        <v>801.36</v>
      </c>
      <c r="H17" s="39">
        <v>92.26</v>
      </c>
      <c r="I17" s="39">
        <v>1319.66</v>
      </c>
      <c r="J17" s="39"/>
      <c r="K17" s="39"/>
    </row>
    <row r="18" spans="1:11">
      <c r="A18" s="39" t="s">
        <v>40</v>
      </c>
      <c r="B18" s="39">
        <v>1994.83</v>
      </c>
      <c r="C18" s="39">
        <v>1994.83</v>
      </c>
      <c r="D18" s="39">
        <v>0</v>
      </c>
      <c r="E18" s="39">
        <v>0</v>
      </c>
      <c r="F18" s="39">
        <v>1994.83</v>
      </c>
      <c r="G18" s="39">
        <v>1994.83</v>
      </c>
      <c r="H18" s="39">
        <v>0</v>
      </c>
      <c r="I18" s="39">
        <v>0</v>
      </c>
      <c r="J18" s="39"/>
      <c r="K18" s="39"/>
    </row>
    <row r="19" spans="1:11">
      <c r="A19" s="39" t="s">
        <v>41</v>
      </c>
      <c r="B19" s="39">
        <v>662.55</v>
      </c>
      <c r="C19" s="39">
        <v>227.46</v>
      </c>
      <c r="D19" s="39">
        <v>50</v>
      </c>
      <c r="E19" s="39">
        <v>385.09</v>
      </c>
      <c r="F19" s="39">
        <v>662.55</v>
      </c>
      <c r="G19" s="39">
        <v>227.46</v>
      </c>
      <c r="H19" s="39">
        <v>50</v>
      </c>
      <c r="I19" s="39">
        <v>385.09</v>
      </c>
      <c r="J19" s="39"/>
      <c r="K19" s="39"/>
    </row>
    <row r="20" spans="1:11">
      <c r="A20" s="39" t="s">
        <v>42</v>
      </c>
      <c r="B20" s="39">
        <v>2028.33</v>
      </c>
      <c r="C20" s="39">
        <v>649.92</v>
      </c>
      <c r="D20" s="39">
        <v>659.74</v>
      </c>
      <c r="E20" s="39">
        <v>718.67</v>
      </c>
      <c r="F20" s="39">
        <v>2028.33</v>
      </c>
      <c r="G20" s="39">
        <v>649.92</v>
      </c>
      <c r="H20" s="39">
        <v>659.74</v>
      </c>
      <c r="I20" s="39">
        <v>718.67</v>
      </c>
      <c r="J20" s="39"/>
      <c r="K20" s="39"/>
    </row>
    <row r="21" spans="1:11">
      <c r="A21" s="39" t="s">
        <v>43</v>
      </c>
      <c r="B21" s="39">
        <v>3111.89</v>
      </c>
      <c r="C21" s="39">
        <v>2914.89</v>
      </c>
      <c r="D21" s="39">
        <v>197</v>
      </c>
      <c r="E21" s="39"/>
      <c r="F21" s="39">
        <v>3111.89</v>
      </c>
      <c r="G21" s="39">
        <v>2914.89</v>
      </c>
      <c r="H21" s="39">
        <v>197</v>
      </c>
      <c r="I21" s="39"/>
      <c r="J21" s="39"/>
      <c r="K21" s="39"/>
    </row>
    <row r="22" spans="1:11">
      <c r="A22" s="39" t="s">
        <v>44</v>
      </c>
      <c r="B22" s="39">
        <f t="shared" ref="B22:I22" si="0">SUM(B8:B21)</f>
        <v>24830.83</v>
      </c>
      <c r="C22" s="39">
        <f t="shared" si="0"/>
        <v>16013.3</v>
      </c>
      <c r="D22" s="39">
        <f t="shared" si="0"/>
        <v>2853.35</v>
      </c>
      <c r="E22" s="39">
        <f t="shared" si="0"/>
        <v>5964.18</v>
      </c>
      <c r="F22" s="39">
        <f t="shared" si="0"/>
        <v>24830.83</v>
      </c>
      <c r="G22" s="39">
        <f t="shared" si="0"/>
        <v>16013.3</v>
      </c>
      <c r="H22" s="39">
        <f t="shared" si="0"/>
        <v>2853.35</v>
      </c>
      <c r="I22" s="39">
        <f t="shared" si="0"/>
        <v>5964.18</v>
      </c>
      <c r="J22" s="39"/>
      <c r="K22" s="39"/>
    </row>
  </sheetData>
  <mergeCells count="14">
    <mergeCell ref="A3:K3"/>
    <mergeCell ref="A4:K4"/>
    <mergeCell ref="F5:I5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5:J7"/>
    <mergeCell ref="K5:K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M33" sqref="M33"/>
    </sheetView>
  </sheetViews>
  <sheetFormatPr defaultColWidth="9" defaultRowHeight="13.5"/>
  <sheetData>
    <row r="1" ht="27.75" spans="1:12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4.25" spans="1:12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14.25" spans="1:12">
      <c r="A3" s="36" t="s">
        <v>47</v>
      </c>
      <c r="B3" s="37" t="s">
        <v>48</v>
      </c>
      <c r="C3" s="37" t="s">
        <v>3</v>
      </c>
      <c r="D3" s="37" t="s">
        <v>30</v>
      </c>
      <c r="E3" s="37" t="s">
        <v>5</v>
      </c>
      <c r="F3" s="44" t="s">
        <v>6</v>
      </c>
      <c r="G3" s="37" t="s">
        <v>7</v>
      </c>
      <c r="H3" s="37"/>
      <c r="I3" s="37"/>
      <c r="J3" s="37"/>
      <c r="K3" s="37" t="s">
        <v>8</v>
      </c>
      <c r="L3" s="37" t="s">
        <v>9</v>
      </c>
    </row>
    <row r="4" ht="28.5" spans="1:12">
      <c r="A4" s="38"/>
      <c r="B4" s="37"/>
      <c r="C4" s="37"/>
      <c r="D4" s="37"/>
      <c r="E4" s="37"/>
      <c r="F4" s="45"/>
      <c r="G4" s="37" t="s">
        <v>3</v>
      </c>
      <c r="H4" s="37" t="s">
        <v>30</v>
      </c>
      <c r="I4" s="37" t="s">
        <v>5</v>
      </c>
      <c r="J4" s="37" t="s">
        <v>6</v>
      </c>
      <c r="K4" s="37"/>
      <c r="L4" s="37"/>
    </row>
    <row r="5" ht="14.25" spans="1:12">
      <c r="A5" s="39">
        <v>1</v>
      </c>
      <c r="B5" s="40" t="s">
        <v>49</v>
      </c>
      <c r="C5" s="41">
        <v>1021.7</v>
      </c>
      <c r="D5" s="41">
        <v>140</v>
      </c>
      <c r="E5" s="41">
        <v>0</v>
      </c>
      <c r="F5" s="41">
        <v>881.7</v>
      </c>
      <c r="G5" s="41">
        <v>1021.7</v>
      </c>
      <c r="H5" s="41">
        <v>140</v>
      </c>
      <c r="I5" s="41">
        <v>0</v>
      </c>
      <c r="J5" s="41">
        <v>881.7</v>
      </c>
      <c r="K5" s="46"/>
      <c r="L5" s="46"/>
    </row>
    <row r="6" ht="14.25" spans="1:12">
      <c r="A6" s="39">
        <v>2</v>
      </c>
      <c r="B6" s="40" t="s">
        <v>50</v>
      </c>
      <c r="C6" s="41">
        <v>1099.5</v>
      </c>
      <c r="D6" s="41">
        <v>0</v>
      </c>
      <c r="E6" s="41">
        <v>0</v>
      </c>
      <c r="F6" s="41">
        <v>1099.5</v>
      </c>
      <c r="G6" s="41">
        <v>1099.5</v>
      </c>
      <c r="H6" s="41">
        <v>0</v>
      </c>
      <c r="I6" s="41">
        <v>0</v>
      </c>
      <c r="J6" s="41">
        <v>1099.5</v>
      </c>
      <c r="K6" s="47"/>
      <c r="L6" s="47"/>
    </row>
    <row r="7" ht="14.25" spans="1:12">
      <c r="A7" s="39">
        <v>3</v>
      </c>
      <c r="B7" s="40" t="s">
        <v>51</v>
      </c>
      <c r="C7" s="41">
        <v>857.935</v>
      </c>
      <c r="D7" s="41">
        <v>857.935</v>
      </c>
      <c r="E7" s="41">
        <v>0</v>
      </c>
      <c r="F7" s="41">
        <v>0</v>
      </c>
      <c r="G7" s="41">
        <v>857.935</v>
      </c>
      <c r="H7" s="41">
        <v>857.935</v>
      </c>
      <c r="I7" s="41">
        <v>0</v>
      </c>
      <c r="J7" s="41">
        <v>0</v>
      </c>
      <c r="K7" s="47"/>
      <c r="L7" s="47"/>
    </row>
    <row r="8" ht="28.5" spans="1:12">
      <c r="A8" s="39">
        <v>4</v>
      </c>
      <c r="B8" s="40" t="s">
        <v>52</v>
      </c>
      <c r="C8" s="41">
        <v>614.76</v>
      </c>
      <c r="D8" s="41">
        <v>0</v>
      </c>
      <c r="E8" s="41">
        <v>0</v>
      </c>
      <c r="F8" s="41">
        <v>614.76</v>
      </c>
      <c r="G8" s="41">
        <v>614.76</v>
      </c>
      <c r="H8" s="41">
        <v>0</v>
      </c>
      <c r="I8" s="41">
        <v>0</v>
      </c>
      <c r="J8" s="41">
        <v>614.76</v>
      </c>
      <c r="K8" s="47"/>
      <c r="L8" s="47"/>
    </row>
    <row r="9" ht="14.25" spans="1:12">
      <c r="A9" s="39">
        <v>5</v>
      </c>
      <c r="B9" s="40" t="s">
        <v>53</v>
      </c>
      <c r="C9" s="41">
        <v>186.84</v>
      </c>
      <c r="D9" s="41">
        <v>18</v>
      </c>
      <c r="E9" s="41">
        <v>0</v>
      </c>
      <c r="F9" s="41">
        <v>168.84</v>
      </c>
      <c r="G9" s="41">
        <v>186.84</v>
      </c>
      <c r="H9" s="41">
        <v>18</v>
      </c>
      <c r="I9" s="41">
        <v>0</v>
      </c>
      <c r="J9" s="41">
        <v>168.84</v>
      </c>
      <c r="K9" s="47"/>
      <c r="L9" s="47"/>
    </row>
    <row r="10" ht="14.25" spans="1:12">
      <c r="A10" s="39">
        <v>6</v>
      </c>
      <c r="B10" s="40" t="s">
        <v>54</v>
      </c>
      <c r="C10" s="41">
        <v>900.93</v>
      </c>
      <c r="D10" s="41">
        <v>0</v>
      </c>
      <c r="E10" s="41">
        <v>0</v>
      </c>
      <c r="F10" s="41">
        <v>900.93</v>
      </c>
      <c r="G10" s="41">
        <v>900.93</v>
      </c>
      <c r="H10" s="41">
        <v>0</v>
      </c>
      <c r="I10" s="41">
        <v>0</v>
      </c>
      <c r="J10" s="41">
        <v>900.93</v>
      </c>
      <c r="K10" s="47"/>
      <c r="L10" s="47"/>
    </row>
    <row r="11" ht="14.25" spans="1:12">
      <c r="A11" s="39">
        <v>7</v>
      </c>
      <c r="B11" s="40" t="s">
        <v>55</v>
      </c>
      <c r="C11" s="41">
        <v>1154.29</v>
      </c>
      <c r="D11" s="41">
        <v>0</v>
      </c>
      <c r="E11" s="41">
        <v>0</v>
      </c>
      <c r="F11" s="41">
        <v>1154.29</v>
      </c>
      <c r="G11" s="41">
        <v>1154.29</v>
      </c>
      <c r="H11" s="41">
        <v>0</v>
      </c>
      <c r="I11" s="41">
        <v>0</v>
      </c>
      <c r="J11" s="41">
        <v>1154.29</v>
      </c>
      <c r="K11" s="47"/>
      <c r="L11" s="47"/>
    </row>
    <row r="12" ht="14.25" spans="1:12">
      <c r="A12" s="39">
        <v>8</v>
      </c>
      <c r="B12" s="40" t="s">
        <v>56</v>
      </c>
      <c r="C12" s="41">
        <v>424.13</v>
      </c>
      <c r="D12" s="41">
        <v>22.75</v>
      </c>
      <c r="E12" s="41">
        <v>0</v>
      </c>
      <c r="F12" s="41">
        <v>401.38</v>
      </c>
      <c r="G12" s="41">
        <v>424.13</v>
      </c>
      <c r="H12" s="41">
        <v>22.75</v>
      </c>
      <c r="I12" s="41">
        <v>0</v>
      </c>
      <c r="J12" s="41">
        <v>401.38</v>
      </c>
      <c r="K12" s="47"/>
      <c r="L12" s="47"/>
    </row>
    <row r="13" ht="14.25" spans="1:12">
      <c r="A13" s="39">
        <v>9</v>
      </c>
      <c r="B13" s="40" t="s">
        <v>57</v>
      </c>
      <c r="C13" s="41">
        <v>1358.43</v>
      </c>
      <c r="D13" s="41">
        <v>418.86</v>
      </c>
      <c r="E13" s="41">
        <v>0</v>
      </c>
      <c r="F13" s="41">
        <v>939.57</v>
      </c>
      <c r="G13" s="41">
        <v>1358.43</v>
      </c>
      <c r="H13" s="41">
        <v>418.86</v>
      </c>
      <c r="I13" s="41">
        <v>0</v>
      </c>
      <c r="J13" s="41">
        <v>939.57</v>
      </c>
      <c r="K13" s="47"/>
      <c r="L13" s="47"/>
    </row>
    <row r="14" ht="14.25" spans="1:12">
      <c r="A14" s="39">
        <v>10</v>
      </c>
      <c r="B14" s="40" t="s">
        <v>58</v>
      </c>
      <c r="C14" s="41">
        <v>867.72</v>
      </c>
      <c r="D14" s="41">
        <v>367.94</v>
      </c>
      <c r="E14" s="41">
        <v>0</v>
      </c>
      <c r="F14" s="41">
        <v>499.78</v>
      </c>
      <c r="G14" s="41">
        <v>867.72</v>
      </c>
      <c r="H14" s="41">
        <v>367.94</v>
      </c>
      <c r="I14" s="41">
        <v>0</v>
      </c>
      <c r="J14" s="41">
        <v>499.78</v>
      </c>
      <c r="K14" s="47"/>
      <c r="L14" s="47"/>
    </row>
    <row r="15" ht="14.25" spans="1:12">
      <c r="A15" s="39">
        <v>11</v>
      </c>
      <c r="B15" s="40" t="s">
        <v>59</v>
      </c>
      <c r="C15" s="41">
        <v>1241.46</v>
      </c>
      <c r="D15" s="41">
        <v>247.62</v>
      </c>
      <c r="E15" s="41">
        <v>0</v>
      </c>
      <c r="F15" s="41">
        <v>993.84</v>
      </c>
      <c r="G15" s="41">
        <v>1241.46</v>
      </c>
      <c r="H15" s="41">
        <v>247.62</v>
      </c>
      <c r="I15" s="41">
        <v>0</v>
      </c>
      <c r="J15" s="41">
        <v>993.84</v>
      </c>
      <c r="K15" s="47"/>
      <c r="L15" s="47"/>
    </row>
    <row r="16" ht="14.25" spans="1:12">
      <c r="A16" s="39">
        <v>12</v>
      </c>
      <c r="B16" s="40" t="s">
        <v>60</v>
      </c>
      <c r="C16" s="41">
        <v>1167.99</v>
      </c>
      <c r="D16" s="41">
        <v>451.85</v>
      </c>
      <c r="E16" s="41">
        <v>716.14</v>
      </c>
      <c r="F16" s="41">
        <v>0</v>
      </c>
      <c r="G16" s="41">
        <v>1167.99</v>
      </c>
      <c r="H16" s="41">
        <v>451.85</v>
      </c>
      <c r="I16" s="41">
        <v>716.14</v>
      </c>
      <c r="J16" s="41">
        <v>0</v>
      </c>
      <c r="K16" s="47"/>
      <c r="L16" s="47"/>
    </row>
    <row r="17" ht="14.25" spans="1:12">
      <c r="A17" s="39">
        <v>13</v>
      </c>
      <c r="B17" s="40" t="s">
        <v>61</v>
      </c>
      <c r="C17" s="41">
        <v>1511.33</v>
      </c>
      <c r="D17" s="41">
        <v>1511.33</v>
      </c>
      <c r="E17" s="41">
        <v>0</v>
      </c>
      <c r="F17" s="41">
        <v>0</v>
      </c>
      <c r="G17" s="41">
        <v>1511.33</v>
      </c>
      <c r="H17" s="41">
        <v>0</v>
      </c>
      <c r="I17" s="41">
        <v>0</v>
      </c>
      <c r="J17" s="41">
        <v>1511.33</v>
      </c>
      <c r="K17" s="47"/>
      <c r="L17" s="47"/>
    </row>
    <row r="18" ht="14.25" spans="1:12">
      <c r="A18" s="39">
        <v>14</v>
      </c>
      <c r="B18" s="40" t="s">
        <v>62</v>
      </c>
      <c r="C18" s="41">
        <v>1163.7</v>
      </c>
      <c r="D18" s="41">
        <v>619.7</v>
      </c>
      <c r="E18" s="41">
        <v>0</v>
      </c>
      <c r="F18" s="41">
        <v>544</v>
      </c>
      <c r="G18" s="41">
        <v>1163.7</v>
      </c>
      <c r="H18" s="41">
        <v>619.7</v>
      </c>
      <c r="I18" s="41">
        <v>0</v>
      </c>
      <c r="J18" s="41">
        <v>544</v>
      </c>
      <c r="K18" s="47"/>
      <c r="L18" s="47"/>
    </row>
    <row r="19" ht="14.25" spans="1:12">
      <c r="A19" s="39">
        <v>15</v>
      </c>
      <c r="B19" s="40" t="s">
        <v>63</v>
      </c>
      <c r="C19" s="41">
        <v>1443.27</v>
      </c>
      <c r="D19" s="41">
        <v>370.27</v>
      </c>
      <c r="E19" s="41">
        <v>0</v>
      </c>
      <c r="F19" s="41">
        <v>1073</v>
      </c>
      <c r="G19" s="41">
        <v>1443.27</v>
      </c>
      <c r="H19" s="41">
        <v>370.27</v>
      </c>
      <c r="I19" s="41">
        <v>0</v>
      </c>
      <c r="J19" s="41">
        <v>1073</v>
      </c>
      <c r="K19" s="47"/>
      <c r="L19" s="47"/>
    </row>
    <row r="20" ht="14.25" spans="1:12">
      <c r="A20" s="39"/>
      <c r="B20" s="39" t="s">
        <v>25</v>
      </c>
      <c r="C20" s="42">
        <f t="shared" ref="C20:J20" si="0">SUM(C5:C19)</f>
        <v>15013.985</v>
      </c>
      <c r="D20" s="43">
        <f t="shared" si="0"/>
        <v>5026.255</v>
      </c>
      <c r="E20" s="43">
        <f t="shared" si="0"/>
        <v>716.14</v>
      </c>
      <c r="F20" s="43">
        <f t="shared" si="0"/>
        <v>9271.59</v>
      </c>
      <c r="G20" s="43">
        <f t="shared" si="0"/>
        <v>15013.985</v>
      </c>
      <c r="H20" s="43">
        <f t="shared" si="0"/>
        <v>3514.925</v>
      </c>
      <c r="I20" s="43">
        <f t="shared" si="0"/>
        <v>716.14</v>
      </c>
      <c r="J20" s="43">
        <f t="shared" si="0"/>
        <v>10782.92</v>
      </c>
      <c r="K20" s="48"/>
      <c r="L20" s="48"/>
    </row>
  </sheetData>
  <mergeCells count="13">
    <mergeCell ref="A1:L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K5:K20"/>
    <mergeCell ref="L3:L4"/>
    <mergeCell ref="L5:L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Q29" sqref="Q29"/>
    </sheetView>
  </sheetViews>
  <sheetFormatPr defaultColWidth="9" defaultRowHeight="13.5"/>
  <sheetData>
    <row r="1" ht="21" spans="1:1">
      <c r="A1" s="1" t="s">
        <v>26</v>
      </c>
    </row>
    <row r="2" spans="1:1">
      <c r="A2" s="2" t="s">
        <v>27</v>
      </c>
    </row>
    <row r="3" ht="27.75" spans="1:11">
      <c r="A3" s="22" t="s">
        <v>64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1">
      <c r="A5" s="23" t="s">
        <v>65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3" customHeight="true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idden="true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idden="true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idden="true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idden="true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idden="true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26" t="s">
        <v>2</v>
      </c>
      <c r="B15" s="26" t="s">
        <v>3</v>
      </c>
      <c r="C15" s="26" t="s">
        <v>4</v>
      </c>
      <c r="D15" s="26" t="s">
        <v>5</v>
      </c>
      <c r="E15" s="30" t="s">
        <v>66</v>
      </c>
      <c r="F15" s="26" t="s">
        <v>7</v>
      </c>
      <c r="G15" s="26"/>
      <c r="H15" s="26"/>
      <c r="I15" s="26"/>
      <c r="J15" s="26" t="s">
        <v>8</v>
      </c>
      <c r="K15" s="26" t="s">
        <v>9</v>
      </c>
    </row>
    <row r="16" spans="1:11">
      <c r="A16" s="26"/>
      <c r="B16" s="26"/>
      <c r="C16" s="26"/>
      <c r="D16" s="26"/>
      <c r="E16" s="31"/>
      <c r="F16" s="26" t="s">
        <v>3</v>
      </c>
      <c r="G16" s="26" t="s">
        <v>4</v>
      </c>
      <c r="H16" s="26" t="s">
        <v>5</v>
      </c>
      <c r="I16" s="30" t="s">
        <v>66</v>
      </c>
      <c r="J16" s="26"/>
      <c r="K16" s="26"/>
    </row>
    <row r="17" spans="1:11">
      <c r="A17" s="26"/>
      <c r="B17" s="26"/>
      <c r="C17" s="26"/>
      <c r="D17" s="26"/>
      <c r="E17" s="32"/>
      <c r="F17" s="26"/>
      <c r="G17" s="26"/>
      <c r="H17" s="26"/>
      <c r="I17" s="32"/>
      <c r="J17" s="26"/>
      <c r="K17" s="26"/>
    </row>
    <row r="18" spans="1:12">
      <c r="A18" s="27" t="s">
        <v>67</v>
      </c>
      <c r="B18" s="27">
        <v>1347.85</v>
      </c>
      <c r="C18" s="27">
        <v>1005.56</v>
      </c>
      <c r="D18" s="27"/>
      <c r="E18" s="27">
        <v>342.29</v>
      </c>
      <c r="F18" s="27">
        <v>1347.85</v>
      </c>
      <c r="G18" s="27">
        <v>1005.56</v>
      </c>
      <c r="H18" s="27"/>
      <c r="I18" s="27">
        <v>342.29</v>
      </c>
      <c r="J18" s="27"/>
      <c r="K18" s="27"/>
      <c r="L18" s="33"/>
    </row>
    <row r="19" spans="1:12">
      <c r="A19" s="28" t="s">
        <v>68</v>
      </c>
      <c r="B19" s="28">
        <v>274.4</v>
      </c>
      <c r="C19" s="28">
        <v>241.15</v>
      </c>
      <c r="D19" s="28"/>
      <c r="E19" s="28">
        <v>33.25</v>
      </c>
      <c r="F19" s="28">
        <v>274.4</v>
      </c>
      <c r="G19" s="28">
        <v>241.15</v>
      </c>
      <c r="H19" s="28"/>
      <c r="I19" s="28">
        <v>33.25</v>
      </c>
      <c r="J19" s="28"/>
      <c r="K19" s="28"/>
      <c r="L19" s="33"/>
    </row>
    <row r="20" spans="1:12">
      <c r="A20" s="28" t="s">
        <v>69</v>
      </c>
      <c r="B20" s="28">
        <v>293.78</v>
      </c>
      <c r="C20" s="28">
        <v>74.3</v>
      </c>
      <c r="D20" s="28"/>
      <c r="E20" s="28">
        <v>219.48</v>
      </c>
      <c r="F20" s="28">
        <v>293.78</v>
      </c>
      <c r="G20" s="28">
        <v>74.3</v>
      </c>
      <c r="H20" s="28"/>
      <c r="I20" s="28">
        <v>219.48</v>
      </c>
      <c r="J20" s="28"/>
      <c r="K20" s="28"/>
      <c r="L20" s="33"/>
    </row>
    <row r="21" spans="1:12">
      <c r="A21" s="28" t="s">
        <v>70</v>
      </c>
      <c r="B21" s="27">
        <v>15</v>
      </c>
      <c r="C21" s="27"/>
      <c r="D21" s="27"/>
      <c r="E21" s="27">
        <v>15</v>
      </c>
      <c r="F21" s="27">
        <v>15</v>
      </c>
      <c r="G21" s="27"/>
      <c r="H21" s="27"/>
      <c r="I21" s="27">
        <v>15</v>
      </c>
      <c r="J21" s="28"/>
      <c r="K21" s="28"/>
      <c r="L21" s="33"/>
    </row>
    <row r="22" spans="1:12">
      <c r="A22" s="28" t="s">
        <v>71</v>
      </c>
      <c r="B22" s="28">
        <v>70.39</v>
      </c>
      <c r="C22" s="28">
        <v>42.8</v>
      </c>
      <c r="D22" s="28"/>
      <c r="E22" s="28">
        <v>27.59</v>
      </c>
      <c r="F22" s="28">
        <v>70.39</v>
      </c>
      <c r="G22" s="28">
        <v>42.8</v>
      </c>
      <c r="H22" s="28"/>
      <c r="I22" s="28">
        <v>27.59</v>
      </c>
      <c r="J22" s="28"/>
      <c r="K22" s="28"/>
      <c r="L22" s="33"/>
    </row>
    <row r="23" spans="1:12">
      <c r="A23" s="28" t="s">
        <v>72</v>
      </c>
      <c r="B23" s="28">
        <v>660.94</v>
      </c>
      <c r="C23" s="28">
        <v>460.27</v>
      </c>
      <c r="D23" s="28"/>
      <c r="E23" s="28">
        <v>200.67</v>
      </c>
      <c r="F23" s="28">
        <v>660.94</v>
      </c>
      <c r="G23" s="28">
        <v>460.27</v>
      </c>
      <c r="H23" s="28"/>
      <c r="I23" s="28">
        <v>200.67</v>
      </c>
      <c r="J23" s="28"/>
      <c r="K23" s="27"/>
      <c r="L23" s="33"/>
    </row>
    <row r="24" spans="1:12">
      <c r="A24" s="27" t="s">
        <v>73</v>
      </c>
      <c r="B24" s="27">
        <v>102.05</v>
      </c>
      <c r="C24" s="27"/>
      <c r="D24" s="27"/>
      <c r="E24" s="27">
        <v>102.05</v>
      </c>
      <c r="F24" s="27">
        <v>102.05</v>
      </c>
      <c r="G24" s="27"/>
      <c r="H24" s="27"/>
      <c r="I24" s="27">
        <v>102.05</v>
      </c>
      <c r="J24" s="27"/>
      <c r="K24" s="27"/>
      <c r="L24" s="33"/>
    </row>
    <row r="25" spans="1:12">
      <c r="A25" s="29" t="s">
        <v>25</v>
      </c>
      <c r="B25" s="29">
        <f t="shared" ref="B25:G25" si="0">SUM(B18:B24)</f>
        <v>2764.41</v>
      </c>
      <c r="C25" s="29">
        <f t="shared" si="0"/>
        <v>1824.08</v>
      </c>
      <c r="D25" s="29"/>
      <c r="E25" s="29">
        <f t="shared" si="0"/>
        <v>940.33</v>
      </c>
      <c r="F25" s="29">
        <f t="shared" si="0"/>
        <v>2764.41</v>
      </c>
      <c r="G25" s="29">
        <f t="shared" si="0"/>
        <v>1824.08</v>
      </c>
      <c r="H25" s="29"/>
      <c r="I25" s="29">
        <f>SUM(I18:I24)</f>
        <v>940.33</v>
      </c>
      <c r="J25" s="29"/>
      <c r="K25" s="29"/>
      <c r="L25" s="34"/>
    </row>
  </sheetData>
  <mergeCells count="14">
    <mergeCell ref="A3:K3"/>
    <mergeCell ref="F15:I15"/>
    <mergeCell ref="A15:A17"/>
    <mergeCell ref="B15:B17"/>
    <mergeCell ref="C15:C17"/>
    <mergeCell ref="D15:D17"/>
    <mergeCell ref="E15:E17"/>
    <mergeCell ref="F16:F17"/>
    <mergeCell ref="G16:G17"/>
    <mergeCell ref="H16:H17"/>
    <mergeCell ref="I16:I17"/>
    <mergeCell ref="J15:J17"/>
    <mergeCell ref="K15:K17"/>
    <mergeCell ref="A5:K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R20" sqref="R20:T24"/>
    </sheetView>
  </sheetViews>
  <sheetFormatPr defaultColWidth="9" defaultRowHeight="13.5"/>
  <sheetData>
    <row r="1" ht="21" spans="2:13">
      <c r="B1" s="1" t="s">
        <v>26</v>
      </c>
      <c r="M1" s="21"/>
    </row>
    <row r="2" spans="2:13">
      <c r="B2" s="2" t="s">
        <v>27</v>
      </c>
      <c r="C2"/>
      <c r="D2"/>
      <c r="E2"/>
      <c r="F2"/>
      <c r="G2"/>
      <c r="H2"/>
      <c r="I2"/>
      <c r="J2"/>
      <c r="K2"/>
      <c r="L2"/>
      <c r="M2" s="21"/>
    </row>
    <row r="3" ht="27.75" spans="1:13">
      <c r="A3" s="3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1"/>
    </row>
    <row r="4" ht="14.25" spans="1:13">
      <c r="A4" s="5" t="s">
        <v>75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1"/>
    </row>
    <row r="5" ht="14.25" spans="1:13">
      <c r="A5" s="6" t="s">
        <v>47</v>
      </c>
      <c r="B5" s="7" t="s">
        <v>48</v>
      </c>
      <c r="C5" s="7" t="s">
        <v>3</v>
      </c>
      <c r="D5" s="7" t="s">
        <v>4</v>
      </c>
      <c r="E5" s="7" t="s">
        <v>5</v>
      </c>
      <c r="F5" s="16" t="s">
        <v>6</v>
      </c>
      <c r="G5" s="7" t="s">
        <v>7</v>
      </c>
      <c r="H5" s="7"/>
      <c r="I5" s="7"/>
      <c r="J5" s="7"/>
      <c r="K5" s="7" t="s">
        <v>8</v>
      </c>
      <c r="L5" s="7" t="s">
        <v>9</v>
      </c>
      <c r="M5" s="21"/>
    </row>
    <row r="6" ht="28.5" spans="1:13">
      <c r="A6" s="8"/>
      <c r="B6" s="7"/>
      <c r="C6" s="7"/>
      <c r="D6" s="7"/>
      <c r="E6" s="7"/>
      <c r="F6" s="17"/>
      <c r="G6" s="7" t="s">
        <v>3</v>
      </c>
      <c r="H6" s="7" t="s">
        <v>4</v>
      </c>
      <c r="I6" s="7" t="s">
        <v>5</v>
      </c>
      <c r="J6" s="7" t="s">
        <v>6</v>
      </c>
      <c r="K6" s="7"/>
      <c r="L6" s="7"/>
      <c r="M6" s="21"/>
    </row>
    <row r="7" ht="14.25" spans="1:12">
      <c r="A7" s="9">
        <v>1</v>
      </c>
      <c r="B7" s="9" t="s">
        <v>76</v>
      </c>
      <c r="C7" s="9">
        <v>55.78</v>
      </c>
      <c r="D7" s="9"/>
      <c r="E7" s="9"/>
      <c r="F7" s="9">
        <v>55.78</v>
      </c>
      <c r="G7" s="9">
        <v>55.78</v>
      </c>
      <c r="H7" s="9"/>
      <c r="I7" s="9"/>
      <c r="J7" s="9">
        <v>55.78</v>
      </c>
      <c r="K7" s="18"/>
      <c r="L7" s="18"/>
    </row>
    <row r="8" ht="14.25" spans="1:12">
      <c r="A8" s="9">
        <v>2</v>
      </c>
      <c r="B8" s="9" t="s">
        <v>77</v>
      </c>
      <c r="C8" s="9">
        <v>5.38</v>
      </c>
      <c r="D8" s="9"/>
      <c r="E8" s="9"/>
      <c r="F8" s="9">
        <v>5.38</v>
      </c>
      <c r="G8" s="9">
        <v>5.38</v>
      </c>
      <c r="H8" s="9"/>
      <c r="I8" s="9"/>
      <c r="J8" s="9">
        <v>5.38</v>
      </c>
      <c r="K8" s="19"/>
      <c r="L8" s="19"/>
    </row>
    <row r="9" ht="28.5" spans="1:12">
      <c r="A9" s="10">
        <v>3</v>
      </c>
      <c r="B9" s="9" t="s">
        <v>78</v>
      </c>
      <c r="C9" s="9">
        <v>220.47</v>
      </c>
      <c r="D9" s="9"/>
      <c r="E9" s="9"/>
      <c r="F9" s="9">
        <v>220.47</v>
      </c>
      <c r="G9" s="9">
        <v>220.47</v>
      </c>
      <c r="H9" s="9"/>
      <c r="I9" s="9"/>
      <c r="J9" s="9">
        <v>220.47</v>
      </c>
      <c r="K9" s="19"/>
      <c r="L9" s="19"/>
    </row>
    <row r="10" ht="14.25" spans="1:12">
      <c r="A10" s="10">
        <v>4</v>
      </c>
      <c r="B10" s="9" t="s">
        <v>79</v>
      </c>
      <c r="C10" s="9">
        <v>400.02</v>
      </c>
      <c r="D10" s="9">
        <v>68.65</v>
      </c>
      <c r="E10" s="9"/>
      <c r="F10" s="9">
        <v>331.37</v>
      </c>
      <c r="G10" s="9">
        <v>400.02</v>
      </c>
      <c r="H10" s="9">
        <v>68.65</v>
      </c>
      <c r="I10" s="9"/>
      <c r="J10" s="9">
        <v>331.37</v>
      </c>
      <c r="K10" s="19"/>
      <c r="L10" s="19"/>
    </row>
    <row r="11" ht="14.25" spans="1:12">
      <c r="A11" s="10">
        <v>5</v>
      </c>
      <c r="B11" s="9" t="s">
        <v>80</v>
      </c>
      <c r="C11" s="9">
        <v>497.26</v>
      </c>
      <c r="D11" s="9"/>
      <c r="E11" s="9"/>
      <c r="F11" s="9">
        <v>497.26</v>
      </c>
      <c r="G11" s="9">
        <v>497.26</v>
      </c>
      <c r="H11" s="9"/>
      <c r="I11" s="9"/>
      <c r="J11" s="9">
        <v>497.26</v>
      </c>
      <c r="K11" s="19"/>
      <c r="L11" s="19"/>
    </row>
    <row r="12" ht="14.25" spans="1:12">
      <c r="A12" s="10">
        <v>6</v>
      </c>
      <c r="B12" s="9" t="s">
        <v>81</v>
      </c>
      <c r="C12" s="9">
        <v>268.3</v>
      </c>
      <c r="D12" s="9"/>
      <c r="E12" s="9"/>
      <c r="F12" s="9">
        <v>268.3</v>
      </c>
      <c r="G12" s="9">
        <v>268.3</v>
      </c>
      <c r="H12" s="9"/>
      <c r="I12" s="9"/>
      <c r="J12" s="9">
        <v>268.3</v>
      </c>
      <c r="K12" s="19"/>
      <c r="L12" s="19"/>
    </row>
    <row r="13" ht="14.25" spans="1:12">
      <c r="A13" s="10">
        <v>7</v>
      </c>
      <c r="B13" s="10" t="s">
        <v>82</v>
      </c>
      <c r="C13" s="9">
        <v>362.9</v>
      </c>
      <c r="D13" s="9"/>
      <c r="E13" s="9"/>
      <c r="F13" s="9">
        <v>362.9</v>
      </c>
      <c r="G13" s="9">
        <v>362.9</v>
      </c>
      <c r="H13" s="9"/>
      <c r="I13" s="9"/>
      <c r="J13" s="9">
        <v>362.9</v>
      </c>
      <c r="K13" s="19"/>
      <c r="L13" s="19"/>
    </row>
    <row r="14" ht="14.25" spans="1:12">
      <c r="A14" s="11"/>
      <c r="B14" s="10" t="s">
        <v>25</v>
      </c>
      <c r="C14" s="9">
        <f t="shared" ref="C14:G14" si="0">SUM(C7:C13)</f>
        <v>1810.11</v>
      </c>
      <c r="D14" s="9">
        <f>SUM(D10:D13)</f>
        <v>68.65</v>
      </c>
      <c r="E14" s="9"/>
      <c r="F14" s="9">
        <f t="shared" si="0"/>
        <v>1741.46</v>
      </c>
      <c r="G14" s="9">
        <f t="shared" si="0"/>
        <v>1810.11</v>
      </c>
      <c r="H14" s="9">
        <f>SUM(H10:H13)</f>
        <v>68.65</v>
      </c>
      <c r="I14" s="9"/>
      <c r="J14" s="9">
        <f>SUM(J7:J13)</f>
        <v>1741.46</v>
      </c>
      <c r="K14" s="20"/>
      <c r="L14" s="20"/>
    </row>
    <row r="15" spans="1:1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mergeCells count="13">
    <mergeCell ref="A3:L3"/>
    <mergeCell ref="A4:L4"/>
    <mergeCell ref="G5:J5"/>
    <mergeCell ref="A5:A6"/>
    <mergeCell ref="B5:B6"/>
    <mergeCell ref="C5:C6"/>
    <mergeCell ref="D5:D6"/>
    <mergeCell ref="E5:E6"/>
    <mergeCell ref="F5:F6"/>
    <mergeCell ref="K5:K6"/>
    <mergeCell ref="K7:K14"/>
    <mergeCell ref="L5:L6"/>
    <mergeCell ref="L7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三门镇</vt:lpstr>
      <vt:lpstr>雷打石镇</vt:lpstr>
      <vt:lpstr>群丰镇</vt:lpstr>
      <vt:lpstr>马家河街道</vt:lpstr>
      <vt:lpstr>栗雨街道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2024-06-26T03:53:00Z</dcterms:created>
  <dcterms:modified xsi:type="dcterms:W3CDTF">2025-10-31T16:14:09Z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1F833F7BBAD64D7D8CCD9A22C53711C7_13</vt:lpwstr>
  </property>
  <property fmtid="{D5CDD505-2E9C-101B-9397-08002B2CF9AE}" pid="3" name="KSOProductBuildVer">
    <vt:lpwstr>2052-11.8.2.10251</vt:lpwstr>
  </property>
</Properties>
</file>