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户申报（一卡通）" sheetId="1" r:id="rId1"/>
    <sheet name="村汇总表（一卡通）" sheetId="3" r:id="rId2"/>
    <sheet name="镇汇总表（一卡通）" sheetId="2" r:id="rId3"/>
    <sheet name="对公账户申报明细" sheetId="4" r:id="rId4"/>
    <sheet name="镇汇总（对公账户）" sheetId="6" r:id="rId5"/>
    <sheet name="区汇总" sheetId="8" r:id="rId6"/>
  </sheets>
  <definedNames>
    <definedName name="_xlnm._FilterDatabase" localSheetId="0" hidden="1">'农户申报（一卡通）'!$A$4:$H$104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<sst xmlns="http://schemas.openxmlformats.org/spreadsheetml/2006/main" count="480" uniqueCount="230">
  <si>
    <r>
      <t>附表1： 2025年株洲市渌口区耕地地力保护补贴（结余资金）一卡通</t>
    </r>
    <r>
      <rPr>
        <b/>
        <u/>
        <sz val="18"/>
        <color indexed="8"/>
        <rFont val="宋体"/>
        <charset val="134"/>
      </rPr>
      <t xml:space="preserve">      </t>
    </r>
    <r>
      <rPr>
        <b/>
        <sz val="18"/>
        <color indexed="8"/>
        <rFont val="宋体"/>
        <charset val="134"/>
      </rPr>
      <t>镇申报明细表</t>
    </r>
  </si>
  <si>
    <t xml:space="preserve">                                                                   填报日期：      年         月       日                          单位：亩、元</t>
  </si>
  <si>
    <t xml:space="preserve">（盖章）：  </t>
  </si>
  <si>
    <t>村负责人核实（签字）：</t>
  </si>
  <si>
    <t>联系电话：</t>
  </si>
  <si>
    <t>序号</t>
  </si>
  <si>
    <t>村  名</t>
  </si>
  <si>
    <t>组  名</t>
  </si>
  <si>
    <t>农户姓名</t>
  </si>
  <si>
    <t>双季晚稻种植面积（亩）</t>
  </si>
  <si>
    <t>补贴标准
（元/亩）</t>
  </si>
  <si>
    <t>应发金额（元）</t>
  </si>
  <si>
    <t>备注</t>
  </si>
  <si>
    <t>大观村</t>
  </si>
  <si>
    <t>粮头组</t>
  </si>
  <si>
    <t>刘兰</t>
  </si>
  <si>
    <t>上山组</t>
  </si>
  <si>
    <t>易红赛</t>
  </si>
  <si>
    <t>相形组</t>
  </si>
  <si>
    <t>聂小飞</t>
  </si>
  <si>
    <t>谭坡组</t>
  </si>
  <si>
    <t>胡继续</t>
  </si>
  <si>
    <t>汤家组</t>
  </si>
  <si>
    <t>林太要</t>
  </si>
  <si>
    <t>仙娥组</t>
  </si>
  <si>
    <t>林国强</t>
  </si>
  <si>
    <t>洪桥村</t>
  </si>
  <si>
    <t>铁家嘴</t>
  </si>
  <si>
    <t>田海青</t>
  </si>
  <si>
    <t>钟启飞</t>
  </si>
  <si>
    <t>吴海棠</t>
  </si>
  <si>
    <t>草塘湾</t>
  </si>
  <si>
    <t>田永胜</t>
  </si>
  <si>
    <t>田永胜种植草塘湾组早稻76亩，晚稻76亩，孔雀台组早稻50亩，晚稻4亩，</t>
  </si>
  <si>
    <t>李利平</t>
  </si>
  <si>
    <t>王腊冲</t>
  </si>
  <si>
    <t>黄德义</t>
  </si>
  <si>
    <t>钟显芦</t>
  </si>
  <si>
    <t>黄德仁</t>
  </si>
  <si>
    <t>钟显赛</t>
  </si>
  <si>
    <t>丁忠良</t>
  </si>
  <si>
    <t>李云华</t>
  </si>
  <si>
    <t>李玉丰</t>
  </si>
  <si>
    <t>黄西友</t>
  </si>
  <si>
    <t>钟显立</t>
  </si>
  <si>
    <t>钟光烁</t>
  </si>
  <si>
    <t>钟显战</t>
  </si>
  <si>
    <t>黄德兆</t>
  </si>
  <si>
    <t>芦角塘</t>
  </si>
  <si>
    <t>郭应台</t>
  </si>
  <si>
    <t>蓑衣塘</t>
  </si>
  <si>
    <t>田新双</t>
  </si>
  <si>
    <t>丁青山</t>
  </si>
  <si>
    <t>南塘</t>
  </si>
  <si>
    <t>丁红卫</t>
  </si>
  <si>
    <t>丁华茂</t>
  </si>
  <si>
    <t>丁华茂种植蓑衣塘组早稻70亩，晚稻40亩</t>
  </si>
  <si>
    <t>井岸</t>
  </si>
  <si>
    <t>龙新文</t>
  </si>
  <si>
    <t>龙新文种植瓦屋组早稻35亩，晚稻35亩，茶园组早稻40亩，晚稻40亩，</t>
  </si>
  <si>
    <t>造水氹</t>
  </si>
  <si>
    <t>钟铁钢</t>
  </si>
  <si>
    <t>钟铁钢种植造水氹组早稻30亩、晚稻30亩、孔雀台组早稻21亩，晚稻5亩</t>
  </si>
  <si>
    <t>罗坤池</t>
  </si>
  <si>
    <t>罗坤池种植造水氹早稻50亩，晚稻30，芦角塘组早稻9.6亩，晚稻5亩，</t>
  </si>
  <si>
    <t>杨家湾</t>
  </si>
  <si>
    <t>钟勇护</t>
  </si>
  <si>
    <t>钟勇护种植杨家湾组早稻100亩、晚稻55亩，</t>
  </si>
  <si>
    <t>钟显雄</t>
  </si>
  <si>
    <t>道光山</t>
  </si>
  <si>
    <t>周凤英</t>
  </si>
  <si>
    <t>宋洪江</t>
  </si>
  <si>
    <t>泗马村宋洪江在洪桥村道光山组种植早稻80亩、晚稻60亩优质稻、泗马村、下马组早稻70亩、晚稻70亩、</t>
  </si>
  <si>
    <t>下湾</t>
  </si>
  <si>
    <t>彭铁军</t>
  </si>
  <si>
    <t>彭铁军种植下湾组早稻35亩，晚稻35亩，台上组早稻30亩，晚稻20亩</t>
  </si>
  <si>
    <t>钟启良</t>
  </si>
  <si>
    <t>钟启良种植下湾组早稻43亩，晚稻20亩，</t>
  </si>
  <si>
    <t>钟伏兴</t>
  </si>
  <si>
    <t>丁华牛</t>
  </si>
  <si>
    <t>钟开梅</t>
  </si>
  <si>
    <t>钟开梅种植下湾组早稻14亩，晚稻10亩，台上组一季稻4.68亩</t>
  </si>
  <si>
    <t>台上</t>
  </si>
  <si>
    <t>田金科</t>
  </si>
  <si>
    <t>刘华伏</t>
  </si>
  <si>
    <t>石背岭</t>
  </si>
  <si>
    <t>田抗战</t>
  </si>
  <si>
    <t>彭茂佑</t>
  </si>
  <si>
    <t>彭新年</t>
  </si>
  <si>
    <t>瓦屋</t>
  </si>
  <si>
    <t>龙立民</t>
  </si>
  <si>
    <t>茶园</t>
  </si>
  <si>
    <t>田海军</t>
  </si>
  <si>
    <t>东风</t>
  </si>
  <si>
    <t>马楚新</t>
  </si>
  <si>
    <t>田新元</t>
  </si>
  <si>
    <t>田晃炉</t>
  </si>
  <si>
    <t>马楚军</t>
  </si>
  <si>
    <t>建设</t>
  </si>
  <si>
    <t>田运全</t>
  </si>
  <si>
    <t>马楚建</t>
  </si>
  <si>
    <t>马建国</t>
  </si>
  <si>
    <t>欧新民</t>
  </si>
  <si>
    <t>槐树</t>
  </si>
  <si>
    <t>丁正良</t>
  </si>
  <si>
    <t>钟显定</t>
  </si>
  <si>
    <t>丁伯银</t>
  </si>
  <si>
    <t>江边村</t>
  </si>
  <si>
    <t>王家组</t>
  </si>
  <si>
    <t>陈文红</t>
  </si>
  <si>
    <t>将军村</t>
  </si>
  <si>
    <t>乌石组</t>
  </si>
  <si>
    <t>田牛</t>
  </si>
  <si>
    <t>南洲村</t>
  </si>
  <si>
    <t>袁家洲组</t>
  </si>
  <si>
    <t>孙卫国</t>
  </si>
  <si>
    <t>新塘组</t>
  </si>
  <si>
    <t>王坚强</t>
  </si>
  <si>
    <t>下湾组</t>
  </si>
  <si>
    <t>胡水连</t>
  </si>
  <si>
    <t>石板桥村</t>
  </si>
  <si>
    <t>上屋组</t>
  </si>
  <si>
    <t>刘碧虎</t>
  </si>
  <si>
    <t>牛围子</t>
  </si>
  <si>
    <t>刘小毛</t>
  </si>
  <si>
    <t>先公冲</t>
  </si>
  <si>
    <t>刘爱民</t>
  </si>
  <si>
    <t>庙上</t>
  </si>
  <si>
    <t>刘志军</t>
  </si>
  <si>
    <t>下火冲</t>
  </si>
  <si>
    <t>刘建国</t>
  </si>
  <si>
    <t>丁家塘</t>
  </si>
  <si>
    <t>刘红旗</t>
  </si>
  <si>
    <t>田建伟</t>
  </si>
  <si>
    <t>宋永红</t>
  </si>
  <si>
    <t>刘建军</t>
  </si>
  <si>
    <t>田建辉</t>
  </si>
  <si>
    <t>黎水塘</t>
  </si>
  <si>
    <t>宋佳隆</t>
  </si>
  <si>
    <t>奇古岭</t>
  </si>
  <si>
    <t>刘利文</t>
  </si>
  <si>
    <t>刘开池</t>
  </si>
  <si>
    <t>刘召恩</t>
  </si>
  <si>
    <t>殷海明</t>
  </si>
  <si>
    <t>沈家湾</t>
  </si>
  <si>
    <t>马觉飞</t>
  </si>
  <si>
    <t>刘远平</t>
  </si>
  <si>
    <t>嘴上</t>
  </si>
  <si>
    <t>刘建良</t>
  </si>
  <si>
    <t>宋家湾</t>
  </si>
  <si>
    <t>吴邦家</t>
  </si>
  <si>
    <t>周家</t>
  </si>
  <si>
    <t>吴安文</t>
  </si>
  <si>
    <t>黄泥塘</t>
  </si>
  <si>
    <t>田建军</t>
  </si>
  <si>
    <t>川门楼</t>
  </si>
  <si>
    <t>铁古坡</t>
  </si>
  <si>
    <t>刘湘陵</t>
  </si>
  <si>
    <t>杨枚塘</t>
  </si>
  <si>
    <t>吴新元</t>
  </si>
  <si>
    <t>喜鹊桥</t>
  </si>
  <si>
    <t>孙雪辉</t>
  </si>
  <si>
    <t>泗马村</t>
  </si>
  <si>
    <t>欧家组</t>
  </si>
  <si>
    <t>丁世国</t>
  </si>
  <si>
    <t>刘细铁</t>
  </si>
  <si>
    <t>龙形组</t>
  </si>
  <si>
    <t>侯怊铁</t>
  </si>
  <si>
    <t>钟子炎</t>
  </si>
  <si>
    <t>下马组</t>
  </si>
  <si>
    <t>上马组</t>
  </si>
  <si>
    <t>黄怡登</t>
  </si>
  <si>
    <t>唐明洋</t>
  </si>
  <si>
    <t>毛塘组</t>
  </si>
  <si>
    <t>胡丰良</t>
  </si>
  <si>
    <t>昭陵村</t>
  </si>
  <si>
    <t>月塘组</t>
  </si>
  <si>
    <t>田志雄</t>
  </si>
  <si>
    <t>上安组</t>
  </si>
  <si>
    <t>林秋生</t>
  </si>
  <si>
    <t>乌鸦山组</t>
  </si>
  <si>
    <t>田志祥</t>
  </si>
  <si>
    <t>合计</t>
  </si>
  <si>
    <r>
      <t>附表2：2025年株洲市渌口区耕地地力保护补贴（结余资金）一卡通</t>
    </r>
    <r>
      <rPr>
        <b/>
        <u/>
        <sz val="14"/>
        <color indexed="8"/>
        <rFont val="宋体"/>
        <charset val="134"/>
      </rPr>
      <t xml:space="preserve">      </t>
    </r>
    <r>
      <rPr>
        <b/>
        <sz val="14"/>
        <color theme="1"/>
        <rFont val="宋体"/>
        <charset val="134"/>
        <scheme val="minor"/>
      </rPr>
      <t>镇汇总表</t>
    </r>
  </si>
  <si>
    <t xml:space="preserve">                                                                          填报日期：      年         月       日                 单位：亩、元</t>
  </si>
  <si>
    <t>（盖章）：</t>
  </si>
  <si>
    <t xml:space="preserve"> 村负责人（签字）：</t>
  </si>
  <si>
    <t>联系方式：</t>
  </si>
  <si>
    <t>村名</t>
  </si>
  <si>
    <r>
      <t xml:space="preserve">组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名</t>
    </r>
  </si>
  <si>
    <t>发放户数</t>
  </si>
  <si>
    <t>双季稻种植面积（亩）</t>
  </si>
  <si>
    <t>补贴标准（元/亩）</t>
  </si>
  <si>
    <r>
      <t>附表3：   2025年株洲市渌口区耕地地力保护补贴（结余资金）一卡通</t>
    </r>
    <r>
      <rPr>
        <b/>
        <u/>
        <sz val="18"/>
        <color indexed="8"/>
        <rFont val="宋体"/>
        <charset val="134"/>
      </rPr>
      <t xml:space="preserve">      </t>
    </r>
    <r>
      <rPr>
        <b/>
        <sz val="18"/>
        <color theme="1"/>
        <rFont val="宋体"/>
        <charset val="134"/>
        <scheme val="minor"/>
      </rPr>
      <t>镇</t>
    </r>
    <r>
      <rPr>
        <b/>
        <sz val="18"/>
        <color indexed="8"/>
        <rFont val="宋体"/>
        <charset val="134"/>
      </rPr>
      <t>汇总表</t>
    </r>
  </si>
  <si>
    <t xml:space="preserve">                                           填报人：            联系方式：                  填报日期：      年         月       日          单位：亩、元</t>
  </si>
  <si>
    <r>
      <t xml:space="preserve">（盖章）：      镇长签名：  </t>
    </r>
    <r>
      <rPr>
        <sz val="11"/>
        <color indexed="8"/>
        <rFont val="宋体"/>
        <charset val="134"/>
      </rPr>
      <t xml:space="preserve">     </t>
    </r>
    <r>
      <rPr>
        <sz val="11"/>
        <color theme="1"/>
        <rFont val="宋体"/>
        <charset val="134"/>
        <scheme val="minor"/>
      </rPr>
      <t xml:space="preserve">  主管副镇长签名：       镇农办主任签名：      </t>
    </r>
    <r>
      <rPr>
        <sz val="11"/>
        <color indexed="8"/>
        <rFont val="宋体"/>
        <charset val="134"/>
      </rPr>
      <t xml:space="preserve">    镇经管签名：          </t>
    </r>
    <r>
      <rPr>
        <sz val="11"/>
        <color theme="1"/>
        <rFont val="宋体"/>
        <charset val="134"/>
        <scheme val="minor"/>
      </rPr>
      <t xml:space="preserve"> 财政所所长签名：       </t>
    </r>
  </si>
  <si>
    <r>
      <t xml:space="preserve">村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名</t>
    </r>
  </si>
  <si>
    <t>备注：耕地地力保护补贴（结余资金）是指种植双季稻，已晚稻面积作为补贴依据。</t>
  </si>
  <si>
    <r>
      <t>附表4： 2025年株洲市渌口区耕地地力保护补贴（结余资金）一卡通对公账户</t>
    </r>
    <r>
      <rPr>
        <b/>
        <u/>
        <sz val="14"/>
        <color indexed="8"/>
        <rFont val="宋体"/>
        <charset val="134"/>
      </rPr>
      <t xml:space="preserve">      </t>
    </r>
    <r>
      <rPr>
        <b/>
        <sz val="14"/>
        <color theme="1"/>
        <rFont val="宋体"/>
        <charset val="134"/>
        <scheme val="minor"/>
      </rPr>
      <t>镇明细表</t>
    </r>
  </si>
  <si>
    <t xml:space="preserve">                                                                                               填报日期：      年         月       日                          单位：亩、元</t>
  </si>
  <si>
    <t>法人姓名</t>
  </si>
  <si>
    <t>主体全称</t>
  </si>
  <si>
    <t>开户行全称</t>
  </si>
  <si>
    <t>龙传伟</t>
  </si>
  <si>
    <t>君聚谷丰农业有限公司</t>
  </si>
  <si>
    <t>中国建设银行股份有限公司株洲湘银支行</t>
  </si>
  <si>
    <t>荷塘村</t>
  </si>
  <si>
    <t>马家湾村</t>
  </si>
  <si>
    <t>南山村</t>
  </si>
  <si>
    <t>易献忠</t>
  </si>
  <si>
    <t>株洲水为源生态农业发展有限公司</t>
  </si>
  <si>
    <t>华融湘江银行股份有限公司株洲渌口支行</t>
  </si>
  <si>
    <t>田运不</t>
  </si>
  <si>
    <t>渌口区南洲镇田家湾村经济合作社</t>
  </si>
  <si>
    <t>中国建设银行股份有限公司渌口支行</t>
  </si>
  <si>
    <t>田家湾村</t>
  </si>
  <si>
    <r>
      <t>附表6： 2025年株洲市渌口区耕地地力保护补贴（结余资金）一卡通对公账户</t>
    </r>
    <r>
      <rPr>
        <b/>
        <u/>
        <sz val="16"/>
        <color indexed="8"/>
        <rFont val="宋体"/>
        <charset val="134"/>
      </rPr>
      <t xml:space="preserve">      </t>
    </r>
    <r>
      <rPr>
        <b/>
        <sz val="16"/>
        <color theme="1"/>
        <rFont val="宋体"/>
        <charset val="134"/>
        <scheme val="minor"/>
      </rPr>
      <t>镇汇总表</t>
    </r>
  </si>
  <si>
    <t>填报人：            联系方式：                  填报日期：      年         月       日          单位：亩、元</t>
  </si>
  <si>
    <t>（盖章）：      镇长签名：       主管副镇长签名：        镇农办主任签名：        镇经管签名：          财政所所长签名：</t>
  </si>
  <si>
    <t>对公账户（户数)</t>
  </si>
  <si>
    <t xml:space="preserve">   附表：8               2025年株洲市渌口区耕地地力保护补贴（结余资金）发放汇总表</t>
  </si>
  <si>
    <t>镇   名</t>
  </si>
  <si>
    <t>发放方式（户数)</t>
  </si>
  <si>
    <t>确权耕
地面积</t>
  </si>
  <si>
    <t>耕地负面清单面积（亩）</t>
  </si>
  <si>
    <t>一季农作物品种</t>
  </si>
  <si>
    <t>一季农作物种植面积（亩）</t>
  </si>
  <si>
    <t>一卡通农户</t>
  </si>
  <si>
    <t>对公账户</t>
  </si>
  <si>
    <r>
      <t>备注：</t>
    </r>
    <r>
      <rPr>
        <sz val="11"/>
        <color theme="1"/>
        <rFont val="宋体"/>
        <charset val="134"/>
        <scheme val="minor"/>
      </rPr>
      <t>1、湘政办发〔2022〕69 号文件中明确了不予补贴的 7 类情形：一是已经作为畜牧水产养殖场使用的耕地；二是已经转为林地、园地的耕地，即种植园林水果、茶叶、花卉苗木、林木及其相关间作、套作模式的耕地；三是成片粮田转为设施农业用地的耕地；四是非农业征（占）用等已经改变用途的耕地；五是占补平衡中“补”的面积和质量达不到耕种条件的耕地；六是长年抛荒的耕地，对抛荒一年以上的耕地，取消次年补贴资格；七是违反耕地保护的其他情形，如永久基本农田 “非粮化”，。 2、所填表格必须进行公示，确保真实无误。3、纸质档、电子档和录入系统数据必须一致。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</si>
</sst>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sz val="14"/>
      <color theme="1"/>
      <name val="宋体"/>
      <charset val="134"/>
      <scheme val="minor"/>
    </font>
    <font>
      <sz val="16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新宋体"/>
      <family val="3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u/>
      <sz val="16"/>
      <color indexed="8"/>
      <name val="宋体"/>
      <charset val="134"/>
    </font>
    <font>
      <b/>
      <u/>
      <sz val="18"/>
      <color indexed="8"/>
      <name val="宋体"/>
      <charset val="134"/>
    </font>
    <font>
      <b/>
      <sz val="18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wrapText="1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解释性文本 2" xfId="50"/>
    <cellStyle name="常规 2 3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zoomScaleSheetLayoutView="60" workbookViewId="0">
      <selection activeCell="N12" sqref="N12"/>
    </sheetView>
  </sheetViews>
  <sheetFormatPr defaultColWidth="9" defaultRowHeight="13.5" outlineLevelCol="7"/>
  <cols>
    <col min="1" max="1" width="6.25" style="30" customWidth="1"/>
    <col min="2" max="2" width="11.625" style="30" customWidth="1"/>
    <col min="3" max="3" width="11.625" style="31" customWidth="1"/>
    <col min="4" max="4" width="10.5" customWidth="1"/>
    <col min="5" max="5" width="13" style="31" customWidth="1"/>
    <col min="6" max="6" width="14.625" style="31" customWidth="1"/>
    <col min="7" max="7" width="11.375" style="31" customWidth="1"/>
    <col min="8" max="8" width="16.8333333333333" customWidth="1"/>
  </cols>
  <sheetData>
    <row r="1" ht="42" customHeight="1" spans="1:8">
      <c r="A1" s="1" t="s">
        <v>0</v>
      </c>
      <c r="B1" s="79"/>
      <c r="C1" s="2"/>
      <c r="D1" s="2"/>
      <c r="E1" s="2"/>
      <c r="F1" s="2"/>
      <c r="G1" s="2"/>
      <c r="H1" s="15"/>
    </row>
    <row r="2" ht="18.75" customHeight="1" spans="1:8">
      <c r="A2" s="80" t="s">
        <v>1</v>
      </c>
      <c r="B2" s="80"/>
      <c r="C2" s="52"/>
      <c r="D2" s="52"/>
      <c r="E2" s="52"/>
      <c r="F2" s="52"/>
      <c r="G2" s="52"/>
      <c r="H2" s="52"/>
    </row>
    <row r="3" ht="16.5" customHeight="1" spans="1:8">
      <c r="A3" s="35" t="s">
        <v>2</v>
      </c>
      <c r="B3" s="35"/>
      <c r="C3" s="35"/>
      <c r="D3" s="35" t="s">
        <v>3</v>
      </c>
      <c r="E3" s="36"/>
      <c r="F3" s="36" t="s">
        <v>4</v>
      </c>
      <c r="G3" s="38"/>
      <c r="H3" s="39"/>
    </row>
    <row r="4" ht="46.5" customHeight="1" spans="1:8">
      <c r="A4" s="4" t="s">
        <v>5</v>
      </c>
      <c r="B4" s="4" t="s">
        <v>6</v>
      </c>
      <c r="C4" s="81" t="s">
        <v>7</v>
      </c>
      <c r="D4" s="4" t="s">
        <v>8</v>
      </c>
      <c r="E4" s="26" t="s">
        <v>9</v>
      </c>
      <c r="F4" s="27" t="s">
        <v>10</v>
      </c>
      <c r="G4" s="27" t="s">
        <v>11</v>
      </c>
      <c r="H4" s="4" t="s">
        <v>12</v>
      </c>
    </row>
    <row r="5" ht="22" customHeight="1" spans="1:8">
      <c r="A5" s="82">
        <v>1</v>
      </c>
      <c r="B5" s="83" t="s">
        <v>13</v>
      </c>
      <c r="C5" s="63" t="s">
        <v>14</v>
      </c>
      <c r="D5" s="63" t="s">
        <v>15</v>
      </c>
      <c r="E5" s="63">
        <v>308.2</v>
      </c>
      <c r="F5" s="84">
        <v>140</v>
      </c>
      <c r="G5" s="85">
        <f>E5*F5</f>
        <v>43148</v>
      </c>
      <c r="H5" s="86"/>
    </row>
    <row r="6" ht="22" customHeight="1" spans="1:8">
      <c r="A6" s="82">
        <v>2</v>
      </c>
      <c r="B6" s="83" t="s">
        <v>13</v>
      </c>
      <c r="C6" s="63" t="s">
        <v>16</v>
      </c>
      <c r="D6" s="63" t="s">
        <v>17</v>
      </c>
      <c r="E6" s="63">
        <v>150.72</v>
      </c>
      <c r="F6" s="84">
        <v>140</v>
      </c>
      <c r="G6" s="85">
        <f t="shared" ref="G6:G37" si="0">E6*F6</f>
        <v>21100.8</v>
      </c>
      <c r="H6" s="86"/>
    </row>
    <row r="7" ht="22" customHeight="1" spans="1:8">
      <c r="A7" s="82">
        <v>3</v>
      </c>
      <c r="B7" s="83" t="s">
        <v>13</v>
      </c>
      <c r="C7" s="63" t="s">
        <v>18</v>
      </c>
      <c r="D7" s="63" t="s">
        <v>19</v>
      </c>
      <c r="E7" s="63">
        <v>54</v>
      </c>
      <c r="F7" s="84">
        <v>140</v>
      </c>
      <c r="G7" s="85">
        <f t="shared" si="0"/>
        <v>7560</v>
      </c>
      <c r="H7" s="86"/>
    </row>
    <row r="8" ht="22" customHeight="1" spans="1:8">
      <c r="A8" s="82">
        <v>4</v>
      </c>
      <c r="B8" s="83" t="s">
        <v>13</v>
      </c>
      <c r="C8" s="63" t="s">
        <v>20</v>
      </c>
      <c r="D8" s="63" t="s">
        <v>21</v>
      </c>
      <c r="E8" s="63">
        <v>85</v>
      </c>
      <c r="F8" s="84">
        <v>140</v>
      </c>
      <c r="G8" s="85">
        <f t="shared" si="0"/>
        <v>11900</v>
      </c>
      <c r="H8" s="86"/>
    </row>
    <row r="9" ht="22" customHeight="1" spans="1:8">
      <c r="A9" s="82">
        <v>5</v>
      </c>
      <c r="B9" s="83" t="s">
        <v>13</v>
      </c>
      <c r="C9" s="63" t="s">
        <v>22</v>
      </c>
      <c r="D9" s="63" t="s">
        <v>23</v>
      </c>
      <c r="E9" s="63">
        <v>38.67</v>
      </c>
      <c r="F9" s="84">
        <v>140</v>
      </c>
      <c r="G9" s="85">
        <f t="shared" si="0"/>
        <v>5413.8</v>
      </c>
      <c r="H9" s="86"/>
    </row>
    <row r="10" ht="22" customHeight="1" spans="1:8">
      <c r="A10" s="82">
        <v>6</v>
      </c>
      <c r="B10" s="83" t="s">
        <v>13</v>
      </c>
      <c r="C10" s="87" t="s">
        <v>24</v>
      </c>
      <c r="D10" s="83" t="s">
        <v>25</v>
      </c>
      <c r="E10" s="63">
        <v>15.2</v>
      </c>
      <c r="F10" s="84">
        <v>140</v>
      </c>
      <c r="G10" s="85">
        <f t="shared" si="0"/>
        <v>2128</v>
      </c>
      <c r="H10" s="86"/>
    </row>
    <row r="11" ht="22" customHeight="1" spans="1:8">
      <c r="A11" s="82">
        <v>7</v>
      </c>
      <c r="B11" s="83" t="s">
        <v>26</v>
      </c>
      <c r="C11" s="63" t="s">
        <v>27</v>
      </c>
      <c r="D11" s="72" t="s">
        <v>28</v>
      </c>
      <c r="E11" s="63">
        <v>30</v>
      </c>
      <c r="F11" s="84">
        <v>140</v>
      </c>
      <c r="G11" s="85">
        <f t="shared" si="0"/>
        <v>4200</v>
      </c>
      <c r="H11" s="86"/>
    </row>
    <row r="12" ht="22" customHeight="1" spans="1:8">
      <c r="A12" s="82">
        <v>8</v>
      </c>
      <c r="B12" s="83" t="s">
        <v>26</v>
      </c>
      <c r="C12" s="63" t="s">
        <v>27</v>
      </c>
      <c r="D12" s="72" t="s">
        <v>29</v>
      </c>
      <c r="E12" s="63">
        <v>10</v>
      </c>
      <c r="F12" s="84">
        <v>140</v>
      </c>
      <c r="G12" s="85">
        <f t="shared" si="0"/>
        <v>1400</v>
      </c>
      <c r="H12" s="86"/>
    </row>
    <row r="13" ht="22" customHeight="1" spans="1:8">
      <c r="A13" s="82">
        <v>9</v>
      </c>
      <c r="B13" s="83" t="s">
        <v>26</v>
      </c>
      <c r="C13" s="63" t="s">
        <v>27</v>
      </c>
      <c r="D13" s="72" t="s">
        <v>30</v>
      </c>
      <c r="E13" s="63">
        <v>3</v>
      </c>
      <c r="F13" s="84">
        <v>140</v>
      </c>
      <c r="G13" s="85">
        <f t="shared" si="0"/>
        <v>420</v>
      </c>
      <c r="H13" s="86"/>
    </row>
    <row r="14" ht="22" customHeight="1" spans="1:8">
      <c r="A14" s="82">
        <v>10</v>
      </c>
      <c r="B14" s="83" t="s">
        <v>26</v>
      </c>
      <c r="C14" s="63" t="s">
        <v>31</v>
      </c>
      <c r="D14" s="72" t="s">
        <v>32</v>
      </c>
      <c r="E14" s="63">
        <v>80</v>
      </c>
      <c r="F14" s="84">
        <v>140</v>
      </c>
      <c r="G14" s="85">
        <f t="shared" si="0"/>
        <v>11200</v>
      </c>
      <c r="H14" s="88" t="s">
        <v>33</v>
      </c>
    </row>
    <row r="15" ht="22" customHeight="1" spans="1:8">
      <c r="A15" s="82">
        <v>11</v>
      </c>
      <c r="B15" s="83" t="s">
        <v>26</v>
      </c>
      <c r="C15" s="63" t="s">
        <v>31</v>
      </c>
      <c r="D15" s="72" t="s">
        <v>34</v>
      </c>
      <c r="E15" s="72">
        <v>4</v>
      </c>
      <c r="F15" s="84">
        <v>140</v>
      </c>
      <c r="G15" s="85">
        <f t="shared" si="0"/>
        <v>560</v>
      </c>
      <c r="H15" s="86"/>
    </row>
    <row r="16" ht="22" customHeight="1" spans="1:8">
      <c r="A16" s="82">
        <v>12</v>
      </c>
      <c r="B16" s="83" t="s">
        <v>26</v>
      </c>
      <c r="C16" s="63" t="s">
        <v>35</v>
      </c>
      <c r="D16" s="89" t="s">
        <v>36</v>
      </c>
      <c r="E16" s="63">
        <v>6</v>
      </c>
      <c r="F16" s="84">
        <v>140</v>
      </c>
      <c r="G16" s="85">
        <f t="shared" si="0"/>
        <v>840</v>
      </c>
      <c r="H16" s="88"/>
    </row>
    <row r="17" ht="22" customHeight="1" spans="1:8">
      <c r="A17" s="82">
        <v>13</v>
      </c>
      <c r="B17" s="83" t="s">
        <v>26</v>
      </c>
      <c r="C17" s="63" t="s">
        <v>35</v>
      </c>
      <c r="D17" s="89" t="s">
        <v>37</v>
      </c>
      <c r="E17" s="63">
        <v>6</v>
      </c>
      <c r="F17" s="84">
        <v>140</v>
      </c>
      <c r="G17" s="85">
        <f t="shared" si="0"/>
        <v>840</v>
      </c>
      <c r="H17" s="86"/>
    </row>
    <row r="18" ht="22" customHeight="1" spans="1:8">
      <c r="A18" s="82">
        <v>14</v>
      </c>
      <c r="B18" s="83" t="s">
        <v>26</v>
      </c>
      <c r="C18" s="63" t="s">
        <v>35</v>
      </c>
      <c r="D18" s="89" t="s">
        <v>38</v>
      </c>
      <c r="E18" s="63">
        <v>6</v>
      </c>
      <c r="F18" s="84">
        <v>140</v>
      </c>
      <c r="G18" s="85">
        <f t="shared" si="0"/>
        <v>840</v>
      </c>
      <c r="H18" s="86"/>
    </row>
    <row r="19" ht="22" customHeight="1" spans="1:8">
      <c r="A19" s="82">
        <v>15</v>
      </c>
      <c r="B19" s="83" t="s">
        <v>26</v>
      </c>
      <c r="C19" s="63" t="s">
        <v>35</v>
      </c>
      <c r="D19" s="89" t="s">
        <v>39</v>
      </c>
      <c r="E19" s="63">
        <v>6</v>
      </c>
      <c r="F19" s="84">
        <v>140</v>
      </c>
      <c r="G19" s="85">
        <f t="shared" si="0"/>
        <v>840</v>
      </c>
      <c r="H19" s="86"/>
    </row>
    <row r="20" ht="22" customHeight="1" spans="1:8">
      <c r="A20" s="82">
        <v>16</v>
      </c>
      <c r="B20" s="83" t="s">
        <v>26</v>
      </c>
      <c r="C20" s="63" t="s">
        <v>35</v>
      </c>
      <c r="D20" s="89" t="s">
        <v>40</v>
      </c>
      <c r="E20" s="63">
        <v>10</v>
      </c>
      <c r="F20" s="84">
        <v>140</v>
      </c>
      <c r="G20" s="85">
        <f t="shared" si="0"/>
        <v>1400</v>
      </c>
      <c r="H20" s="86"/>
    </row>
    <row r="21" ht="22" customHeight="1" spans="1:8">
      <c r="A21" s="82">
        <v>17</v>
      </c>
      <c r="B21" s="83" t="s">
        <v>26</v>
      </c>
      <c r="C21" s="63" t="s">
        <v>35</v>
      </c>
      <c r="D21" s="89" t="s">
        <v>41</v>
      </c>
      <c r="E21" s="63">
        <v>10</v>
      </c>
      <c r="F21" s="84">
        <v>140</v>
      </c>
      <c r="G21" s="85">
        <f t="shared" si="0"/>
        <v>1400</v>
      </c>
      <c r="H21" s="86"/>
    </row>
    <row r="22" ht="22" customHeight="1" spans="1:8">
      <c r="A22" s="82">
        <v>18</v>
      </c>
      <c r="B22" s="83" t="s">
        <v>26</v>
      </c>
      <c r="C22" s="63" t="s">
        <v>35</v>
      </c>
      <c r="D22" s="89" t="s">
        <v>42</v>
      </c>
      <c r="E22" s="63">
        <v>8.58</v>
      </c>
      <c r="F22" s="84">
        <v>140</v>
      </c>
      <c r="G22" s="85">
        <f t="shared" si="0"/>
        <v>1201.2</v>
      </c>
      <c r="H22" s="86"/>
    </row>
    <row r="23" ht="22" customHeight="1" spans="1:8">
      <c r="A23" s="82">
        <v>19</v>
      </c>
      <c r="B23" s="83" t="s">
        <v>26</v>
      </c>
      <c r="C23" s="63" t="s">
        <v>35</v>
      </c>
      <c r="D23" s="89" t="s">
        <v>43</v>
      </c>
      <c r="E23" s="63">
        <v>5</v>
      </c>
      <c r="F23" s="84">
        <v>140</v>
      </c>
      <c r="G23" s="85">
        <f t="shared" si="0"/>
        <v>700</v>
      </c>
      <c r="H23" s="86"/>
    </row>
    <row r="24" ht="22" customHeight="1" spans="1:8">
      <c r="A24" s="82">
        <v>20</v>
      </c>
      <c r="B24" s="83" t="s">
        <v>26</v>
      </c>
      <c r="C24" s="63" t="s">
        <v>35</v>
      </c>
      <c r="D24" s="89" t="s">
        <v>44</v>
      </c>
      <c r="E24" s="63">
        <v>2.34</v>
      </c>
      <c r="F24" s="84">
        <v>140</v>
      </c>
      <c r="G24" s="85">
        <f t="shared" si="0"/>
        <v>327.6</v>
      </c>
      <c r="H24" s="86"/>
    </row>
    <row r="25" ht="22" customHeight="1" spans="1:8">
      <c r="A25" s="82">
        <v>21</v>
      </c>
      <c r="B25" s="83" t="s">
        <v>26</v>
      </c>
      <c r="C25" s="63" t="s">
        <v>35</v>
      </c>
      <c r="D25" s="89" t="s">
        <v>45</v>
      </c>
      <c r="E25" s="63">
        <v>2</v>
      </c>
      <c r="F25" s="84">
        <v>140</v>
      </c>
      <c r="G25" s="85">
        <f t="shared" si="0"/>
        <v>280</v>
      </c>
      <c r="H25" s="86"/>
    </row>
    <row r="26" ht="22" customHeight="1" spans="1:8">
      <c r="A26" s="82">
        <v>22</v>
      </c>
      <c r="B26" s="83" t="s">
        <v>26</v>
      </c>
      <c r="C26" s="63" t="s">
        <v>35</v>
      </c>
      <c r="D26" s="89" t="s">
        <v>46</v>
      </c>
      <c r="E26" s="63">
        <v>2</v>
      </c>
      <c r="F26" s="84">
        <v>140</v>
      </c>
      <c r="G26" s="85">
        <f t="shared" si="0"/>
        <v>280</v>
      </c>
      <c r="H26" s="86"/>
    </row>
    <row r="27" ht="22" customHeight="1" spans="1:8">
      <c r="A27" s="82">
        <v>23</v>
      </c>
      <c r="B27" s="83" t="s">
        <v>26</v>
      </c>
      <c r="C27" s="63" t="s">
        <v>35</v>
      </c>
      <c r="D27" s="89" t="s">
        <v>47</v>
      </c>
      <c r="E27" s="63">
        <v>3</v>
      </c>
      <c r="F27" s="84">
        <v>140</v>
      </c>
      <c r="G27" s="85">
        <f t="shared" si="0"/>
        <v>420</v>
      </c>
      <c r="H27" s="86"/>
    </row>
    <row r="28" ht="22" customHeight="1" spans="1:8">
      <c r="A28" s="82">
        <v>24</v>
      </c>
      <c r="B28" s="83" t="s">
        <v>26</v>
      </c>
      <c r="C28" s="63" t="s">
        <v>48</v>
      </c>
      <c r="D28" s="89" t="s">
        <v>49</v>
      </c>
      <c r="E28" s="72">
        <v>8.4</v>
      </c>
      <c r="F28" s="84">
        <v>140</v>
      </c>
      <c r="G28" s="85">
        <f t="shared" si="0"/>
        <v>1176</v>
      </c>
      <c r="H28" s="86"/>
    </row>
    <row r="29" ht="22" customHeight="1" spans="1:8">
      <c r="A29" s="82">
        <v>25</v>
      </c>
      <c r="B29" s="83" t="s">
        <v>26</v>
      </c>
      <c r="C29" s="63" t="s">
        <v>50</v>
      </c>
      <c r="D29" s="89" t="s">
        <v>51</v>
      </c>
      <c r="E29" s="72">
        <v>5.2</v>
      </c>
      <c r="F29" s="84">
        <v>140</v>
      </c>
      <c r="G29" s="85">
        <f t="shared" si="0"/>
        <v>728</v>
      </c>
      <c r="H29" s="86"/>
    </row>
    <row r="30" ht="22" customHeight="1" spans="1:8">
      <c r="A30" s="82">
        <v>26</v>
      </c>
      <c r="B30" s="83" t="s">
        <v>26</v>
      </c>
      <c r="C30" s="63" t="s">
        <v>50</v>
      </c>
      <c r="D30" s="89" t="s">
        <v>52</v>
      </c>
      <c r="E30" s="72">
        <v>2</v>
      </c>
      <c r="F30" s="84">
        <v>140</v>
      </c>
      <c r="G30" s="85">
        <f t="shared" si="0"/>
        <v>280</v>
      </c>
      <c r="H30" s="86"/>
    </row>
    <row r="31" ht="22" customHeight="1" spans="1:8">
      <c r="A31" s="82">
        <v>27</v>
      </c>
      <c r="B31" s="83" t="s">
        <v>26</v>
      </c>
      <c r="C31" s="63" t="s">
        <v>53</v>
      </c>
      <c r="D31" s="89" t="s">
        <v>54</v>
      </c>
      <c r="E31" s="90">
        <v>12</v>
      </c>
      <c r="F31" s="84">
        <v>140</v>
      </c>
      <c r="G31" s="85">
        <f t="shared" si="0"/>
        <v>1680</v>
      </c>
      <c r="H31" s="88"/>
    </row>
    <row r="32" ht="22" customHeight="1" spans="1:8">
      <c r="A32" s="82">
        <v>28</v>
      </c>
      <c r="B32" s="83" t="s">
        <v>26</v>
      </c>
      <c r="C32" s="63" t="s">
        <v>53</v>
      </c>
      <c r="D32" s="89" t="s">
        <v>55</v>
      </c>
      <c r="E32" s="63">
        <v>40</v>
      </c>
      <c r="F32" s="84">
        <v>140</v>
      </c>
      <c r="G32" s="85">
        <f t="shared" si="0"/>
        <v>5600</v>
      </c>
      <c r="H32" s="88" t="s">
        <v>56</v>
      </c>
    </row>
    <row r="33" ht="22" customHeight="1" spans="1:8">
      <c r="A33" s="82">
        <v>29</v>
      </c>
      <c r="B33" s="83" t="s">
        <v>26</v>
      </c>
      <c r="C33" s="63" t="s">
        <v>57</v>
      </c>
      <c r="D33" s="89" t="s">
        <v>58</v>
      </c>
      <c r="E33" s="72">
        <v>75</v>
      </c>
      <c r="F33" s="84">
        <v>140</v>
      </c>
      <c r="G33" s="85">
        <f t="shared" si="0"/>
        <v>10500</v>
      </c>
      <c r="H33" s="88" t="s">
        <v>59</v>
      </c>
    </row>
    <row r="34" ht="22" customHeight="1" spans="1:8">
      <c r="A34" s="82">
        <v>30</v>
      </c>
      <c r="B34" s="83" t="s">
        <v>26</v>
      </c>
      <c r="C34" s="63" t="s">
        <v>60</v>
      </c>
      <c r="D34" s="89" t="s">
        <v>61</v>
      </c>
      <c r="E34" s="72">
        <v>35</v>
      </c>
      <c r="F34" s="84">
        <v>140</v>
      </c>
      <c r="G34" s="85">
        <f t="shared" si="0"/>
        <v>4900</v>
      </c>
      <c r="H34" s="88" t="s">
        <v>62</v>
      </c>
    </row>
    <row r="35" ht="22" customHeight="1" spans="1:8">
      <c r="A35" s="82">
        <v>31</v>
      </c>
      <c r="B35" s="83" t="s">
        <v>26</v>
      </c>
      <c r="C35" s="63" t="s">
        <v>60</v>
      </c>
      <c r="D35" s="89" t="s">
        <v>63</v>
      </c>
      <c r="E35" s="72">
        <v>35</v>
      </c>
      <c r="F35" s="84">
        <v>140</v>
      </c>
      <c r="G35" s="85">
        <f t="shared" si="0"/>
        <v>4900</v>
      </c>
      <c r="H35" s="88" t="s">
        <v>64</v>
      </c>
    </row>
    <row r="36" ht="22" customHeight="1" spans="1:8">
      <c r="A36" s="82">
        <v>32</v>
      </c>
      <c r="B36" s="83" t="s">
        <v>26</v>
      </c>
      <c r="C36" s="63" t="s">
        <v>65</v>
      </c>
      <c r="D36" s="89" t="s">
        <v>66</v>
      </c>
      <c r="E36" s="63">
        <v>55</v>
      </c>
      <c r="F36" s="84">
        <v>140</v>
      </c>
      <c r="G36" s="85">
        <f t="shared" si="0"/>
        <v>7700</v>
      </c>
      <c r="H36" s="88" t="s">
        <v>67</v>
      </c>
    </row>
    <row r="37" ht="22" customHeight="1" spans="1:8">
      <c r="A37" s="82">
        <v>33</v>
      </c>
      <c r="B37" s="83" t="s">
        <v>26</v>
      </c>
      <c r="C37" s="63" t="s">
        <v>65</v>
      </c>
      <c r="D37" s="89" t="s">
        <v>68</v>
      </c>
      <c r="E37" s="63">
        <v>3.9</v>
      </c>
      <c r="F37" s="84">
        <v>140</v>
      </c>
      <c r="G37" s="85">
        <f t="shared" si="0"/>
        <v>546</v>
      </c>
      <c r="H37" s="86"/>
    </row>
    <row r="38" ht="22" customHeight="1" spans="1:8">
      <c r="A38" s="82">
        <v>34</v>
      </c>
      <c r="B38" s="83" t="s">
        <v>26</v>
      </c>
      <c r="C38" s="63" t="s">
        <v>69</v>
      </c>
      <c r="D38" s="89" t="s">
        <v>70</v>
      </c>
      <c r="E38" s="63">
        <v>20</v>
      </c>
      <c r="F38" s="84">
        <v>140</v>
      </c>
      <c r="G38" s="85">
        <f t="shared" ref="G38:G69" si="1">E38*F38</f>
        <v>2800</v>
      </c>
      <c r="H38" s="86"/>
    </row>
    <row r="39" ht="22" customHeight="1" spans="1:8">
      <c r="A39" s="82">
        <v>35</v>
      </c>
      <c r="B39" s="83" t="s">
        <v>26</v>
      </c>
      <c r="C39" s="63" t="s">
        <v>69</v>
      </c>
      <c r="D39" s="89" t="s">
        <v>71</v>
      </c>
      <c r="E39" s="63">
        <v>60</v>
      </c>
      <c r="F39" s="84">
        <v>140</v>
      </c>
      <c r="G39" s="85">
        <f t="shared" si="1"/>
        <v>8400</v>
      </c>
      <c r="H39" s="91" t="s">
        <v>72</v>
      </c>
    </row>
    <row r="40" ht="22" customHeight="1" spans="1:8">
      <c r="A40" s="82">
        <v>36</v>
      </c>
      <c r="B40" s="83" t="s">
        <v>26</v>
      </c>
      <c r="C40" s="63" t="s">
        <v>73</v>
      </c>
      <c r="D40" s="89" t="s">
        <v>74</v>
      </c>
      <c r="E40" s="63">
        <v>55</v>
      </c>
      <c r="F40" s="84">
        <v>140</v>
      </c>
      <c r="G40" s="85">
        <f t="shared" si="1"/>
        <v>7700</v>
      </c>
      <c r="H40" s="88" t="s">
        <v>75</v>
      </c>
    </row>
    <row r="41" ht="22" customHeight="1" spans="1:8">
      <c r="A41" s="82">
        <v>37</v>
      </c>
      <c r="B41" s="83" t="s">
        <v>26</v>
      </c>
      <c r="C41" s="63" t="s">
        <v>73</v>
      </c>
      <c r="D41" s="89" t="s">
        <v>76</v>
      </c>
      <c r="E41" s="63">
        <v>20</v>
      </c>
      <c r="F41" s="84">
        <v>140</v>
      </c>
      <c r="G41" s="85">
        <f t="shared" si="1"/>
        <v>2800</v>
      </c>
      <c r="H41" s="88" t="s">
        <v>77</v>
      </c>
    </row>
    <row r="42" ht="22" customHeight="1" spans="1:8">
      <c r="A42" s="82">
        <v>38</v>
      </c>
      <c r="B42" s="83" t="s">
        <v>26</v>
      </c>
      <c r="C42" s="63" t="s">
        <v>73</v>
      </c>
      <c r="D42" s="89" t="s">
        <v>78</v>
      </c>
      <c r="E42" s="63">
        <v>7</v>
      </c>
      <c r="F42" s="84">
        <v>140</v>
      </c>
      <c r="G42" s="85">
        <f t="shared" si="1"/>
        <v>980</v>
      </c>
      <c r="H42" s="86"/>
    </row>
    <row r="43" ht="22" customHeight="1" spans="1:8">
      <c r="A43" s="82">
        <v>39</v>
      </c>
      <c r="B43" s="83" t="s">
        <v>26</v>
      </c>
      <c r="C43" s="63" t="s">
        <v>73</v>
      </c>
      <c r="D43" s="89" t="s">
        <v>79</v>
      </c>
      <c r="E43" s="63">
        <v>2</v>
      </c>
      <c r="F43" s="84">
        <v>140</v>
      </c>
      <c r="G43" s="85">
        <f t="shared" si="1"/>
        <v>280</v>
      </c>
      <c r="H43" s="86"/>
    </row>
    <row r="44" ht="22" customHeight="1" spans="1:8">
      <c r="A44" s="82">
        <v>40</v>
      </c>
      <c r="B44" s="83" t="s">
        <v>26</v>
      </c>
      <c r="C44" s="63" t="s">
        <v>73</v>
      </c>
      <c r="D44" s="89" t="s">
        <v>80</v>
      </c>
      <c r="E44" s="63">
        <v>10</v>
      </c>
      <c r="F44" s="84">
        <v>140</v>
      </c>
      <c r="G44" s="85">
        <f t="shared" si="1"/>
        <v>1400</v>
      </c>
      <c r="H44" s="88" t="s">
        <v>81</v>
      </c>
    </row>
    <row r="45" ht="22" customHeight="1" spans="1:8">
      <c r="A45" s="82">
        <v>41</v>
      </c>
      <c r="B45" s="83" t="s">
        <v>26</v>
      </c>
      <c r="C45" s="63" t="s">
        <v>82</v>
      </c>
      <c r="D45" s="89" t="s">
        <v>83</v>
      </c>
      <c r="E45" s="63">
        <v>5</v>
      </c>
      <c r="F45" s="84">
        <v>140</v>
      </c>
      <c r="G45" s="85">
        <f t="shared" si="1"/>
        <v>700</v>
      </c>
      <c r="H45" s="86"/>
    </row>
    <row r="46" ht="22" customHeight="1" spans="1:8">
      <c r="A46" s="82">
        <v>42</v>
      </c>
      <c r="B46" s="83" t="s">
        <v>26</v>
      </c>
      <c r="C46" s="63" t="s">
        <v>82</v>
      </c>
      <c r="D46" s="89" t="s">
        <v>84</v>
      </c>
      <c r="E46" s="63">
        <v>7</v>
      </c>
      <c r="F46" s="84">
        <v>140</v>
      </c>
      <c r="G46" s="85">
        <f t="shared" si="1"/>
        <v>980</v>
      </c>
      <c r="H46" s="86"/>
    </row>
    <row r="47" ht="22" customHeight="1" spans="1:8">
      <c r="A47" s="82">
        <v>43</v>
      </c>
      <c r="B47" s="83" t="s">
        <v>26</v>
      </c>
      <c r="C47" s="63" t="s">
        <v>85</v>
      </c>
      <c r="D47" s="89" t="s">
        <v>86</v>
      </c>
      <c r="E47" s="63">
        <v>40</v>
      </c>
      <c r="F47" s="84">
        <v>140</v>
      </c>
      <c r="G47" s="85">
        <f t="shared" si="1"/>
        <v>5600</v>
      </c>
      <c r="H47" s="86"/>
    </row>
    <row r="48" ht="22" customHeight="1" spans="1:8">
      <c r="A48" s="82">
        <v>44</v>
      </c>
      <c r="B48" s="83" t="s">
        <v>26</v>
      </c>
      <c r="C48" s="63" t="s">
        <v>85</v>
      </c>
      <c r="D48" s="89" t="s">
        <v>87</v>
      </c>
      <c r="E48" s="63">
        <v>4</v>
      </c>
      <c r="F48" s="84">
        <v>140</v>
      </c>
      <c r="G48" s="85">
        <f t="shared" si="1"/>
        <v>560</v>
      </c>
      <c r="H48" s="86"/>
    </row>
    <row r="49" ht="22" customHeight="1" spans="1:8">
      <c r="A49" s="82">
        <v>45</v>
      </c>
      <c r="B49" s="83" t="s">
        <v>26</v>
      </c>
      <c r="C49" s="63" t="s">
        <v>85</v>
      </c>
      <c r="D49" s="89" t="s">
        <v>88</v>
      </c>
      <c r="E49" s="63">
        <v>4</v>
      </c>
      <c r="F49" s="84">
        <v>140</v>
      </c>
      <c r="G49" s="85">
        <f t="shared" si="1"/>
        <v>560</v>
      </c>
      <c r="H49" s="86"/>
    </row>
    <row r="50" ht="22" customHeight="1" spans="1:8">
      <c r="A50" s="82">
        <v>46</v>
      </c>
      <c r="B50" s="83" t="s">
        <v>26</v>
      </c>
      <c r="C50" s="63" t="s">
        <v>89</v>
      </c>
      <c r="D50" s="89" t="s">
        <v>90</v>
      </c>
      <c r="E50" s="63">
        <v>5</v>
      </c>
      <c r="F50" s="84">
        <v>140</v>
      </c>
      <c r="G50" s="85">
        <f t="shared" si="1"/>
        <v>700</v>
      </c>
      <c r="H50" s="86"/>
    </row>
    <row r="51" ht="22" customHeight="1" spans="1:8">
      <c r="A51" s="82">
        <v>47</v>
      </c>
      <c r="B51" s="83" t="s">
        <v>26</v>
      </c>
      <c r="C51" s="63" t="s">
        <v>91</v>
      </c>
      <c r="D51" s="89" t="s">
        <v>92</v>
      </c>
      <c r="E51" s="72">
        <v>15</v>
      </c>
      <c r="F51" s="84">
        <v>140</v>
      </c>
      <c r="G51" s="85">
        <f t="shared" si="1"/>
        <v>2100</v>
      </c>
      <c r="H51" s="86"/>
    </row>
    <row r="52" ht="22" customHeight="1" spans="1:8">
      <c r="A52" s="82">
        <v>48</v>
      </c>
      <c r="B52" s="83" t="s">
        <v>26</v>
      </c>
      <c r="C52" s="63" t="s">
        <v>93</v>
      </c>
      <c r="D52" s="89" t="s">
        <v>94</v>
      </c>
      <c r="E52" s="63">
        <v>8</v>
      </c>
      <c r="F52" s="84">
        <v>140</v>
      </c>
      <c r="G52" s="85">
        <f t="shared" si="1"/>
        <v>1120</v>
      </c>
      <c r="H52" s="88"/>
    </row>
    <row r="53" ht="22" customHeight="1" spans="1:8">
      <c r="A53" s="82">
        <v>49</v>
      </c>
      <c r="B53" s="83" t="s">
        <v>26</v>
      </c>
      <c r="C53" s="63" t="s">
        <v>93</v>
      </c>
      <c r="D53" s="92" t="s">
        <v>95</v>
      </c>
      <c r="E53" s="63">
        <v>2</v>
      </c>
      <c r="F53" s="84">
        <v>140</v>
      </c>
      <c r="G53" s="85">
        <f t="shared" si="1"/>
        <v>280</v>
      </c>
      <c r="H53" s="86"/>
    </row>
    <row r="54" ht="22" customHeight="1" spans="1:8">
      <c r="A54" s="82">
        <v>50</v>
      </c>
      <c r="B54" s="83" t="s">
        <v>26</v>
      </c>
      <c r="C54" s="63" t="s">
        <v>93</v>
      </c>
      <c r="D54" s="92" t="s">
        <v>96</v>
      </c>
      <c r="E54" s="63">
        <v>2</v>
      </c>
      <c r="F54" s="84">
        <v>140</v>
      </c>
      <c r="G54" s="85">
        <f t="shared" si="1"/>
        <v>280</v>
      </c>
      <c r="H54" s="86"/>
    </row>
    <row r="55" ht="22" customHeight="1" spans="1:8">
      <c r="A55" s="82">
        <v>51</v>
      </c>
      <c r="B55" s="83" t="s">
        <v>26</v>
      </c>
      <c r="C55" s="63" t="s">
        <v>93</v>
      </c>
      <c r="D55" s="92" t="s">
        <v>97</v>
      </c>
      <c r="E55" s="63">
        <v>2</v>
      </c>
      <c r="F55" s="84">
        <v>140</v>
      </c>
      <c r="G55" s="85">
        <f t="shared" si="1"/>
        <v>280</v>
      </c>
      <c r="H55" s="86"/>
    </row>
    <row r="56" ht="22" customHeight="1" spans="1:8">
      <c r="A56" s="82">
        <v>52</v>
      </c>
      <c r="B56" s="83" t="s">
        <v>26</v>
      </c>
      <c r="C56" s="63" t="s">
        <v>98</v>
      </c>
      <c r="D56" s="89" t="s">
        <v>99</v>
      </c>
      <c r="E56" s="63">
        <v>3</v>
      </c>
      <c r="F56" s="84">
        <v>140</v>
      </c>
      <c r="G56" s="85">
        <f t="shared" si="1"/>
        <v>420</v>
      </c>
      <c r="H56" s="86"/>
    </row>
    <row r="57" ht="22" customHeight="1" spans="1:8">
      <c r="A57" s="82">
        <v>53</v>
      </c>
      <c r="B57" s="83" t="s">
        <v>26</v>
      </c>
      <c r="C57" s="63" t="s">
        <v>98</v>
      </c>
      <c r="D57" s="89" t="s">
        <v>100</v>
      </c>
      <c r="E57" s="63">
        <v>2</v>
      </c>
      <c r="F57" s="84">
        <v>140</v>
      </c>
      <c r="G57" s="85">
        <f t="shared" si="1"/>
        <v>280</v>
      </c>
      <c r="H57" s="86"/>
    </row>
    <row r="58" ht="22" customHeight="1" spans="1:8">
      <c r="A58" s="82">
        <v>54</v>
      </c>
      <c r="B58" s="83" t="s">
        <v>26</v>
      </c>
      <c r="C58" s="63" t="s">
        <v>98</v>
      </c>
      <c r="D58" s="89" t="s">
        <v>101</v>
      </c>
      <c r="E58" s="63">
        <v>2</v>
      </c>
      <c r="F58" s="84">
        <v>140</v>
      </c>
      <c r="G58" s="85">
        <f t="shared" si="1"/>
        <v>280</v>
      </c>
      <c r="H58" s="86"/>
    </row>
    <row r="59" ht="22" customHeight="1" spans="1:8">
      <c r="A59" s="82">
        <v>55</v>
      </c>
      <c r="B59" s="83" t="s">
        <v>26</v>
      </c>
      <c r="C59" s="63" t="s">
        <v>98</v>
      </c>
      <c r="D59" s="92" t="s">
        <v>102</v>
      </c>
      <c r="E59" s="93">
        <v>2.8</v>
      </c>
      <c r="F59" s="84">
        <v>140</v>
      </c>
      <c r="G59" s="85">
        <f t="shared" si="1"/>
        <v>392</v>
      </c>
      <c r="H59" s="86"/>
    </row>
    <row r="60" ht="22" customHeight="1" spans="1:8">
      <c r="A60" s="82">
        <v>56</v>
      </c>
      <c r="B60" s="83" t="s">
        <v>26</v>
      </c>
      <c r="C60" s="63" t="s">
        <v>103</v>
      </c>
      <c r="D60" s="89" t="s">
        <v>104</v>
      </c>
      <c r="E60" s="63">
        <v>6</v>
      </c>
      <c r="F60" s="84">
        <v>140</v>
      </c>
      <c r="G60" s="85">
        <f t="shared" si="1"/>
        <v>840</v>
      </c>
      <c r="H60" s="86"/>
    </row>
    <row r="61" ht="22" customHeight="1" spans="1:8">
      <c r="A61" s="82">
        <v>57</v>
      </c>
      <c r="B61" s="83" t="s">
        <v>26</v>
      </c>
      <c r="C61" s="63" t="s">
        <v>103</v>
      </c>
      <c r="D61" s="89" t="s">
        <v>105</v>
      </c>
      <c r="E61" s="63">
        <v>2</v>
      </c>
      <c r="F61" s="84">
        <v>140</v>
      </c>
      <c r="G61" s="85">
        <f t="shared" si="1"/>
        <v>280</v>
      </c>
      <c r="H61" s="86"/>
    </row>
    <row r="62" ht="22" customHeight="1" spans="1:8">
      <c r="A62" s="82">
        <v>58</v>
      </c>
      <c r="B62" s="83" t="s">
        <v>26</v>
      </c>
      <c r="C62" s="63" t="s">
        <v>103</v>
      </c>
      <c r="D62" s="89" t="s">
        <v>106</v>
      </c>
      <c r="E62" s="63">
        <v>6</v>
      </c>
      <c r="F62" s="84">
        <v>140</v>
      </c>
      <c r="G62" s="85">
        <f t="shared" si="1"/>
        <v>840</v>
      </c>
      <c r="H62" s="86"/>
    </row>
    <row r="63" ht="22" customHeight="1" spans="1:8">
      <c r="A63" s="82">
        <v>59</v>
      </c>
      <c r="B63" s="94" t="s">
        <v>107</v>
      </c>
      <c r="C63" s="95" t="s">
        <v>108</v>
      </c>
      <c r="D63" s="94" t="s">
        <v>109</v>
      </c>
      <c r="E63" s="96">
        <v>120</v>
      </c>
      <c r="F63" s="84">
        <v>140</v>
      </c>
      <c r="G63" s="85">
        <f t="shared" si="1"/>
        <v>16800</v>
      </c>
      <c r="H63" s="97"/>
    </row>
    <row r="64" ht="22" customHeight="1" spans="1:8">
      <c r="A64" s="82">
        <v>60</v>
      </c>
      <c r="B64" s="94" t="s">
        <v>110</v>
      </c>
      <c r="C64" s="95" t="s">
        <v>111</v>
      </c>
      <c r="D64" s="94" t="s">
        <v>112</v>
      </c>
      <c r="E64" s="96">
        <v>240</v>
      </c>
      <c r="F64" s="84">
        <v>140</v>
      </c>
      <c r="G64" s="85">
        <f t="shared" si="1"/>
        <v>33600</v>
      </c>
      <c r="H64" s="97"/>
    </row>
    <row r="65" ht="22" customHeight="1" spans="1:8">
      <c r="A65" s="82">
        <v>61</v>
      </c>
      <c r="B65" s="83" t="s">
        <v>113</v>
      </c>
      <c r="C65" s="87" t="s">
        <v>114</v>
      </c>
      <c r="D65" s="83" t="s">
        <v>115</v>
      </c>
      <c r="E65" s="98">
        <v>120</v>
      </c>
      <c r="F65" s="84">
        <v>140</v>
      </c>
      <c r="G65" s="85">
        <f t="shared" si="1"/>
        <v>16800</v>
      </c>
      <c r="H65" s="97"/>
    </row>
    <row r="66" ht="22" customHeight="1" spans="1:8">
      <c r="A66" s="82">
        <v>62</v>
      </c>
      <c r="B66" s="83" t="s">
        <v>113</v>
      </c>
      <c r="C66" s="87" t="s">
        <v>116</v>
      </c>
      <c r="D66" s="83" t="s">
        <v>117</v>
      </c>
      <c r="E66" s="98">
        <v>30</v>
      </c>
      <c r="F66" s="84">
        <v>140</v>
      </c>
      <c r="G66" s="85">
        <f t="shared" si="1"/>
        <v>4200</v>
      </c>
      <c r="H66" s="97"/>
    </row>
    <row r="67" ht="22" customHeight="1" spans="1:8">
      <c r="A67" s="82">
        <v>63</v>
      </c>
      <c r="B67" s="83" t="s">
        <v>113</v>
      </c>
      <c r="C67" s="87" t="s">
        <v>118</v>
      </c>
      <c r="D67" s="83" t="s">
        <v>119</v>
      </c>
      <c r="E67" s="98">
        <v>290</v>
      </c>
      <c r="F67" s="84">
        <v>140</v>
      </c>
      <c r="G67" s="85">
        <f t="shared" si="1"/>
        <v>40600</v>
      </c>
      <c r="H67" s="97"/>
    </row>
    <row r="68" ht="22" customHeight="1" spans="1:8">
      <c r="A68" s="82">
        <v>64</v>
      </c>
      <c r="B68" s="99" t="s">
        <v>120</v>
      </c>
      <c r="C68" s="72" t="s">
        <v>121</v>
      </c>
      <c r="D68" s="72" t="s">
        <v>122</v>
      </c>
      <c r="E68" s="98">
        <v>50</v>
      </c>
      <c r="F68" s="84">
        <v>140</v>
      </c>
      <c r="G68" s="85">
        <f t="shared" si="1"/>
        <v>7000</v>
      </c>
      <c r="H68" s="86"/>
    </row>
    <row r="69" ht="22" customHeight="1" spans="1:8">
      <c r="A69" s="82">
        <v>65</v>
      </c>
      <c r="B69" s="100"/>
      <c r="C69" s="72" t="s">
        <v>123</v>
      </c>
      <c r="D69" s="72" t="s">
        <v>124</v>
      </c>
      <c r="E69" s="98">
        <v>82</v>
      </c>
      <c r="F69" s="84">
        <v>140</v>
      </c>
      <c r="G69" s="85">
        <f t="shared" si="1"/>
        <v>11480</v>
      </c>
      <c r="H69" s="86"/>
    </row>
    <row r="70" ht="22" customHeight="1" spans="1:8">
      <c r="A70" s="82">
        <v>66</v>
      </c>
      <c r="B70" s="100"/>
      <c r="C70" s="72" t="s">
        <v>125</v>
      </c>
      <c r="D70" s="72" t="s">
        <v>126</v>
      </c>
      <c r="E70" s="63">
        <v>144</v>
      </c>
      <c r="F70" s="84">
        <v>140</v>
      </c>
      <c r="G70" s="85">
        <f t="shared" ref="G70:G103" si="2">E70*F70</f>
        <v>20160</v>
      </c>
      <c r="H70" s="86"/>
    </row>
    <row r="71" ht="22" customHeight="1" spans="1:8">
      <c r="A71" s="82">
        <v>67</v>
      </c>
      <c r="B71" s="100"/>
      <c r="C71" s="72" t="s">
        <v>127</v>
      </c>
      <c r="D71" s="72" t="s">
        <v>128</v>
      </c>
      <c r="E71" s="63">
        <v>76</v>
      </c>
      <c r="F71" s="84">
        <v>140</v>
      </c>
      <c r="G71" s="85">
        <f t="shared" si="2"/>
        <v>10640</v>
      </c>
      <c r="H71" s="86"/>
    </row>
    <row r="72" ht="22" customHeight="1" spans="1:8">
      <c r="A72" s="82">
        <v>68</v>
      </c>
      <c r="B72" s="100"/>
      <c r="C72" s="72" t="s">
        <v>129</v>
      </c>
      <c r="D72" s="72" t="s">
        <v>130</v>
      </c>
      <c r="E72" s="63">
        <v>46.5</v>
      </c>
      <c r="F72" s="84">
        <v>140</v>
      </c>
      <c r="G72" s="85">
        <f t="shared" si="2"/>
        <v>6510</v>
      </c>
      <c r="H72" s="86"/>
    </row>
    <row r="73" ht="22" customHeight="1" spans="1:8">
      <c r="A73" s="82">
        <v>69</v>
      </c>
      <c r="B73" s="100"/>
      <c r="C73" s="89" t="s">
        <v>131</v>
      </c>
      <c r="D73" s="72" t="s">
        <v>132</v>
      </c>
      <c r="E73" s="63">
        <v>5.8</v>
      </c>
      <c r="F73" s="84">
        <v>140</v>
      </c>
      <c r="G73" s="85">
        <f t="shared" si="2"/>
        <v>812</v>
      </c>
      <c r="H73" s="86"/>
    </row>
    <row r="74" ht="22" customHeight="1" spans="1:8">
      <c r="A74" s="82">
        <v>70</v>
      </c>
      <c r="B74" s="100"/>
      <c r="C74" s="89"/>
      <c r="D74" s="72" t="s">
        <v>133</v>
      </c>
      <c r="E74" s="63">
        <v>2.9</v>
      </c>
      <c r="F74" s="84">
        <v>140</v>
      </c>
      <c r="G74" s="85">
        <f t="shared" si="2"/>
        <v>406</v>
      </c>
      <c r="H74" s="86"/>
    </row>
    <row r="75" ht="22" customHeight="1" spans="1:8">
      <c r="A75" s="82">
        <v>71</v>
      </c>
      <c r="B75" s="100"/>
      <c r="C75" s="89"/>
      <c r="D75" s="72" t="s">
        <v>134</v>
      </c>
      <c r="E75" s="63">
        <v>3.9</v>
      </c>
      <c r="F75" s="84">
        <v>140</v>
      </c>
      <c r="G75" s="85">
        <f t="shared" si="2"/>
        <v>546</v>
      </c>
      <c r="H75" s="86"/>
    </row>
    <row r="76" ht="22" customHeight="1" spans="1:8">
      <c r="A76" s="82">
        <v>72</v>
      </c>
      <c r="B76" s="100"/>
      <c r="C76" s="89"/>
      <c r="D76" s="72" t="s">
        <v>135</v>
      </c>
      <c r="E76" s="63">
        <v>42</v>
      </c>
      <c r="F76" s="84">
        <v>140</v>
      </c>
      <c r="G76" s="85">
        <f t="shared" si="2"/>
        <v>5880</v>
      </c>
      <c r="H76" s="86"/>
    </row>
    <row r="77" ht="22" customHeight="1" spans="1:8">
      <c r="A77" s="82">
        <v>73</v>
      </c>
      <c r="B77" s="100"/>
      <c r="C77" s="89"/>
      <c r="D77" s="72" t="s">
        <v>136</v>
      </c>
      <c r="E77" s="63">
        <v>8</v>
      </c>
      <c r="F77" s="84">
        <v>140</v>
      </c>
      <c r="G77" s="85">
        <f t="shared" si="2"/>
        <v>1120</v>
      </c>
      <c r="H77" s="86"/>
    </row>
    <row r="78" ht="22" customHeight="1" spans="1:8">
      <c r="A78" s="82">
        <v>74</v>
      </c>
      <c r="B78" s="100"/>
      <c r="C78" s="72" t="s">
        <v>137</v>
      </c>
      <c r="D78" s="72" t="s">
        <v>138</v>
      </c>
      <c r="E78" s="63">
        <v>48</v>
      </c>
      <c r="F78" s="84">
        <v>140</v>
      </c>
      <c r="G78" s="85">
        <f t="shared" si="2"/>
        <v>6720</v>
      </c>
      <c r="H78" s="86"/>
    </row>
    <row r="79" ht="22" customHeight="1" spans="1:8">
      <c r="A79" s="82">
        <v>75</v>
      </c>
      <c r="B79" s="100"/>
      <c r="C79" s="89" t="s">
        <v>139</v>
      </c>
      <c r="D79" s="72" t="s">
        <v>140</v>
      </c>
      <c r="E79" s="63">
        <v>1.6</v>
      </c>
      <c r="F79" s="84">
        <v>140</v>
      </c>
      <c r="G79" s="85">
        <f t="shared" si="2"/>
        <v>224</v>
      </c>
      <c r="H79" s="86"/>
    </row>
    <row r="80" ht="22" customHeight="1" spans="1:8">
      <c r="A80" s="82">
        <v>76</v>
      </c>
      <c r="B80" s="100"/>
      <c r="C80" s="89"/>
      <c r="D80" s="72" t="s">
        <v>141</v>
      </c>
      <c r="E80" s="63">
        <v>6.3</v>
      </c>
      <c r="F80" s="84">
        <v>140</v>
      </c>
      <c r="G80" s="85">
        <f t="shared" si="2"/>
        <v>882</v>
      </c>
      <c r="H80" s="86"/>
    </row>
    <row r="81" ht="22" customHeight="1" spans="1:8">
      <c r="A81" s="82">
        <v>77</v>
      </c>
      <c r="B81" s="100"/>
      <c r="C81" s="89"/>
      <c r="D81" s="72" t="s">
        <v>142</v>
      </c>
      <c r="E81" s="63">
        <v>2.1</v>
      </c>
      <c r="F81" s="84">
        <v>140</v>
      </c>
      <c r="G81" s="85">
        <f t="shared" si="2"/>
        <v>294</v>
      </c>
      <c r="H81" s="86"/>
    </row>
    <row r="82" ht="22" customHeight="1" spans="1:8">
      <c r="A82" s="82">
        <v>78</v>
      </c>
      <c r="B82" s="100"/>
      <c r="C82" s="89"/>
      <c r="D82" s="72" t="s">
        <v>143</v>
      </c>
      <c r="E82" s="63">
        <v>30.3</v>
      </c>
      <c r="F82" s="84">
        <v>140</v>
      </c>
      <c r="G82" s="85">
        <f t="shared" si="2"/>
        <v>4242</v>
      </c>
      <c r="H82" s="86"/>
    </row>
    <row r="83" ht="22" customHeight="1" spans="1:8">
      <c r="A83" s="82">
        <v>79</v>
      </c>
      <c r="B83" s="100"/>
      <c r="C83" s="89" t="s">
        <v>144</v>
      </c>
      <c r="D83" s="72" t="s">
        <v>145</v>
      </c>
      <c r="E83" s="63">
        <v>42</v>
      </c>
      <c r="F83" s="84">
        <v>140</v>
      </c>
      <c r="G83" s="85">
        <f t="shared" si="2"/>
        <v>5880</v>
      </c>
      <c r="H83" s="86"/>
    </row>
    <row r="84" ht="22" customHeight="1" spans="1:8">
      <c r="A84" s="82">
        <v>80</v>
      </c>
      <c r="B84" s="100"/>
      <c r="C84" s="89"/>
      <c r="D84" s="72" t="s">
        <v>146</v>
      </c>
      <c r="E84" s="63">
        <v>5.9</v>
      </c>
      <c r="F84" s="84">
        <v>140</v>
      </c>
      <c r="G84" s="85">
        <f t="shared" si="2"/>
        <v>826</v>
      </c>
      <c r="H84" s="86"/>
    </row>
    <row r="85" ht="22" customHeight="1" spans="1:8">
      <c r="A85" s="82">
        <v>81</v>
      </c>
      <c r="B85" s="100"/>
      <c r="C85" s="72" t="s">
        <v>147</v>
      </c>
      <c r="D85" s="72" t="s">
        <v>148</v>
      </c>
      <c r="E85" s="63">
        <v>15</v>
      </c>
      <c r="F85" s="84">
        <v>140</v>
      </c>
      <c r="G85" s="85">
        <f t="shared" si="2"/>
        <v>2100</v>
      </c>
      <c r="H85" s="86"/>
    </row>
    <row r="86" ht="22" customHeight="1" spans="1:8">
      <c r="A86" s="82">
        <v>82</v>
      </c>
      <c r="B86" s="100"/>
      <c r="C86" s="72" t="s">
        <v>149</v>
      </c>
      <c r="D86" s="72" t="s">
        <v>150</v>
      </c>
      <c r="E86" s="63">
        <v>40</v>
      </c>
      <c r="F86" s="84">
        <v>140</v>
      </c>
      <c r="G86" s="85">
        <f t="shared" si="2"/>
        <v>5600</v>
      </c>
      <c r="H86" s="86"/>
    </row>
    <row r="87" ht="22" customHeight="1" spans="1:8">
      <c r="A87" s="82">
        <v>83</v>
      </c>
      <c r="B87" s="100"/>
      <c r="C87" s="72" t="s">
        <v>151</v>
      </c>
      <c r="D87" s="72" t="s">
        <v>152</v>
      </c>
      <c r="E87" s="63">
        <v>30</v>
      </c>
      <c r="F87" s="84">
        <v>140</v>
      </c>
      <c r="G87" s="85">
        <f t="shared" si="2"/>
        <v>4200</v>
      </c>
      <c r="H87" s="86"/>
    </row>
    <row r="88" ht="22" customHeight="1" spans="1:8">
      <c r="A88" s="82">
        <v>84</v>
      </c>
      <c r="B88" s="100"/>
      <c r="C88" s="72" t="s">
        <v>153</v>
      </c>
      <c r="D88" s="72" t="s">
        <v>154</v>
      </c>
      <c r="E88" s="63">
        <v>19.4</v>
      </c>
      <c r="F88" s="84">
        <v>140</v>
      </c>
      <c r="G88" s="85">
        <f t="shared" si="2"/>
        <v>2716</v>
      </c>
      <c r="H88" s="86"/>
    </row>
    <row r="89" ht="22" customHeight="1" spans="1:8">
      <c r="A89" s="82">
        <v>85</v>
      </c>
      <c r="B89" s="100"/>
      <c r="C89" s="72" t="s">
        <v>155</v>
      </c>
      <c r="D89" s="72" t="s">
        <v>154</v>
      </c>
      <c r="E89" s="63">
        <v>193</v>
      </c>
      <c r="F89" s="84">
        <v>140</v>
      </c>
      <c r="G89" s="85">
        <f t="shared" si="2"/>
        <v>27020</v>
      </c>
      <c r="H89" s="86"/>
    </row>
    <row r="90" ht="22" customHeight="1" spans="1:8">
      <c r="A90" s="82">
        <v>86</v>
      </c>
      <c r="B90" s="100"/>
      <c r="C90" s="72" t="s">
        <v>156</v>
      </c>
      <c r="D90" s="72" t="s">
        <v>157</v>
      </c>
      <c r="E90" s="63">
        <v>46.3</v>
      </c>
      <c r="F90" s="84">
        <v>140</v>
      </c>
      <c r="G90" s="85">
        <f t="shared" si="2"/>
        <v>6482</v>
      </c>
      <c r="H90" s="86"/>
    </row>
    <row r="91" ht="22" customHeight="1" spans="1:8">
      <c r="A91" s="82">
        <v>87</v>
      </c>
      <c r="B91" s="100"/>
      <c r="C91" s="72" t="s">
        <v>158</v>
      </c>
      <c r="D91" s="72" t="s">
        <v>159</v>
      </c>
      <c r="E91" s="63">
        <v>30</v>
      </c>
      <c r="F91" s="84">
        <v>140</v>
      </c>
      <c r="G91" s="85">
        <f t="shared" si="2"/>
        <v>4200</v>
      </c>
      <c r="H91" s="86"/>
    </row>
    <row r="92" ht="22" customHeight="1" spans="1:8">
      <c r="A92" s="82">
        <v>88</v>
      </c>
      <c r="B92" s="100"/>
      <c r="C92" s="72" t="s">
        <v>160</v>
      </c>
      <c r="D92" s="72" t="s">
        <v>161</v>
      </c>
      <c r="E92" s="63">
        <v>7</v>
      </c>
      <c r="F92" s="84">
        <v>140</v>
      </c>
      <c r="G92" s="85">
        <f t="shared" si="2"/>
        <v>980</v>
      </c>
      <c r="H92" s="86"/>
    </row>
    <row r="93" ht="22" customHeight="1" spans="1:8">
      <c r="A93" s="82">
        <v>89</v>
      </c>
      <c r="B93" s="83" t="s">
        <v>162</v>
      </c>
      <c r="C93" s="101" t="s">
        <v>163</v>
      </c>
      <c r="D93" s="101" t="s">
        <v>164</v>
      </c>
      <c r="E93" s="98">
        <v>6</v>
      </c>
      <c r="F93" s="84">
        <v>140</v>
      </c>
      <c r="G93" s="85">
        <f t="shared" si="2"/>
        <v>840</v>
      </c>
      <c r="H93" s="86"/>
    </row>
    <row r="94" ht="22" customHeight="1" spans="1:8">
      <c r="A94" s="82">
        <v>90</v>
      </c>
      <c r="B94" s="83" t="s">
        <v>162</v>
      </c>
      <c r="C94" s="101"/>
      <c r="D94" s="101" t="s">
        <v>165</v>
      </c>
      <c r="E94" s="63">
        <v>31.68</v>
      </c>
      <c r="F94" s="84">
        <v>140</v>
      </c>
      <c r="G94" s="85">
        <f t="shared" si="2"/>
        <v>4435.2</v>
      </c>
      <c r="H94" s="86"/>
    </row>
    <row r="95" ht="22" customHeight="1" spans="1:8">
      <c r="A95" s="82">
        <v>91</v>
      </c>
      <c r="B95" s="83" t="s">
        <v>120</v>
      </c>
      <c r="C95" s="101" t="s">
        <v>166</v>
      </c>
      <c r="D95" s="101" t="s">
        <v>167</v>
      </c>
      <c r="E95" s="63">
        <v>60</v>
      </c>
      <c r="F95" s="84">
        <v>140</v>
      </c>
      <c r="G95" s="85">
        <f t="shared" si="2"/>
        <v>8400</v>
      </c>
      <c r="H95" s="86"/>
    </row>
    <row r="96" ht="22" customHeight="1" spans="1:8">
      <c r="A96" s="82">
        <v>92</v>
      </c>
      <c r="B96" s="83" t="s">
        <v>162</v>
      </c>
      <c r="C96" s="101" t="s">
        <v>163</v>
      </c>
      <c r="D96" s="101" t="s">
        <v>168</v>
      </c>
      <c r="E96" s="63">
        <v>140</v>
      </c>
      <c r="F96" s="84">
        <v>140</v>
      </c>
      <c r="G96" s="85">
        <f t="shared" si="2"/>
        <v>19600</v>
      </c>
      <c r="H96" s="86"/>
    </row>
    <row r="97" ht="22" customHeight="1" spans="1:8">
      <c r="A97" s="82">
        <v>93</v>
      </c>
      <c r="B97" s="83" t="s">
        <v>162</v>
      </c>
      <c r="C97" s="101" t="s">
        <v>169</v>
      </c>
      <c r="D97" s="101" t="s">
        <v>71</v>
      </c>
      <c r="E97" s="98">
        <v>70</v>
      </c>
      <c r="F97" s="84">
        <v>140</v>
      </c>
      <c r="G97" s="85">
        <f t="shared" si="2"/>
        <v>9800</v>
      </c>
      <c r="H97" s="86"/>
    </row>
    <row r="98" ht="22" customHeight="1" spans="1:8">
      <c r="A98" s="82">
        <v>94</v>
      </c>
      <c r="B98" s="83" t="s">
        <v>162</v>
      </c>
      <c r="C98" s="101" t="s">
        <v>170</v>
      </c>
      <c r="D98" s="101" t="s">
        <v>171</v>
      </c>
      <c r="E98" s="63">
        <v>68</v>
      </c>
      <c r="F98" s="84">
        <v>140</v>
      </c>
      <c r="G98" s="85">
        <f t="shared" si="2"/>
        <v>9520</v>
      </c>
      <c r="H98" s="86"/>
    </row>
    <row r="99" ht="22" customHeight="1" spans="1:8">
      <c r="A99" s="82">
        <v>95</v>
      </c>
      <c r="B99" s="83" t="s">
        <v>162</v>
      </c>
      <c r="C99" s="101"/>
      <c r="D99" s="101" t="s">
        <v>172</v>
      </c>
      <c r="E99" s="63">
        <v>50</v>
      </c>
      <c r="F99" s="84">
        <v>140</v>
      </c>
      <c r="G99" s="85">
        <f t="shared" si="2"/>
        <v>7000</v>
      </c>
      <c r="H99" s="86"/>
    </row>
    <row r="100" ht="22" customHeight="1" spans="1:8">
      <c r="A100" s="82">
        <v>96</v>
      </c>
      <c r="B100" s="83" t="s">
        <v>162</v>
      </c>
      <c r="C100" s="102" t="s">
        <v>173</v>
      </c>
      <c r="D100" s="101" t="s">
        <v>174</v>
      </c>
      <c r="E100" s="98">
        <v>10</v>
      </c>
      <c r="F100" s="84">
        <v>140</v>
      </c>
      <c r="G100" s="85">
        <f t="shared" si="2"/>
        <v>1400</v>
      </c>
      <c r="H100" s="86"/>
    </row>
    <row r="101" ht="22" customHeight="1" spans="1:8">
      <c r="A101" s="82">
        <v>97</v>
      </c>
      <c r="B101" s="83" t="s">
        <v>175</v>
      </c>
      <c r="C101" s="72" t="s">
        <v>176</v>
      </c>
      <c r="D101" s="72" t="s">
        <v>177</v>
      </c>
      <c r="E101" s="63">
        <v>152</v>
      </c>
      <c r="F101" s="84">
        <v>140</v>
      </c>
      <c r="G101" s="85">
        <f t="shared" si="2"/>
        <v>21280</v>
      </c>
      <c r="H101" s="86"/>
    </row>
    <row r="102" ht="22" customHeight="1" spans="1:8">
      <c r="A102" s="82">
        <v>98</v>
      </c>
      <c r="B102" s="83" t="s">
        <v>175</v>
      </c>
      <c r="C102" s="72" t="s">
        <v>178</v>
      </c>
      <c r="D102" s="72" t="s">
        <v>179</v>
      </c>
      <c r="E102" s="63">
        <v>36.4</v>
      </c>
      <c r="F102" s="84">
        <v>140</v>
      </c>
      <c r="G102" s="85">
        <f t="shared" si="2"/>
        <v>5096</v>
      </c>
      <c r="H102" s="86"/>
    </row>
    <row r="103" ht="22" customHeight="1" spans="1:8">
      <c r="A103" s="82">
        <v>99</v>
      </c>
      <c r="B103" s="83" t="s">
        <v>175</v>
      </c>
      <c r="C103" s="72" t="s">
        <v>180</v>
      </c>
      <c r="D103" s="72" t="s">
        <v>181</v>
      </c>
      <c r="E103" s="72">
        <v>98</v>
      </c>
      <c r="F103" s="84">
        <v>140</v>
      </c>
      <c r="G103" s="85">
        <f t="shared" si="2"/>
        <v>13720</v>
      </c>
      <c r="H103" s="86"/>
    </row>
    <row r="104" ht="22" customHeight="1" spans="1:8">
      <c r="A104" s="103" t="s">
        <v>182</v>
      </c>
      <c r="B104" s="104"/>
      <c r="C104" s="105"/>
      <c r="D104" s="106"/>
      <c r="E104" s="107">
        <f>SUM(E5:E103)</f>
        <v>3909.09</v>
      </c>
      <c r="F104" s="107"/>
      <c r="G104" s="107">
        <f>SUM(G5:G103)</f>
        <v>547272.6</v>
      </c>
      <c r="H104" s="108"/>
    </row>
  </sheetData>
  <autoFilter xmlns:etc="http://www.wps.cn/officeDocument/2017/etCustomData" ref="A4:H104" etc:filterBottomFollowUsedRange="0">
    <extLst/>
  </autoFilter>
  <mergeCells count="10">
    <mergeCell ref="A1:H1"/>
    <mergeCell ref="A2:H2"/>
    <mergeCell ref="A3:C3"/>
    <mergeCell ref="A104:B104"/>
    <mergeCell ref="B68:B92"/>
    <mergeCell ref="C73:C77"/>
    <mergeCell ref="C79:C82"/>
    <mergeCell ref="C83:C84"/>
    <mergeCell ref="C93:C94"/>
    <mergeCell ref="C98:C99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zoomScaleSheetLayoutView="60" workbookViewId="0">
      <selection activeCell="G5" sqref="G5:G58"/>
    </sheetView>
  </sheetViews>
  <sheetFormatPr defaultColWidth="9" defaultRowHeight="13.5" outlineLevelCol="7"/>
  <cols>
    <col min="1" max="2" width="10.65" customWidth="1"/>
    <col min="3" max="4" width="19.625" customWidth="1"/>
    <col min="5" max="5" width="21.75" customWidth="1"/>
    <col min="6" max="6" width="19.625" customWidth="1"/>
    <col min="7" max="7" width="20.525" customWidth="1"/>
    <col min="8" max="8" width="20.2666666666667" customWidth="1"/>
  </cols>
  <sheetData>
    <row r="1" ht="42" customHeight="1" spans="1:8">
      <c r="A1" s="53" t="s">
        <v>183</v>
      </c>
      <c r="B1" s="54"/>
      <c r="C1" s="55"/>
      <c r="D1" s="55"/>
      <c r="E1" s="55"/>
      <c r="F1" s="55"/>
      <c r="G1" s="55"/>
      <c r="H1" s="56"/>
    </row>
    <row r="2" ht="18.75" customHeight="1" spans="1:8">
      <c r="A2" s="51" t="s">
        <v>184</v>
      </c>
      <c r="B2" s="51"/>
      <c r="C2" s="52"/>
      <c r="D2" s="52"/>
      <c r="E2" s="52"/>
      <c r="F2" s="52"/>
      <c r="G2" s="52"/>
      <c r="H2" s="52"/>
    </row>
    <row r="3" ht="18" customHeight="1" spans="1:8">
      <c r="A3" s="35" t="s">
        <v>185</v>
      </c>
      <c r="B3" s="57"/>
      <c r="E3" s="58"/>
      <c r="F3" s="58" t="s">
        <v>186</v>
      </c>
      <c r="G3" s="59" t="s">
        <v>187</v>
      </c>
      <c r="H3" s="59"/>
    </row>
    <row r="4" ht="30.75" customHeight="1" spans="1:8">
      <c r="A4" s="4" t="s">
        <v>5</v>
      </c>
      <c r="B4" s="60" t="s">
        <v>188</v>
      </c>
      <c r="C4" s="6" t="s">
        <v>189</v>
      </c>
      <c r="D4" s="6" t="s">
        <v>190</v>
      </c>
      <c r="E4" s="26" t="s">
        <v>191</v>
      </c>
      <c r="F4" s="27" t="s">
        <v>192</v>
      </c>
      <c r="G4" s="27" t="s">
        <v>11</v>
      </c>
      <c r="H4" s="4" t="s">
        <v>12</v>
      </c>
    </row>
    <row r="5" ht="22" customHeight="1" spans="1:8">
      <c r="A5" s="61">
        <v>1</v>
      </c>
      <c r="B5" s="62" t="s">
        <v>13</v>
      </c>
      <c r="C5" s="63" t="s">
        <v>14</v>
      </c>
      <c r="D5" s="61">
        <v>1</v>
      </c>
      <c r="E5" s="63">
        <v>308.2</v>
      </c>
      <c r="F5" s="61">
        <v>140</v>
      </c>
      <c r="G5" s="64">
        <f>E5*F5</f>
        <v>43148</v>
      </c>
      <c r="H5" s="65"/>
    </row>
    <row r="6" ht="22" customHeight="1" spans="1:8">
      <c r="A6" s="61">
        <v>2</v>
      </c>
      <c r="B6" s="62" t="s">
        <v>13</v>
      </c>
      <c r="C6" s="63" t="s">
        <v>16</v>
      </c>
      <c r="D6" s="61">
        <v>1</v>
      </c>
      <c r="E6" s="63">
        <v>150.72</v>
      </c>
      <c r="F6" s="61">
        <v>140</v>
      </c>
      <c r="G6" s="64">
        <f t="shared" ref="G6:G37" si="0">E6*F6</f>
        <v>21100.8</v>
      </c>
      <c r="H6" s="65"/>
    </row>
    <row r="7" ht="22" customHeight="1" spans="1:8">
      <c r="A7" s="61">
        <v>3</v>
      </c>
      <c r="B7" s="62" t="s">
        <v>13</v>
      </c>
      <c r="C7" s="63" t="s">
        <v>18</v>
      </c>
      <c r="D7" s="61">
        <v>1</v>
      </c>
      <c r="E7" s="63">
        <v>54</v>
      </c>
      <c r="F7" s="61">
        <v>140</v>
      </c>
      <c r="G7" s="64">
        <f t="shared" si="0"/>
        <v>7560</v>
      </c>
      <c r="H7" s="65"/>
    </row>
    <row r="8" ht="22" customHeight="1" spans="1:8">
      <c r="A8" s="61">
        <v>4</v>
      </c>
      <c r="B8" s="62" t="s">
        <v>13</v>
      </c>
      <c r="C8" s="63" t="s">
        <v>20</v>
      </c>
      <c r="D8" s="61">
        <v>1</v>
      </c>
      <c r="E8" s="63">
        <v>85</v>
      </c>
      <c r="F8" s="61">
        <v>140</v>
      </c>
      <c r="G8" s="64">
        <f t="shared" si="0"/>
        <v>11900</v>
      </c>
      <c r="H8" s="65"/>
    </row>
    <row r="9" ht="22" customHeight="1" spans="1:8">
      <c r="A9" s="61">
        <v>5</v>
      </c>
      <c r="B9" s="62" t="s">
        <v>13</v>
      </c>
      <c r="C9" s="63" t="s">
        <v>22</v>
      </c>
      <c r="D9" s="61">
        <v>1</v>
      </c>
      <c r="E9" s="63">
        <v>38.67</v>
      </c>
      <c r="F9" s="61">
        <v>140</v>
      </c>
      <c r="G9" s="64">
        <f t="shared" si="0"/>
        <v>5413.8</v>
      </c>
      <c r="H9" s="65"/>
    </row>
    <row r="10" ht="22" customHeight="1" spans="1:8">
      <c r="A10" s="61">
        <v>6</v>
      </c>
      <c r="B10" s="62" t="s">
        <v>13</v>
      </c>
      <c r="C10" s="62" t="s">
        <v>25</v>
      </c>
      <c r="D10" s="62">
        <v>1</v>
      </c>
      <c r="E10" s="61">
        <v>15.2</v>
      </c>
      <c r="F10" s="61">
        <v>140</v>
      </c>
      <c r="G10" s="64">
        <f t="shared" si="0"/>
        <v>2128</v>
      </c>
      <c r="H10" s="65"/>
    </row>
    <row r="11" ht="22" customHeight="1" spans="1:8">
      <c r="A11" s="61">
        <v>7</v>
      </c>
      <c r="B11" s="62" t="s">
        <v>26</v>
      </c>
      <c r="C11" s="63" t="s">
        <v>27</v>
      </c>
      <c r="D11" s="61">
        <v>3</v>
      </c>
      <c r="E11" s="64">
        <v>43</v>
      </c>
      <c r="F11" s="61">
        <v>140</v>
      </c>
      <c r="G11" s="64">
        <f t="shared" si="0"/>
        <v>6020</v>
      </c>
      <c r="H11" s="65"/>
    </row>
    <row r="12" ht="22" customHeight="1" spans="1:8">
      <c r="A12" s="61">
        <v>8</v>
      </c>
      <c r="B12" s="62" t="s">
        <v>26</v>
      </c>
      <c r="C12" s="63" t="s">
        <v>31</v>
      </c>
      <c r="D12" s="61">
        <v>2</v>
      </c>
      <c r="E12" s="64">
        <v>84</v>
      </c>
      <c r="F12" s="61">
        <v>140</v>
      </c>
      <c r="G12" s="64">
        <f t="shared" si="0"/>
        <v>11760</v>
      </c>
      <c r="H12" s="65"/>
    </row>
    <row r="13" ht="22" customHeight="1" spans="1:8">
      <c r="A13" s="61">
        <v>9</v>
      </c>
      <c r="B13" s="62" t="s">
        <v>26</v>
      </c>
      <c r="C13" s="63" t="s">
        <v>35</v>
      </c>
      <c r="D13" s="61">
        <v>12</v>
      </c>
      <c r="E13" s="64">
        <v>66.92</v>
      </c>
      <c r="F13" s="61">
        <v>140</v>
      </c>
      <c r="G13" s="64">
        <f t="shared" si="0"/>
        <v>9368.8</v>
      </c>
      <c r="H13" s="65"/>
    </row>
    <row r="14" ht="22" customHeight="1" spans="1:8">
      <c r="A14" s="61">
        <v>10</v>
      </c>
      <c r="B14" s="62" t="s">
        <v>26</v>
      </c>
      <c r="C14" s="63" t="s">
        <v>48</v>
      </c>
      <c r="D14" s="61">
        <v>1</v>
      </c>
      <c r="E14" s="64">
        <v>8.4</v>
      </c>
      <c r="F14" s="61">
        <v>140</v>
      </c>
      <c r="G14" s="64">
        <f t="shared" si="0"/>
        <v>1176</v>
      </c>
      <c r="H14" s="65"/>
    </row>
    <row r="15" ht="22" customHeight="1" spans="1:8">
      <c r="A15" s="61">
        <v>11</v>
      </c>
      <c r="B15" s="62" t="s">
        <v>26</v>
      </c>
      <c r="C15" s="63" t="s">
        <v>50</v>
      </c>
      <c r="D15" s="61">
        <v>2</v>
      </c>
      <c r="E15" s="64">
        <v>7.2</v>
      </c>
      <c r="F15" s="61">
        <v>140</v>
      </c>
      <c r="G15" s="64">
        <f t="shared" si="0"/>
        <v>1008</v>
      </c>
      <c r="H15" s="65"/>
    </row>
    <row r="16" ht="22" customHeight="1" spans="1:8">
      <c r="A16" s="61">
        <v>12</v>
      </c>
      <c r="B16" s="62" t="s">
        <v>26</v>
      </c>
      <c r="C16" s="63" t="s">
        <v>53</v>
      </c>
      <c r="D16" s="61">
        <v>2</v>
      </c>
      <c r="E16" s="64">
        <v>52</v>
      </c>
      <c r="F16" s="61">
        <v>140</v>
      </c>
      <c r="G16" s="64">
        <f t="shared" si="0"/>
        <v>7280</v>
      </c>
      <c r="H16" s="65"/>
    </row>
    <row r="17" ht="22" customHeight="1" spans="1:8">
      <c r="A17" s="61">
        <v>13</v>
      </c>
      <c r="B17" s="62" t="s">
        <v>26</v>
      </c>
      <c r="C17" s="63" t="s">
        <v>57</v>
      </c>
      <c r="D17" s="61">
        <v>1</v>
      </c>
      <c r="E17" s="64">
        <v>75</v>
      </c>
      <c r="F17" s="61">
        <v>140</v>
      </c>
      <c r="G17" s="64">
        <f t="shared" si="0"/>
        <v>10500</v>
      </c>
      <c r="H17" s="65"/>
    </row>
    <row r="18" ht="22" customHeight="1" spans="1:8">
      <c r="A18" s="61">
        <v>14</v>
      </c>
      <c r="B18" s="62" t="s">
        <v>26</v>
      </c>
      <c r="C18" s="63" t="s">
        <v>60</v>
      </c>
      <c r="D18" s="61">
        <v>2</v>
      </c>
      <c r="E18" s="64">
        <v>70</v>
      </c>
      <c r="F18" s="61">
        <v>140</v>
      </c>
      <c r="G18" s="64">
        <f t="shared" si="0"/>
        <v>9800</v>
      </c>
      <c r="H18" s="65"/>
    </row>
    <row r="19" ht="22" customHeight="1" spans="1:8">
      <c r="A19" s="61">
        <v>15</v>
      </c>
      <c r="B19" s="62" t="s">
        <v>26</v>
      </c>
      <c r="C19" s="63" t="s">
        <v>65</v>
      </c>
      <c r="D19" s="61">
        <v>2</v>
      </c>
      <c r="E19" s="64">
        <v>58.9</v>
      </c>
      <c r="F19" s="61">
        <v>140</v>
      </c>
      <c r="G19" s="64">
        <f t="shared" si="0"/>
        <v>8246</v>
      </c>
      <c r="H19" s="65"/>
    </row>
    <row r="20" ht="22" customHeight="1" spans="1:8">
      <c r="A20" s="61">
        <v>16</v>
      </c>
      <c r="B20" s="62" t="s">
        <v>26</v>
      </c>
      <c r="C20" s="63" t="s">
        <v>69</v>
      </c>
      <c r="D20" s="61">
        <v>2</v>
      </c>
      <c r="E20" s="64">
        <v>80</v>
      </c>
      <c r="F20" s="61">
        <v>140</v>
      </c>
      <c r="G20" s="64">
        <f t="shared" si="0"/>
        <v>11200</v>
      </c>
      <c r="H20" s="65"/>
    </row>
    <row r="21" ht="22" customHeight="1" spans="1:8">
      <c r="A21" s="61">
        <v>17</v>
      </c>
      <c r="B21" s="62" t="s">
        <v>26</v>
      </c>
      <c r="C21" s="63" t="s">
        <v>73</v>
      </c>
      <c r="D21" s="61">
        <v>5</v>
      </c>
      <c r="E21" s="64">
        <v>94</v>
      </c>
      <c r="F21" s="61">
        <v>140</v>
      </c>
      <c r="G21" s="64">
        <f t="shared" si="0"/>
        <v>13160</v>
      </c>
      <c r="H21" s="65"/>
    </row>
    <row r="22" ht="22" customHeight="1" spans="1:8">
      <c r="A22" s="61">
        <v>18</v>
      </c>
      <c r="B22" s="62" t="s">
        <v>26</v>
      </c>
      <c r="C22" s="63" t="s">
        <v>82</v>
      </c>
      <c r="D22" s="61">
        <v>2</v>
      </c>
      <c r="E22" s="64">
        <v>12</v>
      </c>
      <c r="F22" s="61">
        <v>140</v>
      </c>
      <c r="G22" s="64">
        <f t="shared" si="0"/>
        <v>1680</v>
      </c>
      <c r="H22" s="65"/>
    </row>
    <row r="23" ht="22" customHeight="1" spans="1:8">
      <c r="A23" s="61">
        <v>19</v>
      </c>
      <c r="B23" s="62" t="s">
        <v>26</v>
      </c>
      <c r="C23" s="63" t="s">
        <v>85</v>
      </c>
      <c r="D23" s="61">
        <v>3</v>
      </c>
      <c r="E23" s="64">
        <v>48</v>
      </c>
      <c r="F23" s="61">
        <v>140</v>
      </c>
      <c r="G23" s="64">
        <f t="shared" si="0"/>
        <v>6720</v>
      </c>
      <c r="H23" s="65"/>
    </row>
    <row r="24" ht="22" customHeight="1" spans="1:8">
      <c r="A24" s="61">
        <v>20</v>
      </c>
      <c r="B24" s="62" t="s">
        <v>26</v>
      </c>
      <c r="C24" s="63" t="s">
        <v>89</v>
      </c>
      <c r="D24" s="61">
        <v>1</v>
      </c>
      <c r="E24" s="64">
        <v>5</v>
      </c>
      <c r="F24" s="61">
        <v>140</v>
      </c>
      <c r="G24" s="64">
        <f t="shared" si="0"/>
        <v>700</v>
      </c>
      <c r="H24" s="65"/>
    </row>
    <row r="25" ht="22" customHeight="1" spans="1:8">
      <c r="A25" s="61">
        <v>21</v>
      </c>
      <c r="B25" s="62" t="s">
        <v>26</v>
      </c>
      <c r="C25" s="63" t="s">
        <v>91</v>
      </c>
      <c r="D25" s="61">
        <v>1</v>
      </c>
      <c r="E25" s="64">
        <v>15</v>
      </c>
      <c r="F25" s="61">
        <v>140</v>
      </c>
      <c r="G25" s="64">
        <f t="shared" si="0"/>
        <v>2100</v>
      </c>
      <c r="H25" s="65"/>
    </row>
    <row r="26" ht="22" customHeight="1" spans="1:8">
      <c r="A26" s="61">
        <v>22</v>
      </c>
      <c r="B26" s="62" t="s">
        <v>26</v>
      </c>
      <c r="C26" s="63" t="s">
        <v>93</v>
      </c>
      <c r="D26" s="61">
        <v>4</v>
      </c>
      <c r="E26" s="64">
        <v>14</v>
      </c>
      <c r="F26" s="61">
        <v>140</v>
      </c>
      <c r="G26" s="64">
        <f t="shared" si="0"/>
        <v>1960</v>
      </c>
      <c r="H26" s="65"/>
    </row>
    <row r="27" ht="22" customHeight="1" spans="1:8">
      <c r="A27" s="61">
        <v>23</v>
      </c>
      <c r="B27" s="62" t="s">
        <v>26</v>
      </c>
      <c r="C27" s="63" t="s">
        <v>98</v>
      </c>
      <c r="D27" s="61">
        <v>4</v>
      </c>
      <c r="E27" s="64">
        <v>9.8</v>
      </c>
      <c r="F27" s="61">
        <v>140</v>
      </c>
      <c r="G27" s="64">
        <f t="shared" si="0"/>
        <v>1372</v>
      </c>
      <c r="H27" s="65"/>
    </row>
    <row r="28" ht="22" customHeight="1" spans="1:8">
      <c r="A28" s="61">
        <v>24</v>
      </c>
      <c r="B28" s="62" t="s">
        <v>26</v>
      </c>
      <c r="C28" s="63" t="s">
        <v>103</v>
      </c>
      <c r="D28" s="61">
        <v>3</v>
      </c>
      <c r="E28" s="64">
        <v>14</v>
      </c>
      <c r="F28" s="61">
        <v>140</v>
      </c>
      <c r="G28" s="64">
        <f t="shared" si="0"/>
        <v>1960</v>
      </c>
      <c r="H28" s="65"/>
    </row>
    <row r="29" ht="22" customHeight="1" spans="1:8">
      <c r="A29" s="61">
        <v>25</v>
      </c>
      <c r="B29" s="66" t="s">
        <v>107</v>
      </c>
      <c r="C29" s="66" t="s">
        <v>108</v>
      </c>
      <c r="D29" s="67">
        <v>1</v>
      </c>
      <c r="E29" s="67">
        <v>120</v>
      </c>
      <c r="F29" s="61">
        <v>140</v>
      </c>
      <c r="G29" s="64">
        <f t="shared" si="0"/>
        <v>16800</v>
      </c>
      <c r="H29" s="68"/>
    </row>
    <row r="30" ht="22" customHeight="1" spans="1:8">
      <c r="A30" s="61">
        <v>26</v>
      </c>
      <c r="B30" s="66" t="s">
        <v>110</v>
      </c>
      <c r="C30" s="66" t="s">
        <v>111</v>
      </c>
      <c r="D30" s="67">
        <v>1</v>
      </c>
      <c r="E30" s="67">
        <v>240</v>
      </c>
      <c r="F30" s="61">
        <v>140</v>
      </c>
      <c r="G30" s="64">
        <f t="shared" si="0"/>
        <v>33600</v>
      </c>
      <c r="H30" s="68"/>
    </row>
    <row r="31" ht="22" customHeight="1" spans="1:8">
      <c r="A31" s="61">
        <v>27</v>
      </c>
      <c r="B31" s="62" t="s">
        <v>113</v>
      </c>
      <c r="C31" s="69" t="s">
        <v>114</v>
      </c>
      <c r="D31" s="67">
        <v>1</v>
      </c>
      <c r="E31" s="70">
        <v>120</v>
      </c>
      <c r="F31" s="61">
        <v>140</v>
      </c>
      <c r="G31" s="64">
        <f t="shared" si="0"/>
        <v>16800</v>
      </c>
      <c r="H31" s="68"/>
    </row>
    <row r="32" ht="22" customHeight="1" spans="1:8">
      <c r="A32" s="61">
        <v>28</v>
      </c>
      <c r="B32" s="62" t="s">
        <v>113</v>
      </c>
      <c r="C32" s="69" t="s">
        <v>116</v>
      </c>
      <c r="D32" s="67">
        <v>1</v>
      </c>
      <c r="E32" s="70">
        <v>30</v>
      </c>
      <c r="F32" s="61">
        <v>140</v>
      </c>
      <c r="G32" s="64">
        <f t="shared" si="0"/>
        <v>4200</v>
      </c>
      <c r="H32" s="68"/>
    </row>
    <row r="33" ht="22" customHeight="1" spans="1:8">
      <c r="A33" s="61">
        <v>29</v>
      </c>
      <c r="B33" s="62" t="s">
        <v>113</v>
      </c>
      <c r="C33" s="69" t="s">
        <v>118</v>
      </c>
      <c r="D33" s="67">
        <v>1</v>
      </c>
      <c r="E33" s="70">
        <v>290</v>
      </c>
      <c r="F33" s="61">
        <v>140</v>
      </c>
      <c r="G33" s="64">
        <f t="shared" si="0"/>
        <v>40600</v>
      </c>
      <c r="H33" s="68"/>
    </row>
    <row r="34" ht="22" customHeight="1" spans="1:8">
      <c r="A34" s="61">
        <v>30</v>
      </c>
      <c r="B34" s="71" t="s">
        <v>120</v>
      </c>
      <c r="C34" s="72" t="s">
        <v>121</v>
      </c>
      <c r="D34" s="61">
        <v>1</v>
      </c>
      <c r="E34" s="63">
        <v>50</v>
      </c>
      <c r="F34" s="61">
        <v>140</v>
      </c>
      <c r="G34" s="64">
        <f t="shared" si="0"/>
        <v>7000</v>
      </c>
      <c r="H34" s="65"/>
    </row>
    <row r="35" ht="22" customHeight="1" spans="1:8">
      <c r="A35" s="61">
        <v>31</v>
      </c>
      <c r="B35" s="73"/>
      <c r="C35" s="72" t="s">
        <v>123</v>
      </c>
      <c r="D35" s="61">
        <v>1</v>
      </c>
      <c r="E35" s="63">
        <v>82</v>
      </c>
      <c r="F35" s="61">
        <v>140</v>
      </c>
      <c r="G35" s="64">
        <f t="shared" si="0"/>
        <v>11480</v>
      </c>
      <c r="H35" s="65"/>
    </row>
    <row r="36" ht="22" customHeight="1" spans="1:8">
      <c r="A36" s="61">
        <v>32</v>
      </c>
      <c r="B36" s="73"/>
      <c r="C36" s="72" t="s">
        <v>125</v>
      </c>
      <c r="D36" s="61">
        <v>1</v>
      </c>
      <c r="E36" s="63">
        <v>144</v>
      </c>
      <c r="F36" s="61">
        <v>140</v>
      </c>
      <c r="G36" s="64">
        <f t="shared" si="0"/>
        <v>20160</v>
      </c>
      <c r="H36" s="65"/>
    </row>
    <row r="37" ht="22" customHeight="1" spans="1:8">
      <c r="A37" s="61">
        <v>33</v>
      </c>
      <c r="B37" s="73"/>
      <c r="C37" s="72" t="s">
        <v>127</v>
      </c>
      <c r="D37" s="61">
        <v>1</v>
      </c>
      <c r="E37" s="63">
        <v>76</v>
      </c>
      <c r="F37" s="61">
        <v>140</v>
      </c>
      <c r="G37" s="64">
        <f t="shared" si="0"/>
        <v>10640</v>
      </c>
      <c r="H37" s="65"/>
    </row>
    <row r="38" ht="22" customHeight="1" spans="1:8">
      <c r="A38" s="61">
        <v>34</v>
      </c>
      <c r="B38" s="73"/>
      <c r="C38" s="72" t="s">
        <v>160</v>
      </c>
      <c r="D38" s="61">
        <v>1</v>
      </c>
      <c r="E38" s="63">
        <v>7</v>
      </c>
      <c r="F38" s="61">
        <v>140</v>
      </c>
      <c r="G38" s="64">
        <f t="shared" ref="G38:G58" si="1">E38*F38</f>
        <v>980</v>
      </c>
      <c r="H38" s="65"/>
    </row>
    <row r="39" ht="22" customHeight="1" spans="1:8">
      <c r="A39" s="61">
        <v>35</v>
      </c>
      <c r="B39" s="73"/>
      <c r="C39" s="72" t="s">
        <v>131</v>
      </c>
      <c r="D39" s="61">
        <v>5</v>
      </c>
      <c r="E39" s="63">
        <v>62.6</v>
      </c>
      <c r="F39" s="61">
        <v>140</v>
      </c>
      <c r="G39" s="64">
        <f t="shared" si="1"/>
        <v>8764</v>
      </c>
      <c r="H39" s="65"/>
    </row>
    <row r="40" ht="22" customHeight="1" spans="1:8">
      <c r="A40" s="61">
        <v>36</v>
      </c>
      <c r="B40" s="73"/>
      <c r="C40" s="72" t="s">
        <v>137</v>
      </c>
      <c r="D40" s="61">
        <v>1</v>
      </c>
      <c r="E40" s="63">
        <v>48</v>
      </c>
      <c r="F40" s="61">
        <v>140</v>
      </c>
      <c r="G40" s="64">
        <f t="shared" si="1"/>
        <v>6720</v>
      </c>
      <c r="H40" s="65"/>
    </row>
    <row r="41" ht="22" customHeight="1" spans="1:8">
      <c r="A41" s="61">
        <v>37</v>
      </c>
      <c r="B41" s="73"/>
      <c r="C41" s="72" t="s">
        <v>139</v>
      </c>
      <c r="D41" s="61">
        <v>4</v>
      </c>
      <c r="E41" s="63">
        <v>40.3</v>
      </c>
      <c r="F41" s="61">
        <v>140</v>
      </c>
      <c r="G41" s="64">
        <f t="shared" si="1"/>
        <v>5642</v>
      </c>
      <c r="H41" s="65"/>
    </row>
    <row r="42" ht="22" customHeight="1" spans="1:8">
      <c r="A42" s="61">
        <v>38</v>
      </c>
      <c r="B42" s="73"/>
      <c r="C42" s="72" t="s">
        <v>156</v>
      </c>
      <c r="D42" s="61">
        <v>1</v>
      </c>
      <c r="E42" s="63">
        <v>46.3</v>
      </c>
      <c r="F42" s="61">
        <v>140</v>
      </c>
      <c r="G42" s="64">
        <f t="shared" si="1"/>
        <v>6482</v>
      </c>
      <c r="H42" s="65"/>
    </row>
    <row r="43" ht="22" customHeight="1" spans="1:8">
      <c r="A43" s="61">
        <v>39</v>
      </c>
      <c r="B43" s="73"/>
      <c r="C43" s="72" t="s">
        <v>158</v>
      </c>
      <c r="D43" s="61">
        <v>1</v>
      </c>
      <c r="E43" s="63">
        <v>30</v>
      </c>
      <c r="F43" s="61">
        <v>140</v>
      </c>
      <c r="G43" s="64">
        <f t="shared" si="1"/>
        <v>4200</v>
      </c>
      <c r="H43" s="65"/>
    </row>
    <row r="44" ht="22" customHeight="1" spans="1:8">
      <c r="A44" s="61">
        <v>40</v>
      </c>
      <c r="B44" s="73"/>
      <c r="C44" s="72" t="s">
        <v>144</v>
      </c>
      <c r="D44" s="61">
        <v>2</v>
      </c>
      <c r="E44" s="63">
        <v>47.9</v>
      </c>
      <c r="F44" s="61">
        <v>140</v>
      </c>
      <c r="G44" s="64">
        <f t="shared" si="1"/>
        <v>6706</v>
      </c>
      <c r="H44" s="65"/>
    </row>
    <row r="45" ht="22" customHeight="1" spans="1:8">
      <c r="A45" s="61">
        <v>41</v>
      </c>
      <c r="B45" s="73"/>
      <c r="C45" s="72" t="s">
        <v>147</v>
      </c>
      <c r="D45" s="61">
        <v>1</v>
      </c>
      <c r="E45" s="63">
        <v>15</v>
      </c>
      <c r="F45" s="61">
        <v>140</v>
      </c>
      <c r="G45" s="64">
        <f t="shared" si="1"/>
        <v>2100</v>
      </c>
      <c r="H45" s="65"/>
    </row>
    <row r="46" ht="22" customHeight="1" spans="1:8">
      <c r="A46" s="61">
        <v>42</v>
      </c>
      <c r="B46" s="73"/>
      <c r="C46" s="72" t="s">
        <v>149</v>
      </c>
      <c r="D46" s="61">
        <v>1</v>
      </c>
      <c r="E46" s="63">
        <v>40</v>
      </c>
      <c r="F46" s="61">
        <v>140</v>
      </c>
      <c r="G46" s="64">
        <f t="shared" si="1"/>
        <v>5600</v>
      </c>
      <c r="H46" s="65"/>
    </row>
    <row r="47" ht="22" customHeight="1" spans="1:8">
      <c r="A47" s="61">
        <v>43</v>
      </c>
      <c r="B47" s="73"/>
      <c r="C47" s="72" t="s">
        <v>151</v>
      </c>
      <c r="D47" s="61">
        <v>1</v>
      </c>
      <c r="E47" s="63">
        <v>30</v>
      </c>
      <c r="F47" s="61">
        <v>140</v>
      </c>
      <c r="G47" s="64">
        <f t="shared" si="1"/>
        <v>4200</v>
      </c>
      <c r="H47" s="65"/>
    </row>
    <row r="48" ht="22" customHeight="1" spans="1:8">
      <c r="A48" s="61">
        <v>44</v>
      </c>
      <c r="B48" s="73"/>
      <c r="C48" s="72" t="s">
        <v>129</v>
      </c>
      <c r="D48" s="61">
        <v>1</v>
      </c>
      <c r="E48" s="63">
        <v>46.5</v>
      </c>
      <c r="F48" s="61">
        <v>140</v>
      </c>
      <c r="G48" s="64">
        <f t="shared" si="1"/>
        <v>6510</v>
      </c>
      <c r="H48" s="65"/>
    </row>
    <row r="49" ht="22" customHeight="1" spans="1:8">
      <c r="A49" s="61">
        <v>45</v>
      </c>
      <c r="B49" s="73"/>
      <c r="C49" s="72" t="s">
        <v>153</v>
      </c>
      <c r="D49" s="61">
        <v>1</v>
      </c>
      <c r="E49" s="63">
        <v>19.4</v>
      </c>
      <c r="F49" s="61">
        <v>140</v>
      </c>
      <c r="G49" s="64">
        <f t="shared" si="1"/>
        <v>2716</v>
      </c>
      <c r="H49" s="65"/>
    </row>
    <row r="50" ht="22" customHeight="1" spans="1:8">
      <c r="A50" s="61">
        <v>46</v>
      </c>
      <c r="B50" s="73"/>
      <c r="C50" s="72" t="s">
        <v>155</v>
      </c>
      <c r="D50" s="61">
        <v>1</v>
      </c>
      <c r="E50" s="63">
        <v>193</v>
      </c>
      <c r="F50" s="61">
        <v>140</v>
      </c>
      <c r="G50" s="64">
        <f t="shared" si="1"/>
        <v>27020</v>
      </c>
      <c r="H50" s="65"/>
    </row>
    <row r="51" ht="22" customHeight="1" spans="1:8">
      <c r="A51" s="61">
        <v>47</v>
      </c>
      <c r="B51" s="62" t="s">
        <v>162</v>
      </c>
      <c r="C51" s="62" t="s">
        <v>163</v>
      </c>
      <c r="D51" s="61">
        <v>3</v>
      </c>
      <c r="E51" s="64">
        <v>177.68</v>
      </c>
      <c r="F51" s="61">
        <v>140</v>
      </c>
      <c r="G51" s="64">
        <f t="shared" si="1"/>
        <v>24875.2</v>
      </c>
      <c r="H51" s="65"/>
    </row>
    <row r="52" ht="22" customHeight="1" spans="1:8">
      <c r="A52" s="61">
        <v>48</v>
      </c>
      <c r="B52" s="62" t="s">
        <v>162</v>
      </c>
      <c r="C52" s="62" t="s">
        <v>169</v>
      </c>
      <c r="D52" s="61">
        <v>1</v>
      </c>
      <c r="E52" s="64">
        <v>70</v>
      </c>
      <c r="F52" s="61">
        <v>140</v>
      </c>
      <c r="G52" s="64">
        <f t="shared" si="1"/>
        <v>9800</v>
      </c>
      <c r="H52" s="65"/>
    </row>
    <row r="53" ht="22" customHeight="1" spans="1:8">
      <c r="A53" s="61">
        <v>49</v>
      </c>
      <c r="B53" s="62" t="s">
        <v>120</v>
      </c>
      <c r="C53" s="62" t="s">
        <v>166</v>
      </c>
      <c r="D53" s="61">
        <v>1</v>
      </c>
      <c r="E53" s="64">
        <v>60</v>
      </c>
      <c r="F53" s="61">
        <v>140</v>
      </c>
      <c r="G53" s="64">
        <f t="shared" si="1"/>
        <v>8400</v>
      </c>
      <c r="H53" s="65"/>
    </row>
    <row r="54" ht="22" customHeight="1" spans="1:8">
      <c r="A54" s="61">
        <v>50</v>
      </c>
      <c r="B54" s="62" t="s">
        <v>162</v>
      </c>
      <c r="C54" s="62" t="s">
        <v>173</v>
      </c>
      <c r="D54" s="61">
        <v>1</v>
      </c>
      <c r="E54" s="64">
        <v>10</v>
      </c>
      <c r="F54" s="61">
        <v>140</v>
      </c>
      <c r="G54" s="64">
        <f t="shared" si="1"/>
        <v>1400</v>
      </c>
      <c r="H54" s="65"/>
    </row>
    <row r="55" ht="22" customHeight="1" spans="1:8">
      <c r="A55" s="61">
        <v>51</v>
      </c>
      <c r="B55" s="62" t="s">
        <v>162</v>
      </c>
      <c r="C55" s="62" t="s">
        <v>170</v>
      </c>
      <c r="D55" s="61">
        <v>2</v>
      </c>
      <c r="E55" s="64">
        <v>118</v>
      </c>
      <c r="F55" s="61">
        <v>140</v>
      </c>
      <c r="G55" s="64">
        <f t="shared" si="1"/>
        <v>16520</v>
      </c>
      <c r="H55" s="65"/>
    </row>
    <row r="56" ht="22" customHeight="1" spans="1:8">
      <c r="A56" s="61">
        <v>52</v>
      </c>
      <c r="B56" s="62" t="s">
        <v>175</v>
      </c>
      <c r="C56" s="72" t="s">
        <v>176</v>
      </c>
      <c r="D56" s="61">
        <v>1</v>
      </c>
      <c r="E56" s="63">
        <v>152</v>
      </c>
      <c r="F56" s="61">
        <v>140</v>
      </c>
      <c r="G56" s="64">
        <f t="shared" si="1"/>
        <v>21280</v>
      </c>
      <c r="H56" s="74"/>
    </row>
    <row r="57" ht="22" customHeight="1" spans="1:8">
      <c r="A57" s="61">
        <v>53</v>
      </c>
      <c r="B57" s="62" t="s">
        <v>175</v>
      </c>
      <c r="C57" s="72" t="s">
        <v>178</v>
      </c>
      <c r="D57" s="61">
        <v>1</v>
      </c>
      <c r="E57" s="63">
        <v>36.4</v>
      </c>
      <c r="F57" s="61">
        <v>140</v>
      </c>
      <c r="G57" s="64">
        <f t="shared" si="1"/>
        <v>5096</v>
      </c>
      <c r="H57" s="74"/>
    </row>
    <row r="58" ht="22" customHeight="1" spans="1:8">
      <c r="A58" s="61">
        <v>54</v>
      </c>
      <c r="B58" s="62" t="s">
        <v>175</v>
      </c>
      <c r="C58" s="72" t="s">
        <v>180</v>
      </c>
      <c r="D58" s="61">
        <v>1</v>
      </c>
      <c r="E58" s="72">
        <v>98</v>
      </c>
      <c r="F58" s="61">
        <v>140</v>
      </c>
      <c r="G58" s="64">
        <f t="shared" si="1"/>
        <v>13720</v>
      </c>
      <c r="H58" s="74"/>
    </row>
    <row r="59" ht="22" customHeight="1" spans="1:8">
      <c r="A59" s="75" t="s">
        <v>182</v>
      </c>
      <c r="B59" s="76"/>
      <c r="C59" s="77"/>
      <c r="D59" s="76">
        <f>SUM(D5:D58)</f>
        <v>99</v>
      </c>
      <c r="E59" s="76">
        <f>SUM(E5:E58)</f>
        <v>3909.09</v>
      </c>
      <c r="F59" s="76"/>
      <c r="G59" s="76">
        <f>SUM(G5:G58)</f>
        <v>547272.6</v>
      </c>
      <c r="H59" s="78"/>
    </row>
  </sheetData>
  <mergeCells count="4">
    <mergeCell ref="A1:H1"/>
    <mergeCell ref="A2:H2"/>
    <mergeCell ref="A59:B59"/>
    <mergeCell ref="B34:B50"/>
  </mergeCells>
  <pageMargins left="0.7" right="0.7" top="0.75" bottom="0.75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F5" sqref="F5:F13"/>
    </sheetView>
  </sheetViews>
  <sheetFormatPr defaultColWidth="9" defaultRowHeight="13.5" outlineLevelCol="6"/>
  <cols>
    <col min="1" max="1" width="12.3166666666667" customWidth="1"/>
    <col min="2" max="6" width="23.625" customWidth="1"/>
    <col min="7" max="7" width="26.4583333333333" customWidth="1"/>
  </cols>
  <sheetData>
    <row r="1" ht="39" customHeight="1" spans="1:7">
      <c r="A1" s="50" t="s">
        <v>193</v>
      </c>
      <c r="B1" s="50"/>
      <c r="C1" s="50"/>
      <c r="D1" s="50"/>
      <c r="E1" s="50"/>
      <c r="F1" s="50"/>
      <c r="G1" s="50"/>
    </row>
    <row r="2" ht="20" customHeight="1" spans="1:7">
      <c r="A2" s="51" t="s">
        <v>194</v>
      </c>
      <c r="B2" s="52"/>
      <c r="C2" s="52"/>
      <c r="D2" s="52"/>
      <c r="E2" s="52"/>
      <c r="F2" s="52"/>
      <c r="G2" s="52"/>
    </row>
    <row r="3" ht="20" customHeight="1" spans="1:7">
      <c r="A3" s="3" t="s">
        <v>195</v>
      </c>
      <c r="B3" s="3"/>
      <c r="C3" s="3"/>
      <c r="D3" s="3"/>
      <c r="E3" s="3"/>
      <c r="F3" s="3"/>
      <c r="G3" s="3"/>
    </row>
    <row r="4" ht="20" customHeight="1" spans="1:7">
      <c r="A4" s="4" t="s">
        <v>5</v>
      </c>
      <c r="B4" s="6" t="s">
        <v>196</v>
      </c>
      <c r="C4" s="6" t="s">
        <v>190</v>
      </c>
      <c r="D4" s="26" t="s">
        <v>191</v>
      </c>
      <c r="E4" s="27" t="s">
        <v>192</v>
      </c>
      <c r="F4" s="27" t="s">
        <v>11</v>
      </c>
      <c r="G4" s="4" t="s">
        <v>12</v>
      </c>
    </row>
    <row r="5" ht="20" customHeight="1" spans="1:7">
      <c r="A5" s="9">
        <v>1</v>
      </c>
      <c r="B5" s="28" t="s">
        <v>13</v>
      </c>
      <c r="C5" s="9">
        <v>6</v>
      </c>
      <c r="D5" s="12">
        <v>651.79</v>
      </c>
      <c r="E5" s="9">
        <v>140</v>
      </c>
      <c r="F5" s="12">
        <f>D5*E5</f>
        <v>91250.6</v>
      </c>
      <c r="G5" s="9"/>
    </row>
    <row r="6" ht="20" customHeight="1" spans="1:7">
      <c r="A6" s="9">
        <v>2</v>
      </c>
      <c r="B6" s="28" t="s">
        <v>26</v>
      </c>
      <c r="C6" s="9">
        <v>52</v>
      </c>
      <c r="D6" s="12">
        <v>757.22</v>
      </c>
      <c r="E6" s="9">
        <v>140</v>
      </c>
      <c r="F6" s="12">
        <f t="shared" ref="F6:F12" si="0">D6*E6</f>
        <v>106010.8</v>
      </c>
      <c r="G6" s="9"/>
    </row>
    <row r="7" ht="20" customHeight="1" spans="1:7">
      <c r="A7" s="9">
        <v>3</v>
      </c>
      <c r="B7" s="28" t="s">
        <v>107</v>
      </c>
      <c r="C7" s="9">
        <v>1</v>
      </c>
      <c r="D7" s="12">
        <v>120</v>
      </c>
      <c r="E7" s="9">
        <v>140</v>
      </c>
      <c r="F7" s="12">
        <f t="shared" si="0"/>
        <v>16800</v>
      </c>
      <c r="G7" s="9"/>
    </row>
    <row r="8" ht="20" customHeight="1" spans="1:7">
      <c r="A8" s="9">
        <v>4</v>
      </c>
      <c r="B8" s="28" t="s">
        <v>110</v>
      </c>
      <c r="C8" s="9">
        <v>1</v>
      </c>
      <c r="D8" s="12">
        <v>240</v>
      </c>
      <c r="E8" s="9">
        <v>140</v>
      </c>
      <c r="F8" s="12">
        <f t="shared" si="0"/>
        <v>33600</v>
      </c>
      <c r="G8" s="9"/>
    </row>
    <row r="9" ht="20" customHeight="1" spans="1:7">
      <c r="A9" s="9">
        <v>5</v>
      </c>
      <c r="B9" s="28" t="s">
        <v>113</v>
      </c>
      <c r="C9" s="9">
        <v>3</v>
      </c>
      <c r="D9" s="12">
        <v>440</v>
      </c>
      <c r="E9" s="9">
        <v>140</v>
      </c>
      <c r="F9" s="12">
        <f t="shared" si="0"/>
        <v>61600</v>
      </c>
      <c r="G9" s="9"/>
    </row>
    <row r="10" ht="20" customHeight="1" spans="1:7">
      <c r="A10" s="9">
        <v>6</v>
      </c>
      <c r="B10" s="28" t="s">
        <v>120</v>
      </c>
      <c r="C10" s="9">
        <v>25</v>
      </c>
      <c r="D10" s="12">
        <v>978</v>
      </c>
      <c r="E10" s="9">
        <v>140</v>
      </c>
      <c r="F10" s="12">
        <f t="shared" si="0"/>
        <v>136920</v>
      </c>
      <c r="G10" s="9"/>
    </row>
    <row r="11" ht="20" customHeight="1" spans="1:7">
      <c r="A11" s="9">
        <v>7</v>
      </c>
      <c r="B11" s="28" t="s">
        <v>162</v>
      </c>
      <c r="C11" s="9">
        <v>8</v>
      </c>
      <c r="D11" s="12">
        <v>435.68</v>
      </c>
      <c r="E11" s="9">
        <v>140</v>
      </c>
      <c r="F11" s="12">
        <f t="shared" si="0"/>
        <v>60995.2</v>
      </c>
      <c r="G11" s="9"/>
    </row>
    <row r="12" ht="20" customHeight="1" spans="1:7">
      <c r="A12" s="9">
        <v>8</v>
      </c>
      <c r="B12" s="28" t="s">
        <v>175</v>
      </c>
      <c r="C12" s="9">
        <v>3</v>
      </c>
      <c r="D12" s="12">
        <v>286.4</v>
      </c>
      <c r="E12" s="9">
        <v>140</v>
      </c>
      <c r="F12" s="12">
        <f t="shared" si="0"/>
        <v>40096</v>
      </c>
      <c r="G12" s="9"/>
    </row>
    <row r="13" ht="20" customHeight="1" spans="1:7">
      <c r="A13" s="6" t="s">
        <v>182</v>
      </c>
      <c r="B13" s="6"/>
      <c r="C13" s="6">
        <f>SUM(C5:C12)</f>
        <v>99</v>
      </c>
      <c r="D13" s="9">
        <f>SUM(D5:D12)</f>
        <v>3909.09</v>
      </c>
      <c r="E13" s="9"/>
      <c r="F13" s="12">
        <f>SUM(F5:F12)</f>
        <v>547272.6</v>
      </c>
      <c r="G13" s="9"/>
    </row>
    <row r="14" ht="19.5" customHeight="1" spans="1:7">
      <c r="A14" s="13" t="s">
        <v>197</v>
      </c>
      <c r="B14" s="14"/>
      <c r="C14" s="14"/>
      <c r="D14" s="14"/>
      <c r="E14" s="14"/>
      <c r="F14" s="14"/>
      <c r="G14" s="14"/>
    </row>
  </sheetData>
  <mergeCells count="4">
    <mergeCell ref="A1:G1"/>
    <mergeCell ref="A2:G2"/>
    <mergeCell ref="A3:G3"/>
    <mergeCell ref="A14:G14"/>
  </mergeCells>
  <pageMargins left="0.7" right="0.7" top="0.75" bottom="0.75" header="0.3" footer="0.3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" sqref="E$1:E$1048576"/>
    </sheetView>
  </sheetViews>
  <sheetFormatPr defaultColWidth="9" defaultRowHeight="13.5" outlineLevelCol="7"/>
  <cols>
    <col min="1" max="1" width="5.375" style="30" customWidth="1"/>
    <col min="2" max="2" width="10.5" style="31" customWidth="1"/>
    <col min="3" max="3" width="21.125" customWidth="1"/>
    <col min="4" max="4" width="36.375" customWidth="1"/>
    <col min="5" max="5" width="15.5" style="31" customWidth="1"/>
    <col min="6" max="6" width="9.875" style="31" customWidth="1"/>
    <col min="7" max="7" width="15.75" style="31" customWidth="1"/>
    <col min="8" max="8" width="13.625" customWidth="1"/>
  </cols>
  <sheetData>
    <row r="1" s="29" customFormat="1" ht="42" customHeight="1" spans="1:8">
      <c r="A1" s="32" t="s">
        <v>198</v>
      </c>
      <c r="B1" s="33"/>
      <c r="C1" s="33"/>
      <c r="D1" s="33"/>
      <c r="E1" s="33"/>
      <c r="F1" s="33"/>
      <c r="G1" s="33"/>
      <c r="H1" s="34"/>
    </row>
    <row r="2" ht="20" customHeight="1" spans="1:8">
      <c r="A2" s="24" t="s">
        <v>199</v>
      </c>
      <c r="B2" s="25"/>
      <c r="C2" s="25"/>
      <c r="D2" s="25"/>
      <c r="E2" s="25"/>
      <c r="F2" s="25"/>
      <c r="G2" s="25"/>
      <c r="H2" s="25"/>
    </row>
    <row r="3" ht="20" customHeight="1" spans="1:8">
      <c r="A3" s="35" t="s">
        <v>2</v>
      </c>
      <c r="B3" s="35"/>
      <c r="C3" s="35"/>
      <c r="D3" s="35"/>
      <c r="E3" s="36" t="s">
        <v>4</v>
      </c>
      <c r="F3" s="37"/>
      <c r="G3" s="38"/>
      <c r="H3" s="39"/>
    </row>
    <row r="4" ht="46.5" customHeight="1" spans="1:8">
      <c r="A4" s="4" t="s">
        <v>5</v>
      </c>
      <c r="B4" s="26" t="s">
        <v>200</v>
      </c>
      <c r="C4" s="26" t="s">
        <v>201</v>
      </c>
      <c r="D4" s="26" t="s">
        <v>202</v>
      </c>
      <c r="E4" s="26" t="s">
        <v>191</v>
      </c>
      <c r="F4" s="27" t="s">
        <v>192</v>
      </c>
      <c r="G4" s="27" t="s">
        <v>11</v>
      </c>
      <c r="H4" s="4" t="s">
        <v>12</v>
      </c>
    </row>
    <row r="5" ht="23" customHeight="1" spans="1:8">
      <c r="A5" s="9">
        <v>1</v>
      </c>
      <c r="B5" s="40" t="s">
        <v>203</v>
      </c>
      <c r="C5" s="41" t="s">
        <v>204</v>
      </c>
      <c r="D5" s="40" t="s">
        <v>205</v>
      </c>
      <c r="E5" s="40">
        <v>72</v>
      </c>
      <c r="F5" s="9">
        <v>140</v>
      </c>
      <c r="G5" s="42">
        <f>E5*F5</f>
        <v>10080</v>
      </c>
      <c r="H5" s="9" t="s">
        <v>206</v>
      </c>
    </row>
    <row r="6" ht="23" customHeight="1" spans="1:8">
      <c r="A6" s="9">
        <v>2</v>
      </c>
      <c r="B6" s="40" t="s">
        <v>203</v>
      </c>
      <c r="C6" s="41" t="s">
        <v>204</v>
      </c>
      <c r="D6" s="40" t="s">
        <v>205</v>
      </c>
      <c r="E6" s="43">
        <v>220</v>
      </c>
      <c r="F6" s="9">
        <v>140</v>
      </c>
      <c r="G6" s="42">
        <f>E6*F6</f>
        <v>30800</v>
      </c>
      <c r="H6" s="9" t="s">
        <v>207</v>
      </c>
    </row>
    <row r="7" ht="23" customHeight="1" spans="1:8">
      <c r="A7" s="9">
        <v>3</v>
      </c>
      <c r="B7" s="40" t="s">
        <v>203</v>
      </c>
      <c r="C7" s="41" t="s">
        <v>204</v>
      </c>
      <c r="D7" s="40" t="s">
        <v>205</v>
      </c>
      <c r="E7" s="43">
        <v>194</v>
      </c>
      <c r="F7" s="9">
        <v>140</v>
      </c>
      <c r="G7" s="42">
        <f>E7*F7</f>
        <v>27160</v>
      </c>
      <c r="H7" s="9" t="s">
        <v>208</v>
      </c>
    </row>
    <row r="8" ht="23" customHeight="1" spans="1:8">
      <c r="A8" s="9">
        <v>4</v>
      </c>
      <c r="B8" s="44" t="s">
        <v>209</v>
      </c>
      <c r="C8" s="45" t="s">
        <v>210</v>
      </c>
      <c r="D8" s="45" t="s">
        <v>211</v>
      </c>
      <c r="E8" s="46">
        <v>259.26</v>
      </c>
      <c r="F8" s="9">
        <v>140</v>
      </c>
      <c r="G8" s="42">
        <f>E8*F8</f>
        <v>36296.4</v>
      </c>
      <c r="H8" s="9" t="s">
        <v>208</v>
      </c>
    </row>
    <row r="9" ht="23" customHeight="1" spans="1:8">
      <c r="A9" s="9">
        <v>5</v>
      </c>
      <c r="B9" s="40" t="s">
        <v>212</v>
      </c>
      <c r="C9" s="47" t="s">
        <v>213</v>
      </c>
      <c r="D9" s="47" t="s">
        <v>214</v>
      </c>
      <c r="E9" s="47">
        <v>600</v>
      </c>
      <c r="F9" s="9">
        <v>140</v>
      </c>
      <c r="G9" s="42">
        <f>E9*F9</f>
        <v>84000</v>
      </c>
      <c r="H9" s="9" t="s">
        <v>215</v>
      </c>
    </row>
    <row r="10" ht="23" customHeight="1" spans="1:8">
      <c r="A10" s="9" t="s">
        <v>182</v>
      </c>
      <c r="B10" s="27"/>
      <c r="C10" s="9"/>
      <c r="D10" s="9"/>
      <c r="E10" s="43">
        <f>SUM(E5:E9)</f>
        <v>1345.26</v>
      </c>
      <c r="F10" s="26"/>
      <c r="G10" s="42">
        <f>SUM(G5:G9)</f>
        <v>188336.4</v>
      </c>
      <c r="H10" s="9"/>
    </row>
    <row r="11" ht="20" customHeight="1" spans="1:8">
      <c r="A11" s="48" t="s">
        <v>197</v>
      </c>
      <c r="B11" s="49"/>
      <c r="C11" s="49"/>
      <c r="D11" s="49"/>
      <c r="E11" s="49"/>
      <c r="F11" s="49"/>
      <c r="G11" s="49"/>
      <c r="H11" s="49"/>
    </row>
  </sheetData>
  <mergeCells count="5">
    <mergeCell ref="A1:H1"/>
    <mergeCell ref="A2:H2"/>
    <mergeCell ref="A3:B3"/>
    <mergeCell ref="C3:D3"/>
    <mergeCell ref="A11:H1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5" sqref="E5"/>
    </sheetView>
  </sheetViews>
  <sheetFormatPr defaultColWidth="9" defaultRowHeight="13.5" outlineLevelCol="6"/>
  <cols>
    <col min="1" max="1" width="9.875" customWidth="1"/>
    <col min="2" max="2" width="14.625" customWidth="1"/>
    <col min="3" max="3" width="20.225" customWidth="1"/>
    <col min="4" max="4" width="26" customWidth="1"/>
    <col min="5" max="5" width="21.625" customWidth="1"/>
    <col min="6" max="6" width="19.4583333333333" customWidth="1"/>
    <col min="7" max="7" width="18.75" customWidth="1"/>
  </cols>
  <sheetData>
    <row r="1" ht="42" customHeight="1" spans="1:7">
      <c r="A1" s="21" t="s">
        <v>216</v>
      </c>
      <c r="B1" s="22"/>
      <c r="C1" s="22"/>
      <c r="D1" s="22"/>
      <c r="E1" s="22"/>
      <c r="F1" s="22"/>
      <c r="G1" s="23"/>
    </row>
    <row r="2" ht="20" customHeight="1" spans="1:7">
      <c r="A2" s="24" t="s">
        <v>217</v>
      </c>
      <c r="B2" s="25"/>
      <c r="C2" s="25"/>
      <c r="D2" s="25"/>
      <c r="E2" s="25"/>
      <c r="F2" s="25"/>
      <c r="G2" s="25"/>
    </row>
    <row r="3" ht="20" customHeight="1" spans="1:7">
      <c r="A3" s="3" t="s">
        <v>218</v>
      </c>
      <c r="B3" s="3"/>
      <c r="C3" s="3"/>
      <c r="D3" s="3"/>
      <c r="E3" s="3"/>
      <c r="F3" s="3"/>
      <c r="G3" s="3"/>
    </row>
    <row r="4" ht="24" customHeight="1" spans="1:7">
      <c r="A4" s="4" t="s">
        <v>5</v>
      </c>
      <c r="B4" s="6" t="s">
        <v>188</v>
      </c>
      <c r="C4" s="26" t="s">
        <v>219</v>
      </c>
      <c r="D4" s="26" t="s">
        <v>191</v>
      </c>
      <c r="E4" s="27" t="s">
        <v>192</v>
      </c>
      <c r="F4" s="27" t="s">
        <v>11</v>
      </c>
      <c r="G4" s="9" t="s">
        <v>12</v>
      </c>
    </row>
    <row r="5" ht="20" customHeight="1" spans="1:7">
      <c r="A5" s="9">
        <v>1</v>
      </c>
      <c r="B5" s="28" t="s">
        <v>207</v>
      </c>
      <c r="C5" s="9"/>
      <c r="D5" s="12">
        <v>220</v>
      </c>
      <c r="E5" s="9">
        <v>140</v>
      </c>
      <c r="F5" s="12">
        <f>D5*E5</f>
        <v>30800</v>
      </c>
      <c r="G5" s="9"/>
    </row>
    <row r="6" ht="20" customHeight="1" spans="1:7">
      <c r="A6" s="9">
        <v>2</v>
      </c>
      <c r="B6" s="28" t="s">
        <v>208</v>
      </c>
      <c r="C6" s="9"/>
      <c r="D6" s="12">
        <v>453.26</v>
      </c>
      <c r="E6" s="9">
        <v>140</v>
      </c>
      <c r="F6" s="12">
        <f>D6*E6</f>
        <v>63456.4</v>
      </c>
      <c r="G6" s="9"/>
    </row>
    <row r="7" ht="20" customHeight="1" spans="1:7">
      <c r="A7" s="9">
        <v>3</v>
      </c>
      <c r="B7" s="28" t="s">
        <v>215</v>
      </c>
      <c r="C7" s="9"/>
      <c r="D7" s="12">
        <v>600</v>
      </c>
      <c r="E7" s="9">
        <v>140</v>
      </c>
      <c r="F7" s="12">
        <f>D7*E7</f>
        <v>84000</v>
      </c>
      <c r="G7" s="9"/>
    </row>
    <row r="8" ht="20" customHeight="1" spans="1:7">
      <c r="A8" s="9">
        <v>4</v>
      </c>
      <c r="B8" s="28" t="s">
        <v>206</v>
      </c>
      <c r="C8" s="9"/>
      <c r="D8" s="12">
        <v>72</v>
      </c>
      <c r="E8" s="9">
        <v>140</v>
      </c>
      <c r="F8" s="12">
        <f>D8*E8</f>
        <v>10080</v>
      </c>
      <c r="G8" s="9"/>
    </row>
    <row r="9" ht="20" customHeight="1" spans="1:7">
      <c r="A9" s="6" t="s">
        <v>182</v>
      </c>
      <c r="B9" s="6"/>
      <c r="C9" s="6">
        <v>3</v>
      </c>
      <c r="D9" s="9">
        <f>SUM(D5:D8)</f>
        <v>1345.26</v>
      </c>
      <c r="E9" s="9">
        <v>140</v>
      </c>
      <c r="F9" s="12">
        <f>SUM(F5:F8)</f>
        <v>188336.4</v>
      </c>
      <c r="G9" s="9"/>
    </row>
    <row r="10" ht="20" customHeight="1" spans="1:7">
      <c r="A10" s="13" t="s">
        <v>197</v>
      </c>
      <c r="B10" s="14"/>
      <c r="C10" s="14"/>
      <c r="D10" s="14"/>
      <c r="E10" s="14"/>
      <c r="F10" s="14"/>
      <c r="G10" s="14"/>
    </row>
  </sheetData>
  <mergeCells count="4">
    <mergeCell ref="A1:G1"/>
    <mergeCell ref="A2:G2"/>
    <mergeCell ref="A3:G3"/>
    <mergeCell ref="A10:G1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R22" sqref="R22"/>
    </sheetView>
  </sheetViews>
  <sheetFormatPr defaultColWidth="9" defaultRowHeight="13.5"/>
  <cols>
    <col min="1" max="1" width="9.875" customWidth="1"/>
    <col min="2" max="4" width="14.625" customWidth="1"/>
    <col min="5" max="5" width="13.125" customWidth="1"/>
    <col min="6" max="6" width="12.75" customWidth="1"/>
    <col min="7" max="7" width="15.125" customWidth="1"/>
    <col min="8" max="8" width="17.875" customWidth="1"/>
    <col min="9" max="9" width="17.625" customWidth="1"/>
    <col min="10" max="10" width="14.75" customWidth="1"/>
    <col min="11" max="11" width="15.375" customWidth="1"/>
    <col min="12" max="12" width="13.625" customWidth="1"/>
    <col min="13" max="13" width="12" customWidth="1"/>
  </cols>
  <sheetData>
    <row r="1" ht="31.5" customHeight="1" spans="1:13">
      <c r="A1" s="1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18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4.5" customHeight="1" spans="1:13">
      <c r="A3" s="4" t="s">
        <v>5</v>
      </c>
      <c r="B3" s="5" t="s">
        <v>221</v>
      </c>
      <c r="C3" s="6" t="s">
        <v>222</v>
      </c>
      <c r="D3" s="6"/>
      <c r="E3" s="7" t="s">
        <v>223</v>
      </c>
      <c r="F3" s="7" t="s">
        <v>224</v>
      </c>
      <c r="G3" s="8" t="s">
        <v>225</v>
      </c>
      <c r="H3" s="8" t="s">
        <v>226</v>
      </c>
      <c r="I3" s="16" t="s">
        <v>192</v>
      </c>
      <c r="J3" s="8" t="s">
        <v>191</v>
      </c>
      <c r="K3" s="7" t="s">
        <v>192</v>
      </c>
      <c r="L3" s="17" t="s">
        <v>11</v>
      </c>
      <c r="M3" s="4" t="s">
        <v>12</v>
      </c>
    </row>
    <row r="4" ht="15.95" customHeight="1" spans="1:13">
      <c r="A4" s="4"/>
      <c r="B4" s="5"/>
      <c r="C4" s="9" t="s">
        <v>227</v>
      </c>
      <c r="D4" s="9" t="s">
        <v>228</v>
      </c>
      <c r="E4" s="10"/>
      <c r="F4" s="10"/>
      <c r="G4" s="11"/>
      <c r="H4" s="11"/>
      <c r="I4" s="18"/>
      <c r="J4" s="11"/>
      <c r="K4" s="10"/>
      <c r="L4" s="19"/>
      <c r="M4" s="4"/>
    </row>
    <row r="5" ht="18" customHeight="1" spans="1:13">
      <c r="A5" s="9">
        <v>1</v>
      </c>
      <c r="B5" s="9"/>
      <c r="C5" s="9"/>
      <c r="D5" s="9"/>
      <c r="E5" s="9"/>
      <c r="F5" s="9"/>
      <c r="G5" s="9"/>
      <c r="H5" s="12"/>
      <c r="I5" s="9"/>
      <c r="J5" s="12"/>
      <c r="K5" s="9"/>
      <c r="L5" s="12">
        <f t="shared" ref="L5:L23" si="0">(H5*I5)+(J5*K5)</f>
        <v>0</v>
      </c>
      <c r="M5" s="9"/>
    </row>
    <row r="6" ht="18" customHeight="1" spans="1:13">
      <c r="A6" s="9">
        <v>2</v>
      </c>
      <c r="B6" s="9"/>
      <c r="C6" s="9"/>
      <c r="D6" s="9"/>
      <c r="E6" s="9"/>
      <c r="F6" s="9"/>
      <c r="G6" s="9"/>
      <c r="H6" s="12"/>
      <c r="I6" s="9"/>
      <c r="J6" s="12"/>
      <c r="K6" s="9"/>
      <c r="L6" s="12">
        <f t="shared" si="0"/>
        <v>0</v>
      </c>
      <c r="M6" s="9"/>
    </row>
    <row r="7" ht="18" customHeight="1" spans="1:13">
      <c r="A7" s="9">
        <v>3</v>
      </c>
      <c r="B7" s="9"/>
      <c r="C7" s="9"/>
      <c r="D7" s="9"/>
      <c r="E7" s="9"/>
      <c r="F7" s="9"/>
      <c r="G7" s="9"/>
      <c r="H7" s="12"/>
      <c r="I7" s="9"/>
      <c r="J7" s="12"/>
      <c r="K7" s="9"/>
      <c r="L7" s="12">
        <f t="shared" si="0"/>
        <v>0</v>
      </c>
      <c r="M7" s="9"/>
    </row>
    <row r="8" ht="18" customHeight="1" spans="1:13">
      <c r="A8" s="9">
        <v>4</v>
      </c>
      <c r="B8" s="9"/>
      <c r="C8" s="9"/>
      <c r="D8" s="9"/>
      <c r="E8" s="9"/>
      <c r="F8" s="9"/>
      <c r="G8" s="9"/>
      <c r="H8" s="12"/>
      <c r="I8" s="9"/>
      <c r="J8" s="12"/>
      <c r="K8" s="9"/>
      <c r="L8" s="12">
        <f t="shared" si="0"/>
        <v>0</v>
      </c>
      <c r="M8" s="9"/>
    </row>
    <row r="9" ht="18" customHeight="1" spans="1:13">
      <c r="A9" s="9">
        <v>5</v>
      </c>
      <c r="B9" s="9"/>
      <c r="C9" s="9"/>
      <c r="D9" s="9"/>
      <c r="E9" s="9"/>
      <c r="F9" s="9"/>
      <c r="G9" s="9"/>
      <c r="H9" s="12"/>
      <c r="I9" s="9"/>
      <c r="J9" s="12"/>
      <c r="K9" s="9"/>
      <c r="L9" s="12">
        <f t="shared" si="0"/>
        <v>0</v>
      </c>
      <c r="M9" s="9"/>
    </row>
    <row r="10" ht="18" customHeight="1" spans="1:13">
      <c r="A10" s="9">
        <v>6</v>
      </c>
      <c r="B10" s="9"/>
      <c r="C10" s="9"/>
      <c r="D10" s="9"/>
      <c r="E10" s="9"/>
      <c r="F10" s="9"/>
      <c r="G10" s="9"/>
      <c r="H10" s="12"/>
      <c r="I10" s="9"/>
      <c r="J10" s="12"/>
      <c r="K10" s="9"/>
      <c r="L10" s="12">
        <f t="shared" si="0"/>
        <v>0</v>
      </c>
      <c r="M10" s="9"/>
    </row>
    <row r="11" ht="18" customHeight="1" spans="1:13">
      <c r="A11" s="9">
        <v>7</v>
      </c>
      <c r="B11" s="9"/>
      <c r="C11" s="9"/>
      <c r="D11" s="9"/>
      <c r="E11" s="9"/>
      <c r="F11" s="9"/>
      <c r="G11" s="9"/>
      <c r="H11" s="12"/>
      <c r="I11" s="9"/>
      <c r="J11" s="12"/>
      <c r="K11" s="9"/>
      <c r="L11" s="12">
        <f t="shared" si="0"/>
        <v>0</v>
      </c>
      <c r="M11" s="9"/>
    </row>
    <row r="12" ht="18" customHeight="1" spans="1:13">
      <c r="A12" s="9">
        <v>8</v>
      </c>
      <c r="B12" s="9"/>
      <c r="C12" s="9"/>
      <c r="D12" s="9"/>
      <c r="E12" s="9"/>
      <c r="F12" s="9"/>
      <c r="G12" s="9"/>
      <c r="H12" s="12"/>
      <c r="I12" s="9"/>
      <c r="J12" s="12"/>
      <c r="K12" s="9"/>
      <c r="L12" s="12">
        <f t="shared" si="0"/>
        <v>0</v>
      </c>
      <c r="M12" s="9"/>
    </row>
    <row r="13" ht="18" customHeight="1" spans="1:13">
      <c r="A13" s="9">
        <v>9</v>
      </c>
      <c r="B13" s="9"/>
      <c r="C13" s="9"/>
      <c r="D13" s="9"/>
      <c r="E13" s="9"/>
      <c r="F13" s="9"/>
      <c r="G13" s="9"/>
      <c r="H13" s="12"/>
      <c r="I13" s="9"/>
      <c r="J13" s="12"/>
      <c r="K13" s="9"/>
      <c r="L13" s="12">
        <f t="shared" si="0"/>
        <v>0</v>
      </c>
      <c r="M13" s="9"/>
    </row>
    <row r="14" ht="18" customHeight="1" spans="1:13">
      <c r="A14" s="9">
        <v>10</v>
      </c>
      <c r="B14" s="9"/>
      <c r="C14" s="9"/>
      <c r="D14" s="9"/>
      <c r="E14" s="9"/>
      <c r="F14" s="9"/>
      <c r="G14" s="9"/>
      <c r="H14" s="12"/>
      <c r="I14" s="9"/>
      <c r="J14" s="12"/>
      <c r="K14" s="9"/>
      <c r="L14" s="12">
        <f t="shared" si="0"/>
        <v>0</v>
      </c>
      <c r="M14" s="9"/>
    </row>
    <row r="15" ht="18" customHeight="1" spans="1:13">
      <c r="A15" s="9">
        <v>11</v>
      </c>
      <c r="B15" s="9"/>
      <c r="C15" s="9"/>
      <c r="D15" s="9"/>
      <c r="E15" s="9"/>
      <c r="F15" s="9"/>
      <c r="G15" s="9"/>
      <c r="H15" s="12"/>
      <c r="I15" s="9"/>
      <c r="J15" s="12"/>
      <c r="K15" s="9"/>
      <c r="L15" s="12">
        <f t="shared" si="0"/>
        <v>0</v>
      </c>
      <c r="M15" s="9"/>
    </row>
    <row r="16" ht="18" customHeight="1" spans="1:13">
      <c r="A16" s="9">
        <v>12</v>
      </c>
      <c r="B16" s="9"/>
      <c r="C16" s="9"/>
      <c r="D16" s="9"/>
      <c r="E16" s="9"/>
      <c r="F16" s="9"/>
      <c r="G16" s="9"/>
      <c r="H16" s="12"/>
      <c r="I16" s="9"/>
      <c r="J16" s="12"/>
      <c r="K16" s="9"/>
      <c r="L16" s="12">
        <f t="shared" si="0"/>
        <v>0</v>
      </c>
      <c r="M16" s="9"/>
    </row>
    <row r="17" ht="18" customHeight="1" spans="1:13">
      <c r="A17" s="9">
        <v>13</v>
      </c>
      <c r="B17" s="9"/>
      <c r="C17" s="9"/>
      <c r="D17" s="9"/>
      <c r="E17" s="9"/>
      <c r="F17" s="9"/>
      <c r="G17" s="9"/>
      <c r="H17" s="12"/>
      <c r="I17" s="9"/>
      <c r="J17" s="12"/>
      <c r="K17" s="9"/>
      <c r="L17" s="12">
        <f t="shared" si="0"/>
        <v>0</v>
      </c>
      <c r="M17" s="9"/>
    </row>
    <row r="18" ht="18" customHeight="1" spans="1:13">
      <c r="A18" s="9">
        <v>14</v>
      </c>
      <c r="B18" s="9"/>
      <c r="C18" s="9"/>
      <c r="D18" s="9"/>
      <c r="E18" s="9"/>
      <c r="F18" s="9"/>
      <c r="G18" s="9"/>
      <c r="H18" s="12"/>
      <c r="I18" s="9"/>
      <c r="J18" s="12"/>
      <c r="K18" s="9"/>
      <c r="L18" s="12">
        <f t="shared" si="0"/>
        <v>0</v>
      </c>
      <c r="M18" s="9"/>
    </row>
    <row r="19" ht="18" customHeight="1" spans="1:13">
      <c r="A19" s="9">
        <v>15</v>
      </c>
      <c r="B19" s="9"/>
      <c r="C19" s="9"/>
      <c r="D19" s="9"/>
      <c r="E19" s="9"/>
      <c r="F19" s="9"/>
      <c r="G19" s="9"/>
      <c r="H19" s="12"/>
      <c r="I19" s="9"/>
      <c r="J19" s="12"/>
      <c r="K19" s="9"/>
      <c r="L19" s="12">
        <f t="shared" si="0"/>
        <v>0</v>
      </c>
      <c r="M19" s="9"/>
    </row>
    <row r="20" ht="18" customHeight="1" spans="1:13">
      <c r="A20" s="9">
        <v>16</v>
      </c>
      <c r="B20" s="9"/>
      <c r="C20" s="9"/>
      <c r="D20" s="9"/>
      <c r="E20" s="9"/>
      <c r="F20" s="9"/>
      <c r="G20" s="9"/>
      <c r="H20" s="12"/>
      <c r="I20" s="9"/>
      <c r="J20" s="12"/>
      <c r="K20" s="9"/>
      <c r="L20" s="12">
        <f t="shared" si="0"/>
        <v>0</v>
      </c>
      <c r="M20" s="9"/>
    </row>
    <row r="21" ht="18" customHeight="1" spans="1:13">
      <c r="A21" s="9">
        <v>17</v>
      </c>
      <c r="B21" s="9"/>
      <c r="C21" s="9"/>
      <c r="D21" s="9"/>
      <c r="E21" s="9"/>
      <c r="F21" s="9"/>
      <c r="G21" s="9"/>
      <c r="H21" s="12"/>
      <c r="I21" s="9"/>
      <c r="J21" s="12"/>
      <c r="K21" s="9"/>
      <c r="L21" s="12">
        <f t="shared" si="0"/>
        <v>0</v>
      </c>
      <c r="M21" s="9"/>
    </row>
    <row r="22" ht="18" customHeight="1" spans="1:13">
      <c r="A22" s="9">
        <v>18</v>
      </c>
      <c r="B22" s="9"/>
      <c r="C22" s="9"/>
      <c r="D22" s="9"/>
      <c r="E22" s="9"/>
      <c r="F22" s="9"/>
      <c r="G22" s="9"/>
      <c r="H22" s="12"/>
      <c r="I22" s="9"/>
      <c r="J22" s="12"/>
      <c r="K22" s="9"/>
      <c r="L22" s="12">
        <f t="shared" si="0"/>
        <v>0</v>
      </c>
      <c r="M22" s="9"/>
    </row>
    <row r="23" ht="18" customHeight="1" spans="1:13">
      <c r="A23" s="9">
        <v>19</v>
      </c>
      <c r="B23" s="9"/>
      <c r="C23" s="9"/>
      <c r="D23" s="9"/>
      <c r="E23" s="9"/>
      <c r="F23" s="9"/>
      <c r="G23" s="9"/>
      <c r="H23" s="12"/>
      <c r="I23" s="9"/>
      <c r="J23" s="12"/>
      <c r="K23" s="9"/>
      <c r="L23" s="12">
        <f t="shared" si="0"/>
        <v>0</v>
      </c>
      <c r="M23" s="9"/>
    </row>
    <row r="24" ht="28.5" customHeight="1" spans="1:13">
      <c r="A24" s="6" t="s">
        <v>182</v>
      </c>
      <c r="B24" s="6"/>
      <c r="C24" s="6"/>
      <c r="D24" s="6"/>
      <c r="E24" s="6"/>
      <c r="F24" s="6"/>
      <c r="G24" s="6"/>
      <c r="H24" s="9"/>
      <c r="I24" s="9"/>
      <c r="J24" s="9"/>
      <c r="K24" s="9"/>
      <c r="L24" s="9"/>
      <c r="M24" s="9"/>
    </row>
    <row r="25" ht="68.1" customHeight="1" spans="1:13">
      <c r="A25" s="13" t="s">
        <v>229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9" spans="12:12">
      <c r="L29" s="20"/>
    </row>
  </sheetData>
  <mergeCells count="15">
    <mergeCell ref="A1:M1"/>
    <mergeCell ref="A2:M2"/>
    <mergeCell ref="C3:D3"/>
    <mergeCell ref="A25:M25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农户申报（一卡通）</vt:lpstr>
      <vt:lpstr>村汇总表（一卡通）</vt:lpstr>
      <vt:lpstr>镇汇总表（一卡通）</vt:lpstr>
      <vt:lpstr>对公账户申报明细</vt:lpstr>
      <vt:lpstr>镇汇总（对公账户）</vt:lpstr>
      <vt:lpstr>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WPS_1649916328</cp:lastModifiedBy>
  <dcterms:created xsi:type="dcterms:W3CDTF">2021-07-05T07:42:09Z</dcterms:created>
  <cp:lastPrinted>2023-07-19T01:45:37Z</cp:lastPrinted>
  <dcterms:modified xsi:type="dcterms:W3CDTF">2025-10-28T01:13:22Z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AF5E70F646C44B9E877F6FBE757D2BD0_13</vt:lpwstr>
  </property>
  <property fmtid="{D5CDD505-2E9C-101B-9397-08002B2CF9AE}" pid="3" name="KSOProductBuildVer">
    <vt:lpwstr>2052-12.1.0.23125</vt:lpwstr>
  </property>
</Properties>
</file>