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0" firstSheet="1" activeTab="1"/>
  </bookViews>
  <sheets>
    <sheet name="整体支出基础数据表" sheetId="1" r:id="rId1"/>
    <sheet name="部门整体支出绩效自评表" sheetId="2" r:id="rId2"/>
  </sheets>
  <definedNames>
    <definedName name="_xlnm.Print_Area" localSheetId="1">部门整体支出绩效自评表!$A$1:$I$29</definedName>
    <definedName name="_xlnm.Print_Area" localSheetId="0">整体支出基础数据表!$A$1:$G$29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<sst xmlns="http://schemas.openxmlformats.org/spreadsheetml/2006/main" count="124" uniqueCount="118">
  <si>
    <t>附件1</t>
  </si>
  <si>
    <t>2024年度部门整体支出绩效评价基础数据表</t>
  </si>
  <si>
    <t>财政供养人员情况（人）</t>
  </si>
  <si>
    <t>编制数</t>
  </si>
  <si>
    <t>2024年实际在职人数</t>
  </si>
  <si>
    <t>控制率</t>
  </si>
  <si>
    <t>经费控制情况（万元）</t>
  </si>
  <si>
    <t>2023年决算数</t>
  </si>
  <si>
    <t>2024年预算数</t>
  </si>
  <si>
    <t>2024年决算数</t>
  </si>
  <si>
    <t>三公经费</t>
  </si>
  <si>
    <t xml:space="preserve">  1、公务用车购置和维护经费</t>
  </si>
  <si>
    <t xml:space="preserve">     其中：公车购置</t>
  </si>
  <si>
    <t xml:space="preserve">           公车运行维护</t>
  </si>
  <si>
    <t xml:space="preserve">  2、出国经费</t>
  </si>
  <si>
    <t xml:space="preserve">  3、公务接待</t>
  </si>
  <si>
    <t>项目支出：</t>
  </si>
  <si>
    <t xml:space="preserve">  1、业务工作经费</t>
  </si>
  <si>
    <t xml:space="preserve">  2、运行维护经费</t>
  </si>
  <si>
    <t xml:space="preserve">  3、专项资金（一个专项一行）</t>
  </si>
  <si>
    <t xml:space="preserve">     计划生育家庭特别扶助</t>
  </si>
  <si>
    <t xml:space="preserve">     计划生育家庭奖励扶助</t>
  </si>
  <si>
    <t xml:space="preserve">     基本公卫补助</t>
  </si>
  <si>
    <t>公用经费</t>
  </si>
  <si>
    <t xml:space="preserve">    其中：办公经费</t>
  </si>
  <si>
    <t xml:space="preserve">          水费、电费、差旅费</t>
  </si>
  <si>
    <t xml:space="preserve">          会议费、培训费</t>
  </si>
  <si>
    <t>政府采购金额</t>
  </si>
  <si>
    <t>——</t>
  </si>
  <si>
    <t>部门基本支出预算调整</t>
  </si>
  <si>
    <t>楼堂馆所控制情况
（2024年完工项目）</t>
  </si>
  <si>
    <r>
      <rPr>
        <sz val="11"/>
        <rFont val="方正仿宋_GB2312"/>
        <charset val="134"/>
      </rPr>
      <t>批复规模
（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）</t>
    </r>
  </si>
  <si>
    <r>
      <rPr>
        <sz val="11"/>
        <rFont val="方正仿宋_GB2312"/>
        <charset val="134"/>
      </rPr>
      <t>实际规模（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）</t>
    </r>
  </si>
  <si>
    <t>规模控制
率</t>
  </si>
  <si>
    <t>预算投资
（万元）</t>
  </si>
  <si>
    <t>实际投资
（万元）</t>
  </si>
  <si>
    <t>投资概
算控制
率</t>
  </si>
  <si>
    <t>厉行节约保障措施</t>
  </si>
  <si>
    <t>严格全面预算管理</t>
  </si>
  <si>
    <t>说明：“项目支出”需要填报基本支出以外的所有项目支出情况，“公用经费”填报基本支出中的一般商品和服务支出。</t>
  </si>
  <si>
    <t xml:space="preserve">填表人：鄢奕琪  填报日期：2025年5月21日   联系电话：27616385   单位负责人签字： </t>
  </si>
  <si>
    <t>附件2</t>
  </si>
  <si>
    <t>2024年度部门整体支出绩效自评表</t>
  </si>
  <si>
    <t>预算部门、单位名称</t>
  </si>
  <si>
    <t>株洲市渌口区卫生健康局</t>
  </si>
  <si>
    <t>年度预算申请（万元）</t>
  </si>
  <si>
    <t>年初预算数</t>
  </si>
  <si>
    <t>全年预算数</t>
  </si>
  <si>
    <t>全年执行数</t>
  </si>
  <si>
    <t>分值</t>
  </si>
  <si>
    <t>执行率</t>
  </si>
  <si>
    <t>自评得分</t>
  </si>
  <si>
    <t>年度资金总额</t>
  </si>
  <si>
    <t>按收入性质分：</t>
  </si>
  <si>
    <t>按支出性质分：</t>
  </si>
  <si>
    <t xml:space="preserve">  其中：一般公共预算：8751.03万元</t>
  </si>
  <si>
    <t>其中：基本支出：33266.16万元</t>
  </si>
  <si>
    <t>政府性基金拨款：0万元</t>
  </si>
  <si>
    <t>项目支出：3021.96万元</t>
  </si>
  <si>
    <t>纳入专户管理的非税收入拨款：0万元</t>
  </si>
  <si>
    <t>其他资金：27537.09万元</t>
  </si>
  <si>
    <t>年度总体目标</t>
  </si>
  <si>
    <t>预期目标</t>
  </si>
  <si>
    <t>实际完成情况　</t>
  </si>
  <si>
    <t>全面贯彻落实党的二十大精神，聚焦“全程、全域、全链、全民”持续发力，紧扣“保基本、强基层、创特色、促转型”总体要求，推动健康服务体系全程贯通、医疗卫生资源全域均衡、健康生活全民共享。</t>
  </si>
  <si>
    <r>
      <t>1.</t>
    </r>
    <r>
      <rPr>
        <sz val="10"/>
        <color rgb="FF000000"/>
        <rFont val="方正仿宋_GB2312"/>
        <charset val="134"/>
      </rPr>
      <t>深化医改增添发展新动能。组建以区人民医院、区中医医院为牵头医院、将7个乡镇卫生院整合为3个医疗次中心的紧密型医共体。统筹区域医疗资源，已建成运行了区域心电诊断、消毒供应、检验检查、影像诊断4个共享中心。</t>
    </r>
    <r>
      <rPr>
        <b/>
        <sz val="10"/>
        <color rgb="FF000000"/>
        <rFont val="方正仿宋_GB2312"/>
        <charset val="134"/>
      </rPr>
      <t>2.</t>
    </r>
    <r>
      <rPr>
        <sz val="10"/>
        <color rgb="FF000000"/>
        <rFont val="方正仿宋_GB2312"/>
        <charset val="134"/>
      </rPr>
      <t>传承创新赋能发展新动力。稳步推进区中医医院门急诊大楼项目建设，成功创建全国基层中医药工作示范区，打造了样板式松西子中医阁、昭陵村中医阁、榜头村中医阁。</t>
    </r>
    <r>
      <rPr>
        <b/>
        <sz val="10"/>
        <color rgb="FF000000"/>
        <rFont val="方正仿宋_GB2312"/>
        <charset val="134"/>
      </rPr>
      <t>3.</t>
    </r>
    <r>
      <rPr>
        <sz val="10"/>
        <color rgb="FF000000"/>
        <rFont val="方正仿宋_GB2312"/>
        <charset val="134"/>
      </rPr>
      <t>医防融合展现发展新作为。积极推进全国慢性病综合防控示范区建设，完成区、镇、村三级糖尿病标准化防控中心项目，创新开展医疗与公卫服务融合的“零距离”活动。</t>
    </r>
    <r>
      <rPr>
        <b/>
        <sz val="10"/>
        <color rgb="FF000000"/>
        <rFont val="方正仿宋_GB2312"/>
        <charset val="134"/>
      </rPr>
      <t>4.</t>
    </r>
    <r>
      <rPr>
        <sz val="10"/>
        <color rgb="FF000000"/>
        <rFont val="方正仿宋_GB2312"/>
        <charset val="134"/>
      </rPr>
      <t>聚焦重点树立发展新形象。全面完成民生实事任务和乡村医生等级评定工作，在3个医疗次中心设立急救分站，健全了全区应急救援网络监测预警系统；推动养老医疗服务延伸。</t>
    </r>
  </si>
  <si>
    <t>绩      效      指     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</si>
  <si>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</si>
  <si>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</si>
  <si>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</si>
  <si>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</si>
  <si>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</si>
  <si>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</si>
  <si>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产出指标（40分）</t>
  </si>
  <si>
    <t>数量指标</t>
  </si>
  <si>
    <t>紧密型医共体建设</t>
  </si>
  <si>
    <t>持续深化改革</t>
  </si>
  <si>
    <t>组建了以区人民医院、区中医医院为牵头医院、将7个乡镇卫生院整合为3个医疗次中心的紧密型医共体，持续深化了党建以及人、财、物等方面的统一。</t>
  </si>
  <si>
    <t>统筹区域医疗资源</t>
  </si>
  <si>
    <t>实现资源共享</t>
  </si>
  <si>
    <t>已建成运行了区域心电诊断、消毒供应、检验检查、影像诊断4个共享中心。</t>
  </si>
  <si>
    <t>将于2025年推进建立区域病理诊断共享中心，填补区域内病理诊断技术空白</t>
  </si>
  <si>
    <t>区域内门急诊就诊人次占比及就诊率</t>
  </si>
  <si>
    <t>提高</t>
  </si>
  <si>
    <t>区域内门急诊就诊人次占比提高到66.8%，就诊率提高到81.31%。</t>
  </si>
  <si>
    <t>重点人群签约率、履约率</t>
  </si>
  <si>
    <t>重点人群签约率、履约率均为100%。</t>
  </si>
  <si>
    <t>质量指标</t>
  </si>
  <si>
    <t>全国慢性病综合防控示范区建设</t>
  </si>
  <si>
    <t>积极推进</t>
  </si>
  <si>
    <t>完成区、镇、村三级糖尿病标准化防控中心项目，创新开展医疗与公卫服务融合的“零距离”活动。</t>
  </si>
  <si>
    <t>全国中医药示范区创建</t>
  </si>
  <si>
    <t>成功创建全国基层中医药工作示范区</t>
  </si>
  <si>
    <t>时效指标</t>
  </si>
  <si>
    <t>民生实事任务和乡村医生等级评定工作</t>
  </si>
  <si>
    <t>全面完成</t>
  </si>
  <si>
    <t>平稳退出70岁以上老年乡村医生30人，收回28名60岁以上乡村医生的公卫服务，开创了渌口区老年乡村医生退出先例。</t>
  </si>
  <si>
    <t>效益指标（20分）</t>
  </si>
  <si>
    <t>社会效益指标</t>
  </si>
  <si>
    <t>全区应急救援网络监测预警系统</t>
  </si>
  <si>
    <t>健全</t>
  </si>
  <si>
    <t>在3个医疗次中心设立急救分站，打造了“乡村30分钟、城区10分钟”急救圈。</t>
  </si>
  <si>
    <t>托育服务供给</t>
  </si>
  <si>
    <t>持续扩大</t>
  </si>
  <si>
    <t>创办全区首个公办托育园。推动养老医疗服务延伸，在康乃馨养老社区、漂沙井敬老院开设医疗服务点，将“医养康”服务做到了老百姓家门口。</t>
  </si>
  <si>
    <t>中医药适宜技术在乡镇卫生院、村卫生室运用</t>
  </si>
  <si>
    <t>持续推广</t>
  </si>
  <si>
    <t>基层医疗卫生机构中医药服务实现全覆盖，现有全国基层名老中医药专家传承工作室1个，市级名医工作室1个，株洲市名中医5人。</t>
  </si>
  <si>
    <t>成本指标（20分）</t>
  </si>
  <si>
    <t>经济成本指标</t>
  </si>
  <si>
    <t>财政投入</t>
  </si>
  <si>
    <t>8751.03万元</t>
  </si>
  <si>
    <t>满意度指标（10分）</t>
  </si>
  <si>
    <t>服务对象满意度指标</t>
  </si>
  <si>
    <t>人民群众满意度</t>
  </si>
  <si>
    <t>≥85%</t>
  </si>
  <si>
    <t>总分</t>
  </si>
  <si>
    <t xml:space="preserve">填表人：鄢奕琪       填报日期：2025年5月21日        联系电话：27616385          单位负责人签字：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</si>
</sst>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仿宋_GB2312"/>
      <charset val="134"/>
    </font>
    <font>
      <sz val="12"/>
      <name val="方正仿宋_GB2312"/>
      <charset val="134"/>
    </font>
    <font>
      <b/>
      <sz val="10"/>
      <color rgb="FF000000"/>
      <name val="方正仿宋_GB2312"/>
      <charset val="134"/>
    </font>
    <font>
      <sz val="10"/>
      <color rgb="FF000000"/>
      <name val="方正仿宋_GB2312"/>
      <charset val="134"/>
    </font>
    <font>
      <sz val="11"/>
      <color rgb="FF000000"/>
      <name val="方正仿宋_GB2312"/>
      <charset val="134"/>
    </font>
    <font>
      <b/>
      <sz val="16"/>
      <name val="宋体"/>
      <charset val="134"/>
    </font>
    <font>
      <sz val="1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7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zoomScale="85" zoomScaleNormal="85" topLeftCell="A16" workbookViewId="0">
      <selection activeCell="D12" sqref="D12:E12"/>
    </sheetView>
  </sheetViews>
  <sheetFormatPr defaultColWidth="9" defaultRowHeight="14.25" outlineLevelCol="6"/>
  <cols>
    <col min="1" max="1" width="32" customWidth="1"/>
    <col min="2" max="4" width="8.75" customWidth="1"/>
    <col min="5" max="5" width="11.8083333333333" customWidth="1"/>
    <col min="6" max="6" width="8.75" customWidth="1"/>
    <col min="7" max="7" width="12.35" customWidth="1"/>
  </cols>
  <sheetData>
    <row r="1" ht="27" customHeight="1" spans="1:1">
      <c r="A1" s="2" t="s">
        <v>0</v>
      </c>
    </row>
    <row r="2" s="30" customFormat="1" ht="35" customHeight="1" spans="1:7">
      <c r="A2" s="3" t="s">
        <v>1</v>
      </c>
      <c r="B2" s="3"/>
      <c r="C2" s="3"/>
      <c r="D2" s="3"/>
      <c r="E2" s="3"/>
      <c r="F2" s="3"/>
      <c r="G2" s="3"/>
    </row>
    <row r="3" ht="28" customHeight="1" spans="1:7">
      <c r="A3" s="32" t="s">
        <v>2</v>
      </c>
      <c r="B3" s="32" t="s">
        <v>3</v>
      </c>
      <c r="C3" s="32"/>
      <c r="D3" s="32" t="s">
        <v>4</v>
      </c>
      <c r="E3" s="32"/>
      <c r="F3" s="32" t="s">
        <v>5</v>
      </c>
      <c r="G3" s="32"/>
    </row>
    <row r="4" ht="28" customHeight="1" spans="1:7">
      <c r="A4" s="32"/>
      <c r="B4" s="32">
        <v>1172</v>
      </c>
      <c r="C4" s="32"/>
      <c r="D4" s="32">
        <v>859</v>
      </c>
      <c r="E4" s="32"/>
      <c r="F4" s="33">
        <f>D4/B4</f>
        <v>0.732935153583618</v>
      </c>
      <c r="G4" s="33"/>
    </row>
    <row r="5" ht="28" customHeight="1" spans="1:7">
      <c r="A5" s="32" t="s">
        <v>6</v>
      </c>
      <c r="B5" s="32" t="s">
        <v>7</v>
      </c>
      <c r="C5" s="32"/>
      <c r="D5" s="32" t="s">
        <v>8</v>
      </c>
      <c r="E5" s="32"/>
      <c r="F5" s="32" t="s">
        <v>9</v>
      </c>
      <c r="G5" s="32"/>
    </row>
    <row r="6" ht="28" customHeight="1" spans="1:7">
      <c r="A6" s="34" t="s">
        <v>10</v>
      </c>
      <c r="B6" s="35">
        <v>6.1</v>
      </c>
      <c r="C6" s="36"/>
      <c r="D6" s="35">
        <v>1.3</v>
      </c>
      <c r="E6" s="36"/>
      <c r="F6" s="35">
        <v>0.07</v>
      </c>
      <c r="G6" s="36"/>
    </row>
    <row r="7" ht="28" customHeight="1" spans="1:7">
      <c r="A7" s="34" t="s">
        <v>11</v>
      </c>
      <c r="B7" s="35">
        <v>0</v>
      </c>
      <c r="C7" s="36"/>
      <c r="D7" s="35">
        <v>0</v>
      </c>
      <c r="E7" s="36"/>
      <c r="F7" s="35">
        <v>0</v>
      </c>
      <c r="G7" s="36"/>
    </row>
    <row r="8" ht="28" customHeight="1" spans="1:7">
      <c r="A8" s="34" t="s">
        <v>12</v>
      </c>
      <c r="B8" s="35">
        <v>0</v>
      </c>
      <c r="C8" s="36"/>
      <c r="D8" s="35">
        <v>0</v>
      </c>
      <c r="E8" s="36"/>
      <c r="F8" s="35">
        <v>0</v>
      </c>
      <c r="G8" s="36"/>
    </row>
    <row r="9" ht="28" customHeight="1" spans="1:7">
      <c r="A9" s="34" t="s">
        <v>13</v>
      </c>
      <c r="B9" s="35">
        <v>0</v>
      </c>
      <c r="C9" s="36"/>
      <c r="D9" s="35">
        <v>0</v>
      </c>
      <c r="E9" s="36"/>
      <c r="F9" s="35">
        <v>0</v>
      </c>
      <c r="G9" s="36"/>
    </row>
    <row r="10" ht="28" customHeight="1" spans="1:7">
      <c r="A10" s="34" t="s">
        <v>14</v>
      </c>
      <c r="B10" s="35">
        <v>0</v>
      </c>
      <c r="C10" s="36"/>
      <c r="D10" s="35">
        <v>0</v>
      </c>
      <c r="E10" s="36"/>
      <c r="F10" s="35">
        <v>0</v>
      </c>
      <c r="G10" s="36"/>
    </row>
    <row r="11" ht="28" customHeight="1" spans="1:7">
      <c r="A11" s="34" t="s">
        <v>15</v>
      </c>
      <c r="B11" s="35">
        <v>6.1</v>
      </c>
      <c r="C11" s="36"/>
      <c r="D11" s="35">
        <v>1.3</v>
      </c>
      <c r="E11" s="36"/>
      <c r="F11" s="35">
        <v>0.07</v>
      </c>
      <c r="G11" s="36"/>
    </row>
    <row r="12" ht="28" customHeight="1" spans="1:7">
      <c r="A12" s="34" t="s">
        <v>16</v>
      </c>
      <c r="B12" s="35">
        <f>SUM(B13:C15)</f>
        <v>3144.1</v>
      </c>
      <c r="C12" s="36"/>
      <c r="D12" s="35">
        <f>SUM(D13:E15)</f>
        <v>3420.99</v>
      </c>
      <c r="E12" s="36"/>
      <c r="F12" s="35">
        <f>SUM(F13:G15)</f>
        <v>3021.96</v>
      </c>
      <c r="G12" s="36"/>
    </row>
    <row r="13" ht="28" customHeight="1" spans="1:7">
      <c r="A13" s="34" t="s">
        <v>17</v>
      </c>
      <c r="B13" s="35"/>
      <c r="C13" s="36"/>
      <c r="D13" s="35"/>
      <c r="E13" s="36"/>
      <c r="F13" s="35"/>
      <c r="G13" s="36"/>
    </row>
    <row r="14" ht="28" customHeight="1" spans="1:7">
      <c r="A14" s="34" t="s">
        <v>18</v>
      </c>
      <c r="B14" s="35"/>
      <c r="C14" s="36"/>
      <c r="D14" s="35"/>
      <c r="E14" s="36"/>
      <c r="F14" s="35"/>
      <c r="G14" s="36"/>
    </row>
    <row r="15" ht="28" customHeight="1" spans="1:7">
      <c r="A15" s="34" t="s">
        <v>19</v>
      </c>
      <c r="B15" s="35">
        <f>SUM(B16:C18)</f>
        <v>3144.1</v>
      </c>
      <c r="C15" s="36"/>
      <c r="D15" s="35">
        <f>SUM(D16:E18)</f>
        <v>3420.99</v>
      </c>
      <c r="E15" s="36"/>
      <c r="F15" s="35">
        <f>SUM(F16:G18)</f>
        <v>3021.96</v>
      </c>
      <c r="G15" s="36"/>
    </row>
    <row r="16" ht="28" customHeight="1" spans="1:7">
      <c r="A16" s="34" t="s">
        <v>20</v>
      </c>
      <c r="B16" s="35">
        <v>562.02</v>
      </c>
      <c r="C16" s="36"/>
      <c r="D16" s="37">
        <v>600.78</v>
      </c>
      <c r="E16" s="38"/>
      <c r="F16" s="37">
        <v>600.78</v>
      </c>
      <c r="G16" s="38"/>
    </row>
    <row r="17" ht="28" customHeight="1" spans="1:7">
      <c r="A17" s="34" t="s">
        <v>21</v>
      </c>
      <c r="B17" s="35">
        <v>514.08</v>
      </c>
      <c r="C17" s="36"/>
      <c r="D17" s="37">
        <v>629.76</v>
      </c>
      <c r="E17" s="38"/>
      <c r="F17" s="37">
        <v>629.76</v>
      </c>
      <c r="G17" s="38"/>
    </row>
    <row r="18" ht="28" customHeight="1" spans="1:7">
      <c r="A18" s="34" t="s">
        <v>22</v>
      </c>
      <c r="B18" s="35">
        <v>2068</v>
      </c>
      <c r="C18" s="36"/>
      <c r="D18" s="37">
        <v>2190.45</v>
      </c>
      <c r="E18" s="38"/>
      <c r="F18" s="37">
        <v>1791.42</v>
      </c>
      <c r="G18" s="38"/>
    </row>
    <row r="19" ht="28" customHeight="1" spans="1:7">
      <c r="A19" s="34" t="s">
        <v>23</v>
      </c>
      <c r="B19" s="35">
        <v>18309.79</v>
      </c>
      <c r="C19" s="36"/>
      <c r="D19" s="35">
        <v>15221.89</v>
      </c>
      <c r="E19" s="36"/>
      <c r="F19" s="35">
        <v>15221.89</v>
      </c>
      <c r="G19" s="36"/>
    </row>
    <row r="20" ht="28" customHeight="1" spans="1:7">
      <c r="A20" s="34" t="s">
        <v>24</v>
      </c>
      <c r="B20" s="35">
        <v>295.03</v>
      </c>
      <c r="C20" s="36"/>
      <c r="D20" s="35">
        <v>237.7</v>
      </c>
      <c r="E20" s="36"/>
      <c r="F20" s="35">
        <v>237.7</v>
      </c>
      <c r="G20" s="36"/>
    </row>
    <row r="21" ht="28" customHeight="1" spans="1:7">
      <c r="A21" s="34" t="s">
        <v>25</v>
      </c>
      <c r="B21" s="35">
        <v>700.37</v>
      </c>
      <c r="C21" s="36"/>
      <c r="D21" s="35">
        <v>709.48</v>
      </c>
      <c r="E21" s="36"/>
      <c r="F21" s="35">
        <v>709.48</v>
      </c>
      <c r="G21" s="36"/>
    </row>
    <row r="22" ht="28" customHeight="1" spans="1:7">
      <c r="A22" s="34" t="s">
        <v>26</v>
      </c>
      <c r="B22" s="35">
        <v>17.9</v>
      </c>
      <c r="C22" s="36"/>
      <c r="D22" s="35">
        <v>65.41</v>
      </c>
      <c r="E22" s="36"/>
      <c r="F22" s="35">
        <v>65.41</v>
      </c>
      <c r="G22" s="36"/>
    </row>
    <row r="23" ht="28" customHeight="1" spans="1:7">
      <c r="A23" s="34" t="s">
        <v>27</v>
      </c>
      <c r="B23" s="39" t="s">
        <v>28</v>
      </c>
      <c r="C23" s="40"/>
      <c r="D23" s="35">
        <v>3363.11</v>
      </c>
      <c r="E23" s="36"/>
      <c r="F23" s="35">
        <v>3363.11</v>
      </c>
      <c r="G23" s="36"/>
    </row>
    <row r="24" ht="28" customHeight="1" spans="1:7">
      <c r="A24" s="34" t="s">
        <v>29</v>
      </c>
      <c r="B24" s="39" t="s">
        <v>28</v>
      </c>
      <c r="C24" s="40"/>
      <c r="D24" s="39"/>
      <c r="E24" s="40"/>
      <c r="F24" s="39"/>
      <c r="G24" s="40"/>
    </row>
    <row r="25" ht="45" customHeight="1" spans="1:7">
      <c r="A25" s="6" t="s">
        <v>30</v>
      </c>
      <c r="B25" s="41" t="s">
        <v>31</v>
      </c>
      <c r="C25" s="41" t="s">
        <v>32</v>
      </c>
      <c r="D25" s="41" t="s">
        <v>33</v>
      </c>
      <c r="E25" s="41" t="s">
        <v>34</v>
      </c>
      <c r="F25" s="41" t="s">
        <v>35</v>
      </c>
      <c r="G25" s="41" t="s">
        <v>36</v>
      </c>
    </row>
    <row r="26" ht="30" customHeight="1" spans="1:7">
      <c r="A26" s="32"/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ht="26" customHeight="1" spans="1:7">
      <c r="A27" s="32" t="s">
        <v>37</v>
      </c>
      <c r="B27" s="34" t="s">
        <v>38</v>
      </c>
      <c r="C27" s="34"/>
      <c r="D27" s="34"/>
      <c r="E27" s="34"/>
      <c r="F27" s="34"/>
      <c r="G27" s="34"/>
    </row>
    <row r="28" s="31" customFormat="1" ht="30" customHeight="1" spans="1:7">
      <c r="A28" s="42" t="s">
        <v>39</v>
      </c>
      <c r="B28" s="42"/>
      <c r="C28" s="42"/>
      <c r="D28" s="42"/>
      <c r="E28" s="42"/>
      <c r="F28" s="42"/>
      <c r="G28" s="42"/>
    </row>
    <row r="29" ht="35" customHeight="1" spans="1:7">
      <c r="A29" s="21" t="s">
        <v>40</v>
      </c>
      <c r="B29" s="21"/>
      <c r="C29" s="21"/>
      <c r="D29" s="21"/>
      <c r="E29" s="21"/>
      <c r="F29" s="21"/>
      <c r="G29" s="21"/>
    </row>
    <row r="30" ht="30" customHeight="1"/>
    <row r="31" ht="30" customHeight="1"/>
    <row r="32" ht="41" customHeight="1"/>
    <row r="33" ht="30" customHeight="1"/>
    <row r="34" ht="17" customHeight="1"/>
    <row r="35" ht="77" customHeight="1"/>
  </sheetData>
  <mergeCells count="7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7:G27"/>
    <mergeCell ref="A28:G28"/>
    <mergeCell ref="A29:G29"/>
    <mergeCell ref="A3:A4"/>
    <mergeCell ref="A25:A26"/>
  </mergeCells>
  <printOptions horizontalCentered="1"/>
  <pageMargins left="0.196527777777778" right="0.118055555555556" top="0.236111111111111" bottom="0.118055555555556" header="0.511805555555556" footer="0.196527777777778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5" zoomScaleNormal="85" topLeftCell="A13" workbookViewId="0">
      <selection activeCell="F13" sqref="F13:I13"/>
    </sheetView>
  </sheetViews>
  <sheetFormatPr defaultColWidth="9" defaultRowHeight="14.25"/>
  <cols>
    <col min="3" max="3" width="9.125" customWidth="1"/>
    <col min="4" max="4" width="15.625" customWidth="1"/>
    <col min="5" max="5" width="14" style="1" customWidth="1"/>
    <col min="6" max="6" width="32.75" customWidth="1"/>
    <col min="8" max="8" width="9" style="1"/>
    <col min="9" max="9" width="21.2916666666667" customWidth="1"/>
  </cols>
  <sheetData>
    <row r="1" ht="15.75" spans="1:1">
      <c r="A1" s="2" t="s">
        <v>41</v>
      </c>
    </row>
    <row r="2" ht="46" customHeight="1" spans="1:9">
      <c r="A2" s="3" t="s">
        <v>42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43</v>
      </c>
      <c r="B3" s="4"/>
      <c r="C3" s="4"/>
      <c r="D3" s="4" t="s">
        <v>44</v>
      </c>
      <c r="E3" s="4"/>
      <c r="F3" s="4"/>
      <c r="G3" s="4"/>
      <c r="H3" s="4"/>
      <c r="I3" s="22"/>
    </row>
    <row r="4" ht="15.75" customHeight="1" spans="1:9">
      <c r="A4" s="5"/>
      <c r="B4" s="5"/>
      <c r="C4" s="5"/>
      <c r="D4" s="5"/>
      <c r="E4" s="5"/>
      <c r="F4" s="5"/>
      <c r="G4" s="5"/>
      <c r="H4" s="5"/>
      <c r="I4" s="23"/>
    </row>
    <row r="5" ht="20" customHeight="1" spans="1:9">
      <c r="A5" s="5" t="s">
        <v>45</v>
      </c>
      <c r="B5" s="5"/>
      <c r="C5" s="5"/>
      <c r="D5" s="6" t="s">
        <v>46</v>
      </c>
      <c r="E5" s="6" t="s">
        <v>47</v>
      </c>
      <c r="F5" s="6" t="s">
        <v>48</v>
      </c>
      <c r="G5" s="6" t="s">
        <v>49</v>
      </c>
      <c r="H5" s="6" t="s">
        <v>50</v>
      </c>
      <c r="I5" s="24" t="s">
        <v>51</v>
      </c>
    </row>
    <row r="6" ht="20" customHeight="1" spans="1:9">
      <c r="A6" s="5"/>
      <c r="B6" s="5" t="s">
        <v>52</v>
      </c>
      <c r="C6" s="5"/>
      <c r="D6" s="6">
        <v>36694.87</v>
      </c>
      <c r="E6" s="6">
        <v>36288.12</v>
      </c>
      <c r="F6" s="7">
        <v>36141.5</v>
      </c>
      <c r="G6" s="6">
        <v>10</v>
      </c>
      <c r="H6" s="8">
        <f>F6/E6</f>
        <v>0.995959559216625</v>
      </c>
      <c r="I6" s="24">
        <v>9</v>
      </c>
    </row>
    <row r="7" ht="20" customHeight="1" spans="1:9">
      <c r="A7" s="5"/>
      <c r="B7" s="9" t="s">
        <v>53</v>
      </c>
      <c r="C7" s="9"/>
      <c r="D7" s="9"/>
      <c r="E7" s="5"/>
      <c r="F7" s="9" t="s">
        <v>54</v>
      </c>
      <c r="G7" s="9"/>
      <c r="H7" s="5"/>
      <c r="I7" s="25"/>
    </row>
    <row r="8" ht="20" customHeight="1" spans="1:9">
      <c r="A8" s="5"/>
      <c r="B8" s="9" t="s">
        <v>55</v>
      </c>
      <c r="C8" s="9"/>
      <c r="D8" s="9"/>
      <c r="E8" s="5"/>
      <c r="F8" s="9" t="s">
        <v>56</v>
      </c>
      <c r="G8" s="9"/>
      <c r="H8" s="5"/>
      <c r="I8" s="25"/>
    </row>
    <row r="9" ht="20" customHeight="1" spans="1:9">
      <c r="A9" s="5"/>
      <c r="B9" s="10" t="s">
        <v>57</v>
      </c>
      <c r="C9" s="10"/>
      <c r="D9" s="10"/>
      <c r="E9" s="5"/>
      <c r="F9" s="11" t="s">
        <v>58</v>
      </c>
      <c r="G9" s="11"/>
      <c r="H9" s="5"/>
      <c r="I9" s="26"/>
    </row>
    <row r="10" ht="20" customHeight="1" spans="1:9">
      <c r="A10" s="5"/>
      <c r="B10" s="9" t="s">
        <v>59</v>
      </c>
      <c r="C10" s="9"/>
      <c r="D10" s="9"/>
      <c r="E10" s="5"/>
      <c r="F10" s="9"/>
      <c r="G10" s="9"/>
      <c r="H10" s="5"/>
      <c r="I10" s="25"/>
    </row>
    <row r="11" ht="20" customHeight="1" spans="1:9">
      <c r="A11" s="5"/>
      <c r="B11" s="12" t="s">
        <v>60</v>
      </c>
      <c r="C11" s="12"/>
      <c r="D11" s="12"/>
      <c r="E11" s="5"/>
      <c r="F11" s="9"/>
      <c r="G11" s="9"/>
      <c r="H11" s="5"/>
      <c r="I11" s="25"/>
    </row>
    <row r="12" ht="20" customHeight="1" spans="1:9">
      <c r="A12" s="5" t="s">
        <v>61</v>
      </c>
      <c r="B12" s="5" t="s">
        <v>62</v>
      </c>
      <c r="C12" s="5"/>
      <c r="D12" s="5"/>
      <c r="E12" s="5"/>
      <c r="F12" s="5" t="s">
        <v>63</v>
      </c>
      <c r="G12" s="5"/>
      <c r="H12" s="5"/>
      <c r="I12" s="23"/>
    </row>
    <row r="13" ht="119" customHeight="1" spans="1:9">
      <c r="A13" s="5"/>
      <c r="B13" s="9" t="s">
        <v>64</v>
      </c>
      <c r="C13" s="9"/>
      <c r="D13" s="9"/>
      <c r="E13" s="5"/>
      <c r="F13" s="13" t="s">
        <v>65</v>
      </c>
      <c r="G13" s="14"/>
      <c r="H13" s="15"/>
      <c r="I13" s="27"/>
    </row>
    <row r="14" ht="19" customHeight="1" spans="1:9">
      <c r="A14" s="5" t="s">
        <v>66</v>
      </c>
      <c r="B14" s="5" t="s">
        <v>67</v>
      </c>
      <c r="C14" s="5" t="s">
        <v>68</v>
      </c>
      <c r="D14" s="5" t="s">
        <v>69</v>
      </c>
      <c r="E14" s="5" t="s">
        <v>70</v>
      </c>
      <c r="F14" s="5" t="s">
        <v>71</v>
      </c>
      <c r="G14" s="5" t="s">
        <v>49</v>
      </c>
      <c r="H14" s="16" t="s">
        <v>51</v>
      </c>
      <c r="I14" s="23" t="s">
        <v>72</v>
      </c>
    </row>
    <row r="15" ht="19" customHeight="1" spans="1:9">
      <c r="A15" s="5"/>
      <c r="B15" s="5"/>
      <c r="C15" s="5"/>
      <c r="D15" s="5"/>
      <c r="E15" s="5"/>
      <c r="F15" s="5"/>
      <c r="G15" s="5"/>
      <c r="H15" s="17"/>
      <c r="I15" s="23"/>
    </row>
    <row r="16" ht="78.75" spans="1:9">
      <c r="A16" s="5"/>
      <c r="B16" s="5" t="s">
        <v>73</v>
      </c>
      <c r="C16" s="16" t="s">
        <v>74</v>
      </c>
      <c r="D16" s="5" t="s">
        <v>75</v>
      </c>
      <c r="E16" s="5" t="s">
        <v>76</v>
      </c>
      <c r="F16" s="9" t="s">
        <v>77</v>
      </c>
      <c r="G16" s="5">
        <v>6</v>
      </c>
      <c r="H16" s="5">
        <v>6</v>
      </c>
      <c r="I16" s="25"/>
    </row>
    <row r="17" ht="57" customHeight="1" spans="1:9">
      <c r="A17" s="5"/>
      <c r="B17" s="5"/>
      <c r="C17" s="18"/>
      <c r="D17" s="5" t="s">
        <v>78</v>
      </c>
      <c r="E17" s="5" t="s">
        <v>79</v>
      </c>
      <c r="F17" s="9" t="s">
        <v>80</v>
      </c>
      <c r="G17" s="5">
        <v>6</v>
      </c>
      <c r="H17" s="5">
        <v>4.8</v>
      </c>
      <c r="I17" s="28" t="s">
        <v>81</v>
      </c>
    </row>
    <row r="18" ht="47.25" spans="1:9">
      <c r="A18" s="5"/>
      <c r="B18" s="5"/>
      <c r="C18" s="18"/>
      <c r="D18" s="5" t="s">
        <v>82</v>
      </c>
      <c r="E18" s="5" t="s">
        <v>83</v>
      </c>
      <c r="F18" s="9" t="s">
        <v>84</v>
      </c>
      <c r="G18" s="5">
        <v>6</v>
      </c>
      <c r="H18" s="5">
        <v>6</v>
      </c>
      <c r="I18" s="25"/>
    </row>
    <row r="19" ht="31.5" spans="1:9">
      <c r="A19" s="5"/>
      <c r="B19" s="5"/>
      <c r="C19" s="17"/>
      <c r="D19" s="5" t="s">
        <v>85</v>
      </c>
      <c r="E19" s="19">
        <v>1</v>
      </c>
      <c r="F19" s="9" t="s">
        <v>86</v>
      </c>
      <c r="G19" s="5">
        <v>6</v>
      </c>
      <c r="H19" s="5">
        <v>6</v>
      </c>
      <c r="I19" s="25"/>
    </row>
    <row r="20" ht="47.25" spans="1:9">
      <c r="A20" s="5"/>
      <c r="B20" s="5"/>
      <c r="C20" s="16" t="s">
        <v>87</v>
      </c>
      <c r="D20" s="5" t="s">
        <v>88</v>
      </c>
      <c r="E20" s="5" t="s">
        <v>89</v>
      </c>
      <c r="F20" s="9" t="s">
        <v>90</v>
      </c>
      <c r="G20" s="5">
        <v>6</v>
      </c>
      <c r="H20" s="5">
        <v>6</v>
      </c>
      <c r="I20" s="25"/>
    </row>
    <row r="21" ht="46" customHeight="1" spans="1:9">
      <c r="A21" s="5"/>
      <c r="B21" s="5"/>
      <c r="C21" s="17"/>
      <c r="D21" s="5" t="s">
        <v>91</v>
      </c>
      <c r="E21" s="5" t="s">
        <v>89</v>
      </c>
      <c r="F21" s="9" t="s">
        <v>92</v>
      </c>
      <c r="G21" s="5">
        <v>6</v>
      </c>
      <c r="H21" s="5">
        <v>6</v>
      </c>
      <c r="I21" s="25"/>
    </row>
    <row r="22" ht="63" spans="1:9">
      <c r="A22" s="5"/>
      <c r="B22" s="5"/>
      <c r="C22" s="5" t="s">
        <v>93</v>
      </c>
      <c r="D22" s="5" t="s">
        <v>94</v>
      </c>
      <c r="E22" s="5" t="s">
        <v>95</v>
      </c>
      <c r="F22" s="9" t="s">
        <v>96</v>
      </c>
      <c r="G22" s="5">
        <v>4</v>
      </c>
      <c r="H22" s="5">
        <v>4</v>
      </c>
      <c r="I22" s="25"/>
    </row>
    <row r="23" ht="47.25" spans="1:9">
      <c r="A23" s="5"/>
      <c r="B23" s="16" t="s">
        <v>97</v>
      </c>
      <c r="C23" s="16" t="s">
        <v>98</v>
      </c>
      <c r="D23" s="5" t="s">
        <v>99</v>
      </c>
      <c r="E23" s="5" t="s">
        <v>100</v>
      </c>
      <c r="F23" s="9" t="s">
        <v>101</v>
      </c>
      <c r="G23" s="5">
        <v>6</v>
      </c>
      <c r="H23" s="5">
        <v>6</v>
      </c>
      <c r="I23" s="25"/>
    </row>
    <row r="24" ht="63" spans="1:9">
      <c r="A24" s="5"/>
      <c r="B24" s="18"/>
      <c r="C24" s="18"/>
      <c r="D24" s="5" t="s">
        <v>102</v>
      </c>
      <c r="E24" s="5" t="s">
        <v>103</v>
      </c>
      <c r="F24" s="9" t="s">
        <v>104</v>
      </c>
      <c r="G24" s="5">
        <v>7</v>
      </c>
      <c r="H24" s="5">
        <v>7</v>
      </c>
      <c r="I24" s="25"/>
    </row>
    <row r="25" ht="63" spans="1:9">
      <c r="A25" s="5"/>
      <c r="B25" s="17"/>
      <c r="C25" s="17"/>
      <c r="D25" s="5" t="s">
        <v>105</v>
      </c>
      <c r="E25" s="5" t="s">
        <v>106</v>
      </c>
      <c r="F25" s="9" t="s">
        <v>107</v>
      </c>
      <c r="G25" s="5">
        <v>7</v>
      </c>
      <c r="H25" s="5">
        <v>7</v>
      </c>
      <c r="I25" s="25"/>
    </row>
    <row r="26" ht="45" customHeight="1" spans="1:9">
      <c r="A26" s="5"/>
      <c r="B26" s="17" t="s">
        <v>108</v>
      </c>
      <c r="C26" s="17" t="s">
        <v>109</v>
      </c>
      <c r="D26" s="5" t="s">
        <v>110</v>
      </c>
      <c r="E26" s="5" t="s">
        <v>111</v>
      </c>
      <c r="F26" s="5" t="s">
        <v>111</v>
      </c>
      <c r="G26" s="5">
        <v>20</v>
      </c>
      <c r="H26" s="5">
        <v>20</v>
      </c>
      <c r="I26" s="25"/>
    </row>
    <row r="27" ht="47.25" spans="1:9">
      <c r="A27" s="5"/>
      <c r="B27" s="5" t="s">
        <v>112</v>
      </c>
      <c r="C27" s="5" t="s">
        <v>113</v>
      </c>
      <c r="D27" s="5" t="s">
        <v>114</v>
      </c>
      <c r="E27" s="5" t="s">
        <v>115</v>
      </c>
      <c r="F27" s="5" t="s">
        <v>115</v>
      </c>
      <c r="G27" s="5">
        <v>10</v>
      </c>
      <c r="H27" s="5">
        <v>10</v>
      </c>
      <c r="I27" s="25"/>
    </row>
    <row r="28" ht="25" customHeight="1" spans="1:9">
      <c r="A28" s="20" t="s">
        <v>116</v>
      </c>
      <c r="B28" s="20"/>
      <c r="C28" s="20"/>
      <c r="D28" s="20"/>
      <c r="E28" s="20"/>
      <c r="F28" s="20"/>
      <c r="G28" s="20">
        <v>100</v>
      </c>
      <c r="H28" s="20">
        <f>SUM(H16:H27)+I6</f>
        <v>97.8</v>
      </c>
      <c r="I28" s="29"/>
    </row>
    <row r="29" customFormat="1" ht="35" customHeight="1" spans="1:7">
      <c r="A29" s="21" t="s">
        <v>117</v>
      </c>
      <c r="B29" s="21"/>
      <c r="C29" s="21"/>
      <c r="D29" s="21"/>
      <c r="E29" s="21"/>
      <c r="F29" s="21"/>
      <c r="G29" s="21"/>
    </row>
  </sheetData>
  <mergeCells count="37">
    <mergeCell ref="A2:I2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8:F28"/>
    <mergeCell ref="A29:G29"/>
    <mergeCell ref="A5:A11"/>
    <mergeCell ref="A12:A13"/>
    <mergeCell ref="A14:A27"/>
    <mergeCell ref="B14:B15"/>
    <mergeCell ref="B16:B22"/>
    <mergeCell ref="B23:B25"/>
    <mergeCell ref="C14:C15"/>
    <mergeCell ref="C16:C19"/>
    <mergeCell ref="C20:C21"/>
    <mergeCell ref="C23:C25"/>
    <mergeCell ref="D14:D15"/>
    <mergeCell ref="E14:E15"/>
    <mergeCell ref="F14:F15"/>
    <mergeCell ref="G14:G15"/>
    <mergeCell ref="H14:H15"/>
    <mergeCell ref="I14:I15"/>
    <mergeCell ref="D3:I4"/>
    <mergeCell ref="A3:C4"/>
  </mergeCells>
  <printOptions horizontalCentered="1"/>
  <pageMargins left="0.118055555555556" right="0.118055555555556" top="1" bottom="1" header="0.5" footer="0.5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整体支出基础数据表</vt:lpstr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冰糖葫芦娃</cp:lastModifiedBy>
  <dcterms:created xsi:type="dcterms:W3CDTF">2025-02-26T03:52:00Z</dcterms:created>
  <dcterms:modified xsi:type="dcterms:W3CDTF">2025-10-10T08:10:50Z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AEA248D0B4674291B0523A670B91FDD2_13</vt:lpwstr>
  </property>
  <property fmtid="{D5CDD505-2E9C-101B-9397-08002B2CF9AE}" pid="3" name="KSOProductBuildVer">
    <vt:lpwstr>2052-12.1.0.22529</vt:lpwstr>
  </property>
</Properties>
</file>