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2025年单位整体绩效目标表" sheetId="5" r:id="rId1"/>
    <sheet name="2025年专项资金绩效目标汇总表" sheetId="4" r:id="rId2"/>
    <sheet name="2025年专项资金绩效目标明细表" sheetId="3" r:id="rId3"/>
  </sheets>
  <calcPr calcId="144525"/>
</workbook>
</file>

<file path=xl/sharedStrings.xml><?xml version="1.0" encoding="utf-8"?>
<sst xmlns="http://schemas.openxmlformats.org/spreadsheetml/2006/main" count="212" uniqueCount="188">
  <si>
    <t>附件5</t>
  </si>
  <si>
    <t>2025年部门整体支出绩效目标表</t>
  </si>
  <si>
    <t>填报单位：（盖章）</t>
  </si>
  <si>
    <t>单位：万元</t>
  </si>
  <si>
    <t>部门名称</t>
  </si>
  <si>
    <t>株洲市芦淞区建设街道办事处</t>
  </si>
  <si>
    <t>年度预算申请</t>
  </si>
  <si>
    <t>资金总额：579.16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</si>
  <si>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</si>
  <si>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</si>
  <si>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</si>
  <si>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</si>
  <si>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</si>
  <si>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</si>
  <si>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其他资金：</t>
  </si>
  <si>
    <t>部门职责概述</t>
  </si>
  <si>
    <t>1.加强党的建设。2.服务经济发展。3.组织公共服务。4.实施公共管理。5.监督行政执法。6.动员社会参与。7.指导基层自治。8.维护公共安全。9.做好国防动员。10.完成区委、区政府办交办的其他工作任务。</t>
  </si>
  <si>
    <t>年度重点
工作计划</t>
  </si>
  <si>
    <t>事项</t>
  </si>
  <si>
    <t>工作目标</t>
  </si>
  <si>
    <t>预安销号</t>
  </si>
  <si>
    <t>抓实抓细本级预安销号工作</t>
  </si>
  <si>
    <t>服务商圈经济发展</t>
  </si>
  <si>
    <t>全力打造网红街区。开展文艺巷二期项目建设，促进经济发展。</t>
  </si>
  <si>
    <t>创业和就业工作</t>
  </si>
  <si>
    <t>升级打造何家坳文艺巷青创街，开展系列就业创业大型政策宣传活动，营造浓厚的就业创业氛围，增加就业培训。</t>
  </si>
  <si>
    <t>抓好民生服务</t>
  </si>
  <si>
    <t>继续深入开展拆违保安及自建房安全隐患排查行动，推进城市精细化管理，发挥已创建的城市管理精细化示范街的作用，提升城市管理水平。按照“以人为本、为民解困、为民服务”的民政工作核心理念开展工作，关注关心低保户、老年人、残疾人等弱势群体。</t>
  </si>
  <si>
    <t>突出财源建设</t>
  </si>
  <si>
    <t>加强街道和社区门面管理力度，降低门面管理空置率。</t>
  </si>
  <si>
    <t>强化社会治理</t>
  </si>
  <si>
    <t>压紧压实消防和安全生产工作责任，全力化解信访积案，统筹抓好禁毒、利剑护蕾、婚恋纠纷调处等各项工作，争取东城中心早日复工复建。</t>
  </si>
  <si>
    <t>加强城市管理</t>
  </si>
  <si>
    <t>一是继续加强市容市貌环境卫生保洁力度，持续清理卫生死角。二是继续加强夜市巡察力度，持续规范摊贩经营活动。三是继续加强城管数字化案件办结力度，持续提升群众对城市治理的满意度。四是继续加强资金投入力度，持续解决下水道、化粪池堵塞等居民急难愁盼问题。五是继续加强“两违”巡察整治力度，持续做好“坚决遏制新增、科学消除存量”违章建筑的工作。</t>
  </si>
  <si>
    <t>发挥党建引领作用</t>
  </si>
  <si>
    <t>重点抓好班子成员、社区书记、股室负责人的能力提升和年轻干部培养。做好三新领域工作，推动文艺巷提质升级。打造星级小区党支部，持续推进党建引领基层治理。做好社区换届选举相关工作。</t>
  </si>
  <si>
    <t>年度绩效指标</t>
  </si>
  <si>
    <t>一级指标</t>
  </si>
  <si>
    <t>二级指标</t>
  </si>
  <si>
    <t>三级指标</t>
  </si>
  <si>
    <t>指标值及单位</t>
  </si>
  <si>
    <t>产出数量</t>
  </si>
  <si>
    <t>发放残疾人两项补贴</t>
  </si>
  <si>
    <t>194000元</t>
  </si>
  <si>
    <t>临时救助困难人员</t>
  </si>
  <si>
    <t>6人</t>
  </si>
  <si>
    <t>发放80—89岁老年人高龄生活补贴</t>
  </si>
  <si>
    <t>2706人次</t>
  </si>
  <si>
    <t>发放90—99岁老年人高龄生活补贴</t>
  </si>
  <si>
    <t>327人次</t>
  </si>
  <si>
    <t>低收入户发放廉租房租赁补贴</t>
  </si>
  <si>
    <t>35400元</t>
  </si>
  <si>
    <t>失业人员再就业</t>
  </si>
  <si>
    <t>591人</t>
  </si>
  <si>
    <t>就业困难人员实现再就业</t>
  </si>
  <si>
    <t>105人</t>
  </si>
  <si>
    <t>违规停放、违规充电电动车整改</t>
  </si>
  <si>
    <t>200多次</t>
  </si>
  <si>
    <t>开展企业安全生产和消防大检查大排查活动</t>
  </si>
  <si>
    <t>6次</t>
  </si>
  <si>
    <t>参加职业技能培训</t>
  </si>
  <si>
    <t>200余人</t>
  </si>
  <si>
    <t>党员教育培训</t>
  </si>
  <si>
    <t>50余次</t>
  </si>
  <si>
    <t>娱乐行业和物流行业场所从业人员禁毒知识培训和禁毒主题活动</t>
  </si>
  <si>
    <t>≤2次/年</t>
  </si>
  <si>
    <t>联合多部门安全生产整治执法行动</t>
  </si>
  <si>
    <t>270余次</t>
  </si>
  <si>
    <t>人大代表调研活动</t>
  </si>
  <si>
    <t>不少于4次</t>
  </si>
  <si>
    <t>产出质量</t>
  </si>
  <si>
    <t>技能培训合格率</t>
  </si>
  <si>
    <t>新增城镇就业人员上岗率</t>
  </si>
  <si>
    <t>就业困难人员就业人员上岗率</t>
  </si>
  <si>
    <t>2024届高校毕业生就业服务率</t>
  </si>
  <si>
    <t>化解信访积案和矛盾纠纷调解</t>
  </si>
  <si>
    <t>“311”就业服务覆盖率</t>
  </si>
  <si>
    <t>财源建设任务完成率</t>
  </si>
  <si>
    <t>≥85%</t>
  </si>
  <si>
    <t>零就业家庭就业动态援助</t>
  </si>
  <si>
    <t>劳动力资源库更新率</t>
  </si>
  <si>
    <t>宗教场所无邪教传播</t>
  </si>
  <si>
    <t>社戒涉康人员管控率</t>
  </si>
  <si>
    <t>各类民政救助抚恤补贴发放率</t>
  </si>
  <si>
    <t>≥100%</t>
  </si>
  <si>
    <t>全街群众安全感达</t>
  </si>
  <si>
    <t>产出时效</t>
  </si>
  <si>
    <t>全年重点工作和重点目标</t>
  </si>
  <si>
    <t>1年</t>
  </si>
  <si>
    <t>产出成本</t>
  </si>
  <si>
    <t>基本支出成本</t>
  </si>
  <si>
    <r>
      <rPr>
        <sz val="10"/>
        <color rgb="FFFF0000"/>
        <rFont val="宋体"/>
        <charset val="134"/>
      </rPr>
      <t>557.16</t>
    </r>
    <r>
      <rPr>
        <sz val="10"/>
        <rFont val="宋体"/>
        <charset val="134"/>
      </rPr>
      <t>万元</t>
    </r>
  </si>
  <si>
    <t>效益指标</t>
  </si>
  <si>
    <t>经济效益</t>
  </si>
  <si>
    <t>优化资产管理工作，提高街道及社区固定资产和门面使用率，做好门面招租工作。</t>
  </si>
  <si>
    <t>优化</t>
  </si>
  <si>
    <t>上级部门下达的各项经济工作达成目标值。</t>
  </si>
  <si>
    <t>完成</t>
  </si>
  <si>
    <t>继续加强公共就业服务平台建设，做实做细就业创业服务，积极统筹资源，推动何家坳、桥头、操坪三个社区创建星级充分就业社区。</t>
  </si>
  <si>
    <t>规范发展</t>
  </si>
  <si>
    <t>民生事业：开展健康教育系列活动，同时为群众提供免费医疗咨询服务、义诊服务。</t>
  </si>
  <si>
    <t>全力保障和改善</t>
  </si>
  <si>
    <t>全面从严治党：充分发挥商圈综合党委政治功能和服务功能，将党建引领与就业创业、社区服务、协税护税等有机融合，扎实推进小区党建，激发基层党建活力、发挥党员模范带头作用。</t>
  </si>
  <si>
    <t>扎实推进</t>
  </si>
  <si>
    <t>社会治安环境：改造消防隐患工程，解决墙体脱落维修、下水道疏通问题，减少污染、节约资源。</t>
  </si>
  <si>
    <t>全面净化</t>
  </si>
  <si>
    <t>城市管理水平、环境卫生质量</t>
  </si>
  <si>
    <t>显著增强</t>
  </si>
  <si>
    <t>推进老旧电梯更换工作。</t>
  </si>
  <si>
    <t>全面摸底辖区内自建房，完成了对辖区危旧房屋的摸底及全面初判，危旧房屋信息进行了详细更新，开展了重大安全隐患专项排查整治行动。</t>
  </si>
  <si>
    <t>全面保障</t>
  </si>
  <si>
    <t>利民惠民实事办理服务水平</t>
  </si>
  <si>
    <t>提升</t>
  </si>
  <si>
    <t>生态效益</t>
  </si>
  <si>
    <t>保障河长清洁，消除安全隐患，提升了堤坝防洪御洪能力。</t>
  </si>
  <si>
    <t>持续治理</t>
  </si>
  <si>
    <t>可持续影响指标</t>
  </si>
  <si>
    <t>服务水平提升</t>
  </si>
  <si>
    <t>常态化</t>
  </si>
  <si>
    <t>基层社会治理水平提升</t>
  </si>
  <si>
    <t>干部工作作风转变</t>
  </si>
  <si>
    <t>持续</t>
  </si>
  <si>
    <t>社会公众及服务对象满意度</t>
  </si>
  <si>
    <t>对服务水平满意度</t>
  </si>
  <si>
    <t>对管理工作满意度</t>
  </si>
  <si>
    <t>附件6</t>
  </si>
  <si>
    <t>2024年专项资金预算绩效目标汇总表</t>
  </si>
  <si>
    <t>单位名称：</t>
  </si>
  <si>
    <t>序号</t>
  </si>
  <si>
    <t>支出方向（子项）</t>
  </si>
  <si>
    <t>资金总额
（万元）</t>
  </si>
  <si>
    <t>实施期绩效目标</t>
  </si>
  <si>
    <t>年度绩效目标</t>
  </si>
  <si>
    <r>
      <rPr>
        <b/>
        <sz val="10.5"/>
        <color indexed="8"/>
        <rFont val="仿宋_GB2312"/>
        <charset val="134"/>
      </rPr>
      <t>合</t>
    </r>
    <r>
      <rPr>
        <b/>
        <sz val="10.5"/>
        <color indexed="8"/>
        <rFont val="仿宋_GB2312"/>
        <charset val="0"/>
      </rPr>
      <t xml:space="preserve">  </t>
    </r>
    <r>
      <rPr>
        <b/>
        <sz val="10.5"/>
        <color indexed="8"/>
        <rFont val="仿宋_GB2312"/>
        <charset val="134"/>
      </rPr>
      <t>计</t>
    </r>
  </si>
  <si>
    <t>一</t>
  </si>
  <si>
    <t>文化站免费开放专项</t>
  </si>
  <si>
    <t>街道及各社区新时代文明实践站所工作日正常开放，重要节假日开展丰富多彩群众文化活动。</t>
  </si>
  <si>
    <t>推动文化普及、维护文化基础设施，增添报刊书籍，增强群众业务活动文化多样性。</t>
  </si>
  <si>
    <t>二</t>
  </si>
  <si>
    <t>非税项目用于行政支出</t>
  </si>
  <si>
    <t>用于安排街道水电天然气等正常运转、固定资产和食堂维护维修、印刷费、加班餐费的支出，保障办公楼、食堂、门面的正常运转，各项设备损坏能及时维修维护到位。</t>
  </si>
  <si>
    <t>有效保障街道办公的正常运行、各项工作的有序开展，提供良好的办公环境，更好地为机关职工服务，勤俭节约的同时提高职工满意度。</t>
  </si>
  <si>
    <t>三</t>
  </si>
  <si>
    <t>四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</si>
  <si>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</si>
  <si>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</si>
  <si>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</si>
  <si>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</si>
  <si>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</si>
  <si>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</si>
  <si>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</si>
  <si>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</si>
  <si>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</si>
  <si>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</si>
  <si>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</si>
  <si>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</si>
  <si>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产出指标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</si>
  <si>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</si>
  <si>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</si>
  <si>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</si>
  <si>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</si>
  <si>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</si>
  <si>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</si>
  <si>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</si>
  <si>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</si>
  <si>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</si>
  <si>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</si>
  <si>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</si>
  <si>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社会公益或服务对象满意度指标</t>
  </si>
  <si>
    <t>建设街道办事处</t>
  </si>
  <si>
    <t>3</t>
  </si>
  <si>
    <t>工作日全程免费开放（每周不少于40小时）</t>
  </si>
  <si>
    <t>文化馆开放率和免费培训率</t>
  </si>
  <si>
    <t>2025年</t>
  </si>
  <si>
    <t>文化站免费开放各项支出</t>
  </si>
  <si>
    <t>丰富广大人民群众精神文化生活</t>
  </si>
  <si>
    <t>社区公众参与程度，提高群众文化影响力</t>
  </si>
  <si>
    <t>保证文化站卫生干净整洁，营造良好环境氛围</t>
  </si>
  <si>
    <t>提高文化氛围</t>
  </si>
  <si>
    <t>社会群众满意度≥90%</t>
  </si>
  <si>
    <t>食堂工作日只开1餐（中餐），用餐人员机关在职职工；水电供应于办公楼四层，便民服务大厅1层，食堂1层；工会会员机关在职职工36人，国家法定规定节假日7个；体检人员范围在职职工32人和退休18人，体检次数1次。</t>
  </si>
  <si>
    <t>食堂菜品营养丰富，职工满意度提升；水电保障办公正常运转；关怀职工，职工集体荣誉感提升；关注职工健康。</t>
  </si>
  <si>
    <t>食堂餐费每人每个工作日按16元一餐结算；每月按时缴纳水电费；员工节日慰问费按人均2100元拨付工会经费；体检按人均在职员工800元和退休员工400元支付。</t>
  </si>
  <si>
    <t>提倡勤俭节约，不浪费食品、水电等资源，建设节能型机关。</t>
  </si>
  <si>
    <t>提升干部职工的精神面貌，激发工会组织和职工队伍活力，更好地服务居民群众。</t>
  </si>
  <si>
    <t>食堂油污垃圾等按规定处理，不乱扔乱排；提倡低碳节能。</t>
  </si>
  <si>
    <t>职工满意度持续提升，服务质量提升。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</si>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</sst>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9"/>
      <name val="宋体"/>
      <charset val="134"/>
    </font>
    <font>
      <sz val="9"/>
      <name val="黑体"/>
      <charset val="134"/>
    </font>
    <font>
      <b/>
      <sz val="18"/>
      <name val="宋体"/>
      <charset val="134"/>
    </font>
    <font>
      <sz val="10.5"/>
      <name val="宋体"/>
      <charset val="134"/>
    </font>
    <font>
      <sz val="12"/>
      <name val="楷体"/>
      <charset val="134"/>
    </font>
    <font>
      <b/>
      <sz val="10"/>
      <color indexed="8"/>
      <name val="宋体"/>
      <charset val="134"/>
    </font>
    <font>
      <b/>
      <sz val="10.5"/>
      <color indexed="8"/>
      <name val="仿宋_GB2312"/>
      <charset val="0"/>
    </font>
    <font>
      <b/>
      <sz val="10.5"/>
      <color indexed="8"/>
      <name val="仿宋_GB2312"/>
      <charset val="134"/>
    </font>
    <font>
      <sz val="10.5"/>
      <name val="黑体"/>
      <charset val="134"/>
    </font>
    <font>
      <sz val="10.5"/>
      <color indexed="8"/>
      <name val="黑体"/>
      <charset val="134"/>
    </font>
    <font>
      <sz val="10.5"/>
      <color indexed="8"/>
      <name val="黑体"/>
      <charset val="0"/>
    </font>
    <font>
      <sz val="11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0">
      <alignment vertical="center"/>
    </xf>
    <xf numFmtId="0" fontId="40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42" fillId="12" borderId="11" applyNumberFormat="0" applyAlignment="0" applyProtection="0">
      <alignment vertical="center"/>
    </xf>
    <xf numFmtId="0" fontId="43" fillId="13" borderId="1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0" borderId="0"/>
  </cellStyleXfs>
  <cellXfs count="1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 vertical="center" wrapText="1"/>
    </xf>
    <xf numFmtId="0" fontId="2" fillId="0" borderId="1" xfId="11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indent="2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2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20" fillId="0" borderId="0" xfId="20" applyFont="1" applyBorder="1" applyAlignment="1">
      <alignment horizontal="center" vertical="center" wrapText="1"/>
    </xf>
    <xf numFmtId="0" fontId="6" fillId="0" borderId="3" xfId="20" applyFont="1" applyBorder="1" applyAlignment="1">
      <alignment horizontal="left" vertical="center" wrapText="1"/>
    </xf>
    <xf numFmtId="0" fontId="21" fillId="0" borderId="0" xfId="20" applyFont="1" applyBorder="1" applyAlignment="1">
      <alignment horizontal="center" vertical="center" wrapText="1"/>
    </xf>
    <xf numFmtId="0" fontId="6" fillId="0" borderId="0" xfId="20" applyFont="1" applyAlignment="1">
      <alignment horizontal="right" vertical="center" wrapText="1"/>
    </xf>
    <xf numFmtId="0" fontId="3" fillId="0" borderId="1" xfId="20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left" vertical="center" wrapText="1"/>
    </xf>
    <xf numFmtId="0" fontId="3" fillId="0" borderId="2" xfId="5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0" applyFont="1" applyBorder="1" applyAlignment="1" applyProtection="1">
      <alignment horizontal="center" vertical="center" wrapText="1"/>
    </xf>
    <xf numFmtId="0" fontId="3" fillId="0" borderId="4" xfId="20" applyFont="1" applyFill="1" applyBorder="1" applyAlignment="1">
      <alignment horizontal="left" vertical="center" wrapText="1"/>
    </xf>
    <xf numFmtId="0" fontId="3" fillId="0" borderId="6" xfId="20" applyFont="1" applyFill="1" applyBorder="1" applyAlignment="1">
      <alignment horizontal="left" vertical="center" wrapText="1"/>
    </xf>
    <xf numFmtId="0" fontId="22" fillId="0" borderId="7" xfId="50" applyFont="1" applyBorder="1" applyAlignment="1" applyProtection="1">
      <alignment horizontal="center" vertical="center" wrapText="1"/>
    </xf>
    <xf numFmtId="0" fontId="3" fillId="0" borderId="4" xfId="50" applyFont="1" applyBorder="1" applyAlignment="1" applyProtection="1">
      <alignment horizontal="center" vertical="center"/>
    </xf>
    <xf numFmtId="0" fontId="3" fillId="0" borderId="6" xfId="50" applyFont="1" applyBorder="1" applyAlignment="1" applyProtection="1">
      <alignment horizontal="center" vertical="center" wrapText="1"/>
    </xf>
    <xf numFmtId="0" fontId="23" fillId="0" borderId="6" xfId="50" applyFont="1" applyBorder="1" applyAlignment="1" applyProtection="1">
      <alignment horizontal="center" vertical="center"/>
    </xf>
    <xf numFmtId="0" fontId="3" fillId="0" borderId="1" xfId="20" applyFont="1" applyFill="1" applyBorder="1" applyAlignment="1">
      <alignment vertical="center" wrapText="1"/>
    </xf>
    <xf numFmtId="0" fontId="23" fillId="0" borderId="1" xfId="20" applyFont="1" applyFill="1" applyBorder="1" applyAlignment="1">
      <alignment vertical="center" wrapText="1"/>
    </xf>
    <xf numFmtId="0" fontId="3" fillId="0" borderId="6" xfId="50" applyFont="1" applyBorder="1" applyAlignment="1" applyProtection="1">
      <alignment horizontal="center" vertical="center"/>
    </xf>
    <xf numFmtId="0" fontId="22" fillId="0" borderId="8" xfId="5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/>
    </xf>
    <xf numFmtId="0" fontId="3" fillId="0" borderId="1" xfId="20" applyNumberFormat="1" applyFont="1" applyFill="1" applyBorder="1" applyAlignment="1">
      <alignment horizontal="left" vertical="center" wrapText="1"/>
    </xf>
    <xf numFmtId="0" fontId="3" fillId="0" borderId="4" xfId="20" applyNumberFormat="1" applyFont="1" applyFill="1" applyBorder="1" applyAlignment="1">
      <alignment horizontal="center" vertical="center" wrapText="1"/>
    </xf>
    <xf numFmtId="0" fontId="3" fillId="0" borderId="5" xfId="20" applyNumberFormat="1" applyFont="1" applyFill="1" applyBorder="1" applyAlignment="1">
      <alignment horizontal="center" vertical="center" wrapText="1"/>
    </xf>
    <xf numFmtId="0" fontId="3" fillId="0" borderId="6" xfId="20" applyNumberFormat="1" applyFont="1" applyFill="1" applyBorder="1" applyAlignment="1">
      <alignment horizontal="center" vertical="center" wrapText="1"/>
    </xf>
    <xf numFmtId="0" fontId="3" fillId="0" borderId="1" xfId="20" applyNumberFormat="1" applyFont="1" applyFill="1" applyBorder="1" applyAlignment="1">
      <alignment horizontal="left" vertical="top" wrapText="1"/>
    </xf>
    <xf numFmtId="0" fontId="3" fillId="0" borderId="4" xfId="20" applyNumberFormat="1" applyFont="1" applyFill="1" applyBorder="1" applyAlignment="1">
      <alignment horizontal="left" vertical="center" wrapText="1"/>
    </xf>
    <xf numFmtId="0" fontId="3" fillId="0" borderId="5" xfId="20" applyNumberFormat="1" applyFont="1" applyFill="1" applyBorder="1" applyAlignment="1">
      <alignment horizontal="left" vertical="center" wrapText="1"/>
    </xf>
    <xf numFmtId="0" fontId="3" fillId="0" borderId="6" xfId="20" applyNumberFormat="1" applyFont="1" applyFill="1" applyBorder="1" applyAlignment="1">
      <alignment horizontal="left" vertical="center" wrapText="1"/>
    </xf>
    <xf numFmtId="0" fontId="2" fillId="0" borderId="1" xfId="20" applyNumberFormat="1" applyFont="1" applyFill="1" applyBorder="1" applyAlignment="1">
      <alignment horizontal="left" vertical="top" wrapText="1"/>
    </xf>
    <xf numFmtId="0" fontId="24" fillId="0" borderId="4" xfId="20" applyNumberFormat="1" applyFont="1" applyFill="1" applyBorder="1" applyAlignment="1">
      <alignment horizontal="left" vertical="center" wrapText="1"/>
    </xf>
    <xf numFmtId="0" fontId="24" fillId="0" borderId="5" xfId="20" applyNumberFormat="1" applyFont="1" applyFill="1" applyBorder="1" applyAlignment="1">
      <alignment horizontal="left" vertical="center" wrapText="1"/>
    </xf>
    <xf numFmtId="0" fontId="24" fillId="0" borderId="6" xfId="2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0" borderId="8" xfId="20" applyFont="1" applyBorder="1" applyAlignment="1">
      <alignment horizontal="center" vertical="center" wrapText="1"/>
    </xf>
    <xf numFmtId="0" fontId="6" fillId="0" borderId="9" xfId="20" applyFont="1" applyFill="1" applyBorder="1" applyAlignment="1">
      <alignment horizontal="center" vertical="center" wrapText="1"/>
    </xf>
    <xf numFmtId="0" fontId="6" fillId="0" borderId="10" xfId="20" applyFont="1" applyFill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6" fillId="0" borderId="7" xfId="20" applyFont="1" applyBorder="1" applyAlignment="1">
      <alignment horizontal="center" vertical="center" wrapText="1"/>
    </xf>
    <xf numFmtId="49" fontId="6" fillId="0" borderId="7" xfId="51" applyNumberFormat="1" applyFont="1" applyFill="1" applyBorder="1" applyAlignment="1">
      <alignment horizontal="center" vertical="center" wrapText="1"/>
    </xf>
    <xf numFmtId="49" fontId="6" fillId="0" borderId="4" xfId="51" applyNumberFormat="1" applyFont="1" applyFill="1" applyBorder="1" applyAlignment="1">
      <alignment horizontal="left" vertical="center" wrapText="1"/>
    </xf>
    <xf numFmtId="49" fontId="6" fillId="0" borderId="6" xfId="51" applyNumberFormat="1" applyFont="1" applyFill="1" applyBorder="1" applyAlignment="1">
      <alignment horizontal="left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9" fontId="6" fillId="0" borderId="1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10" fontId="6" fillId="0" borderId="1" xfId="51" applyNumberFormat="1" applyFont="1" applyFill="1" applyBorder="1" applyAlignment="1">
      <alignment horizontal="center" vertical="center" wrapText="1"/>
    </xf>
    <xf numFmtId="49" fontId="26" fillId="0" borderId="4" xfId="51" applyNumberFormat="1" applyFont="1" applyFill="1" applyBorder="1" applyAlignment="1">
      <alignment horizontal="left" vertical="center" wrapText="1"/>
    </xf>
    <xf numFmtId="49" fontId="26" fillId="0" borderId="6" xfId="51" applyNumberFormat="1" applyFont="1" applyFill="1" applyBorder="1" applyAlignment="1">
      <alignment horizontal="left" vertical="center" wrapText="1"/>
    </xf>
    <xf numFmtId="9" fontId="26" fillId="0" borderId="1" xfId="51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26" fillId="0" borderId="1" xfId="51" applyNumberFormat="1" applyFont="1" applyFill="1" applyBorder="1" applyAlignment="1">
      <alignment horizontal="center" vertical="center" wrapText="1"/>
    </xf>
    <xf numFmtId="49" fontId="6" fillId="0" borderId="8" xfId="51" applyNumberFormat="1" applyFont="1" applyFill="1" applyBorder="1" applyAlignment="1">
      <alignment horizontal="center" vertical="center" wrapText="1"/>
    </xf>
    <xf numFmtId="49" fontId="6" fillId="0" borderId="7" xfId="51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zoomScale="145" zoomScaleNormal="145" workbookViewId="0">
      <selection activeCell="G7" sqref="G7"/>
    </sheetView>
  </sheetViews>
  <sheetFormatPr defaultColWidth="6.875" defaultRowHeight="12.75" customHeight="1" outlineLevelCol="6"/>
  <cols>
    <col min="1" max="1" width="7.875" style="26" customWidth="1"/>
    <col min="2" max="2" width="10.75" style="26" customWidth="1"/>
    <col min="3" max="3" width="12.5" style="53" customWidth="1"/>
    <col min="4" max="4" width="31" style="26" customWidth="1"/>
    <col min="5" max="5" width="19.25" style="26" customWidth="1"/>
    <col min="6" max="6" width="14.5" style="26" customWidth="1"/>
    <col min="7" max="7" width="21.625" style="26" customWidth="1"/>
    <col min="8" max="8" width="18.5" style="26" customWidth="1"/>
    <col min="9" max="225" width="6.875" style="26" customWidth="1"/>
    <col min="226" max="16384" width="6.875" style="26"/>
  </cols>
  <sheetData>
    <row r="1" s="26" customFormat="1" ht="20.1" customHeight="1" spans="1:4">
      <c r="A1" s="54" t="s">
        <v>0</v>
      </c>
      <c r="B1" s="55"/>
      <c r="C1" s="56"/>
      <c r="D1" s="57"/>
    </row>
    <row r="2" s="26" customFormat="1" ht="36" customHeight="1" spans="1:6">
      <c r="A2" s="58" t="s">
        <v>1</v>
      </c>
      <c r="B2" s="58"/>
      <c r="C2" s="58"/>
      <c r="D2" s="58"/>
      <c r="E2" s="58"/>
      <c r="F2" s="58"/>
    </row>
    <row r="3" s="26" customFormat="1" ht="32" customHeight="1" spans="1:6">
      <c r="A3" s="59" t="s">
        <v>2</v>
      </c>
      <c r="B3" s="59"/>
      <c r="C3" s="59"/>
      <c r="D3" s="60"/>
      <c r="E3" s="61" t="s">
        <v>3</v>
      </c>
      <c r="F3" s="61"/>
    </row>
    <row r="4" s="26" customFormat="1" ht="25.5" customHeight="1" spans="1:6">
      <c r="A4" s="62" t="s">
        <v>4</v>
      </c>
      <c r="B4" s="63" t="s">
        <v>5</v>
      </c>
      <c r="C4" s="63"/>
      <c r="D4" s="63"/>
      <c r="E4" s="63"/>
      <c r="F4" s="63"/>
    </row>
    <row r="5" s="26" customFormat="1" ht="23" customHeight="1" spans="1:6">
      <c r="A5" s="64" t="s">
        <v>6</v>
      </c>
      <c r="B5" s="65" t="s">
        <v>7</v>
      </c>
      <c r="C5" s="66"/>
      <c r="D5" s="67"/>
      <c r="E5" s="67"/>
      <c r="F5" s="68"/>
    </row>
    <row r="6" s="26" customFormat="1" ht="23" customHeight="1" spans="1:6">
      <c r="A6" s="69"/>
      <c r="B6" s="65" t="s">
        <v>8</v>
      </c>
      <c r="C6" s="66"/>
      <c r="D6" s="68"/>
      <c r="E6" s="70" t="s">
        <v>9</v>
      </c>
      <c r="F6" s="71"/>
    </row>
    <row r="7" s="26" customFormat="1" ht="23" customHeight="1" spans="1:6">
      <c r="A7" s="72"/>
      <c r="B7" s="73" t="s">
        <v>10</v>
      </c>
      <c r="C7" s="74"/>
      <c r="D7" s="75">
        <f>560.16+19</f>
        <v>579.16</v>
      </c>
      <c r="E7" s="76" t="s">
        <v>11</v>
      </c>
      <c r="F7" s="77">
        <f>579.16-22</f>
        <v>557.16</v>
      </c>
    </row>
    <row r="8" s="26" customFormat="1" ht="28" customHeight="1" spans="1:7">
      <c r="A8" s="72"/>
      <c r="B8" s="73" t="s">
        <v>12</v>
      </c>
      <c r="C8" s="74"/>
      <c r="D8" s="78"/>
      <c r="E8" s="76" t="s">
        <v>13</v>
      </c>
      <c r="F8" s="77">
        <v>22</v>
      </c>
      <c r="G8" s="53"/>
    </row>
    <row r="9" s="26" customFormat="1" ht="23" customHeight="1" spans="1:6">
      <c r="A9" s="79"/>
      <c r="B9" s="73" t="s">
        <v>14</v>
      </c>
      <c r="C9" s="74"/>
      <c r="D9" s="80"/>
      <c r="E9" s="76"/>
      <c r="F9" s="76"/>
    </row>
    <row r="10" s="26" customFormat="1" ht="54" customHeight="1" spans="1:6">
      <c r="A10" s="62" t="s">
        <v>15</v>
      </c>
      <c r="B10" s="81" t="s">
        <v>16</v>
      </c>
      <c r="C10" s="81"/>
      <c r="D10" s="81"/>
      <c r="E10" s="81"/>
      <c r="F10" s="81"/>
    </row>
    <row r="11" s="26" customFormat="1" ht="36" customHeight="1" spans="1:6">
      <c r="A11" s="62" t="s">
        <v>17</v>
      </c>
      <c r="B11" s="45" t="s">
        <v>18</v>
      </c>
      <c r="C11" s="82" t="s">
        <v>19</v>
      </c>
      <c r="D11" s="83"/>
      <c r="E11" s="83"/>
      <c r="F11" s="84"/>
    </row>
    <row r="12" s="26" customFormat="1" ht="24" customHeight="1" spans="1:6">
      <c r="A12" s="62"/>
      <c r="B12" s="85" t="s">
        <v>20</v>
      </c>
      <c r="C12" s="86" t="s">
        <v>21</v>
      </c>
      <c r="D12" s="87"/>
      <c r="E12" s="87"/>
      <c r="F12" s="88"/>
    </row>
    <row r="13" s="26" customFormat="1" ht="24" customHeight="1" spans="1:6">
      <c r="A13" s="62"/>
      <c r="B13" s="85" t="s">
        <v>22</v>
      </c>
      <c r="C13" s="86" t="s">
        <v>23</v>
      </c>
      <c r="D13" s="87"/>
      <c r="E13" s="87"/>
      <c r="F13" s="88"/>
    </row>
    <row r="14" s="26" customFormat="1" ht="24" customHeight="1" spans="1:6">
      <c r="A14" s="62"/>
      <c r="B14" s="89" t="s">
        <v>24</v>
      </c>
      <c r="C14" s="90" t="s">
        <v>25</v>
      </c>
      <c r="D14" s="91"/>
      <c r="E14" s="91"/>
      <c r="F14" s="92"/>
    </row>
    <row r="15" s="26" customFormat="1" ht="24" customHeight="1" spans="1:6">
      <c r="A15" s="62"/>
      <c r="B15" s="89" t="s">
        <v>26</v>
      </c>
      <c r="C15" s="90" t="s">
        <v>27</v>
      </c>
      <c r="D15" s="91"/>
      <c r="E15" s="91"/>
      <c r="F15" s="92"/>
    </row>
    <row r="16" s="26" customFormat="1" ht="24" customHeight="1" spans="1:6">
      <c r="A16" s="62"/>
      <c r="B16" s="93" t="s">
        <v>28</v>
      </c>
      <c r="C16" s="94" t="s">
        <v>29</v>
      </c>
      <c r="D16" s="95"/>
      <c r="E16" s="95"/>
      <c r="F16" s="96"/>
    </row>
    <row r="17" s="26" customFormat="1" ht="24" customHeight="1" spans="1:6">
      <c r="A17" s="62"/>
      <c r="B17" s="89" t="s">
        <v>30</v>
      </c>
      <c r="C17" s="97" t="s">
        <v>31</v>
      </c>
      <c r="D17" s="98"/>
      <c r="E17" s="98"/>
      <c r="F17" s="99"/>
    </row>
    <row r="18" s="26" customFormat="1" ht="52" customHeight="1" spans="1:6">
      <c r="A18" s="62"/>
      <c r="B18" s="89" t="s">
        <v>32</v>
      </c>
      <c r="C18" s="97" t="s">
        <v>33</v>
      </c>
      <c r="D18" s="98"/>
      <c r="E18" s="98"/>
      <c r="F18" s="99"/>
    </row>
    <row r="19" s="26" customFormat="1" ht="35" customHeight="1" spans="1:6">
      <c r="A19" s="62"/>
      <c r="B19" s="85" t="s">
        <v>34</v>
      </c>
      <c r="C19" s="86" t="s">
        <v>35</v>
      </c>
      <c r="D19" s="87"/>
      <c r="E19" s="87"/>
      <c r="F19" s="88"/>
    </row>
    <row r="20" s="26" customFormat="1" ht="30" customHeight="1" spans="1:6">
      <c r="A20" s="100" t="s">
        <v>36</v>
      </c>
      <c r="B20" s="101" t="s">
        <v>37</v>
      </c>
      <c r="C20" s="101" t="s">
        <v>38</v>
      </c>
      <c r="D20" s="102" t="s">
        <v>39</v>
      </c>
      <c r="E20" s="103"/>
      <c r="F20" s="104" t="s">
        <v>40</v>
      </c>
    </row>
    <row r="21" s="26" customFormat="1" ht="24" customHeight="1" spans="1:6">
      <c r="A21" s="105"/>
      <c r="B21" s="106"/>
      <c r="C21" s="106" t="s">
        <v>41</v>
      </c>
      <c r="D21" s="107" t="s">
        <v>42</v>
      </c>
      <c r="E21" s="108"/>
      <c r="F21" s="109" t="s">
        <v>43</v>
      </c>
    </row>
    <row r="22" s="26" customFormat="1" ht="24" customHeight="1" spans="1:6">
      <c r="A22" s="105"/>
      <c r="B22" s="106"/>
      <c r="C22" s="106"/>
      <c r="D22" s="107" t="s">
        <v>44</v>
      </c>
      <c r="E22" s="108"/>
      <c r="F22" s="109" t="s">
        <v>45</v>
      </c>
    </row>
    <row r="23" s="26" customFormat="1" ht="24" customHeight="1" spans="1:6">
      <c r="A23" s="105"/>
      <c r="B23" s="106"/>
      <c r="C23" s="106"/>
      <c r="D23" s="107" t="s">
        <v>46</v>
      </c>
      <c r="E23" s="108"/>
      <c r="F23" s="109" t="s">
        <v>47</v>
      </c>
    </row>
    <row r="24" s="26" customFormat="1" ht="24" customHeight="1" spans="1:6">
      <c r="A24" s="105"/>
      <c r="B24" s="106"/>
      <c r="C24" s="106"/>
      <c r="D24" s="107" t="s">
        <v>48</v>
      </c>
      <c r="E24" s="108"/>
      <c r="F24" s="109" t="s">
        <v>49</v>
      </c>
    </row>
    <row r="25" s="26" customFormat="1" ht="24" customHeight="1" spans="1:6">
      <c r="A25" s="105"/>
      <c r="B25" s="106"/>
      <c r="C25" s="106"/>
      <c r="D25" s="107" t="s">
        <v>50</v>
      </c>
      <c r="E25" s="108"/>
      <c r="F25" s="109" t="s">
        <v>51</v>
      </c>
    </row>
    <row r="26" s="26" customFormat="1" ht="24" customHeight="1" spans="1:6">
      <c r="A26" s="105"/>
      <c r="B26" s="106"/>
      <c r="C26" s="106"/>
      <c r="D26" s="107" t="s">
        <v>52</v>
      </c>
      <c r="E26" s="108"/>
      <c r="F26" s="109" t="s">
        <v>53</v>
      </c>
    </row>
    <row r="27" s="26" customFormat="1" ht="24" customHeight="1" spans="1:6">
      <c r="A27" s="105"/>
      <c r="B27" s="106"/>
      <c r="C27" s="106"/>
      <c r="D27" s="107" t="s">
        <v>54</v>
      </c>
      <c r="E27" s="108"/>
      <c r="F27" s="109" t="s">
        <v>55</v>
      </c>
    </row>
    <row r="28" s="26" customFormat="1" ht="24" customHeight="1" spans="1:6">
      <c r="A28" s="105"/>
      <c r="B28" s="106"/>
      <c r="C28" s="106"/>
      <c r="D28" s="107" t="s">
        <v>56</v>
      </c>
      <c r="E28" s="108"/>
      <c r="F28" s="110" t="s">
        <v>57</v>
      </c>
    </row>
    <row r="29" s="26" customFormat="1" ht="24" customHeight="1" spans="1:6">
      <c r="A29" s="105"/>
      <c r="B29" s="106"/>
      <c r="C29" s="106"/>
      <c r="D29" s="107" t="s">
        <v>58</v>
      </c>
      <c r="E29" s="108"/>
      <c r="F29" s="110" t="s">
        <v>59</v>
      </c>
    </row>
    <row r="30" s="26" customFormat="1" ht="24" customHeight="1" spans="1:6">
      <c r="A30" s="105"/>
      <c r="B30" s="106"/>
      <c r="C30" s="106"/>
      <c r="D30" s="107" t="s">
        <v>60</v>
      </c>
      <c r="E30" s="108"/>
      <c r="F30" s="110" t="s">
        <v>61</v>
      </c>
    </row>
    <row r="31" s="26" customFormat="1" ht="24" customHeight="1" spans="1:6">
      <c r="A31" s="105"/>
      <c r="B31" s="106"/>
      <c r="C31" s="106"/>
      <c r="D31" s="107" t="s">
        <v>62</v>
      </c>
      <c r="E31" s="108"/>
      <c r="F31" s="110" t="s">
        <v>63</v>
      </c>
    </row>
    <row r="32" s="26" customFormat="1" ht="24" customHeight="1" spans="1:6">
      <c r="A32" s="105"/>
      <c r="B32" s="106"/>
      <c r="C32" s="106"/>
      <c r="D32" s="107" t="s">
        <v>64</v>
      </c>
      <c r="E32" s="108"/>
      <c r="F32" s="109" t="s">
        <v>65</v>
      </c>
    </row>
    <row r="33" s="26" customFormat="1" ht="24" customHeight="1" spans="1:6">
      <c r="A33" s="105"/>
      <c r="B33" s="106"/>
      <c r="C33" s="106"/>
      <c r="D33" s="107" t="s">
        <v>66</v>
      </c>
      <c r="E33" s="108"/>
      <c r="F33" s="110" t="s">
        <v>67</v>
      </c>
    </row>
    <row r="34" ht="24" customHeight="1" spans="1:6">
      <c r="A34" s="105"/>
      <c r="B34" s="106"/>
      <c r="C34" s="106"/>
      <c r="D34" s="107" t="s">
        <v>68</v>
      </c>
      <c r="E34" s="108"/>
      <c r="F34" s="110" t="s">
        <v>69</v>
      </c>
    </row>
    <row r="35" ht="24" customHeight="1" spans="1:6">
      <c r="A35" s="105"/>
      <c r="B35" s="106"/>
      <c r="C35" s="111" t="s">
        <v>70</v>
      </c>
      <c r="D35" s="107" t="s">
        <v>71</v>
      </c>
      <c r="E35" s="108"/>
      <c r="F35" s="110">
        <v>1</v>
      </c>
    </row>
    <row r="36" ht="24" customHeight="1" spans="1:6">
      <c r="A36" s="105"/>
      <c r="B36" s="106"/>
      <c r="C36" s="106"/>
      <c r="D36" s="107" t="s">
        <v>72</v>
      </c>
      <c r="E36" s="108"/>
      <c r="F36" s="110">
        <v>1</v>
      </c>
    </row>
    <row r="37" ht="24" customHeight="1" spans="1:6">
      <c r="A37" s="105"/>
      <c r="B37" s="106"/>
      <c r="C37" s="106"/>
      <c r="D37" s="107" t="s">
        <v>73</v>
      </c>
      <c r="E37" s="108"/>
      <c r="F37" s="110">
        <v>1</v>
      </c>
    </row>
    <row r="38" ht="24" customHeight="1" spans="1:6">
      <c r="A38" s="105"/>
      <c r="B38" s="106"/>
      <c r="C38" s="106"/>
      <c r="D38" s="107" t="s">
        <v>74</v>
      </c>
      <c r="E38" s="108"/>
      <c r="F38" s="110">
        <v>1</v>
      </c>
    </row>
    <row r="39" ht="24" customHeight="1" spans="1:6">
      <c r="A39" s="105"/>
      <c r="B39" s="106"/>
      <c r="C39" s="106"/>
      <c r="D39" s="107" t="s">
        <v>75</v>
      </c>
      <c r="E39" s="108"/>
      <c r="F39" s="110">
        <v>0.9</v>
      </c>
    </row>
    <row r="40" ht="24" customHeight="1" spans="1:6">
      <c r="A40" s="105"/>
      <c r="B40" s="106"/>
      <c r="C40" s="106"/>
      <c r="D40" s="107" t="s">
        <v>76</v>
      </c>
      <c r="E40" s="108"/>
      <c r="F40" s="112">
        <v>0.9847</v>
      </c>
    </row>
    <row r="41" ht="24" customHeight="1" spans="1:6">
      <c r="A41" s="105"/>
      <c r="B41" s="106"/>
      <c r="C41" s="106"/>
      <c r="D41" s="113" t="s">
        <v>77</v>
      </c>
      <c r="E41" s="114"/>
      <c r="F41" s="115" t="s">
        <v>78</v>
      </c>
    </row>
    <row r="42" ht="24" customHeight="1" spans="1:6">
      <c r="A42" s="105"/>
      <c r="B42" s="106"/>
      <c r="C42" s="106"/>
      <c r="D42" s="113" t="s">
        <v>79</v>
      </c>
      <c r="E42" s="114"/>
      <c r="F42" s="115" t="s">
        <v>78</v>
      </c>
    </row>
    <row r="43" ht="24" customHeight="1" spans="1:6">
      <c r="A43" s="105"/>
      <c r="B43" s="106"/>
      <c r="C43" s="106"/>
      <c r="D43" s="113" t="s">
        <v>80</v>
      </c>
      <c r="E43" s="114"/>
      <c r="F43" s="115" t="s">
        <v>78</v>
      </c>
    </row>
    <row r="44" ht="24" customHeight="1" spans="1:6">
      <c r="A44" s="105"/>
      <c r="B44" s="106"/>
      <c r="C44" s="106"/>
      <c r="D44" s="113" t="s">
        <v>81</v>
      </c>
      <c r="E44" s="114"/>
      <c r="F44" s="115" t="s">
        <v>78</v>
      </c>
    </row>
    <row r="45" ht="24" customHeight="1" spans="1:6">
      <c r="A45" s="105"/>
      <c r="B45" s="106"/>
      <c r="C45" s="106"/>
      <c r="D45" s="113" t="s">
        <v>82</v>
      </c>
      <c r="E45" s="114"/>
      <c r="F45" s="115" t="s">
        <v>78</v>
      </c>
    </row>
    <row r="46" ht="24" customHeight="1" spans="1:6">
      <c r="A46" s="105"/>
      <c r="B46" s="106"/>
      <c r="C46" s="106"/>
      <c r="D46" s="113" t="s">
        <v>83</v>
      </c>
      <c r="E46" s="114"/>
      <c r="F46" s="115" t="s">
        <v>84</v>
      </c>
    </row>
    <row r="47" ht="24" customHeight="1" spans="1:6">
      <c r="A47" s="105"/>
      <c r="B47" s="106"/>
      <c r="C47" s="106"/>
      <c r="D47" s="113" t="s">
        <v>85</v>
      </c>
      <c r="E47" s="114"/>
      <c r="F47" s="115" t="s">
        <v>78</v>
      </c>
    </row>
    <row r="48" ht="24" customHeight="1" spans="1:6">
      <c r="A48" s="105"/>
      <c r="B48" s="106"/>
      <c r="C48" s="116" t="s">
        <v>86</v>
      </c>
      <c r="D48" s="107" t="s">
        <v>87</v>
      </c>
      <c r="E48" s="108"/>
      <c r="F48" s="109" t="s">
        <v>88</v>
      </c>
    </row>
    <row r="49" ht="24" customHeight="1" spans="1:6">
      <c r="A49" s="105"/>
      <c r="B49" s="106"/>
      <c r="C49" s="111" t="s">
        <v>89</v>
      </c>
      <c r="D49" s="113" t="s">
        <v>90</v>
      </c>
      <c r="E49" s="114"/>
      <c r="F49" s="117" t="s">
        <v>91</v>
      </c>
    </row>
    <row r="50" ht="24" customHeight="1" spans="1:6">
      <c r="A50" s="105"/>
      <c r="B50" s="111" t="s">
        <v>92</v>
      </c>
      <c r="C50" s="111" t="s">
        <v>93</v>
      </c>
      <c r="D50" s="107" t="s">
        <v>94</v>
      </c>
      <c r="E50" s="108"/>
      <c r="F50" s="109" t="s">
        <v>95</v>
      </c>
    </row>
    <row r="51" ht="24" customHeight="1" spans="1:6">
      <c r="A51" s="105"/>
      <c r="B51" s="106"/>
      <c r="C51" s="106"/>
      <c r="D51" s="107" t="s">
        <v>96</v>
      </c>
      <c r="E51" s="108"/>
      <c r="F51" s="109" t="s">
        <v>97</v>
      </c>
    </row>
    <row r="52" ht="24" customHeight="1" spans="1:6">
      <c r="A52" s="105"/>
      <c r="B52" s="106"/>
      <c r="C52" s="118"/>
      <c r="D52" s="107" t="s">
        <v>98</v>
      </c>
      <c r="E52" s="108"/>
      <c r="F52" s="109" t="s">
        <v>99</v>
      </c>
    </row>
    <row r="53" ht="24" customHeight="1" spans="1:6">
      <c r="A53" s="105"/>
      <c r="B53" s="119"/>
      <c r="C53" s="106"/>
      <c r="D53" s="107" t="s">
        <v>100</v>
      </c>
      <c r="E53" s="108"/>
      <c r="F53" s="109" t="s">
        <v>101</v>
      </c>
    </row>
    <row r="54" ht="24" customHeight="1" spans="1:6">
      <c r="A54" s="105"/>
      <c r="B54" s="119"/>
      <c r="C54" s="106"/>
      <c r="D54" s="107" t="s">
        <v>102</v>
      </c>
      <c r="E54" s="108"/>
      <c r="F54" s="109" t="s">
        <v>103</v>
      </c>
    </row>
    <row r="55" ht="24" customHeight="1" spans="1:6">
      <c r="A55" s="105"/>
      <c r="B55" s="119"/>
      <c r="C55" s="106"/>
      <c r="D55" s="120" t="s">
        <v>104</v>
      </c>
      <c r="E55" s="121"/>
      <c r="F55" s="122" t="s">
        <v>105</v>
      </c>
    </row>
    <row r="56" ht="24" customHeight="1" spans="1:6">
      <c r="A56" s="105"/>
      <c r="B56" s="119"/>
      <c r="C56" s="106"/>
      <c r="D56" s="107" t="s">
        <v>106</v>
      </c>
      <c r="E56" s="108"/>
      <c r="F56" s="109" t="s">
        <v>107</v>
      </c>
    </row>
    <row r="57" ht="24" customHeight="1" spans="1:6">
      <c r="A57" s="105"/>
      <c r="B57" s="119"/>
      <c r="C57" s="106"/>
      <c r="D57" s="107" t="s">
        <v>108</v>
      </c>
      <c r="E57" s="108"/>
      <c r="F57" s="109" t="s">
        <v>103</v>
      </c>
    </row>
    <row r="58" ht="24" customHeight="1" spans="1:6">
      <c r="A58" s="105"/>
      <c r="B58" s="119"/>
      <c r="C58" s="106"/>
      <c r="D58" s="107" t="s">
        <v>109</v>
      </c>
      <c r="E58" s="108"/>
      <c r="F58" s="109" t="s">
        <v>110</v>
      </c>
    </row>
    <row r="59" ht="24" customHeight="1" spans="1:6">
      <c r="A59" s="105"/>
      <c r="B59" s="119"/>
      <c r="C59" s="118"/>
      <c r="D59" s="123" t="s">
        <v>111</v>
      </c>
      <c r="E59" s="124"/>
      <c r="F59" s="109" t="s">
        <v>112</v>
      </c>
    </row>
    <row r="60" ht="24" customHeight="1" spans="1:6">
      <c r="A60" s="105"/>
      <c r="B60" s="106"/>
      <c r="C60" s="116" t="s">
        <v>113</v>
      </c>
      <c r="D60" s="107" t="s">
        <v>114</v>
      </c>
      <c r="E60" s="108"/>
      <c r="F60" s="109" t="s">
        <v>115</v>
      </c>
    </row>
    <row r="61" ht="24" customHeight="1" spans="1:6">
      <c r="A61" s="105"/>
      <c r="B61" s="106"/>
      <c r="C61" s="106" t="s">
        <v>116</v>
      </c>
      <c r="D61" s="107" t="s">
        <v>117</v>
      </c>
      <c r="E61" s="108"/>
      <c r="F61" s="109" t="s">
        <v>118</v>
      </c>
    </row>
    <row r="62" ht="24" customHeight="1" spans="1:6">
      <c r="A62" s="105"/>
      <c r="B62" s="106"/>
      <c r="C62" s="106"/>
      <c r="D62" s="107" t="s">
        <v>119</v>
      </c>
      <c r="E62" s="108"/>
      <c r="F62" s="109" t="s">
        <v>118</v>
      </c>
    </row>
    <row r="63" ht="24" customHeight="1" spans="1:6">
      <c r="A63" s="105"/>
      <c r="B63" s="106"/>
      <c r="C63" s="118"/>
      <c r="D63" s="107" t="s">
        <v>120</v>
      </c>
      <c r="E63" s="108"/>
      <c r="F63" s="109" t="s">
        <v>121</v>
      </c>
    </row>
    <row r="64" ht="24" customHeight="1" spans="1:6">
      <c r="A64" s="105"/>
      <c r="B64" s="106"/>
      <c r="C64" s="111" t="s">
        <v>122</v>
      </c>
      <c r="D64" s="107" t="s">
        <v>123</v>
      </c>
      <c r="E64" s="108"/>
      <c r="F64" s="109" t="s">
        <v>78</v>
      </c>
    </row>
    <row r="65" ht="24" customHeight="1" spans="1:6">
      <c r="A65" s="101"/>
      <c r="B65" s="118"/>
      <c r="C65" s="118"/>
      <c r="D65" s="107" t="s">
        <v>124</v>
      </c>
      <c r="E65" s="108"/>
      <c r="F65" s="109" t="s">
        <v>78</v>
      </c>
    </row>
  </sheetData>
  <mergeCells count="77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A5:A8"/>
    <mergeCell ref="A11:A19"/>
    <mergeCell ref="A20:A65"/>
    <mergeCell ref="B21:B49"/>
    <mergeCell ref="B50:B65"/>
    <mergeCell ref="C21:C34"/>
    <mergeCell ref="C35:C47"/>
    <mergeCell ref="C50:C52"/>
    <mergeCell ref="C53:C59"/>
    <mergeCell ref="C61:C63"/>
    <mergeCell ref="C64:C6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8" sqref="D8"/>
    </sheetView>
  </sheetViews>
  <sheetFormatPr defaultColWidth="6.75" defaultRowHeight="11.25" outlineLevelCol="7"/>
  <cols>
    <col min="1" max="1" width="6" style="26" customWidth="1"/>
    <col min="2" max="2" width="20.5" style="26" customWidth="1"/>
    <col min="3" max="3" width="12.375" style="26" customWidth="1"/>
    <col min="4" max="4" width="31.875" style="29" customWidth="1"/>
    <col min="5" max="5" width="29.375" style="29" customWidth="1"/>
    <col min="6" max="6" width="15.25" style="26" customWidth="1"/>
    <col min="7" max="7" width="18.75" style="26" customWidth="1"/>
    <col min="8" max="8" width="19.625" style="26" customWidth="1"/>
    <col min="9" max="16384" width="6.75" style="26"/>
  </cols>
  <sheetData>
    <row r="1" s="26" customFormat="1" ht="14.25" spans="1:5">
      <c r="A1" s="30" t="s">
        <v>125</v>
      </c>
      <c r="B1" s="30"/>
      <c r="D1" s="29"/>
      <c r="E1" s="29"/>
    </row>
    <row r="2" s="26" customFormat="1" ht="24" spans="1:8">
      <c r="A2" s="31" t="s">
        <v>126</v>
      </c>
      <c r="B2" s="31"/>
      <c r="C2" s="31"/>
      <c r="D2" s="32"/>
      <c r="E2" s="32"/>
      <c r="F2" s="33"/>
      <c r="G2" s="33"/>
      <c r="H2" s="33"/>
    </row>
    <row r="3" s="26" customFormat="1" ht="18" customHeight="1" spans="1:6">
      <c r="A3" s="34" t="s">
        <v>127</v>
      </c>
      <c r="B3" s="34"/>
      <c r="C3" s="35"/>
      <c r="D3" s="36"/>
      <c r="E3" s="37" t="s">
        <v>3</v>
      </c>
      <c r="F3" s="36"/>
    </row>
    <row r="4" s="26" customFormat="1" ht="67" customHeight="1" spans="1:5">
      <c r="A4" s="38" t="s">
        <v>128</v>
      </c>
      <c r="B4" s="39" t="s">
        <v>129</v>
      </c>
      <c r="C4" s="40" t="s">
        <v>130</v>
      </c>
      <c r="D4" s="38" t="s">
        <v>131</v>
      </c>
      <c r="E4" s="38" t="s">
        <v>132</v>
      </c>
    </row>
    <row r="5" s="27" customFormat="1" ht="28" customHeight="1" spans="1:5">
      <c r="A5" s="41"/>
      <c r="B5" s="42" t="s">
        <v>133</v>
      </c>
      <c r="C5" s="42">
        <v>22</v>
      </c>
      <c r="D5" s="43"/>
      <c r="E5" s="43"/>
    </row>
    <row r="6" s="28" customFormat="1" ht="85" customHeight="1" spans="1:5">
      <c r="A6" s="44" t="s">
        <v>134</v>
      </c>
      <c r="B6" s="45" t="s">
        <v>135</v>
      </c>
      <c r="C6" s="44">
        <v>3</v>
      </c>
      <c r="D6" s="46" t="s">
        <v>136</v>
      </c>
      <c r="E6" s="46" t="s">
        <v>137</v>
      </c>
    </row>
    <row r="7" s="26" customFormat="1" ht="85" customHeight="1" spans="1:5">
      <c r="A7" s="47" t="s">
        <v>138</v>
      </c>
      <c r="B7" s="45" t="s">
        <v>139</v>
      </c>
      <c r="C7" s="48">
        <v>19</v>
      </c>
      <c r="D7" s="49" t="s">
        <v>140</v>
      </c>
      <c r="E7" s="50" t="s">
        <v>141</v>
      </c>
    </row>
    <row r="8" s="26" customFormat="1" ht="85" customHeight="1" spans="1:5">
      <c r="A8" s="47" t="s">
        <v>142</v>
      </c>
      <c r="B8" s="45"/>
      <c r="C8" s="48"/>
      <c r="D8" s="51"/>
      <c r="E8" s="51"/>
    </row>
    <row r="9" s="26" customFormat="1" ht="85" customHeight="1" spans="1:5">
      <c r="A9" s="47" t="s">
        <v>143</v>
      </c>
      <c r="B9" s="45"/>
      <c r="C9" s="48"/>
      <c r="D9" s="50"/>
      <c r="E9" s="50"/>
    </row>
    <row r="10" ht="27" customHeight="1" spans="1:5">
      <c r="A10" s="52"/>
      <c r="B10" s="52"/>
      <c r="C10" s="52"/>
      <c r="D10" s="52"/>
      <c r="E10" s="52"/>
    </row>
  </sheetData>
  <mergeCells count="4">
    <mergeCell ref="A1:B1"/>
    <mergeCell ref="A2:E2"/>
    <mergeCell ref="A3:B3"/>
    <mergeCell ref="A10:E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tabSelected="1" workbookViewId="0">
      <pane ySplit="6" topLeftCell="A7" activePane="bottomLeft" state="frozen"/>
      <selection/>
      <selection pane="bottomLeft" activeCell="A1" sqref="$A1:$XFD1048576"/>
    </sheetView>
  </sheetViews>
  <sheetFormatPr defaultColWidth="9" defaultRowHeight="13.5"/>
  <cols>
    <col min="1" max="1" width="5.875" style="1" customWidth="1"/>
    <col min="2" max="2" width="4.875" style="1" customWidth="1"/>
    <col min="3" max="3" width="7.5" style="1" customWidth="1"/>
    <col min="4" max="4" width="4.875" style="1" customWidth="1"/>
    <col min="5" max="7" width="6.5" style="1" customWidth="1"/>
    <col min="8" max="8" width="22.125" style="1" customWidth="1"/>
    <col min="9" max="9" width="21.5" style="1" customWidth="1"/>
    <col min="10" max="18" width="15.75" style="1" customWidth="1"/>
    <col min="19" max="19" width="7.5" style="1" customWidth="1"/>
    <col min="20" max="20" width="10.75" style="1" customWidth="1"/>
    <col min="21" max="21" width="6.5" style="1" customWidth="1"/>
    <col min="22" max="22" width="14.125" style="1" customWidth="1"/>
    <col min="23" max="16384" width="9" style="1"/>
  </cols>
  <sheetData>
    <row r="1" s="1" customFormat="1" ht="14.25" spans="1:2">
      <c r="A1" s="5" t="s">
        <v>144</v>
      </c>
      <c r="B1" s="5"/>
    </row>
    <row r="2" s="1" customFormat="1" ht="24" spans="1:22">
      <c r="A2" s="6" t="s">
        <v>145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spans="1:22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2" customFormat="1" ht="18" customHeight="1" spans="1:22">
      <c r="A4" s="8" t="s">
        <v>146</v>
      </c>
      <c r="B4" s="9" t="s">
        <v>147</v>
      </c>
      <c r="C4" s="8" t="s">
        <v>148</v>
      </c>
      <c r="D4" s="8" t="s">
        <v>149</v>
      </c>
      <c r="E4" s="10" t="s">
        <v>150</v>
      </c>
      <c r="F4" s="10"/>
      <c r="G4" s="10"/>
      <c r="H4" s="9" t="s">
        <v>131</v>
      </c>
      <c r="I4" s="9" t="s">
        <v>132</v>
      </c>
      <c r="J4" s="9" t="s">
        <v>151</v>
      </c>
      <c r="K4" s="9"/>
      <c r="L4" s="9"/>
      <c r="M4" s="9"/>
      <c r="N4" s="9"/>
      <c r="O4" s="9"/>
      <c r="P4" s="9"/>
      <c r="Q4" s="9"/>
      <c r="R4" s="9"/>
      <c r="S4" s="24" t="s">
        <v>152</v>
      </c>
      <c r="T4" s="24"/>
      <c r="U4" s="24"/>
      <c r="V4" s="24"/>
    </row>
    <row r="5" s="2" customFormat="1" ht="18" customHeight="1" spans="1:22">
      <c r="A5" s="8"/>
      <c r="B5" s="9"/>
      <c r="C5" s="8"/>
      <c r="D5" s="8"/>
      <c r="E5" s="9" t="s">
        <v>153</v>
      </c>
      <c r="F5" s="9" t="s">
        <v>154</v>
      </c>
      <c r="G5" s="9" t="s">
        <v>155</v>
      </c>
      <c r="H5" s="9"/>
      <c r="I5" s="9"/>
      <c r="J5" s="9" t="s">
        <v>156</v>
      </c>
      <c r="K5" s="9"/>
      <c r="L5" s="9"/>
      <c r="M5" s="9"/>
      <c r="N5" s="9" t="s">
        <v>92</v>
      </c>
      <c r="O5" s="9"/>
      <c r="P5" s="9"/>
      <c r="Q5" s="9"/>
      <c r="R5" s="9"/>
      <c r="S5" s="24" t="s">
        <v>157</v>
      </c>
      <c r="T5" s="24" t="s">
        <v>158</v>
      </c>
      <c r="U5" s="24" t="s">
        <v>159</v>
      </c>
      <c r="V5" s="24" t="s">
        <v>160</v>
      </c>
    </row>
    <row r="6" s="2" customFormat="1" ht="69" customHeight="1" spans="1:22">
      <c r="A6" s="11"/>
      <c r="B6" s="9"/>
      <c r="C6" s="11"/>
      <c r="D6" s="11"/>
      <c r="E6" s="9"/>
      <c r="F6" s="9"/>
      <c r="G6" s="9"/>
      <c r="H6" s="9"/>
      <c r="I6" s="9"/>
      <c r="J6" s="9" t="s">
        <v>161</v>
      </c>
      <c r="K6" s="9" t="s">
        <v>162</v>
      </c>
      <c r="L6" s="9" t="s">
        <v>163</v>
      </c>
      <c r="M6" s="9" t="s">
        <v>164</v>
      </c>
      <c r="N6" s="9" t="s">
        <v>165</v>
      </c>
      <c r="O6" s="9" t="s">
        <v>166</v>
      </c>
      <c r="P6" s="9" t="s">
        <v>167</v>
      </c>
      <c r="Q6" s="9" t="s">
        <v>116</v>
      </c>
      <c r="R6" s="9" t="s">
        <v>168</v>
      </c>
      <c r="S6" s="24"/>
      <c r="T6" s="24"/>
      <c r="U6" s="24"/>
      <c r="V6" s="24"/>
    </row>
    <row r="7" s="3" customFormat="1" ht="186" customHeight="1" spans="1:22">
      <c r="A7" s="12" t="s">
        <v>169</v>
      </c>
      <c r="B7" s="13"/>
      <c r="C7" s="14" t="s">
        <v>135</v>
      </c>
      <c r="D7" s="15">
        <v>2025</v>
      </c>
      <c r="E7" s="16">
        <v>3</v>
      </c>
      <c r="F7" s="16"/>
      <c r="G7" s="17" t="s">
        <v>170</v>
      </c>
      <c r="H7" s="18" t="s">
        <v>136</v>
      </c>
      <c r="I7" s="18" t="s">
        <v>137</v>
      </c>
      <c r="J7" s="17" t="s">
        <v>171</v>
      </c>
      <c r="K7" s="17" t="s">
        <v>172</v>
      </c>
      <c r="L7" s="17" t="s">
        <v>173</v>
      </c>
      <c r="M7" s="17" t="s">
        <v>174</v>
      </c>
      <c r="N7" s="13" t="s">
        <v>175</v>
      </c>
      <c r="O7" s="13" t="s">
        <v>176</v>
      </c>
      <c r="P7" s="13" t="s">
        <v>177</v>
      </c>
      <c r="Q7" s="13" t="s">
        <v>178</v>
      </c>
      <c r="R7" s="17" t="s">
        <v>179</v>
      </c>
      <c r="S7" s="25"/>
      <c r="T7" s="25"/>
      <c r="U7" s="16">
        <v>3</v>
      </c>
      <c r="V7" s="25"/>
    </row>
    <row r="8" s="3" customFormat="1" ht="157" customHeight="1" spans="1:22">
      <c r="A8" s="12" t="s">
        <v>169</v>
      </c>
      <c r="B8" s="13"/>
      <c r="C8" s="14" t="s">
        <v>139</v>
      </c>
      <c r="D8" s="15">
        <v>2025</v>
      </c>
      <c r="E8" s="16">
        <v>19</v>
      </c>
      <c r="F8" s="16">
        <v>19</v>
      </c>
      <c r="G8" s="17"/>
      <c r="H8" s="19" t="s">
        <v>140</v>
      </c>
      <c r="I8" s="23" t="s">
        <v>141</v>
      </c>
      <c r="J8" s="17" t="s">
        <v>180</v>
      </c>
      <c r="K8" s="17" t="s">
        <v>181</v>
      </c>
      <c r="L8" s="17" t="s">
        <v>173</v>
      </c>
      <c r="M8" s="17" t="s">
        <v>182</v>
      </c>
      <c r="N8" s="17" t="s">
        <v>183</v>
      </c>
      <c r="O8" s="17" t="s">
        <v>184</v>
      </c>
      <c r="P8" s="17" t="s">
        <v>185</v>
      </c>
      <c r="Q8" s="17" t="s">
        <v>186</v>
      </c>
      <c r="R8" s="17" t="s">
        <v>179</v>
      </c>
      <c r="S8" s="25"/>
      <c r="T8" s="25"/>
      <c r="U8" s="16">
        <v>19</v>
      </c>
      <c r="V8" s="25"/>
    </row>
    <row r="9" s="3" customFormat="1" ht="109" customHeight="1" spans="1:22">
      <c r="A9" s="12"/>
      <c r="B9" s="13"/>
      <c r="C9" s="14"/>
      <c r="D9" s="15"/>
      <c r="E9" s="16"/>
      <c r="F9" s="16"/>
      <c r="G9" s="17"/>
      <c r="H9" s="18"/>
      <c r="I9" s="18"/>
      <c r="J9" s="13"/>
      <c r="K9" s="13"/>
      <c r="L9" s="13"/>
      <c r="M9" s="13"/>
      <c r="N9" s="13"/>
      <c r="O9" s="13"/>
      <c r="P9" s="13"/>
      <c r="Q9" s="13"/>
      <c r="R9" s="17"/>
      <c r="S9" s="13"/>
      <c r="T9" s="13"/>
      <c r="U9" s="13"/>
      <c r="V9" s="13"/>
    </row>
    <row r="10" s="3" customFormat="1" ht="108" customHeight="1" spans="1:22">
      <c r="A10" s="12"/>
      <c r="B10" s="12"/>
      <c r="C10" s="14"/>
      <c r="D10" s="15"/>
      <c r="E10" s="13"/>
      <c r="F10" s="13"/>
      <c r="G10" s="13"/>
      <c r="H10" s="20"/>
      <c r="I10" s="20"/>
      <c r="J10" s="13"/>
      <c r="K10" s="13"/>
      <c r="L10" s="13"/>
      <c r="M10" s="13"/>
      <c r="N10" s="13"/>
      <c r="O10" s="13"/>
      <c r="P10" s="13"/>
      <c r="Q10" s="13"/>
      <c r="R10" s="17"/>
      <c r="S10" s="13"/>
      <c r="T10" s="13"/>
      <c r="U10" s="13"/>
      <c r="V10" s="13"/>
    </row>
    <row r="11" s="4" customFormat="1" ht="30" customHeight="1" spans="1:22">
      <c r="A11" s="21" t="s">
        <v>187</v>
      </c>
      <c r="B11" s="21"/>
      <c r="C11" s="21"/>
      <c r="D11" s="21"/>
      <c r="E11" s="22">
        <f>SUM(E7:E10)</f>
        <v>22</v>
      </c>
      <c r="F11" s="22">
        <f>SUM(F7:F10)</f>
        <v>19</v>
      </c>
      <c r="G11" s="22">
        <f>G7+G8+G9+G10</f>
        <v>3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11:D11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rintOptions horizontalCentered="1"/>
  <pageMargins left="0.393055555555556" right="0.393055555555556" top="0.472222222222222" bottom="0.393055555555556" header="0.298611111111111" footer="0.298611111111111"/>
  <pageSetup paperSize="9" scale="3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2025年单位整体绩效目标表</vt:lpstr>
      <vt:lpstr>2025年专项资金绩效目标汇总表</vt:lpstr>
      <vt:lpstr>2025年专项资金绩效目标明细表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翩翩侠</cp:lastModifiedBy>
  <dcterms:created xsi:type="dcterms:W3CDTF">2006-09-13T11:21:00Z</dcterms:created>
  <cp:lastPrinted>2019-01-24T07:55:00Z</cp:lastPrinted>
  <dcterms:modified xsi:type="dcterms:W3CDTF">2025-03-11T03:37:25Z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2052-11.1.0.14309</vt:lpwstr>
  </property>
  <property fmtid="{D5CDD505-2E9C-101B-9397-08002B2CF9AE}" pid="4" name="ICV">
    <vt:lpwstr>0BD2556BC55C426496A362166EF945CF_13</vt:lpwstr>
  </property>
</Properties>
</file>