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资金发放表" sheetId="3" r:id="rId1"/>
  </sheets>
  <definedNames>
    <definedName name="_xlnm.Print_Titles" localSheetId="0">资金发放表!$1:$2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<sst xmlns="http://schemas.openxmlformats.org/spreadsheetml/2006/main" count="92" uniqueCount="65">
  <si>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株洲市渌口区2024年中央财政油茶产业发展示范奖补项目
第一批资金发放表</t>
  </si>
  <si>
    <t>序号</t>
  </si>
  <si>
    <t>镇</t>
  </si>
  <si>
    <t>村</t>
  </si>
  <si>
    <t>实施主体</t>
  </si>
  <si>
    <t>实施面积</t>
  </si>
  <si>
    <t>更新改造</t>
  </si>
  <si>
    <t>抚育改造</t>
  </si>
  <si>
    <t>油茶新造</t>
  </si>
  <si>
    <t>补助
金额（元）</t>
  </si>
  <si>
    <t>朱亭镇</t>
  </si>
  <si>
    <t>马桥、双江、红旗、黄洲、金福、天台寺</t>
  </si>
  <si>
    <t>湖南山哺园林苗木有限责任公司</t>
  </si>
  <si>
    <t>龙潭镇</t>
  </si>
  <si>
    <t>龙潭村
砖桥村</t>
  </si>
  <si>
    <t>株洲市渌口区宁清农业有限公司</t>
  </si>
  <si>
    <t>龙门镇</t>
  </si>
  <si>
    <t>太田村</t>
  </si>
  <si>
    <t>湖南太田志伟种养殖专业合作社</t>
  </si>
  <si>
    <t>渌口镇</t>
  </si>
  <si>
    <t>文家村
花田村</t>
  </si>
  <si>
    <t>株洲市渌口区云日种植专业合作社</t>
  </si>
  <si>
    <t>果田村</t>
  </si>
  <si>
    <t>株洲市渌口区龙门镇东哥油茶家庭农场</t>
  </si>
  <si>
    <t>株洲渌口区学红机械有限责任公司</t>
  </si>
  <si>
    <t>清塘村</t>
  </si>
  <si>
    <t>株洲砚恒农业有限公司</t>
  </si>
  <si>
    <t>狮凤村</t>
  </si>
  <si>
    <t>株洲利哥生态农业发展有限公司</t>
  </si>
  <si>
    <t>株洲市渌口区龙门镇君子连家庭农场</t>
  </si>
  <si>
    <t>桐梓村</t>
  </si>
  <si>
    <t>株洲博希建筑工程有限公司</t>
  </si>
  <si>
    <t>株洲市鑫旺森林生态农业有限责任公司</t>
  </si>
  <si>
    <t>永福村</t>
  </si>
  <si>
    <t>渌口区龙门镇永福村经济合作社</t>
  </si>
  <si>
    <t>株洲市渌口区龙门镇德军家庭农场（个体工商户）</t>
  </si>
  <si>
    <t>龙形村</t>
  </si>
  <si>
    <t>株洲赵家冲林业有限公司</t>
  </si>
  <si>
    <t>淦田镇</t>
  </si>
  <si>
    <t>宏图村</t>
  </si>
  <si>
    <t>湖南正山农业科技有限公司</t>
  </si>
  <si>
    <t>清溪村</t>
  </si>
  <si>
    <t>株洲市渌口区鱼稻兴种植专业合作社</t>
  </si>
  <si>
    <t>南洲镇</t>
  </si>
  <si>
    <t>大观村</t>
  </si>
  <si>
    <t>株洲县美嘉种养殖专业合作社</t>
  </si>
  <si>
    <t>北洲</t>
  </si>
  <si>
    <t>湖南北洲种养殖农民专业合作社</t>
  </si>
  <si>
    <t>石板桥</t>
  </si>
  <si>
    <t>株洲渌口区庆收生态种养殖农民合作社</t>
  </si>
  <si>
    <t>早竹</t>
  </si>
  <si>
    <t xml:space="preserve">株洲市渌口区先果农业有限公司 </t>
  </si>
  <si>
    <t>新城村</t>
  </si>
  <si>
    <t>株洲广古建筑劳务有限公司</t>
  </si>
  <si>
    <t>花园村</t>
  </si>
  <si>
    <t>株洲县安顺种养殖专业合作社</t>
  </si>
  <si>
    <t>松西子村</t>
  </si>
  <si>
    <t>王家洲村、花园村</t>
  </si>
  <si>
    <t>株洲伟珍生态农业发展有限公司</t>
  </si>
  <si>
    <t>株洲市渌口区绿扬家庭农场</t>
  </si>
  <si>
    <t>古岳峰镇</t>
  </si>
  <si>
    <t>红旗村</t>
  </si>
  <si>
    <t>株洲志创油茶产业发展有限公司</t>
  </si>
  <si>
    <t>株洲渌湘农林发展有限公司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</si>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</sst>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方正仿宋_GBK"/>
      <charset val="134"/>
    </font>
    <font>
      <sz val="8"/>
      <name val="方正仿宋_GBK"/>
      <charset val="134"/>
    </font>
    <font>
      <sz val="10"/>
      <name val="方正仿宋_GBK"/>
      <charset val="134"/>
    </font>
    <font>
      <sz val="8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发经济林项目实施计划附表1-5（格式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8" workbookViewId="0">
      <selection activeCell="D28" sqref="D28"/>
    </sheetView>
  </sheetViews>
  <sheetFormatPr defaultColWidth="9" defaultRowHeight="37" customHeight="1"/>
  <cols>
    <col min="1" max="1" width="4.625" style="5" customWidth="1"/>
    <col min="2" max="3" width="7.625" style="6" customWidth="1"/>
    <col min="4" max="4" width="29.25" style="6" customWidth="1"/>
    <col min="5" max="5" width="8.125" style="2" customWidth="1"/>
    <col min="6" max="6" width="6.75" style="2" customWidth="1"/>
    <col min="7" max="7" width="6.25" style="2" customWidth="1"/>
    <col min="8" max="8" width="8.375" style="2" customWidth="1"/>
    <col min="9" max="9" width="9.125" style="2" customWidth="1"/>
    <col min="10" max="16384" width="9" style="5"/>
  </cols>
  <sheetData>
    <row r="1" ht="60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ht="43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66" customHeight="1" spans="1:9">
      <c r="A3" s="10">
        <v>1</v>
      </c>
      <c r="B3" s="10" t="s">
        <v>10</v>
      </c>
      <c r="C3" s="11" t="s">
        <v>11</v>
      </c>
      <c r="D3" s="12" t="s">
        <v>12</v>
      </c>
      <c r="E3" s="10">
        <f>F3+G3+H3</f>
        <v>186.6</v>
      </c>
      <c r="F3" s="10"/>
      <c r="G3" s="13"/>
      <c r="H3" s="13">
        <v>186.6</v>
      </c>
      <c r="I3" s="13">
        <f>F3*1100+G3*600+H3*1100</f>
        <v>205260</v>
      </c>
    </row>
    <row r="4" s="1" customFormat="1" ht="30" customHeight="1" spans="1:9">
      <c r="A4" s="10">
        <v>2</v>
      </c>
      <c r="B4" s="10" t="s">
        <v>13</v>
      </c>
      <c r="C4" s="12" t="s">
        <v>14</v>
      </c>
      <c r="D4" s="12" t="s">
        <v>15</v>
      </c>
      <c r="E4" s="10">
        <f>F4+G4+H4</f>
        <v>84.4</v>
      </c>
      <c r="F4" s="10"/>
      <c r="G4" s="13"/>
      <c r="H4" s="14">
        <v>84.4</v>
      </c>
      <c r="I4" s="13">
        <f>F4*1100+G4*600+H4*1100</f>
        <v>92840</v>
      </c>
    </row>
    <row r="5" s="1" customFormat="1" ht="30" customHeight="1" spans="1:9">
      <c r="A5" s="10">
        <v>3</v>
      </c>
      <c r="B5" s="10" t="s">
        <v>16</v>
      </c>
      <c r="C5" s="12" t="s">
        <v>17</v>
      </c>
      <c r="D5" s="15" t="s">
        <v>18</v>
      </c>
      <c r="E5" s="10">
        <f>F5+G5+H5</f>
        <v>75.3</v>
      </c>
      <c r="F5" s="10"/>
      <c r="G5" s="13"/>
      <c r="H5" s="14">
        <v>75.3</v>
      </c>
      <c r="I5" s="13">
        <f>F5*1100+G5*600+H5*1100</f>
        <v>82830</v>
      </c>
    </row>
    <row r="6" s="2" customFormat="1" ht="30" customHeight="1" spans="1:9">
      <c r="A6" s="10">
        <v>4</v>
      </c>
      <c r="B6" s="13" t="s">
        <v>19</v>
      </c>
      <c r="C6" s="12" t="s">
        <v>20</v>
      </c>
      <c r="D6" s="15" t="s">
        <v>21</v>
      </c>
      <c r="E6" s="10">
        <f>F6+G6+H6</f>
        <v>75.8</v>
      </c>
      <c r="F6" s="10"/>
      <c r="G6" s="10"/>
      <c r="H6" s="16">
        <v>75.8</v>
      </c>
      <c r="I6" s="13">
        <f>F6*1100+G6*600+H6*1100</f>
        <v>83380</v>
      </c>
    </row>
    <row r="7" s="3" customFormat="1" ht="30" customHeight="1" spans="1:9">
      <c r="A7" s="10">
        <v>5</v>
      </c>
      <c r="B7" s="12" t="s">
        <v>16</v>
      </c>
      <c r="C7" s="12" t="s">
        <v>22</v>
      </c>
      <c r="D7" s="12" t="s">
        <v>23</v>
      </c>
      <c r="E7" s="10">
        <f t="shared" ref="E7:E26" si="0">F7+G7+H7</f>
        <v>131.3</v>
      </c>
      <c r="F7" s="10"/>
      <c r="G7" s="10">
        <v>24.6</v>
      </c>
      <c r="H7" s="14">
        <v>106.7</v>
      </c>
      <c r="I7" s="13">
        <f t="shared" ref="I7:I29" si="1">F7*1100+G7*600+H7*1100</f>
        <v>132130</v>
      </c>
    </row>
    <row r="8" s="4" customFormat="1" ht="30" customHeight="1" spans="1:9">
      <c r="A8" s="10">
        <v>6</v>
      </c>
      <c r="B8" s="12" t="s">
        <v>16</v>
      </c>
      <c r="C8" s="12" t="s">
        <v>22</v>
      </c>
      <c r="D8" s="12" t="s">
        <v>24</v>
      </c>
      <c r="E8" s="10">
        <f t="shared" si="0"/>
        <v>55.2</v>
      </c>
      <c r="F8" s="10"/>
      <c r="G8" s="10"/>
      <c r="H8" s="16">
        <v>55.2</v>
      </c>
      <c r="I8" s="13">
        <f t="shared" si="1"/>
        <v>60720</v>
      </c>
    </row>
    <row r="9" s="4" customFormat="1" ht="30" customHeight="1" spans="1:9">
      <c r="A9" s="10">
        <v>7</v>
      </c>
      <c r="B9" s="12" t="s">
        <v>16</v>
      </c>
      <c r="C9" s="12" t="s">
        <v>25</v>
      </c>
      <c r="D9" s="12" t="s">
        <v>26</v>
      </c>
      <c r="E9" s="10">
        <f t="shared" si="0"/>
        <v>14.5</v>
      </c>
      <c r="F9" s="10"/>
      <c r="G9" s="10"/>
      <c r="H9" s="16">
        <v>14.5</v>
      </c>
      <c r="I9" s="13">
        <f t="shared" si="1"/>
        <v>15950</v>
      </c>
    </row>
    <row r="10" s="3" customFormat="1" ht="30" customHeight="1" spans="1:9">
      <c r="A10" s="10">
        <v>8</v>
      </c>
      <c r="B10" s="12" t="s">
        <v>16</v>
      </c>
      <c r="C10" s="12" t="s">
        <v>27</v>
      </c>
      <c r="D10" s="12" t="s">
        <v>28</v>
      </c>
      <c r="E10" s="10">
        <f t="shared" si="0"/>
        <v>54.8</v>
      </c>
      <c r="F10" s="10"/>
      <c r="G10" s="10"/>
      <c r="H10" s="16">
        <v>54.8</v>
      </c>
      <c r="I10" s="13">
        <f t="shared" si="1"/>
        <v>60280</v>
      </c>
    </row>
    <row r="11" s="3" customFormat="1" ht="30" customHeight="1" spans="1:9">
      <c r="A11" s="10">
        <v>9</v>
      </c>
      <c r="B11" s="12" t="s">
        <v>16</v>
      </c>
      <c r="C11" s="12" t="s">
        <v>27</v>
      </c>
      <c r="D11" s="12" t="s">
        <v>29</v>
      </c>
      <c r="E11" s="10">
        <f t="shared" si="0"/>
        <v>50.8</v>
      </c>
      <c r="F11" s="10"/>
      <c r="G11" s="10"/>
      <c r="H11" s="16">
        <v>50.8</v>
      </c>
      <c r="I11" s="13">
        <f t="shared" si="1"/>
        <v>55880</v>
      </c>
    </row>
    <row r="12" s="3" customFormat="1" ht="30" customHeight="1" spans="1:9">
      <c r="A12" s="10">
        <v>10</v>
      </c>
      <c r="B12" s="12" t="s">
        <v>16</v>
      </c>
      <c r="C12" s="12" t="s">
        <v>30</v>
      </c>
      <c r="D12" s="12" t="s">
        <v>31</v>
      </c>
      <c r="E12" s="10">
        <f t="shared" si="0"/>
        <v>32</v>
      </c>
      <c r="F12" s="10"/>
      <c r="G12" s="10"/>
      <c r="H12" s="16">
        <v>32</v>
      </c>
      <c r="I12" s="13">
        <f t="shared" si="1"/>
        <v>35200</v>
      </c>
    </row>
    <row r="13" s="3" customFormat="1" ht="30" customHeight="1" spans="1:9">
      <c r="A13" s="10">
        <v>11</v>
      </c>
      <c r="B13" s="12" t="s">
        <v>16</v>
      </c>
      <c r="C13" s="12" t="s">
        <v>22</v>
      </c>
      <c r="D13" s="12" t="s">
        <v>32</v>
      </c>
      <c r="E13" s="10">
        <f t="shared" si="0"/>
        <v>15.4</v>
      </c>
      <c r="F13" s="10"/>
      <c r="G13" s="10"/>
      <c r="H13" s="14">
        <v>15.4</v>
      </c>
      <c r="I13" s="13">
        <f t="shared" si="1"/>
        <v>16940</v>
      </c>
    </row>
    <row r="14" s="3" customFormat="1" ht="30" customHeight="1" spans="1:9">
      <c r="A14" s="10">
        <v>12</v>
      </c>
      <c r="B14" s="12" t="s">
        <v>16</v>
      </c>
      <c r="C14" s="12" t="s">
        <v>33</v>
      </c>
      <c r="D14" s="12" t="s">
        <v>34</v>
      </c>
      <c r="E14" s="10">
        <f t="shared" si="0"/>
        <v>124.2</v>
      </c>
      <c r="F14" s="10"/>
      <c r="G14" s="10"/>
      <c r="H14" s="16">
        <v>124.2</v>
      </c>
      <c r="I14" s="13">
        <f t="shared" si="1"/>
        <v>136620</v>
      </c>
    </row>
    <row r="15" s="2" customFormat="1" ht="30" customHeight="1" spans="1:9">
      <c r="A15" s="10">
        <v>13</v>
      </c>
      <c r="B15" s="12" t="s">
        <v>16</v>
      </c>
      <c r="C15" s="12" t="s">
        <v>30</v>
      </c>
      <c r="D15" s="12" t="s">
        <v>35</v>
      </c>
      <c r="E15" s="10">
        <f t="shared" si="0"/>
        <v>41.1</v>
      </c>
      <c r="F15" s="10"/>
      <c r="G15" s="14">
        <v>41.1</v>
      </c>
      <c r="H15" s="10"/>
      <c r="I15" s="13">
        <f t="shared" si="1"/>
        <v>24660</v>
      </c>
    </row>
    <row r="16" s="2" customFormat="1" ht="32" customHeight="1" spans="1:9">
      <c r="A16" s="10">
        <v>14</v>
      </c>
      <c r="B16" s="12" t="s">
        <v>16</v>
      </c>
      <c r="C16" s="12" t="s">
        <v>36</v>
      </c>
      <c r="D16" s="12" t="s">
        <v>37</v>
      </c>
      <c r="E16" s="10">
        <f t="shared" si="0"/>
        <v>49.1</v>
      </c>
      <c r="F16" s="10"/>
      <c r="G16" s="16">
        <v>49.1</v>
      </c>
      <c r="H16" s="10"/>
      <c r="I16" s="13">
        <f t="shared" si="1"/>
        <v>29460</v>
      </c>
    </row>
    <row r="17" s="2" customFormat="1" ht="32" customHeight="1" spans="1:9">
      <c r="A17" s="10">
        <v>15</v>
      </c>
      <c r="B17" s="12" t="s">
        <v>38</v>
      </c>
      <c r="C17" s="12" t="s">
        <v>39</v>
      </c>
      <c r="D17" s="12" t="s">
        <v>40</v>
      </c>
      <c r="E17" s="10">
        <f t="shared" si="0"/>
        <v>53.5</v>
      </c>
      <c r="F17" s="10">
        <v>31.3</v>
      </c>
      <c r="G17" s="12">
        <v>22.2</v>
      </c>
      <c r="H17" s="10"/>
      <c r="I17" s="13">
        <f t="shared" si="1"/>
        <v>47750</v>
      </c>
    </row>
    <row r="18" s="2" customFormat="1" ht="32" customHeight="1" spans="1:9">
      <c r="A18" s="10">
        <v>16</v>
      </c>
      <c r="B18" s="12" t="s">
        <v>38</v>
      </c>
      <c r="C18" s="12" t="s">
        <v>41</v>
      </c>
      <c r="D18" s="12" t="s">
        <v>42</v>
      </c>
      <c r="E18" s="10">
        <f t="shared" si="0"/>
        <v>59.6</v>
      </c>
      <c r="F18" s="10">
        <v>5.1</v>
      </c>
      <c r="G18" s="12">
        <v>54.5</v>
      </c>
      <c r="H18" s="10"/>
      <c r="I18" s="13">
        <f t="shared" si="1"/>
        <v>38310</v>
      </c>
    </row>
    <row r="19" s="2" customFormat="1" ht="30" customHeight="1" spans="1:9">
      <c r="A19" s="10">
        <v>17</v>
      </c>
      <c r="B19" s="12" t="s">
        <v>43</v>
      </c>
      <c r="C19" s="12" t="s">
        <v>44</v>
      </c>
      <c r="D19" s="12" t="s">
        <v>45</v>
      </c>
      <c r="E19" s="10">
        <f t="shared" si="0"/>
        <v>36.3</v>
      </c>
      <c r="F19" s="10"/>
      <c r="G19" s="10">
        <v>27.1</v>
      </c>
      <c r="H19" s="12">
        <v>9.2</v>
      </c>
      <c r="I19" s="13">
        <f t="shared" si="1"/>
        <v>26380</v>
      </c>
    </row>
    <row r="20" s="2" customFormat="1" ht="32" customHeight="1" spans="1:9">
      <c r="A20" s="10">
        <v>18</v>
      </c>
      <c r="B20" s="12" t="s">
        <v>43</v>
      </c>
      <c r="C20" s="17" t="s">
        <v>46</v>
      </c>
      <c r="D20" s="18" t="s">
        <v>47</v>
      </c>
      <c r="E20" s="10">
        <f t="shared" si="0"/>
        <v>180.3</v>
      </c>
      <c r="F20" s="10"/>
      <c r="G20" s="14">
        <v>180.3</v>
      </c>
      <c r="H20" s="10"/>
      <c r="I20" s="13">
        <f t="shared" si="1"/>
        <v>108180</v>
      </c>
    </row>
    <row r="21" s="2" customFormat="1" ht="32" customHeight="1" spans="1:9">
      <c r="A21" s="10">
        <v>19</v>
      </c>
      <c r="B21" s="12" t="s">
        <v>43</v>
      </c>
      <c r="C21" s="17" t="s">
        <v>48</v>
      </c>
      <c r="D21" s="19" t="s">
        <v>49</v>
      </c>
      <c r="E21" s="10">
        <f t="shared" si="0"/>
        <v>232.5</v>
      </c>
      <c r="F21" s="9"/>
      <c r="G21" s="14">
        <v>232.5</v>
      </c>
      <c r="H21" s="9"/>
      <c r="I21" s="13">
        <f t="shared" si="1"/>
        <v>139500</v>
      </c>
    </row>
    <row r="22" s="2" customFormat="1" ht="32" customHeight="1" spans="1:9">
      <c r="A22" s="10">
        <v>20</v>
      </c>
      <c r="B22" s="12" t="s">
        <v>43</v>
      </c>
      <c r="C22" s="19" t="s">
        <v>50</v>
      </c>
      <c r="D22" s="19" t="s">
        <v>51</v>
      </c>
      <c r="E22" s="14">
        <v>60.9</v>
      </c>
      <c r="F22" s="14">
        <v>60.9</v>
      </c>
      <c r="G22" s="9"/>
      <c r="H22" s="9"/>
      <c r="I22" s="13">
        <f t="shared" si="1"/>
        <v>66990</v>
      </c>
    </row>
    <row r="23" s="2" customFormat="1" ht="30" customHeight="1" spans="1:9">
      <c r="A23" s="10">
        <v>21</v>
      </c>
      <c r="B23" s="12" t="s">
        <v>19</v>
      </c>
      <c r="C23" s="12" t="s">
        <v>52</v>
      </c>
      <c r="D23" s="12" t="s">
        <v>53</v>
      </c>
      <c r="E23" s="10">
        <f t="shared" ref="E23:E29" si="2">F23+G23+H23</f>
        <v>25.5</v>
      </c>
      <c r="F23" s="10"/>
      <c r="G23" s="10"/>
      <c r="H23" s="12">
        <v>25.5</v>
      </c>
      <c r="I23" s="13">
        <f t="shared" si="1"/>
        <v>28050</v>
      </c>
    </row>
    <row r="24" s="2" customFormat="1" ht="30" customHeight="1" spans="1:9">
      <c r="A24" s="10">
        <v>22</v>
      </c>
      <c r="B24" s="12" t="s">
        <v>19</v>
      </c>
      <c r="C24" s="12" t="s">
        <v>54</v>
      </c>
      <c r="D24" s="12" t="s">
        <v>55</v>
      </c>
      <c r="E24" s="10">
        <f t="shared" si="2"/>
        <v>79.9</v>
      </c>
      <c r="F24" s="10"/>
      <c r="G24" s="10"/>
      <c r="H24" s="12">
        <v>79.9</v>
      </c>
      <c r="I24" s="13">
        <f t="shared" si="1"/>
        <v>87890</v>
      </c>
    </row>
    <row r="25" s="2" customFormat="1" ht="30" customHeight="1" spans="1:9">
      <c r="A25" s="10">
        <v>23</v>
      </c>
      <c r="B25" s="12" t="s">
        <v>19</v>
      </c>
      <c r="C25" s="12" t="s">
        <v>56</v>
      </c>
      <c r="D25" s="12" t="s">
        <v>12</v>
      </c>
      <c r="E25" s="10">
        <f t="shared" si="2"/>
        <v>161.8</v>
      </c>
      <c r="F25" s="10"/>
      <c r="G25" s="10"/>
      <c r="H25" s="12">
        <v>161.8</v>
      </c>
      <c r="I25" s="13">
        <f t="shared" si="1"/>
        <v>177980</v>
      </c>
    </row>
    <row r="26" s="2" customFormat="1" ht="30" customHeight="1" spans="1:9">
      <c r="A26" s="10">
        <v>24</v>
      </c>
      <c r="B26" s="12" t="s">
        <v>19</v>
      </c>
      <c r="C26" s="12" t="s">
        <v>57</v>
      </c>
      <c r="D26" s="12" t="s">
        <v>58</v>
      </c>
      <c r="E26" s="10">
        <f t="shared" si="2"/>
        <v>188.2</v>
      </c>
      <c r="F26" s="10"/>
      <c r="G26" s="10"/>
      <c r="H26" s="12">
        <v>188.2</v>
      </c>
      <c r="I26" s="13">
        <f t="shared" si="1"/>
        <v>207020</v>
      </c>
    </row>
    <row r="27" s="2" customFormat="1" ht="30" customHeight="1" spans="1:9">
      <c r="A27" s="10">
        <v>25</v>
      </c>
      <c r="B27" s="12" t="s">
        <v>19</v>
      </c>
      <c r="C27" s="12" t="s">
        <v>54</v>
      </c>
      <c r="D27" s="12" t="s">
        <v>59</v>
      </c>
      <c r="E27" s="10">
        <f t="shared" si="2"/>
        <v>17.9</v>
      </c>
      <c r="F27" s="10"/>
      <c r="G27" s="10"/>
      <c r="H27" s="16">
        <v>17.9</v>
      </c>
      <c r="I27" s="13">
        <f t="shared" si="1"/>
        <v>19690</v>
      </c>
    </row>
    <row r="28" s="2" customFormat="1" ht="30" customHeight="1" spans="1:9">
      <c r="A28" s="10">
        <v>26</v>
      </c>
      <c r="B28" s="13" t="s">
        <v>60</v>
      </c>
      <c r="C28" s="12" t="s">
        <v>61</v>
      </c>
      <c r="D28" s="12" t="s">
        <v>62</v>
      </c>
      <c r="E28" s="10">
        <f t="shared" si="2"/>
        <v>25.1</v>
      </c>
      <c r="F28" s="10"/>
      <c r="G28" s="10"/>
      <c r="H28" s="10">
        <v>25.1</v>
      </c>
      <c r="I28" s="13">
        <f t="shared" si="1"/>
        <v>27610</v>
      </c>
    </row>
    <row r="29" s="2" customFormat="1" ht="30" customHeight="1" spans="1:9">
      <c r="A29" s="10">
        <v>27</v>
      </c>
      <c r="B29" s="13" t="s">
        <v>60</v>
      </c>
      <c r="C29" s="12" t="s">
        <v>61</v>
      </c>
      <c r="D29" s="12" t="s">
        <v>63</v>
      </c>
      <c r="E29" s="10">
        <f t="shared" si="2"/>
        <v>4.4</v>
      </c>
      <c r="F29" s="10"/>
      <c r="G29" s="10"/>
      <c r="H29" s="10">
        <v>4.4</v>
      </c>
      <c r="I29" s="13">
        <f t="shared" si="1"/>
        <v>4840</v>
      </c>
    </row>
    <row r="30" customHeight="1" spans="1:9">
      <c r="A30" s="20" t="s">
        <v>64</v>
      </c>
      <c r="B30" s="21"/>
      <c r="C30" s="13"/>
      <c r="D30" s="13"/>
      <c r="E30" s="13">
        <f>SUM(E3:E29)</f>
        <v>2116.4</v>
      </c>
      <c r="F30" s="13">
        <f>SUM(F3:F29)</f>
        <v>97.3</v>
      </c>
      <c r="G30" s="13">
        <f>SUM(G3:G29)</f>
        <v>631.4</v>
      </c>
      <c r="H30" s="13">
        <f>SUM(H3:H29)</f>
        <v>1387.7</v>
      </c>
      <c r="I30" s="13">
        <f>SUM(I3:I29)</f>
        <v>2012340</v>
      </c>
    </row>
  </sheetData>
  <mergeCells count="1">
    <mergeCell ref="A1:I1"/>
  </mergeCells>
  <conditionalFormatting sqref="D20">
    <cfRule type="expression" priority="3">
      <formula>TRUE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安红豆</cp:lastModifiedBy>
  <dcterms:created xsi:type="dcterms:W3CDTF">2022-05-05T03:01:00Z</dcterms:created>
  <dcterms:modified xsi:type="dcterms:W3CDTF">2025-06-24T06:04:11Z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6080426274584CF7A94A8C5C1DEC4EB0_13</vt:lpwstr>
  </property>
  <property fmtid="{D5CDD505-2E9C-101B-9397-08002B2CF9AE}" pid="3" name="KSOProductBuildVer">
    <vt:lpwstr>2052-12.1.0.17133</vt:lpwstr>
  </property>
</Properties>
</file>