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<sst xmlns="http://schemas.openxmlformats.org/spreadsheetml/2006/main" count="88" uniqueCount="53">
  <si>
    <t>2024年1-8月株洲市荷塘区公益性岗位安置就业困难人员社保补贴汇总表</t>
  </si>
  <si>
    <t>填报单位：荷塘区就业服务中心</t>
  </si>
  <si>
    <t>街道</t>
  </si>
  <si>
    <t>序号</t>
  </si>
  <si>
    <t>单位</t>
  </si>
  <si>
    <t>姓名</t>
  </si>
  <si>
    <t>性别</t>
  </si>
  <si>
    <t>身份证号码</t>
  </si>
  <si>
    <t>社保补贴金额合计（元）</t>
  </si>
  <si>
    <t>养老保险补贴</t>
  </si>
  <si>
    <t>申请养保补贴起止日期（年月-年月）</t>
  </si>
  <si>
    <t>医疗保险补贴</t>
  </si>
  <si>
    <t>申请医保补贴起止日期（年月-年月）</t>
  </si>
  <si>
    <t>失业保险补贴</t>
  </si>
  <si>
    <t>申请失业保险补贴起止日期（年月-年月）</t>
  </si>
  <si>
    <t>株洲市荷塘区金山街道办事处晏家湾社区居委会</t>
  </si>
  <si>
    <t>晏家湾社区</t>
  </si>
  <si>
    <t>周根新</t>
  </si>
  <si>
    <t>男</t>
  </si>
  <si>
    <t>43020219******0015</t>
  </si>
  <si>
    <t>202401-202408</t>
  </si>
  <si>
    <t>合计</t>
  </si>
  <si>
    <t>湖南省株洲市荷塘区宋家桥街道四三零社区居民委员会</t>
  </si>
  <si>
    <t>四三零社区</t>
  </si>
  <si>
    <t>李向荣</t>
  </si>
  <si>
    <t>女</t>
  </si>
  <si>
    <t>43028119******5367</t>
  </si>
  <si>
    <t>沈玲玲</t>
  </si>
  <si>
    <t>43022419******0026</t>
  </si>
  <si>
    <t>株洲市荷塘区金山街道办事处湘华社区居委会</t>
  </si>
  <si>
    <t>湘华社区</t>
  </si>
  <si>
    <t>谌海霞</t>
  </si>
  <si>
    <t>43232619******6761</t>
  </si>
  <si>
    <t>株洲市荷塘区月塘街道袁家湾社区居民委员会</t>
  </si>
  <si>
    <t>袁家湾社区</t>
  </si>
  <si>
    <t>宁鹏</t>
  </si>
  <si>
    <t>43102819******002X</t>
  </si>
  <si>
    <t>202408-202408</t>
  </si>
  <si>
    <t>湖南省株洲市荷塘区月塘街道合泰社区居民委员会</t>
  </si>
  <si>
    <t>合泰社区</t>
  </si>
  <si>
    <t>刘武英</t>
  </si>
  <si>
    <t>43020319******0229</t>
  </si>
  <si>
    <t>202401-202405</t>
  </si>
  <si>
    <t>株洲市荷塘区人力资源和社会保障局</t>
  </si>
  <si>
    <t>聂赛金</t>
  </si>
  <si>
    <t>43022119******0028</t>
  </si>
  <si>
    <t>罗英</t>
  </si>
  <si>
    <t>43032219******8863</t>
  </si>
  <si>
    <t>伍慧娟</t>
  </si>
  <si>
    <t>43020219******1028</t>
  </si>
  <si>
    <t>王雪红</t>
  </si>
  <si>
    <t>43010319******4524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</si>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</sst>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9"/>
      <name val="宋体"/>
      <charset val="0"/>
    </font>
    <font>
      <sz val="9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right" vertical="center"/>
    </xf>
    <xf numFmtId="49" fontId="5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right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quotePrefix="1">
      <alignment horizontal="center" vertical="center" wrapText="1"/>
    </xf>
    <xf numFmtId="0" fontId="6" fillId="0" borderId="1" xfId="0" applyNumberFormat="1" applyFont="1" applyFill="1" applyBorder="1" applyAlignment="1" quotePrefix="1">
      <alignment horizontal="center" vertical="center" wrapText="1"/>
    </xf>
    <xf numFmtId="0" fontId="6" fillId="0" borderId="7" xfId="0" applyNumberFormat="1" applyFont="1" applyFill="1" applyBorder="1" applyAlignment="1" quotePrefix="1">
      <alignment horizontal="center" vertical="center" wrapText="1"/>
    </xf>
    <xf numFmtId="0" fontId="8" fillId="0" borderId="2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tabSelected="1" workbookViewId="0">
      <selection activeCell="O17" sqref="O17"/>
    </sheetView>
  </sheetViews>
  <sheetFormatPr defaultColWidth="9" defaultRowHeight="13.5"/>
  <cols>
    <col min="1" max="1" width="20.5" style="1" customWidth="1"/>
    <col min="2" max="2" width="6.625" style="1" customWidth="1"/>
    <col min="3" max="3" width="15.375" style="1" customWidth="1"/>
    <col min="4" max="5" width="9" style="1"/>
    <col min="6" max="6" width="16.125" style="1" customWidth="1"/>
    <col min="7" max="16384" width="9" style="1"/>
  </cols>
  <sheetData>
    <row r="1" ht="25.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14.25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48" spans="1:13">
      <c r="A3" s="4" t="s">
        <v>2</v>
      </c>
      <c r="B3" s="4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</row>
    <row r="4" ht="33" customHeight="1" spans="1:13">
      <c r="A4" s="8" t="s">
        <v>15</v>
      </c>
      <c r="B4" s="9">
        <v>1</v>
      </c>
      <c r="C4" s="9" t="s">
        <v>16</v>
      </c>
      <c r="D4" s="9" t="s">
        <v>17</v>
      </c>
      <c r="E4" s="9" t="s">
        <v>18</v>
      </c>
      <c r="F4" s="42" t="s">
        <v>19</v>
      </c>
      <c r="G4" s="9">
        <f>H4+J4+L4</f>
        <v>2964.98</v>
      </c>
      <c r="H4" s="9">
        <v>0</v>
      </c>
      <c r="I4" s="31">
        <v>0</v>
      </c>
      <c r="J4" s="9">
        <v>2738.02</v>
      </c>
      <c r="K4" s="31" t="s">
        <v>20</v>
      </c>
      <c r="L4" s="9">
        <v>226.96</v>
      </c>
      <c r="M4" s="31" t="s">
        <v>20</v>
      </c>
    </row>
    <row r="5" spans="1:13">
      <c r="A5" s="11"/>
      <c r="B5" s="12" t="s">
        <v>21</v>
      </c>
      <c r="C5" s="13"/>
      <c r="D5" s="14"/>
      <c r="E5" s="9"/>
      <c r="F5" s="15"/>
      <c r="G5" s="16">
        <f>G4</f>
        <v>2964.98</v>
      </c>
      <c r="H5" s="17"/>
      <c r="I5" s="17"/>
      <c r="J5" s="17"/>
      <c r="K5" s="17"/>
      <c r="L5" s="17"/>
      <c r="M5" s="40"/>
    </row>
    <row r="6" ht="22.5" spans="1:13">
      <c r="A6" s="18" t="s">
        <v>22</v>
      </c>
      <c r="B6" s="9">
        <v>2</v>
      </c>
      <c r="C6" s="19" t="s">
        <v>23</v>
      </c>
      <c r="D6" s="9" t="s">
        <v>24</v>
      </c>
      <c r="E6" s="9" t="s">
        <v>25</v>
      </c>
      <c r="F6" s="43" t="s">
        <v>26</v>
      </c>
      <c r="G6" s="9">
        <v>226.96</v>
      </c>
      <c r="H6" s="9">
        <v>0</v>
      </c>
      <c r="I6" s="31">
        <v>0</v>
      </c>
      <c r="J6" s="9">
        <v>0</v>
      </c>
      <c r="K6" s="31">
        <v>0</v>
      </c>
      <c r="L6" s="9">
        <v>226.96</v>
      </c>
      <c r="M6" s="31" t="s">
        <v>20</v>
      </c>
    </row>
    <row r="7" ht="22.5" spans="1:13">
      <c r="A7" s="20"/>
      <c r="B7" s="9">
        <v>3</v>
      </c>
      <c r="C7" s="21"/>
      <c r="D7" s="9" t="s">
        <v>27</v>
      </c>
      <c r="E7" s="9" t="s">
        <v>25</v>
      </c>
      <c r="F7" s="43" t="s">
        <v>28</v>
      </c>
      <c r="G7" s="9">
        <f>L7+J7+H7</f>
        <v>2058.92</v>
      </c>
      <c r="H7" s="9">
        <v>1296.96</v>
      </c>
      <c r="I7" s="31" t="s">
        <v>20</v>
      </c>
      <c r="J7" s="9">
        <v>705.22</v>
      </c>
      <c r="K7" s="31" t="s">
        <v>20</v>
      </c>
      <c r="L7" s="9">
        <v>56.74</v>
      </c>
      <c r="M7" s="31" t="s">
        <v>20</v>
      </c>
    </row>
    <row r="8" spans="1:13">
      <c r="A8" s="22"/>
      <c r="B8" s="23" t="s">
        <v>21</v>
      </c>
      <c r="C8" s="23"/>
      <c r="D8" s="23"/>
      <c r="E8" s="9"/>
      <c r="F8" s="15"/>
      <c r="G8" s="16">
        <f>G7+G6</f>
        <v>2285.88</v>
      </c>
      <c r="H8" s="17"/>
      <c r="I8" s="17"/>
      <c r="J8" s="17"/>
      <c r="K8" s="17"/>
      <c r="L8" s="17"/>
      <c r="M8" s="40"/>
    </row>
    <row r="9" ht="28" customHeight="1" spans="1:13">
      <c r="A9" s="18" t="s">
        <v>29</v>
      </c>
      <c r="B9" s="9">
        <v>4</v>
      </c>
      <c r="C9" s="9" t="s">
        <v>30</v>
      </c>
      <c r="D9" s="9" t="s">
        <v>31</v>
      </c>
      <c r="E9" s="9" t="s">
        <v>25</v>
      </c>
      <c r="F9" s="43" t="s">
        <v>32</v>
      </c>
      <c r="G9" s="9">
        <f t="shared" ref="G9:G13" si="0">H9+J9+L9</f>
        <v>7959.55</v>
      </c>
      <c r="H9" s="9">
        <v>5187.84</v>
      </c>
      <c r="I9" s="31" t="s">
        <v>20</v>
      </c>
      <c r="J9" s="9">
        <v>2544.75</v>
      </c>
      <c r="K9" s="31" t="s">
        <v>20</v>
      </c>
      <c r="L9" s="9">
        <v>226.96</v>
      </c>
      <c r="M9" s="31" t="s">
        <v>20</v>
      </c>
    </row>
    <row r="10" spans="1:13">
      <c r="A10" s="22"/>
      <c r="B10" s="23" t="s">
        <v>21</v>
      </c>
      <c r="C10" s="23"/>
      <c r="D10" s="23"/>
      <c r="E10" s="9"/>
      <c r="F10" s="15"/>
      <c r="G10" s="16">
        <f>H9+J9+L9</f>
        <v>7959.55</v>
      </c>
      <c r="H10" s="17"/>
      <c r="I10" s="17"/>
      <c r="J10" s="17"/>
      <c r="K10" s="17"/>
      <c r="L10" s="17"/>
      <c r="M10" s="40"/>
    </row>
    <row r="11" ht="23" customHeight="1" spans="1:13">
      <c r="A11" s="24" t="s">
        <v>33</v>
      </c>
      <c r="B11" s="9">
        <v>5</v>
      </c>
      <c r="C11" s="25" t="s">
        <v>34</v>
      </c>
      <c r="D11" s="19" t="s">
        <v>35</v>
      </c>
      <c r="E11" s="19" t="s">
        <v>25</v>
      </c>
      <c r="F11" s="26" t="s">
        <v>36</v>
      </c>
      <c r="G11" s="9">
        <f t="shared" si="0"/>
        <v>1004.84</v>
      </c>
      <c r="H11" s="9">
        <v>648.48</v>
      </c>
      <c r="I11" s="31" t="s">
        <v>37</v>
      </c>
      <c r="J11" s="9">
        <v>327.99</v>
      </c>
      <c r="K11" s="31" t="s">
        <v>37</v>
      </c>
      <c r="L11" s="9">
        <v>28.37</v>
      </c>
      <c r="M11" s="31" t="s">
        <v>37</v>
      </c>
    </row>
    <row r="12" spans="1:13">
      <c r="A12" s="22"/>
      <c r="B12" s="12" t="s">
        <v>21</v>
      </c>
      <c r="C12" s="13"/>
      <c r="D12" s="14"/>
      <c r="E12" s="9"/>
      <c r="F12" s="15"/>
      <c r="G12" s="27">
        <v>1004.84</v>
      </c>
      <c r="H12" s="27"/>
      <c r="I12" s="27"/>
      <c r="J12" s="27"/>
      <c r="K12" s="27"/>
      <c r="L12" s="27"/>
      <c r="M12" s="27"/>
    </row>
    <row r="13" ht="34" customHeight="1" spans="1:13">
      <c r="A13" s="20" t="s">
        <v>38</v>
      </c>
      <c r="B13" s="21">
        <v>6</v>
      </c>
      <c r="C13" s="28" t="s">
        <v>39</v>
      </c>
      <c r="D13" s="28" t="s">
        <v>40</v>
      </c>
      <c r="E13" s="29" t="s">
        <v>25</v>
      </c>
      <c r="F13" s="44" t="s">
        <v>41</v>
      </c>
      <c r="G13" s="29">
        <f t="shared" si="0"/>
        <v>5033.82</v>
      </c>
      <c r="H13" s="21">
        <v>3242.4</v>
      </c>
      <c r="I13" s="41" t="s">
        <v>42</v>
      </c>
      <c r="J13" s="21">
        <v>1649.57</v>
      </c>
      <c r="K13" s="41" t="s">
        <v>42</v>
      </c>
      <c r="L13" s="21">
        <v>141.85</v>
      </c>
      <c r="M13" s="41" t="s">
        <v>42</v>
      </c>
    </row>
    <row r="14" spans="1:13">
      <c r="A14" s="8"/>
      <c r="B14" s="12" t="s">
        <v>21</v>
      </c>
      <c r="C14" s="13"/>
      <c r="D14" s="14"/>
      <c r="E14" s="9"/>
      <c r="F14" s="15"/>
      <c r="G14" s="16">
        <f>G13</f>
        <v>5033.82</v>
      </c>
      <c r="H14" s="17"/>
      <c r="I14" s="17"/>
      <c r="J14" s="17"/>
      <c r="K14" s="17"/>
      <c r="L14" s="17"/>
      <c r="M14" s="40"/>
    </row>
    <row r="15" ht="24" customHeight="1" spans="1:13">
      <c r="A15" s="18" t="s">
        <v>43</v>
      </c>
      <c r="B15" s="9">
        <v>7</v>
      </c>
      <c r="C15" s="31" t="s">
        <v>43</v>
      </c>
      <c r="D15" s="9" t="s">
        <v>44</v>
      </c>
      <c r="E15" s="9" t="s">
        <v>25</v>
      </c>
      <c r="F15" s="43" t="s">
        <v>45</v>
      </c>
      <c r="G15" s="32">
        <f t="shared" ref="G15:G18" si="1">H15+J15+L15</f>
        <v>6928.32</v>
      </c>
      <c r="H15" s="32">
        <v>4539.36</v>
      </c>
      <c r="I15" s="31" t="s">
        <v>20</v>
      </c>
      <c r="J15" s="9">
        <v>2190.37</v>
      </c>
      <c r="K15" s="31" t="s">
        <v>20</v>
      </c>
      <c r="L15" s="9">
        <v>198.59</v>
      </c>
      <c r="M15" s="31" t="s">
        <v>20</v>
      </c>
    </row>
    <row r="16" ht="24" customHeight="1" spans="1:13">
      <c r="A16" s="20"/>
      <c r="B16" s="9">
        <v>8</v>
      </c>
      <c r="C16" s="31" t="s">
        <v>43</v>
      </c>
      <c r="D16" s="33" t="s">
        <v>46</v>
      </c>
      <c r="E16" s="9" t="s">
        <v>25</v>
      </c>
      <c r="F16" s="43" t="s">
        <v>47</v>
      </c>
      <c r="G16" s="9">
        <f t="shared" si="1"/>
        <v>7933.16</v>
      </c>
      <c r="H16" s="9">
        <v>5187.84</v>
      </c>
      <c r="I16" s="31" t="s">
        <v>20</v>
      </c>
      <c r="J16" s="9">
        <v>2518.36</v>
      </c>
      <c r="K16" s="31" t="s">
        <v>20</v>
      </c>
      <c r="L16" s="9">
        <v>226.96</v>
      </c>
      <c r="M16" s="31" t="s">
        <v>20</v>
      </c>
    </row>
    <row r="17" ht="24" customHeight="1" spans="1:13">
      <c r="A17" s="20"/>
      <c r="B17" s="9">
        <v>9</v>
      </c>
      <c r="C17" s="34" t="s">
        <v>43</v>
      </c>
      <c r="D17" s="35" t="s">
        <v>48</v>
      </c>
      <c r="E17" s="35" t="s">
        <v>25</v>
      </c>
      <c r="F17" s="45" t="s">
        <v>49</v>
      </c>
      <c r="G17" s="34">
        <v>1022.86</v>
      </c>
      <c r="H17" s="9">
        <v>664.32</v>
      </c>
      <c r="I17" s="9">
        <v>202408</v>
      </c>
      <c r="J17" s="9">
        <v>350.35</v>
      </c>
      <c r="K17" s="9">
        <v>202408</v>
      </c>
      <c r="L17" s="9">
        <v>28.19</v>
      </c>
      <c r="M17" s="9">
        <v>202408</v>
      </c>
    </row>
    <row r="18" ht="24" customHeight="1" spans="1:13">
      <c r="A18" s="20"/>
      <c r="B18" s="9">
        <v>10</v>
      </c>
      <c r="C18" s="34" t="s">
        <v>43</v>
      </c>
      <c r="D18" s="35" t="s">
        <v>50</v>
      </c>
      <c r="E18" s="35" t="s">
        <v>25</v>
      </c>
      <c r="F18" s="45" t="s">
        <v>51</v>
      </c>
      <c r="G18" s="35">
        <v>1022.86</v>
      </c>
      <c r="H18" s="9">
        <v>664.32</v>
      </c>
      <c r="I18" s="9">
        <v>202408</v>
      </c>
      <c r="J18" s="9">
        <v>350.35</v>
      </c>
      <c r="K18" s="9">
        <v>202408</v>
      </c>
      <c r="L18" s="9">
        <v>28.19</v>
      </c>
      <c r="M18" s="9">
        <v>202408</v>
      </c>
    </row>
    <row r="19" spans="1:13">
      <c r="A19" s="36"/>
      <c r="B19" s="23" t="s">
        <v>21</v>
      </c>
      <c r="C19" s="23"/>
      <c r="D19" s="23"/>
      <c r="E19" s="9"/>
      <c r="F19" s="31"/>
      <c r="G19" s="16">
        <f>G18+G17+G16+G15</f>
        <v>16907.2</v>
      </c>
      <c r="H19" s="17"/>
      <c r="I19" s="17"/>
      <c r="J19" s="17"/>
      <c r="K19" s="17"/>
      <c r="L19" s="17"/>
      <c r="M19" s="40"/>
    </row>
    <row r="20" spans="1:13">
      <c r="A20" s="37" t="s">
        <v>52</v>
      </c>
      <c r="B20" s="38"/>
      <c r="C20" s="38"/>
      <c r="D20" s="38"/>
      <c r="E20" s="38"/>
      <c r="F20" s="39"/>
      <c r="G20" s="16">
        <f>G19+G14+G12+G10+G8+G5</f>
        <v>36156.27</v>
      </c>
      <c r="H20" s="17"/>
      <c r="I20" s="17"/>
      <c r="J20" s="17"/>
      <c r="K20" s="17"/>
      <c r="L20" s="17"/>
      <c r="M20" s="40"/>
    </row>
  </sheetData>
  <mergeCells count="19">
    <mergeCell ref="A1:M1"/>
    <mergeCell ref="A2:M2"/>
    <mergeCell ref="B5:D5"/>
    <mergeCell ref="G5:M5"/>
    <mergeCell ref="B8:D8"/>
    <mergeCell ref="G8:M8"/>
    <mergeCell ref="B10:D10"/>
    <mergeCell ref="G10:M10"/>
    <mergeCell ref="B12:D12"/>
    <mergeCell ref="G12:M12"/>
    <mergeCell ref="B14:D14"/>
    <mergeCell ref="G14:M14"/>
    <mergeCell ref="B19:D19"/>
    <mergeCell ref="G19:M19"/>
    <mergeCell ref="A20:F20"/>
    <mergeCell ref="G20:M20"/>
    <mergeCell ref="A6:A7"/>
    <mergeCell ref="A15:A19"/>
    <mergeCell ref="C6:C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李涛</cp:lastModifiedBy>
  <dcterms:created xsi:type="dcterms:W3CDTF">2025-01-02T03:18:00Z</dcterms:created>
  <dcterms:modified xsi:type="dcterms:W3CDTF">2025-06-18T01:54:51Z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47EE1FB9624F45C09E327B574F0EDF95_13</vt:lpwstr>
  </property>
  <property fmtid="{D5CDD505-2E9C-101B-9397-08002B2CF9AE}" pid="3" name="KSOProductBuildVer">
    <vt:lpwstr>2052-12.1.0.21171</vt:lpwstr>
  </property>
</Properties>
</file>