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油菜扩种" sheetId="1" r:id="rId1"/>
    <sheet name="耕地轮作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<sst xmlns="http://schemas.openxmlformats.org/spreadsheetml/2006/main" count="31" uniqueCount="21">
  <si>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序号</t>
  </si>
  <si>
    <t>项目支出单位</t>
  </si>
  <si>
    <t>项目支出内容</t>
  </si>
  <si>
    <t>金额（万元）</t>
  </si>
  <si>
    <t>株洲市农之子种业有限公司</t>
  </si>
  <si>
    <t>油菜籽采购</t>
  </si>
  <si>
    <t>油菜扩面种植</t>
  </si>
  <si>
    <t>单位</t>
  </si>
  <si>
    <t>项目</t>
  </si>
  <si>
    <t>种植面积        （亩）</t>
  </si>
  <si>
    <t>补贴均价      （元/亩）</t>
  </si>
  <si>
    <t>补助资金（万元）</t>
  </si>
  <si>
    <t>仙庾镇东山村</t>
  </si>
  <si>
    <t>仙庾镇仙庾岭村</t>
  </si>
  <si>
    <t>仙庾镇黄塘村</t>
  </si>
  <si>
    <t>明照街道办事东园村</t>
  </si>
  <si>
    <t>小计</t>
  </si>
  <si>
    <t>合计</t>
  </si>
  <si>
    <t>仙庾镇徐家塘村</t>
  </si>
  <si>
    <t>耕地轮作实施面积</t>
  </si>
  <si>
    <t>仙庾镇樟霞村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</si>
</sst>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zoomScale="160" zoomScaleNormal="160" workbookViewId="0">
      <selection activeCell="F13" sqref="F13"/>
    </sheetView>
  </sheetViews>
  <sheetFormatPr defaultColWidth="9" defaultRowHeight="13.5" outlineLevelCol="5"/>
  <cols>
    <col min="2" max="2" width="23.4333333333333" customWidth="1"/>
    <col min="3" max="3" width="16.4083333333333" customWidth="1"/>
    <col min="4" max="4" width="15.1583333333333" customWidth="1"/>
    <col min="5" max="5" width="13.05" customWidth="1"/>
    <col min="6" max="6" width="15" customWidth="1"/>
  </cols>
  <sheetData>
    <row r="1" spans="1:6">
      <c r="A1" s="5" t="s">
        <v>0</v>
      </c>
      <c r="B1" s="5" t="s">
        <v>1</v>
      </c>
      <c r="C1" s="6" t="s">
        <v>2</v>
      </c>
      <c r="D1" s="7"/>
      <c r="E1" s="8"/>
      <c r="F1" s="5" t="s">
        <v>3</v>
      </c>
    </row>
    <row r="2" spans="1:6">
      <c r="A2" s="5">
        <v>1</v>
      </c>
      <c r="B2" s="5" t="s">
        <v>4</v>
      </c>
      <c r="C2" s="9" t="s">
        <v>5</v>
      </c>
      <c r="D2" s="10"/>
      <c r="E2" s="11"/>
      <c r="F2" s="12">
        <v>23.061</v>
      </c>
    </row>
    <row r="3" spans="1:6">
      <c r="A3" s="13">
        <v>2</v>
      </c>
      <c r="B3" s="6" t="s">
        <v>6</v>
      </c>
      <c r="C3" s="7"/>
      <c r="D3" s="7"/>
      <c r="E3" s="7"/>
      <c r="F3" s="8"/>
    </row>
    <row r="4" ht="27" spans="1:6">
      <c r="A4" s="5" t="s">
        <v>0</v>
      </c>
      <c r="B4" s="5" t="s">
        <v>7</v>
      </c>
      <c r="C4" s="5" t="s">
        <v>8</v>
      </c>
      <c r="D4" s="5" t="s">
        <v>9</v>
      </c>
      <c r="E4" s="5" t="s">
        <v>10</v>
      </c>
      <c r="F4" s="14" t="s">
        <v>11</v>
      </c>
    </row>
    <row r="5" spans="1:6">
      <c r="A5" s="13">
        <v>2.1</v>
      </c>
      <c r="B5" s="5" t="s">
        <v>12</v>
      </c>
      <c r="C5" s="5" t="s">
        <v>6</v>
      </c>
      <c r="D5" s="13">
        <v>645.18</v>
      </c>
      <c r="E5" s="13">
        <v>39.02</v>
      </c>
      <c r="F5" s="15">
        <f t="shared" ref="F5:F7" si="0">E5*D5/10000</f>
        <v>2.51749236</v>
      </c>
    </row>
    <row r="6" spans="1:6">
      <c r="A6" s="13">
        <v>2.2</v>
      </c>
      <c r="B6" s="5" t="s">
        <v>13</v>
      </c>
      <c r="C6" s="5" t="s">
        <v>6</v>
      </c>
      <c r="D6" s="13">
        <v>531.44</v>
      </c>
      <c r="E6" s="13">
        <v>39.02</v>
      </c>
      <c r="F6" s="15">
        <f t="shared" si="0"/>
        <v>2.07367888</v>
      </c>
    </row>
    <row r="7" spans="1:6">
      <c r="A7" s="13">
        <v>2.3</v>
      </c>
      <c r="B7" s="5" t="s">
        <v>14</v>
      </c>
      <c r="C7" s="5" t="s">
        <v>6</v>
      </c>
      <c r="D7" s="13">
        <v>570.8</v>
      </c>
      <c r="E7" s="13">
        <v>39.02</v>
      </c>
      <c r="F7" s="15">
        <f t="shared" si="0"/>
        <v>2.2272616</v>
      </c>
    </row>
    <row r="8" spans="1:6">
      <c r="A8" s="13">
        <v>2.4</v>
      </c>
      <c r="B8" s="5" t="s">
        <v>15</v>
      </c>
      <c r="C8" s="5" t="s">
        <v>6</v>
      </c>
      <c r="D8" s="13">
        <v>800</v>
      </c>
      <c r="E8" s="13">
        <v>39.02</v>
      </c>
      <c r="F8" s="15">
        <v>3.121</v>
      </c>
    </row>
    <row r="9" spans="1:6">
      <c r="A9" s="9" t="s">
        <v>16</v>
      </c>
      <c r="B9" s="10"/>
      <c r="C9" s="11"/>
      <c r="D9" s="5">
        <f>SUM(D5:D8)</f>
        <v>2547.42</v>
      </c>
      <c r="E9" s="5"/>
      <c r="F9" s="16">
        <f>SUM(F5:F8)</f>
        <v>9.93943284</v>
      </c>
    </row>
    <row r="10" spans="1:6">
      <c r="A10" s="17" t="s">
        <v>17</v>
      </c>
      <c r="B10" s="18"/>
      <c r="C10" s="18"/>
      <c r="D10" s="18"/>
      <c r="E10" s="19"/>
      <c r="F10" s="20">
        <f>F2+F9</f>
        <v>33.00043284</v>
      </c>
    </row>
  </sheetData>
  <mergeCells count="5">
    <mergeCell ref="C1:E1"/>
    <mergeCell ref="C2:E2"/>
    <mergeCell ref="B3:F3"/>
    <mergeCell ref="A9:C9"/>
    <mergeCell ref="A10:E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workbookViewId="0">
      <selection activeCell="D8" sqref="D8"/>
    </sheetView>
  </sheetViews>
  <sheetFormatPr defaultColWidth="9" defaultRowHeight="13.5" outlineLevelRow="2" outlineLevelCol="3"/>
  <cols>
    <col min="2" max="2" width="26.625" customWidth="1"/>
    <col min="3" max="3" width="31.125" customWidth="1"/>
  </cols>
  <sheetData>
    <row r="1" ht="60.75" spans="1:4">
      <c r="A1" s="1" t="s">
        <v>0</v>
      </c>
      <c r="B1" s="1" t="s">
        <v>1</v>
      </c>
      <c r="C1" s="2" t="s">
        <v>2</v>
      </c>
      <c r="D1" s="1" t="s">
        <v>3</v>
      </c>
    </row>
    <row r="2" ht="20.25" spans="1:4">
      <c r="A2" s="3">
        <v>1</v>
      </c>
      <c r="B2" s="4" t="s">
        <v>18</v>
      </c>
      <c r="C2" s="2" t="s">
        <v>19</v>
      </c>
      <c r="D2" s="3">
        <v>10.5</v>
      </c>
    </row>
    <row r="3" ht="20.25" spans="1:4">
      <c r="A3" s="3">
        <v>2</v>
      </c>
      <c r="B3" s="4" t="s">
        <v>20</v>
      </c>
      <c r="C3" s="2" t="s">
        <v>19</v>
      </c>
      <c r="D3" s="3">
        <v>4.5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油菜扩种</vt:lpstr>
      <vt:lpstr>耕地轮作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Tong</cp:lastModifiedBy>
  <dcterms:created xsi:type="dcterms:W3CDTF">2025-03-31T06:50:12Z</dcterms:created>
  <dcterms:modified xsi:type="dcterms:W3CDTF">2025-03-31T06:57:33Z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AA83E92ACA9948D8A9BD1EA1DA1D3441_11</vt:lpwstr>
  </property>
  <property fmtid="{D5CDD505-2E9C-101B-9397-08002B2CF9AE}" pid="3" name="KSOProductBuildVer">
    <vt:lpwstr>2052-12.1.0.20305</vt:lpwstr>
  </property>
</Properties>
</file>