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通过表" sheetId="8" r:id="rId1"/>
  </sheets>
  <definedNames>
    <definedName name="_xlnm._FilterDatabase" localSheetId="0" hidden="1">通过表!$A$4:$IF$672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<sst xmlns="http://schemas.openxmlformats.org/spreadsheetml/2006/main" count="9675" uniqueCount="3707">
  <si>
    <t>醴陵市2025年巩固拓展脱贫攻坚成果和乡村振兴项目库入库项目汇总表</t>
  </si>
  <si>
    <t>序
号</t>
  </si>
  <si>
    <t>项目类别</t>
  </si>
  <si>
    <t>镇</t>
  </si>
  <si>
    <t>村</t>
  </si>
  <si>
    <t>村属性</t>
  </si>
  <si>
    <t>项目名称</t>
  </si>
  <si>
    <t>建设性质</t>
  </si>
  <si>
    <t>实施地点</t>
  </si>
  <si>
    <t>时间进度</t>
  </si>
  <si>
    <t>责任单位</t>
  </si>
  <si>
    <t>行业主管部门</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</si>
  <si>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</si>
  <si>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</si>
  <si>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</si>
  <si>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</si>
  <si>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</si>
  <si>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</si>
  <si>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</si>
  <si>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</si>
  <si>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</si>
  <si>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</si>
  <si>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</si>
  <si>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</si>
  <si>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</si>
  <si>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
村数
(个)</t>
  </si>
  <si>
    <t>受益
户数
(户)</t>
  </si>
  <si>
    <t>受益人口数
(人)</t>
  </si>
  <si>
    <t>财政衔接资金
（万元）</t>
  </si>
  <si>
    <t>其他资金
（万元）</t>
  </si>
  <si>
    <t>受益
脱贫
村数
(个)</t>
  </si>
  <si>
    <t>受益脱贫户数
及防止返贫监测对
象户
数
(户)</t>
  </si>
  <si>
    <t>受益脱贫人口
数及防止返贫监测对象人口数
(人)</t>
  </si>
  <si>
    <t>产业发展</t>
  </si>
  <si>
    <t>生产项目</t>
  </si>
  <si>
    <t>种植业基地</t>
  </si>
  <si>
    <t>明月镇</t>
  </si>
  <si>
    <t>水口山村</t>
  </si>
  <si>
    <t>脱贫村</t>
  </si>
  <si>
    <t>2025年明月镇水口山村醴陵市云天玻璃牛角椒种植农民专业合作社产业项目一</t>
  </si>
  <si>
    <t>新建</t>
  </si>
  <si>
    <t>明月镇水口山村</t>
  </si>
  <si>
    <t>醴陵市云天玻璃牛角椒种植农民专业合作社</t>
  </si>
  <si>
    <t>农业农村局</t>
  </si>
  <si>
    <t>1、种植醴陵玻璃椒34亩*3500元/亩=119000元；
2、37个大棚（30亩）种植水果蔬菜*5500元/亩=165000 元。
项目预计总投资28.4万元。</t>
  </si>
  <si>
    <t>产业指标：种植醴陵玻璃椒34亩，成活率80%；37大棚种植水果蔬菜，成活率80%；
经济效益：产业项目带动脱贫人口预计增收总金额≥5.5万元；
社会效益：受益脱贫人口人数≥17户56人；
可持续影响：产业项目持续带动的年限≥3年；
满意度指标（服务对象满意度指标）：≥95%。</t>
  </si>
  <si>
    <t>1、吸纳农村劳动力稳定就业：共吸纳农户 80 户 80 人，其中含脱贫户11户42人，年均增加农户收益16万元，其中增加脱贫户收益3.3万元；
2、带动农户发展生产：产品代销、保底价收购等方式，共获得收益5万元，其中含脱贫户11户42人，收益1.5万元；
3、增加村集体经济收入：每年增加村集体收益2万元；
4、促进农户共享资产收益：享受分红收益脱贫户 6户14人，年均增加脱贫户0.6万元；
5、土地流转：流转64亩土地，其中流转脱贫户面积1.37亩，流转金1.3万元，其中脱贫户274元； 
通过该项目的实施，共为农户增收22.9万元 ，其中增加脱贫户收益5.5万元。</t>
  </si>
  <si>
    <t>2025年明月镇水口山村醴陵市云天玻璃牛角椒种植农民专业合作社产业项目二</t>
  </si>
  <si>
    <t>1、种植油菜53亩*800=42400元；2、种植水稻53亩*1000元=53000元；3、为整村农户免费耕田2次，种植油菜、水稻合计1600亩*150元/亩=240000元。项目预计总投资33.54万元。</t>
  </si>
  <si>
    <t>产业指标：种植油菜53亩，成活率90%；种植水稻53亩，成活率90%；为整村农户免费耕田2次，种植油菜、水稻合计1600亩，成活率95%；
经济效益：产业项目带动脱贫人口增收总金额≥7.3万元；
社会效益：受益脱贫人口人数≥ 39户131人；
可持续影响：产业项目持续带动的年限≥3年；
满意度指标（服务对象满意度指标）：≥95%。</t>
  </si>
  <si>
    <t>1、吸纳农村劳动力稳定就业：共吸纳农户40户120人，其中含脱贫户11户42人，年均增加农户收益12万元，其中增加脱贫户收益3.3万元；
2、带动农户发展生产：为 684户农户通过免费耕田2次、产品代销、保护价收购等方式，共获得收益160万元，其中含脱贫户39户131人，收益3.9万元；
3、增加村集体经济收入：每年增加村集体收益3万元；
4、土地流转：流转53亩土地，其中流转脱贫户面积2.8亩，流转金0.85万元，其中脱贫户560元； 
通过该项目的实施，共为农户增收173.45万元 ，其中增加脱贫户收益7.3万元。</t>
  </si>
  <si>
    <t>水产养殖业发展</t>
  </si>
  <si>
    <t>2025年醴陵市明月镇水口山村股份经济合作社产业项目一</t>
  </si>
  <si>
    <t>明月镇水口山村股份经济合作社</t>
  </si>
  <si>
    <t>畜牧水产事务中心</t>
  </si>
  <si>
    <t>伍凤山组樟树塘养殖鱼，1、鱼苗2000斤*12元/斤=24000元；2、饲料10吨*4500元/吨=45000元；3、人工工资12个月*3000元/月=36000元；抽水设备1套36000元。项目预计总投资14.1万元。</t>
  </si>
  <si>
    <t>产业指标：养殖鱼塘一口，成活率80%；
经济效益：增加村集体经济收入3万元，带动脱贫人口增收总金额≥2万元；
社会效益：受益脱贫人口人数≥6户24人；
可持续影响：产业项目持续带动的年限≥3年；
满意度指标（服务对象满意度指标）：≥95%。</t>
  </si>
  <si>
    <t>1、吸纳农村劳动力稳定就业：共吸纳农户10户40人，其中含脱贫户6户24人，年均增加农户收益4万元，其中增加脱贫户收益2万元；
2、增加村集体经济收入：每年增加村集体收益3万元；
通过该项目的实施，共为农户增收4万元 ，其中增加脱贫户收益2万元。</t>
  </si>
  <si>
    <t>2025年醴陵市厚泽种养农民专业合作社产业项目</t>
  </si>
  <si>
    <t>醴陵市厚泽种养农民专业合作社</t>
  </si>
  <si>
    <t>1、种植油菜110亩*800=80000元；2、种植水稻110亩*1000元=110000元；项目预计总投资19万元。</t>
  </si>
  <si>
    <t>产业指标：种植油菜110亩，成活率90%；种植水稻110亩，成活率90%；
经济效益：产业项目带动脱贫人口增收总金额≥1.22万元；
社会效益：受益脱贫人口人数≥5户19人；
可持续影响：产业项目持续带动的年限≥3年；
满意度指标（服务对象满意度指标）：≥95%。</t>
  </si>
  <si>
    <t>1、吸纳农村劳动力稳定就业：共吸纳农户10户40人，其中含脱贫户4户15人，年均增加农户收益4万元，其中增加脱贫户收益1.2万元；
2、土地流转：流转110亩土地，其中流转脱贫户1.1亩，流转金2.2万元，其中脱贫户220元； 
通过该项目的实施，共为农户增收6.2万元 ，其中增加脱贫户收益1.22万元。</t>
  </si>
  <si>
    <t>2025年明月镇水口山村柏树组至下湖塘组水稻种植基地产业配套设施项目</t>
  </si>
  <si>
    <t>扩建</t>
  </si>
  <si>
    <t>水口山村村民委员会</t>
  </si>
  <si>
    <t>水利局</t>
  </si>
  <si>
    <t>原柏树组杨远林家门口至原下湖组彭优中屋后水圳硬化，长300米、宽0.8米，高0.6米，300米*600元/米=180000元，项目预计总投资18万元。</t>
  </si>
  <si>
    <t>数量指标：原柏树组杨远林家门口至原下湖组彭优中屋后水圳硬化，长300米、宽0.8米，高0.6米。
质量指标：项目（工程）验收合格率：100%；
成本指标：项目预计总投入资金≤18万元 。
社会效益：受益农户人口数≥435人，其中脱贫户人口数≥30人；
生态效益：改善农田灌溉面积180亩；
可持续影响：项目持续年限≥10年；
满意度指标（服务对象满意度指标）：≥95%。</t>
  </si>
  <si>
    <t xml:space="preserve">通过项目的实施，有效解决上湖塘、下湖塘农田灌溉面积180亩，促进产业生产发展。 </t>
  </si>
  <si>
    <t>2025年明月镇水口山村朱家组、贺家组、荷阳组水稻种植基地产业配套设施项目</t>
  </si>
  <si>
    <t>1、原朱家组贺桂发门口至熊成古家屋后水圳硬化120米、宽0.4米，高0.4米，120米*400元/米=48000元；2、原贺家组桥至原新屋组垄中间水田水圳硬化110米、宽0.4米，高0.4米，110米*400元/米=44000元；3、原荷阳组至原贺家组水圳硬化100米、宽0.4米，高0.4米，100米*400元/米=40000元.项目预计总投资13.2万元。</t>
  </si>
  <si>
    <t>数量指标：原朱家组贺桂发门口至熊成古家屋后水圳硬化、原贺家组桥至原新屋组垄中间水田水圳硬化、原荷阳组至原贺家组水圳硬化，全长330米、宽0.4米，高0.4米
质量指标：项目（工程）验收合格率：100%；
成本指标：项目预计总投入资金≤13.2万元 。
社会效益：受益农户人口数≥798人，其中脱贫户人口数≥18人；
生态效益：改善农田灌溉面积450亩；
可持续影响：项目持续年限≥10年；
满意度指标（服务对象满意度指标）：≥95%。</t>
  </si>
  <si>
    <t xml:space="preserve">通过项目的实施，有效解决和平组、原新屋组、原贺家组、原荷阳组农田灌溉面积450亩，促进产业生产发展。 </t>
  </si>
  <si>
    <t>乡村建设行动</t>
  </si>
  <si>
    <t>农村基础设施</t>
  </si>
  <si>
    <t>农村道路建设（通村路、通户路、小型桥梁等）</t>
  </si>
  <si>
    <t>2025年明月镇水口山村原瑞口组至原贺家组农村道路建设项目</t>
  </si>
  <si>
    <t>交通局</t>
  </si>
  <si>
    <t>原瑞口组翁新山家门口至原贺家组贺美中家门口道路拓宽硬化，全长500米、宽1米（从3.5米拓宽至4.5米）、厚0.2米，路基500米*300元/米=15万元；硬化500米*200元=10万元，项目预计总投入资金25万元。</t>
  </si>
  <si>
    <t>数量指标：原瑞口组翁新山家门口至原贺家组贺美中家门口道路拓宽硬化，全长500米、宽1米（从3.5米拓宽至4.5米）、厚0.2米；
质量指标：项目（工程）验收合格率：100%；
成本指标：项目预计总投入资金25万元；
社会效益：受益农户人口数≥2832人，其中脱贫户受益人口数≥131人；
可持续影响：项目持续年限≥10年；
满意度指标（服务对象满意度指标）：≥95%；</t>
  </si>
  <si>
    <t>通过项目的实施，有效改善农户的出行条件，为生产生活提供交通便利。</t>
  </si>
  <si>
    <t>2025年明月镇水口山村潘湾组至大陂口组农村道路建设项目</t>
  </si>
  <si>
    <t>潘湾组至大陂口组道路拓宽硬化，全长1250米、宽1米（从4米拓宽至5米）、厚0.2米，路面250立方米*550元/立方米=13.75万元，路基石方800立方米*300元/立方米=24万元，挖机和人工工资11万元，预计总投入资金48.75万元。</t>
  </si>
  <si>
    <t>数量指标：潘湾组至大陂口组道路拓宽硬化，全长1250米、宽1米（从4米拓宽至5米）、厚0.2米；
质量指标：项目（工程）验收合格率：100%；
成本指标：项目预计总投入资金48.75万元；
社会效益：受益农户人口数≥2832人，其中脱贫户受益人口数≥131人；
可持续影响：项目持续年限≥10年；
满意度指标（服务对象满意度指标）：≥95%；</t>
  </si>
  <si>
    <t>云岩社区</t>
  </si>
  <si>
    <t>2025年醴陵市明月镇云岩社区经济合作社产业项目一</t>
  </si>
  <si>
    <t>明月镇云岩社区</t>
  </si>
  <si>
    <t>醴陵市明月镇云岩社区经济合作社</t>
  </si>
  <si>
    <t>种植醴陵玻璃椒100亩*3500元/亩=35万元，预计总投资35万元。</t>
  </si>
  <si>
    <t>产业指标：种植醴陵玻璃椒100亩，成活率96%；
经济效益：产业项目带动脱贫人口+监测对象增收总金额≥ 6.65万元；
社会效益：受益脱贫人口+监测对象总人数≥158人；
可持续影响：产业项目持续带动的年限≥1年；
满意度指标：脱贫户和监测户满意度≥96%。</t>
  </si>
  <si>
    <t>1.吸纳农村劳动力稳定就业：共吸纳农户35户128人，其中含脱贫户和监测户15户49人，年均增加农户收益 4.1万元，其中增加脱贫户和监测户收益 2.25 万元；
2、带动50户农户发展生产：通过产品代销、保底价收购、技术指导等方式带动农户共获得收益25万元，其中含脱贫户和监测户共27 户105人，收益4万元。
3、增加村集体经济收入：每年增加村集体收益 6万元；4、促进农户共享资产收益：享受分红收益农户 4 户  4人，其中含脱贫户和监测户 4户4人，年均增加农户收益 0.4万元，其中增加脱贫户和监测户收益  0.4 万元；
5、土地流转：流转100亩土地，流转金2万元；
通过该项目的实施，共为农户增收31.5 万元 ，其中增加脱贫户和监测户收益 6.65万元</t>
  </si>
  <si>
    <t>2025年醴陵市明月镇云岩社区经济合作社产业项目二</t>
  </si>
  <si>
    <t>一、种植油菜1260亩，其中：                                                            1、新建油菜基地种植油菜260亩*800元/亩=20.8万元；                                 2.机械翻耕及开沟1000亩*100元/亩=10万元；                                                 3.种子、硼肥费用，1000亩*50元/亩=5万元；            项目预计总投资35.8万元</t>
  </si>
  <si>
    <t>产业指标：种植油菜1260亩，成活率96%；
经济效益：产业项目带动脱贫人口+监测对象增收总金额≥ 2.87万元；
社会效益：受益脱贫人口+监测对象总人数≥61人；
可持续影响：产业项目持续带动的年限≥1年；
满意度指标：脱贫户和监测户满意度≥96%。</t>
  </si>
  <si>
    <t>1.吸纳农村劳动力稳定就业：共吸纳农户14户52人，其中含脱贫户和监测户3户13人，年均增加农户收益 3.2万元，其中增加脱贫户和监测户收益 0.12万元；
2、带动185户农户发展生产：通过免费为农户技术指导、翻耕土地、发放种子硼肥等方式带动农户共获得收益23万元，其中含脱贫户和监测户共13户54人，收益2.75万元。
通过该项目的实施，共为农户增收26.2 万元 ，其中增加脱贫户和监测户收益 2.87万元</t>
  </si>
  <si>
    <t>2025年醴陵市明月镇云岩社区经济合作社产业项目三</t>
  </si>
  <si>
    <t>1.种植优质水稻200亩*1000元/亩=20万元，</t>
  </si>
  <si>
    <t>产业指标：.种植优质水稻200亩，成活率96%；
经济效益：产业项目带动脱贫人口+监测对象增收总金额≥ 1.6万元；
社会效益：受益脱贫人口+监测对象总人数≥29人；
可持续影响：产业项目持续带动的年限≥1年；
满意度指标：脱贫户和监测户满意度≥96%。</t>
  </si>
  <si>
    <t>1.吸纳农村劳动力稳定就业：共吸纳农户10户35人，其中含脱贫户和监测户4户14人，年均增加农户收益 2万元，其中增加脱贫户和监测户收益 0.8万元；
2、带动农户发展生产：与15户农户通过保护价收购等方式。共获得收益4.5万元，其中含脱贫户和监测户共4户14人，收益0.8万元。                                      3.土地流转：流转200亩土地*200元/亩，流转金共计4万元，
通过该项目的实施，共为农户增收10.5万元 ，其中增加脱贫户和监测户收益 1.6万元</t>
  </si>
  <si>
    <t>2025年明月镇云岩社区水稻种植基地产业配套设施项目</t>
  </si>
  <si>
    <t>改建</t>
  </si>
  <si>
    <t>云岩社区居民委员会</t>
  </si>
  <si>
    <t>1.改建庙下组至高等组水渠硬化，高0.4米，宽0.3米，长800米*330元/米=26.4万元.</t>
  </si>
  <si>
    <t>1.改建庙下组至高等组水渠硬化，高0.4米，宽0.3米，长800米*330元/米=26.4万元.。   
质量指标：项目（工程） 验收合格率 100%                  
成本指标：  项目预计总投入资金≤ 26.4万元                                                           社会效益：受益农户623人，其中受益脱贫人口+监测对象总人数≥24人；
可持续影响：项目持续年限8年；
满意度指标：脱贫户和监测户满意度≥96%。</t>
  </si>
  <si>
    <t>通过项目的实施，有效解决周边灌溉农田面积256亩，促进农业产业生产发展。</t>
  </si>
  <si>
    <t>2025年明月镇云岩社区醴陵市岩泉生态农业开发有限公司产业项目</t>
  </si>
  <si>
    <t>扩建、新建</t>
  </si>
  <si>
    <t>醴陵市岩泉生态农业开发有限公司产业项目</t>
  </si>
  <si>
    <t>1.种植醴陵玻璃椒绿色标准化基地50亩*6000元/亩（成本）=30万元
2.“醴陵玻璃椒”种子提纯复壮基地10亩*10000元/亩=10万元
3.新建温室大棚1000㎡*320元/㎡=32万元
4.“醴陵玻璃椒”深加工生产线一条（辣椒籽分选机、自动切洗机、精细包装机等）15万元
总合计预计投资87万元</t>
  </si>
  <si>
    <t>产业指标：
1.种植醴陵玻璃椒绿色标准化基地50亩*6000元/亩（成本）=30万元
2.“醴陵玻璃椒”种子提纯复壮基地10亩*10000元/亩=10万元
3.新建温室大棚1000㎡*320元/㎡=32万元
4.“醴陵玻璃椒”深加工生产线一条（辣椒籽分选机、自动切洗机、精细包装机等）15万元
总合计预计投资87万元
经济效益：产业项目带动脱贫人口+监测对象增收总金额≥ 7万元；
社会效益：受益脱贫人口+监测对象总人数≥52人；
可持续影响：产业项目持续带动的年限≥1年；
满意度指标（服务对象满意度指标）：脱贫户和监测户满意度96%</t>
  </si>
  <si>
    <t>1.吸纳农村劳动力稳定就业：共吸纳农户 67 户132人，其中含脱贫户和监测户5户22人，年均增加农户收益  46.9万元，其中增加脱贫户和监测户收益2万元；
2.带动农户发展生产：与 120户农户通过订单生产、托养托管、产品代销、保护价收购等方式，共获得收益60万元，其中含脱贫户和监测户共6户 23人，收益4.5万元 
3.直接帮扶农户5户，受益0.5万元，其中脱贫户（监测户）5户11人，预计受益0.5万元。
通过该项目的实施，共为农户增收107.3万元 ，其中增加脱贫户和监测户收益 7万元。</t>
  </si>
  <si>
    <t>2025年明月镇云岩社区醴陵市荣军农机服务农民专业合作社产业项目</t>
  </si>
  <si>
    <t>醴陵市荣军农机服务农民专业合作社</t>
  </si>
  <si>
    <t>1、种植优质水稻400亩*900元/亩=36万元，预计投资36万元，                                              2、新建储粮仓300平方米*500元/平方米=15万元，预计投资15万元，        3.新购买收割机1台，预计投资10万元，4.新购装载机1台，预计投资4万元，  5.其他维修费，预计投资5万元，                   项目预计总投资70万元。</t>
  </si>
  <si>
    <t>产业指标：
1、种植优质水稻400亩，成活率95%；
2.新建储粮仓300平方米                        3.新购买收割机1台，                        4.新购装载机1台，
经济效益：产业项目带动脱贫人口+监测对象增收总金额≥ 1.12万元；
社会效益：受益脱贫人口+监测对象总人数≥ 17人；
可持续影响：产业项目持续带动的年限≥1年；
满意度指标（服务对象满意度指标）：≥96%。</t>
  </si>
  <si>
    <t>1、吸纳农村劳动力稳定就业：共吸纳农户 21 户 103 人，其中含脱贫户和监测户 5户17人，年均增加农户收益 12.5万元，其中增加脱贫户和监测户收益  1.08 万元；          
2.土地流转：流转400亩土地，流转金6万元，其中流转脱贫户和监测户面积2.67亩，流转金_0.04万元； 
通过该项目的实施，共为农户增收18.5万元 ，其中增加脱贫户和监测户收益1.12 万元。</t>
  </si>
  <si>
    <t>2025年明月镇云岩社区醴陵市兴建水稻种植农民专业合作社产业项目</t>
  </si>
  <si>
    <t>醴陵市兴建水稻种植农民专业合作社</t>
  </si>
  <si>
    <t>1 、扩建种植优质水稻320亩*1000元/亩=32万元，预计投资32万元。
2、种植油菜100亩*600元/亩，预计投资6万元
项目预计总投资38万元</t>
  </si>
  <si>
    <t>产业指标：扩建种植优质水稻320亩，成活率95%，
种植油菜100亩，成活率95%。
经济效益：产业项目带动脱贫人口+监测对象增收总金额≥ 3.078万元；
社会效益：受益脱贫人口+监测对象总人数≥25人；
可持续影响：产业项目持续带动的年限≥1年；
满意度指标：脱贫户和监测户满意度96%</t>
  </si>
  <si>
    <t xml:space="preserve">1、吸纳农村劳动力稳定就业：共吸纳农户 12户 73人，其中含脱贫户7 户25人，年均增加农户收益 7.2万元，其中增加脱贫户和监测户收益2.8万元；
2.土地流转：流转 320亩土地，流转金6.4万元； 其中流转脱贫户(监测户)6户21人，面积 13.9亩，流转金0.278万元。
通过该项目的实施，共为农户增收13.6万元 ，其中增加脱贫户和监测户收益3.078万元。
</t>
  </si>
  <si>
    <t>2025年明月镇云岩社区东埠张家组至太阳山组农村道路建设项目</t>
  </si>
  <si>
    <t>东埠张家组至太阳山路基水泥硬化230米，宽4米，厚0.2米，共184立方米*540元/米=9.936万元，路基填筑、路基排水沟等附属工程230米*270元=6.21万元，项目预计总投资16.146万元</t>
  </si>
  <si>
    <t xml:space="preserve">数量指标：东埠张家组至太阳山路基水泥硬化230米，宽4米，厚0.2米，共184立方米。                                      质量指标：项目（工程）验收合格率：100%。                                   成本指标：项目总投资≤16.146万元。                  社会效益：受益农户323人，其中受益脱贫人口+监测对象总人数≥16人；
可持续影响：项目持续年限10年；
满意度指标：脱贫户和监测户满意度≥96%。             </t>
  </si>
  <si>
    <t>通过项目的实施，为产业发展提供交通便利，有效改善农户出行条件</t>
  </si>
  <si>
    <t>加工流通项目</t>
  </si>
  <si>
    <t>产地初加工和精深加工</t>
  </si>
  <si>
    <t>贺家桥社区</t>
  </si>
  <si>
    <t>省级乡村振兴示范村</t>
  </si>
  <si>
    <t>2025年醴陵市明月镇贺家桥社区醴陵玻璃椒加工项目</t>
  </si>
  <si>
    <t>明月镇贺家桥社区</t>
  </si>
  <si>
    <t>2025年2月</t>
  </si>
  <si>
    <t>2025年11月</t>
  </si>
  <si>
    <t>醴陵市明月镇贺家桥社区股份经济合作社</t>
  </si>
  <si>
    <t>明月镇贺家桥社区醴陵玻璃椒加工，预算收购玻璃椒3万斤。
项目计划总投资20万元。</t>
  </si>
  <si>
    <t>产业指标：
收购醴陵玻璃椒3万斤。
经济效益：产业项目带动脱贫人口+监测对象增收总金额≥ 2万元；
社会效益：受益脱贫人口+监测对象总人数≥ 11人；
可持续影响：产业项目持续带动的年限≥5年；
满意度指标（服务对象满意度指标）：100%；</t>
  </si>
  <si>
    <t>1、吸纳农村劳动力稳定就业：共吸纳农户10户10人，其中含脱贫户和监测户5户6人，年均增加农户收益2.5万元，其中增加脱贫户和监测户收益1.5万元；
2、带动农户发展生产：与50户农户通过订单生产、托养托管、产品代销、保护价收购等方式，共获得收益4万元，其中含脱贫户和监测户共4户11人，收益0.5万元。
3、增加村集体经济收入：每年增加村集体收益 3万元；
  通过该项目的实施，共为农户增收6.5万元 ，其中增加脱贫户和监测户收益2 万元。</t>
  </si>
  <si>
    <t>2025年明月镇贺家桥社区龙田玻璃牛角椒种植农民专业合作社玻璃椒种植项目</t>
  </si>
  <si>
    <t>醴陵市龙田玻璃牛角椒种植农民专业合作社</t>
  </si>
  <si>
    <t>明月镇贺家桥社区集体经济发展项目，流转土地50亩，完成醴陵玻璃椒种植基地建设。
项目计划总投资15万元。</t>
  </si>
  <si>
    <t>产业指标：
流转土地50亩，完成醴陵玻璃椒种植基地建设。
经济效益：产业项目带动脱贫人口+监测对象增收总金额≥ 2.5万元；
社会效益：受益脱贫人口+监测对象总人数≥11人；
可持续影响：产业项目持续带动的年限≥5年；
满意度指标（服务对象满意度指标）：100%；</t>
  </si>
  <si>
    <t>1、吸纳农村劳动力稳定就业：共吸纳农户10户10人，其中含脱贫户和监测户5户  6人，年均增加农户收益3万元，其中增加脱贫户和监测户收益1.5万元；
2、带动农户发展生产：与10户农户通过订单生产、托养托管、产品代销、保护价收购等方式，共获得收益 2万元，其中含脱贫户和监测户共4户11人，收益1万元。
3、增加村集体经济收入：每年增加村集体收益 3万元；
通过该项目的实施，共为农户增收5万元 ，其中增加脱贫户和监测户收益2.5 万元。</t>
  </si>
  <si>
    <t>配套设施项目</t>
  </si>
  <si>
    <t>小型农田水利设施建设</t>
  </si>
  <si>
    <t>2025年明月镇贺家桥社区场坪组水渠清淤硬化项目</t>
  </si>
  <si>
    <t>贺家桥社区居民委员会</t>
  </si>
  <si>
    <t>场坪组水渠硬化硬化水渠650米，宽0.9米，高0.5米；预算每米投资320元，项目总投资20.8万元。</t>
  </si>
  <si>
    <t>数量指标：新屋-向阳水渠硬化硬化水渠650米，宽0.9米，高0.5米。           
社会效益：受益农户人口数≥410人，其中脱贫户和监测户受益人口数≥ 13 人；
生态效益：改善农业耕地面积108亩；
可持续影响：项目持续年限≥5年；
满意度指标：脱贫户及监测户满意度95%；</t>
  </si>
  <si>
    <t xml:space="preserve">通过项目的实施，有效解决周边灌溉农田面积108亩，促进玻璃椒及水稻产业生产发展。 </t>
  </si>
  <si>
    <t>七星村</t>
  </si>
  <si>
    <t>一般村</t>
  </si>
  <si>
    <t>2025年醴陵市明月镇七星村经济合作社醴陵玻璃椒种植初加工项目</t>
  </si>
  <si>
    <t>明月镇七星村</t>
  </si>
  <si>
    <t>醴陵市明月镇七星村经济合作社</t>
  </si>
  <si>
    <t>为提高农户种植玻璃椒的积极性，通过保护价统一收购玻璃椒2万斤并加工销售，预算投资20万元。</t>
  </si>
  <si>
    <t>醴陵玻璃椒产品加工，预算投资20万元。 产业指标：保底收购醴陵玻璃椒数量≥20000斤；
经济效益：产业项目带动脱贫人口+监测对象增收总金额≥ 5万元；
社会效益：受益脱贫人口+监测对象总人数≥ 15人；
可持续影响：产业项目持续带动的年限≥5年；
满意度指标（服务对象满意度指标）：≥95%。</t>
  </si>
  <si>
    <t>1、吸纳农村劳动力稳定就业：共吸纳农户 22 户 22 人，其中含脱贫户和监测户 11户  11人，年均增加农户收益 6万元，其中增加脱贫户和监测户收益 3万元；
2、带动农户发展生产：与 30余 户农户通过订单生产、产品代销、保护价收购等方式，共获得收益12万元，其中含脱贫户和监测户共 9户 9人，收益2万元。
3、增加村集体经济收入：每年增加村集体收益5万元；
通过该项目的实施，共为农户增收15万元 ，其中增加脱贫户和监测户收益5万元。</t>
  </si>
  <si>
    <t>2025年明月镇七星村暮冲至岸下水圳维修硬化项目</t>
  </si>
  <si>
    <t>七星村村民委员会</t>
  </si>
  <si>
    <t>七星村暮冲至岸下水圳，全长500米，宽
0.3米，高0.4米，预计花费共计6.25万元。</t>
  </si>
  <si>
    <t>数量指标：七星村暮冲至岸下水圳全长500米，宽
0.3米，高0.4米。                          社会效益：受益农户≥688人，其中脱贫户和监测户受益人口≥13人，                          可持续影响：项目使用年限≥10年。             满意度指标（服务对象满意度指标）：100%</t>
  </si>
  <si>
    <t>通过该项目实施，有效七星村明月组、龙凤组、石必组等灌溉农田面积200余亩，为七星村农业生产发展提供便利。</t>
  </si>
  <si>
    <t>2025年明月镇七星村文郎组后背坝堤岸加固整修项目</t>
  </si>
  <si>
    <t>醴陵市明月镇七星村村民委员会</t>
  </si>
  <si>
    <t>文郎组后背坝堤岸加固整修，坝体两侧砌石护岸混凝土硬化长30米，宽2.5米，高2米，项目预算投资8.5万元。</t>
  </si>
  <si>
    <t>数量指标：文郎组后背坝堤岸加固整修，坝体两侧砌石护岸混凝土硬化长30米，宽2.5米，高2米
质量指标：项目（工程）验收合格率：100%；
成本指标：工程预计成本 ≦ 650元/m³
社会效益：受益农户人口数≥ 156户625 人，其中脱贫户和监测户受益人口数≥9  人；
生态效益：改善农业耕地面积80亩；
可持续影响：项目持续年限≥5年；
满意度指标（服务对象满意度指标）：100%；</t>
  </si>
  <si>
    <t>通过项目的实施，有效解决周边灌溉农田面积80亩，促进七星村文郎组、明月组醴陵玻璃椒、水稻及其他农作物种植产业发展。</t>
  </si>
  <si>
    <t>水利冬修项目</t>
  </si>
  <si>
    <t>申明村</t>
  </si>
  <si>
    <t>2025年醴陵市明月镇申明村经济合作社产业项目</t>
  </si>
  <si>
    <t>明月镇申明村</t>
  </si>
  <si>
    <t>明月镇申明村经济合作社</t>
  </si>
  <si>
    <t>种植优质水稻120亩*1200元/亩，预计投入14.4万元
种植油菜120亩*1000元/亩，预计投入12万元；共计投入26.4万元</t>
  </si>
  <si>
    <t xml:space="preserve"> 产业指标：种植油菜120亩，种植水稻，成活率95%；
经济效益：产业项目带动脱贫人口+监测对象增收总金额≥1.71万元；
社会效益：受益脱贫人口+监测对象总人数≥44人；
可持续影响：产业项目持续带动的年限≥5年；
满意度指标（服务对象满意度指标）：≥95%。     </t>
  </si>
  <si>
    <t xml:space="preserve">  1、吸纳农村劳动力稳定就业：共吸纳农户9户9人，其中吸纳脱贫户和监测户6户6人，年均增加农户收益8.5万元，其中增加脱贫户和监测户收益1.5万元；
2、土地流转：流转120亩土地，其中流转脱贫户和监测户面积 10.5亩，流转金0.21万元； 
通过该项目的实施，共为农户增收10.9万元 ，其中增加脱贫户和监测户收益1.71万元。</t>
  </si>
  <si>
    <t>2025年明月镇申明村柏园组低渠加固维修项目</t>
  </si>
  <si>
    <t>申明村村民委员会</t>
  </si>
  <si>
    <t>柏园组低渠清淤疏通加固整修，全长250米，高1米，宽1.5米，进行清淤疏通、砌砖加固，预计投入10万元。</t>
  </si>
  <si>
    <t>数量指标：柏园组低渠疏通硬化加固整修，全长250米，宽1米，高1.5米。
社会效益：受益农户人口数≥656人，其中脱贫户和监测户受益人口数≥ 12 人；
生态效益：改善农业耕地面积350亩；
可持续影响：项目可长期持续发展；
满意度指标（服务对象满意度指标）：98%；</t>
  </si>
  <si>
    <t>通过项目的实施，有效解决周边灌溉农田面积350亩，促进农业产业生产发展。</t>
  </si>
  <si>
    <t>新台村</t>
  </si>
  <si>
    <t>2025年醴陵市明月镇新台村经济合作社醴陵玻璃椒产业发展项目</t>
  </si>
  <si>
    <t>明月镇新台村</t>
  </si>
  <si>
    <t>醴陵市明月镇新台村经济合作社</t>
  </si>
  <si>
    <t>为壮大本地玻璃椒产业，提高农户种植积极性，通过保护价统一收购玻璃椒产品并加工销售，预算投资35.6万元。其中：1.保底收购鲜椒36000斤*6元=21.6万元；2.人工工资：8万元。3.加工包装材料费用：6万元。</t>
  </si>
  <si>
    <t>为壮大本地玻璃椒产业，提高农户种植积极性，通过保护价统一收购玻璃椒产品并加工销售，预算投资35.6万元。                             产业指标：保底收购醴陵玻璃椒数量≥36000斤；
经济效益：产业项目带动脱贫人口+监测对象增收总金额≥4万元；
社会效益：受益脱贫人口+监测对象总人数≥ 23人；
可持续影响：产业项目持续带动的年限≥5年；
满意度指标（服务对象满意度指标）：≥95%。</t>
  </si>
  <si>
    <t>1、吸纳农村劳动力稳定就业：共吸纳农户20户22人，其中含脱贫户和监测户5户7人，年均增加农户收益4万元，其中增加脱贫户和监测户收益2万元；
2、带动农户发展生产：通过保护价收购方式，共获得收益10万元，其中含脱贫户和监测户共8户10人，收益2万元。
3、增加村集体经济收入：每年增加村集体收益5万元；
通过该项目的实施，共为农户增收14万元，其中增加脱贫户和监测户收益4万元。</t>
  </si>
  <si>
    <t>2025年明月镇新台村中心组至錾石组新修水圳项目</t>
  </si>
  <si>
    <t>新台村村民委员会</t>
  </si>
  <si>
    <t>中心组至錾石组新修水圳，全长700米，宽0.8米，高0.7米，项目预算投资13万。</t>
  </si>
  <si>
    <t>数量指标：中心组至錾石组新修水圳，全长700米，宽0.8米，高0.7米，项目预算投资13万；
社会效益：受益农户人口数≥482人，其中脱贫户和监测户受益人口数≥14人；
生态效益：改善农田灌溉面积≥160；
可持续影响：项目持续年限≥5年；
满意度指标（服务对象满意度指标）：100%；</t>
  </si>
  <si>
    <t>通过项目的实施，有效解决周边灌溉农田面积160亩，促进水稻和辣椒产业生产发展。</t>
  </si>
  <si>
    <t>天华村</t>
  </si>
  <si>
    <t>2025年明月镇天华村草岭组水塘护坡咂岸项目</t>
  </si>
  <si>
    <t>明月镇天华村</t>
  </si>
  <si>
    <t>天华村村民委员会</t>
  </si>
  <si>
    <t>草岭组水塘护坡咂岸，需要护坡咂岸长40米，5米高，1.2米宽，共240立方米.开挖基础土方、块石咂岸、混凝土硬化、土方回填等包含材料及人工、机械费用，约300元一方，项目预算投资合计7.2万元。</t>
  </si>
  <si>
    <t>1.数量指标：草岭组水塘护坡咂岸，总计240立方米。2.质量指标：项目（工程）验收合格率：100%；3.成本指标：水利设施补助标准：300元/立方米；4.社会效益：受益农户人口数≥1037户4311人，其中脱贫户和监测户受益人口数≥67户278人；
5.可持续影响：项目持续年限≥5年；6.满意度指标（服务对象满意度指标）：98%；</t>
  </si>
  <si>
    <t xml:space="preserve">通过项目的实施，有效解决周边灌溉农田面积200亩，促进农业生产发展。 </t>
  </si>
  <si>
    <t>汪家桥村</t>
  </si>
  <si>
    <t>2025年醴陵市明月镇汪家桥村经济合作社产业项目</t>
  </si>
  <si>
    <t>明月镇汪家桥村</t>
  </si>
  <si>
    <t>汪家桥村经济合作社</t>
  </si>
  <si>
    <t>1.草皮种植约100亩*4000元，预计投入40万元。</t>
  </si>
  <si>
    <t>草皮种植100亩，带动增加脱贫户和监测户13户55人增收7.5万元；农业科技改善耕地面积100亩、产业项目持续带动的年限≥1年；脱贫户及监测户满意度≥95%。</t>
  </si>
  <si>
    <t>吸纳脱贫户、监测户13户15人务工就业，每户年均增加收益4000元；土地流转54户，每户年均收益400元； 通过该项目的实施，共为脱贫户、监测户及其他村民增收 10万元。</t>
  </si>
  <si>
    <t>盐山村</t>
  </si>
  <si>
    <t>2025年醴陵市盐发种养农民专业合作社种植项目</t>
  </si>
  <si>
    <t>明月镇盐山村</t>
  </si>
  <si>
    <t>醴陵市盐发种养农民专业合作社</t>
  </si>
  <si>
    <t>1、水稻种植25亩*1100元/亩，预算投入2.75万元；                                           2、油菜种植25亩*600元/亩，预算投入1.5万元；项目预算总投资4.25万元。</t>
  </si>
  <si>
    <t>产业指标：
水稻种植25亩，成活率95%；油菜种植25亩，成活率95%；
经济效益：产业项目带动脱贫人口增收总金额≥0.45万元；
社会效益：受益脱贫人口总人数≥6户20人；
可持续影响：产业项目持续带动的年限≥1年；
满意度指标（服务对象满意度指标）：≥95%。</t>
  </si>
  <si>
    <t>1、吸纳农村劳动力稳定就业：共吸纳农户5户20人，其中含脱贫户和监测户3户8人，年均增加农户收益0.9万元，其中增加脱贫户和监测户收益 0.45万元；       
2、土地流转：流转25亩土地，其中流转脱贫户和监测户面积12亩，流转金200元； 
通过该项目的实施，共为农户增收0.9万元，其中增加脱贫户和监测户收益0.45万元。</t>
  </si>
  <si>
    <t>2025年明月镇盐山村东塘至盐山桥组新修水圳项目</t>
  </si>
  <si>
    <t>醴陵市明月镇盐山村村民委员会</t>
  </si>
  <si>
    <t>盐山村东塘组至盐山桥组水圳清淤、硬化，全长约950米，内宽1米、高1米，项目预算投资42万元。</t>
  </si>
  <si>
    <t>数量指标：盐山村东塘组至盐山桥组水圳清淤、硬化，全长约950米，内宽1米、高1米，项目预算投资40万元。通过项目的实施，有效解决周边灌溉农田面积1000多亩，促进农业产业生产发展。
社会效益：受益农户户数≥128户，其中脱贫户和监测户受益人口数≥8人；
生态效益：改善农业耕地面积1000多亩；
可持续影响：项目持续年限≥5年；
满意度指标（服务对象满意度指标）：95%；</t>
  </si>
  <si>
    <t>盐山村东塘组至盐山桥组水圳清淤、硬化，全长约950米，内宽1米、高1米，通过项目的实施，有效解决周边灌溉农田面积1000多亩，促进农业产业生产发展。</t>
  </si>
  <si>
    <t>陶家垅村</t>
  </si>
  <si>
    <t>2025年明月镇陶家垅村枫树组水圳清淤、硬化项目</t>
  </si>
  <si>
    <t>恢复</t>
  </si>
  <si>
    <t>明月镇陶家垅村</t>
  </si>
  <si>
    <t>陶家垅村村民委员会</t>
  </si>
  <si>
    <t>枫树组水圳清淤、硬化，清淤全长1100米，其中硬化长150米，宽0.6米，高0.8米，预计投资6.13万元。</t>
  </si>
  <si>
    <t>数量指标：枫树组水圳清淤、硬化，清淤全长1100米，其中硬化长150米，宽0.6米，高0.8米；
质量指标：项目（工程）验收合格率：100%；
成本指标：项目预计总投入资金6.13万元 。
社会效益：受益农户人口数≥1163人，其中脱贫户受益人口数≥ 39人；
生态效益：改善农业耕地面积814.58亩；
可持续影响：项目持续年限≥5年；
满意度指标（服务对象满意度指标）：95%；</t>
  </si>
  <si>
    <t>通过项目的实施，有效解决周边灌溉农田面积814.58亩，促进水田产业生产发展。</t>
  </si>
  <si>
    <t>2025年醴陵市明月镇陶家垅村股份经济合作社产业项目</t>
  </si>
  <si>
    <t>醴陵市明月镇陶家垅村股份经济合作社</t>
  </si>
  <si>
    <t>1、水稻种植200亩*1000元/亩，预算投入20万元；                                           2、油菜种植150亩*600元/亩，预算投入9万元；项目预算总投资29万元。</t>
  </si>
  <si>
    <t>产业指标：
水稻种植200亩，成活率95%；油菜种植150亩，成活率95%；
经济效益：产业项目带动脱贫人口增收总金额≥5.902万元；
社会效益：受益脱贫人口总人数≥8户29人；
可持续影响：产业项目持续带动的年限≥1年；
满意度指标（服务对象满意度指标）：≥95%。</t>
  </si>
  <si>
    <t>1、吸纳农村劳动力稳定就业：共吸纳农户 8 户 29 人，其中含脱贫户和监测户 7 户 23 人，年均增加农户收益  6.4 万元，其中增加脱贫户和监测户收益 5.6 万元；
2、增加村集体经济收入：每年增加村集体收益   1.2 万元；
3、土地流转：流转 200 亩土地，其中流转脱贫户和监测户面积 15.1 亩，流转金__200_元； 
通过该项目的实施，共为农户增收  10.4 万元 ，其中增加脱贫户和监测户收益 5.902 万元。</t>
  </si>
  <si>
    <t>罗夹口村</t>
  </si>
  <si>
    <t>2025年醴陵市明月镇罗夹口村经济合作社项目</t>
  </si>
  <si>
    <t>明月镇罗夹口村</t>
  </si>
  <si>
    <t>醴陵市明月镇罗夹口村经济合作社</t>
  </si>
  <si>
    <t>新建水稻基地100亩*1000元，预算投资10万元</t>
  </si>
  <si>
    <t>1、新建水稻基地100亩*1000元，预算投资10万元；成活率95%；
2、经济效益：产业项目带动脱贫人口+监测对象增收总金额≥1.1065万元；
3、社会效益：受益脱贫人口+监测对象总人数≥76人；
4、可持续影响：产业项目持续带动的年限≥1年；
5、满意度指标（服务对象满意度指标）：≥95%。</t>
  </si>
  <si>
    <t>1、吸纳农村劳动力稳定就业：共吸纳脱贫户 7 户 7 人，年均增加脱贫户收益 0.7 万元；
2、土地流转：流转  100  亩土地，其中流转脱贫户和监测户面积  40.65  亩，流转金_10000元； 
3、通过该项目的实施，共为农户增收 1.7 万元 ，其中增加脱贫户和监测户收益 1.1065 万元。</t>
  </si>
  <si>
    <t>2025年明月镇罗夹口村半步桥组新修水圳项目</t>
  </si>
  <si>
    <t>醴陵市明月镇罗夹口村村民委员会</t>
  </si>
  <si>
    <t>半步桥组新修水圳，全长约200米，宽0.5米，高0.5米，项目预算投资7万元。</t>
  </si>
  <si>
    <t>数量指标：半步桥组新修水圳，全长约200米，宽0.5米，高0.5米，项目预算投资7万元。通过项目的实施，有效解决周边灌溉农田面积35亩。
社会效益：受益农户户数≥46户，其中脱贫户和监测户受益人口数≥5人；
生态效益：改善农业耕地面积35亩；
可持续影响：项目持续年限≥5年；
满意度指标（服务对象满意度指标）：95%-100%；</t>
  </si>
  <si>
    <t xml:space="preserve">半步桥组新修水圳，全长约200米，宽0.5米，高0.5米，通过项目的实施，有效解决周边灌溉农田面积35亩，促进水稻、油菜产业生产发展。 </t>
  </si>
  <si>
    <t>东江村</t>
  </si>
  <si>
    <t>2025年醴陵市明月镇东江村股份经济合作社产业项目</t>
  </si>
  <si>
    <t>明月镇东江村</t>
  </si>
  <si>
    <t>醴陵市明月镇东江村股份经济合作社产业</t>
  </si>
  <si>
    <t xml:space="preserve">1、水稻种植217亩*1000元/亩，预算投入21.7万元；                                           </t>
  </si>
  <si>
    <t xml:space="preserve">  产业指标：种植水稻217亩，成活率≥95%；
经济效益：产业项目带动脱贫人口+监测对象增收总金额≥ 3万元；
社会效益：受益脱贫人口+监测对象总人数≥ 6 人；
可持续影响：产业项目持续带动的年限≥5年；
满意度指标（服务对象满意度指标）：≥95%。</t>
  </si>
  <si>
    <t>吸纳农村劳动力稳定就业：共吸纳农户15户15人，其中含脱贫户和监测户 6户6人，年均增加农户收益4.4万元，其中增加脱贫户和监测户收益3万元；
通过该项目的实施，共为农户增收7.4万元 ，其中增加脱贫户和监测户收益 3万元。</t>
  </si>
  <si>
    <t>2025年明月镇东江村荷花组长塘修缮项目</t>
  </si>
  <si>
    <t>明月镇东江村村民委员会</t>
  </si>
  <si>
    <t>东江村荷花组长塘修缮项目全长约50米，塘岸护坡70*3.5*1.5=367.5立方*450元=165375元，挖机清淤、回填280*100=28000元</t>
  </si>
  <si>
    <t>数量指标：东江村荷花组长塘修缮项目全长约70米，塘岸护坡挖机清淤，项目预算投资19.34万元。通过项目的实施，有效解决周边灌溉农田面积300亩。
社会效益：受益农户户数≥175户，其中脱贫户和监测户受益人口数≥33人；
生态效益：改善农业耕地面积300亩；
可持续影响：项目持续年限≥5年；
满意度指标（服务对象满意度指标）：95%；</t>
  </si>
  <si>
    <t xml:space="preserve">东江村荷花组长塘修缮项目全长约70米，塘岸护坡挖机清淤通过项目的实施，有效解决周边灌溉农田面积300亩，促进水稻、油菜产业生产发展。 </t>
  </si>
  <si>
    <t>大障社区</t>
  </si>
  <si>
    <t>2025年醴陵市明月镇大障社区股份经济合作社项目（一）</t>
  </si>
  <si>
    <t>明月镇大障社区</t>
  </si>
  <si>
    <t>醴陵市明月镇大障社区股份经济合作社</t>
  </si>
  <si>
    <t xml:space="preserve">种植玻璃椒30亩成本2000元/亩*30亩=6万元 预计总投资6万元   </t>
  </si>
  <si>
    <t>种植玻璃椒30亩成本2000元/亩*30亩=6万元 预计总投资6万元                               1、产业指标：种植玻璃椒30亩，成活率95%；
2、经济效益：产业项目带动脱贫人口+监测对象增收总金额≥1.2万元；
3、社会效益：受益脱贫人口+监测对象总人数≥16人；
可持续影响：产业项目持续带动的年限≥1年；
满意度指标（服务对象满意度指标）：≥95%。</t>
  </si>
  <si>
    <t>1、吸纳农村劳动力务工：共吸纳农户12户60人，其中含脱贫户和监测户4户16人，年均增加农户收益4.8万元，其中增加脱贫户收益1.2万
元；
通过该项目的实施，共为农户增收4.8万元，其中增加脱贫户和监测户收益1.2万元。</t>
  </si>
  <si>
    <t>2025年醴陵市明月镇大障社区础高组水渠修缮项目</t>
  </si>
  <si>
    <t>大障社区居民委员会</t>
  </si>
  <si>
    <t>新修水渠长450米，宽1米，高0.7米.    450米*400元=18万元，预计总投资18万元</t>
  </si>
  <si>
    <t xml:space="preserve">数量指标：新修础高组水渠450米*400元。   
成本指标：项目总投资18万元 。
社会效益：受益人口≥ 430人，其中脱贫户人口≥ 25人 。 
可持续影响：项目持续年限≥10年 。满意度指标（服务对象满意度指标）：≥95%；                    </t>
  </si>
  <si>
    <t>通过项目的实施，有效改善农田灌溉促进农业产业生产发展。</t>
  </si>
  <si>
    <t>2025醴陵市伟顺种植农民专业合作社产业发展项目</t>
  </si>
  <si>
    <t>醴陵市伟顺种植农民专业合作社</t>
  </si>
  <si>
    <t>水稻种植2008亩*1050元/亩，预计投资210.84万元，蔬菜种植45亩*4000元/亩，预计投资18万元，项目总投资228.84万元。</t>
  </si>
  <si>
    <t>产业指标：水稻种植2008亩，蔬菜种植45亩，成活率95%；
经济效益：产业项目带动脱贫人口增收总金额≥20.2万元；
社会效益：受益脱贫人口人数≥ 72户242人；
可持续影响：产业项目持续带动的年限≥1年；
满意度指标（服务对象满意度指标）：≥95%。</t>
  </si>
  <si>
    <t>1、吸纳农村劳动力稳定就业：共吸纳农户17户17人，其中脱贫户6户6人，每户年均增加收益2.8万元；
2、土地流转：流转2008 亩土地，其中流转脱贫户面积280 亩，流转金200元； 
通过该项目的实施，共为农户增收57.76万元 ，其中增加脱贫户收益 20.2万元。</t>
  </si>
  <si>
    <t>马恋社区</t>
  </si>
  <si>
    <t>2025明月镇马恋社区醴陵市红越种养农民专业合作社产业种植项目</t>
  </si>
  <si>
    <t>明月镇马恋社区</t>
  </si>
  <si>
    <t>醴陵市红越种养农民专业合作社</t>
  </si>
  <si>
    <t xml:space="preserve">1、种植高粱60亩*833.3元/亩。                                              投资5万元                                    2、种植油菜50亩*600元/亩。                   投资小计3万元                         总计投资预计：8万元                                              </t>
  </si>
  <si>
    <t>产业指标：
高粱种植60亩、油菜50亩，成活率95%；
经济效益：产业项目带动脱贫人口增收总金额≥ 3.1万元；
社会效益：受益脱贫人口总人数≥4户11人；
可持续影响：产业项目持续带动的年限≥1年；
满意度指标（服务对象满意度指标）：≥95%。</t>
  </si>
  <si>
    <t>1、吸纳农村劳动力稳定就业；预计共吸纳农户10户46人，其中脱贫户4户11人，增加脱贫户收入3.1万元；2、通过该项目实施帮助脱贫户改善生活，提高居民幸福指数，脱贫户满意度100%</t>
  </si>
  <si>
    <t>湾富村</t>
  </si>
  <si>
    <t>2025年明月镇湾富村龙泉塘防渗维修加固项目</t>
  </si>
  <si>
    <t>明月镇湾富村</t>
  </si>
  <si>
    <t>湾富村村村民委员会</t>
  </si>
  <si>
    <t>龙泉塘防渗加固整修，总长180米，高2米，宽40厘米，450元/米，项目预算总投资6.48万元。</t>
  </si>
  <si>
    <t>数量指标：龙泉塘防渗加固整修，总长180米，高2米。                                     社会效益：受益农户人口数≥120 人，其中脱贫户和监测户受益人口数≥10人；                可持续影响：项目持续年限≥5年；
满意度指标：（服务对象满意度指标）：≥95%</t>
  </si>
  <si>
    <t>通过该项目的实施，解决水田灌溉问题，发展农业产业，帮助已脱贫户和农户增加收入。</t>
  </si>
  <si>
    <t>2025年醴陵市明月镇湾富村雪辉种养农民专业合作社种植项目</t>
  </si>
  <si>
    <t>雪辉种养农民专业合作社</t>
  </si>
  <si>
    <t>1、水稻种植412亩*1000元/亩，预算投资41.2万元                                           2、油菜种植200亩*600元/亩，预算投资12万元；项目预算总投资53.2万元</t>
  </si>
  <si>
    <t>产业指标：
水稻种植412亩，成活率95%；油菜种植200亩，成活率95%；
经济效益：产业项目带动脱贫人口增收总金额≥3.8万元；
社会效益：受益脱贫人口总人数≥7户20人；
可持续影响：产业项目持续带动的年限≥1年；
满意度指标（服务对象满意度指标）：≥95%。</t>
  </si>
  <si>
    <t>1、吸纳农村劳动力稳定就业：共吸纳农户 12 户 30 人，其中含脱贫户和监测户 7 户 20 人，年均增加农户收益  7.94万元，其中增加脱贫户和监测户收益 3.5 万元；
2、土地流转：流转 412 亩土地，其中流转脱贫户和监测户面积 15亩，流转金200元； 
通过该项目的实施，共为农户增收  8.94万元 ，其中增加脱贫户和监测户收益3.8万元。</t>
  </si>
  <si>
    <t>2025年明月镇湾富村醴陵市乐丰供销惠农服务有限公司产业项目</t>
  </si>
  <si>
    <t>醴陵市乐丰供销惠农服务有限公司</t>
  </si>
  <si>
    <t>1、新建红薯基地30亩*1000元/亩，预算投资3万     2、种植西瓜30亩*2000元/亩，预算投资6万元，项目预算总投资9万元</t>
  </si>
  <si>
    <t>产业指标：1、新建红薯基地30亩，成活率95%；2、种植西瓜30亩，成活率95%
2、经济效益：产业项目带动脱贫人口+监测对象增收总金额≥2万元；
3、社会效益：受益脱贫人口+监测对象总人数≥5户15人；
可持续影响：产业项目持续带动的年限≥1年；
满意度指标（服务对象满意度指标）：≥95%。</t>
  </si>
  <si>
    <t>1、吸纳农村劳动力稳定就业：共吸纳农户 10 户 35 人，其中含脱贫户和监测户  5 户 15人，年均增加农户收益3万元，其中增加脱贫户和监测户收益 2 万元；
1、土地流转：种植西瓜流转30亩土地，流转金300，种植红薯流转30亩土地，流转金200
通过该项目的实施，共为农户增收 3.9万元 ，其中增加脱贫户和监测户收益 2万元。</t>
  </si>
  <si>
    <t>养殖业基地</t>
  </si>
  <si>
    <t>2025年醴陵市大布种养农民专业合作社产业项目</t>
  </si>
  <si>
    <t>改建、恢复</t>
  </si>
  <si>
    <t>醴陵市大布种养农民专业合作社</t>
  </si>
  <si>
    <t>1、水稻种植70亩*1000元/亩，预算投资7万元。2、鱼类养殖120亩，预算投资36万元.               3、禽类养殖2000只，预算投资1.8万元。 项目预算总投资44.8万元</t>
  </si>
  <si>
    <t>产业指标：水稻种植70亩，成活率95%；鱼类养殖成活率80%，禽类成活率95%
经济效益：产业项目带动脱贫人口增收总金额≥1.6万元；
社会效益：受益脱贫人口人数≥ 3户11人；
可持续影响：产业项目持续带动的年限≥1年；
满意度指标（服务对象满意度指标）：≥95%。</t>
  </si>
  <si>
    <t>1、吸纳农村劳动力稳定就业：共吸纳农户 9户 35 人，其中含脱贫户和监测户 3户 11人，年均增加农户收益5万元，其中增加脱贫户和监测户收益 1.5万元。2、土地流转：流转70亩土地，其中流转脱贫户和监测户面积5亩，流转金200元，通过该项目的实施，共为农户增收 6.3万元 ，其中增加脱贫户和监测户收益 1.6万元。</t>
  </si>
  <si>
    <t>新联村</t>
  </si>
  <si>
    <t>2025年醴陵市明月镇新联村经济合作社产业项目</t>
  </si>
  <si>
    <t>明月镇新联村</t>
  </si>
  <si>
    <t>醴陵市明月镇新联村经济合作社</t>
  </si>
  <si>
    <t>油茶培育490亩*500元/亩，预计投资24.5万元。</t>
  </si>
  <si>
    <t>油茶培育490亩*500元/亩，预计投资24.5万元。                               1、产业指标：油茶培育490亩，成活率95%；
2、经济效益：产业项目带动脱贫人口+监测对象增收总金额≥2.5万元；
3、社会效益：受益脱贫人口+监测对象总人数≥28人；
可持续影响：产业项目持续带动的年限≥1年；
满意度指标（服务对象满意度指标）：≥95%。</t>
  </si>
  <si>
    <t>1、吸纳农村劳动力稳定就业：共吸纳农户 20 户 20 人，其中含脱贫户和监测户 5 户 5 人，年均增加农户收益 9.8 万元，其中增加脱贫户和监测户收益 2.5  万元；
2、增加村集体经济收入：每年增加村集体收益  1  万元；
3、土地流转：流转 490 亩土地，其中流转脱贫户和监测户面积 9.5 亩，流转金_380__元； 
通过该项目的实施，共为农户增收  11.76 万元 ，其中增加脱贫户和监测户收益 2.5  万元。</t>
  </si>
  <si>
    <t>2025年醴陵市新联水稻种植农民专业合作社种植项目</t>
  </si>
  <si>
    <t>醴陵市新联水稻种植农民专业合作社</t>
  </si>
  <si>
    <t>种植水稻300亩*1100元/亩，预计投资33万元。</t>
  </si>
  <si>
    <t>种植水稻300亩*1100元/亩，预计投资33万元。                               1、产业指标：种植水稻300亩，成活率95%；
2、经济效益：产业项目带动脱贫人口+监测对象增收总金额≥3.414万元；
3、社会效益：受益脱贫人口+监测对象总人数≥29人；
可持续影响：产业项目持续带动的年限≥1年；
满意度指标（服务对象满意度指标）：≥95%。</t>
  </si>
  <si>
    <t>1、吸纳农村劳动力稳定就业：共吸纳农户 20 户 20 人，其中含脱贫户和监测户 2 户 2 人，年均增加农户收益 10.5  万元，其中增加脱贫户和监测户收益 2.5  万元；
2、带动农户发展生产：与 10 户农户通过订单生产、托养托管、产品代销、保护价收购等方式，共获得收益 12 万元，其中含脱贫户和监测户共 2 户 6 人，收益 0.7万元。
3、土地流转：流转 300 亩土地，其中流转脱贫户和监测户面积 10.7 亩，流转金__2140__元； 
通过该项目的实施，共为农户增收 18  万元 ，其中增加脱贫户和监测户收益  3.414 万元。</t>
  </si>
  <si>
    <t>2025年明月镇新联村湖南千沃生态农业发展有限公司种植项目</t>
  </si>
  <si>
    <t>湖南千沃生态农业发展有限公司</t>
  </si>
  <si>
    <t>种植油茶50亩*2000元/亩，预计投资10万，种植玻璃椒60亩*3000元/亩，预计投资18万，种植红芽芋20亩*2000元亩，预计投资4万，预计总投资32万元。</t>
  </si>
  <si>
    <t>种植油茶50亩*2000元/亩，预计投资10万，种植玻璃椒60亩*3000元/亩，预计投资18万，种植红芽芋20亩*2000元亩，预计投资4万，预计总投资32万元。
1、产业指标：种植油茶50亩、种植玻璃椒60亩、种植红芽芋20亩，成活率95%；
2、经济效益：产业项目带动脱贫人口+监测对象增收总金额≥3.76万元；
3、社会效益：受益脱贫人口+监测对象总人数≥25人；
可持续影响：产业项目持续带动的年限≥1年；
满意度指标（服务对象满意度指标）：≥95%。</t>
  </si>
  <si>
    <t>1、吸纳农村劳动力稳定就业：共吸纳农户 20 户 20 人，其中含脱贫户和监测户 5 户 5 人，年均增加农户收益 10  万元，其中增加脱贫户和监测户收益 3 万元；
2、带动农户发展生产：与 15 户农户通过订单生产、托养托管、产品代销、保护价收购等方式，共获得收益 7.5万元，其中含脱贫户和监测户共 3 户 11 人，收益 0.6 万元。
3、增加村集体经济收入：每年增加村集体收益  0.8 万元；
4、土地流转：流转 130 亩土地，其中流转脱贫户和监测户面积 20 亩，流转金_1600__元； 
通过该项目的实施，共为农户增收 18.54  万元 ，其中增加脱贫户和监测户收益 3.76  万元。</t>
  </si>
  <si>
    <t>2025年明月镇新联村石塘防渗加固整修项目</t>
  </si>
  <si>
    <t>醴陵市明月镇新联村村民委员会</t>
  </si>
  <si>
    <t>新联组石塘防渗加固整修，塘坝全长75米，宽10米，高16米，防渗加固整修1200平方面积*90元/平方=10.8万，泄洪槽、涵洞改造预计5.5万元，项目预算投资16.3万元。</t>
  </si>
  <si>
    <t>数量指标：新联组石塘防渗加固整修，塘坝全长75米，宽10米，高16米，防渗加固整修1200平方面积*90元/平方=10.8万，泄洪槽、涵洞改造预计5.5万元，项目预算投资16.3万元。
社会效益：受益农户人口数≥732人，其中脱贫户和监测户受益人口数≥24人；
生态效益：改善农业耕地面积310亩；
可持续影响：项目持续年限≥5年；
满意度指标（服务对象满意度指标）：95%；</t>
  </si>
  <si>
    <t>档梓山村</t>
  </si>
  <si>
    <t>2025年明月镇档梓山村谢家组至杉术组水圳清淤、硬化项目</t>
  </si>
  <si>
    <t>明月镇档梓山村</t>
  </si>
  <si>
    <t>档梓山村村民委员会</t>
  </si>
  <si>
    <t>谢家组至杉术组水圳清淤、硬化，硬化长280米，宽0.6米，高0.8米，预计投资9.5万元。</t>
  </si>
  <si>
    <t>数量指标：谢家组至杉术组水圳清淤、硬化，硬化长280米，宽0.6米，高0.8米；
质量指标：项目（工程）验收合格率：100%；
成本指标：项目预计总投入资金9.5万元 。
社会效益：受益农户人口数≥1180人，其中脱贫户受益人口数≥ 39人；
生态效益：改善农业耕地面积758.14亩；
可持续影响：项目持续年限≥5年；
满意度指标（服务对象满意度指标）：95%；</t>
  </si>
  <si>
    <t>通过项目的实施，有效解决周边灌溉农田面积758.14亩，促进水田产业生产发展。</t>
  </si>
  <si>
    <t>2025年明月镇档梓山村醴陵市正友玻璃牛角椒种植农民专业合作社产业项目</t>
  </si>
  <si>
    <t>醴陵市正友玻璃牛角椒种植农民专业合作</t>
  </si>
  <si>
    <t>1、种植油菜650亩*600元/亩，预算投入39万元；                                           2、种植玻璃椒50亩*3500元/亩，预算投入17.50万元；项目预算总投资56.5万元。</t>
  </si>
  <si>
    <t>产业指标：种植醴陵玻璃椒50亩，成活率96%；
经济效益：产业项目带动脱贫人口+监测对象增收总金额≥ 1.65万元；
社会效益：受益脱贫人口≥29人；
可持续影响：产业项目持续带动的年限≥1年；
满意度指标：脱贫户和监测户满意度≥96%。</t>
  </si>
  <si>
    <t>1.吸纳农村劳动力稳定就业：共吸纳农户26户104人，其中含脱贫户和监测户8户29人，年均增加农户收益3.65万元，其中增加脱贫户和监测户收益1.65万元；
2、带动26户农户发展生产：通过产品代销、保底价收购、技术指导等方式带动农户共获得收益25万元，其中含脱贫户和监测户共8户29人，收益3.65万元。
3、土地流转：流转50亩土地，流转金1万元；
通过该项目的实施，共为农户增收3.65万元 ，其中增加脱贫户和监测户收益1.65万元。</t>
  </si>
  <si>
    <t>白果社区</t>
  </si>
  <si>
    <t>2025年明月镇白果社区汪湾组水圳修复项目</t>
  </si>
  <si>
    <t>修复</t>
  </si>
  <si>
    <t>明月镇白果社区</t>
  </si>
  <si>
    <t>醴陵市明月镇白果社区居民委员会</t>
  </si>
  <si>
    <t>白果社区汪湾组链接大障社区水圳修复，全长280米，宽0.8米，高0.7米，项目预算投资10万</t>
  </si>
  <si>
    <t>数量指标:汪湾组水圳修复全长280米，宽0.6米，高0.7米，项目预算投资10万：               社会效益：受益农户人口数≥474人，其中脱贫户和监测户受益人口数≥15人；
生态效益：改善农田灌溉面积≥55亩；
可持续影响：项目持续年限≥5年；
满意度指标（服务对象满意度指标）：100%；</t>
  </si>
  <si>
    <t>通过该项目的实施，有效解决周边灌溉农田55亩，为水稻灌溉提供便利。</t>
  </si>
  <si>
    <t>2025年明月镇白果社区高质量庭院经济项目</t>
  </si>
  <si>
    <t>醴陵市明月镇白果社区经济合作社</t>
  </si>
  <si>
    <t>因地制宜、因户施策鼓励本社区有条件、有意愿的农户，指导其利用房前屋后空间，实施生态种植，种植黄金贡柚、纽荷尔脐橙。预计投入25万元。</t>
  </si>
  <si>
    <t>产业指标：产业帮扶350户有产业发展意愿和产业发展条件的农户（重点对脱贫户和监测对象）发展庭院经济                                 经济效益：第一年培育第二年后持续每年，带动农户350户，1330人，预计增收20万元，其中带动30户脱贫户持续增收≥8万元，带动一般农户持续增收≥12万元；                             社会效益：受益农户≥350户；受益脱贫户及监测户≥30户 可持续影响：项目可持续发张5年；  满意度指标：服务对象满意度指标95%；</t>
  </si>
  <si>
    <t>通过该项目实施，解决自身劳动力就业的同时还为脱贫户增收8万元以上，普通农户增收12万元以上，利用闲置土地为农户增收，打造特色社区</t>
  </si>
  <si>
    <t>2025年明月镇白果社区虾养殖项目</t>
  </si>
  <si>
    <t>养殖虾35亩 项目预算投资20万元</t>
  </si>
  <si>
    <t xml:space="preserve">养殖龙虾35亩，预算投资20万元。             1、产业指标：龙虾养殖35亩，成活率95%        2、经济效益：产业项目带动农户预计增收12万元，其中带动3户脱贫户增收≥5.5万元，其中一般农户增收≥6.5万元 。                     3、社会效益：受益脱贫人口3户10人.  可持续影响：产业项目持续带动的年限1年  满意度指标：95% </t>
  </si>
  <si>
    <t>通过该项目实施，               1、吸纳农村劳动力稳定就业：共吸纳农户 4户 15人，其中含脱贫户和监测户 2户2人，增加农户收益5.45万元，其中增加脱贫户和监测户收益 5.38万元；          
2.土地流转：流转35亩土地，流转金1.05万元，其中流转脱贫户和监测户3户，面积4亩，流转金0.12万元； 
通过该项目的实施，共为农户增收6.5万元 ，其中增加脱贫户和监测户收益5.5万元。</t>
  </si>
  <si>
    <t>2025年明月镇白果社区小冲组老虎塘清淤、塘堤防渗加固整修项目</t>
  </si>
  <si>
    <t>小冲组老虎塘清淤、防渗加固整修，塘堤全长65米，宽4米，高4米，填入土方预计900方*30元27000元，修涵洞塞口：5500元，清淤、修堤人工工资及机械费用：45000元，合计77500元，项目预算投资7.75万元。</t>
  </si>
  <si>
    <t>数量指标:小冲组老虎塘水圳清淤、防渗加固整修，塘堤全长65米，宽4米，高4米：               社会效益：受益农户人口数≥203人，其中脱贫户和监测户受益人口数≥7人；
生态效益：改善农田灌溉面积≥15亩；
可持续影响：项目持续年限≥5年；
满意度指标（服务对象满意度指标）：100%；</t>
  </si>
  <si>
    <t>通过项目的实施，有效解决周边灌溉农田面积15亩，促进农业产业生产发展。</t>
  </si>
  <si>
    <t>江边铺村</t>
  </si>
  <si>
    <t>2025年醴陵市明月镇江边铺村经济合作社产业项目</t>
  </si>
  <si>
    <t>明月镇江边铺村</t>
  </si>
  <si>
    <t>醴陵市明月镇江边铺村经济合作社</t>
  </si>
  <si>
    <t>种植桑葚156亩*1400元/亩=21.84万元，预计总投资21.84万元。</t>
  </si>
  <si>
    <t>产业指标：种植桑葚156亩，成活率96%；
经济效益：产业项目带动脱贫人口+监测对象增收总金额≥ 2.02万元；
社会效益：受益脱贫人口+监测对象总人数≥29人；
可持续影响：产业项目持续带动的年限≥1年；
满意度指标：脱贫户和监测户满意度≥96%。</t>
  </si>
  <si>
    <t>1.吸纳农村劳动力稳定就业：共吸纳农户26户124人，其中含脱贫户和监测户7户29人，年均增加农户收益 5.6万元，其中增加脱贫户和监测户收益 1.8 万元；
2、土地流转：流转156亩土地，流转金5.46万元；其中增加脱贫户和监测户土地流转收入0.22万元
通过该项目的实施，共为农户增收11.06 万元 ，其中增加脱贫户和监测户收益 2.02万元</t>
  </si>
  <si>
    <t>2025年明月镇江边铺村鸣凤第组水塘塘基维修加固及淤泥清运项目</t>
  </si>
  <si>
    <t>醴陵市明月镇江边铺村村民委员会</t>
  </si>
  <si>
    <t>2025年明月镇江边铺村鸣凤第组水塘塘基维修加固全长60米，宽1米，高2米。淤泥清运1200立方</t>
  </si>
  <si>
    <t>数量指标：鸣凤第组水塘塘基维修，全长60米，宽1米，高2米，项目预算投资12.3万；
社会效益：受益农户人口数≥286人，其中脱贫户和监测户受益人口数≥20人；
生态效益：改善农田灌溉面积≥30；
可持续影响：项目持续年限≥5年；
满意度指标（服务对象满意度指标）：100%；</t>
  </si>
  <si>
    <t>通过项目的实施，有效解决周边灌溉农田面积30亩，促进水稻和辣椒产业生产发展。</t>
  </si>
  <si>
    <t>汪家垅村</t>
  </si>
  <si>
    <t>2025年醴陵市明月镇汪家垅村经济合作社项目</t>
  </si>
  <si>
    <t>醴陵市明月镇汪家垅村经济合作社</t>
  </si>
  <si>
    <t>1、补植沃柑成年树新品种300棵，200元/棵，预计投资6万元。2、安装滴管8000米，预计投资20万元。共预计投资26万元</t>
  </si>
  <si>
    <t>数量指标；1、补植沃柑成年树新品种300棵，200元/棵，预计投资6万元。2、安装滴管8000米，预计投资20万元 。共预计投资26万元                           社会效益：受益农户人口数≥486人，其中脱贫户和检测户人口≥48人             可持续影响：项目持续年限≥5年        满意度指标：服务对象满意度指标：≥95%；</t>
  </si>
  <si>
    <t>1、吸纳农村劳动力稳定就业：共吸纳农户18户20人，其中含脱贫户和监测户10户40人。年均增加农户收益0.6万元，其中增加脱贫户和监测户收益7.2万元；</t>
  </si>
  <si>
    <t>2025年明月镇汪家垅村栗山组水塘加固项目</t>
  </si>
  <si>
    <t>汪家垅村村民委员会</t>
  </si>
  <si>
    <t>栗山组水塘加固修整，加固面积600平方米，项目预计投资15万元</t>
  </si>
  <si>
    <t>数量指标：栗山组水塘加固，面积600平方米，项目预计总投资15万元；
社会效益：受益农户人口数≥320人人，其中脱贫户和监测户受益人口数≥18人；
生态效益：改善农田灌溉面积≥200亩；
可持续影响：项目持续年限≥5年；
满意度指标（服务对象满意度指标）：95%；</t>
  </si>
  <si>
    <t>通过项目的实施，有效解决周边灌溉农田面积200亩，促进农业生产发展。</t>
  </si>
  <si>
    <t>2025年明月镇汪家垅村高质量庭院经济项目</t>
  </si>
  <si>
    <t>在汪家垅村有条件的农户门前屋后种植沃柑、贡柚6千棵，村委会负责统一采购树苗、统一技术指导，报价收购果实。</t>
  </si>
  <si>
    <t>数量指标；1、有条件的农户房前屋后种植植沃柑、贡柚树苗6000棵，50元/棵，预计投资30万元。 2.社会效益：受益农户人口数≥828人，其中脱贫户和检测户人口≥168人             可持续影响：项目持续年限≥5年        满意度指标：服务对象满意度指标：≥95%；</t>
  </si>
  <si>
    <t>通过项目的实施，能有效提高参与农户的经济收入，促进农业生产发展。</t>
  </si>
  <si>
    <t>泗汾镇</t>
  </si>
  <si>
    <t>农场社区</t>
  </si>
  <si>
    <t>2025年泗汾镇农场社区一组至泗汾村樟家园组新修水圳、机库项目</t>
  </si>
  <si>
    <t>3月</t>
  </si>
  <si>
    <t>6月</t>
  </si>
  <si>
    <t>1、新修水圳长300米、宽1米、高1.5米，预计投资10万元；
2、机库改造：机房新建预计投资3万元；机组二套预计投资3.5万元，预计总投资6.5万元。</t>
  </si>
  <si>
    <t>数量指标：1、新修水圳长300米、宽1米、高1.5米，预计投资10万元；2、机库改造：机房新建预计投资3万元；机组二套预计投资3.5万元，预计总投资6.5万元。
社会效益：受益农户人口数≥ 680 人，其中脱贫户和监测户受益人口数≥ 30 人；
生态效益：有效解决农场社区灌溉农田面积800亩；
可持续影响：项目持续年限≥5年；
满意度指标（服务对象满意度指标）：95%-100%；</t>
  </si>
  <si>
    <t xml:space="preserve">通过项目的实施，有效解决周边灌溉农田面积800亩，为农业生产发展提供便利。 </t>
  </si>
  <si>
    <t>陈家垅村</t>
  </si>
  <si>
    <t>2025年泗汾镇陈家垅村产业项目醴陵市李正春种植农民专业合作社产业项目</t>
  </si>
  <si>
    <t>11月</t>
  </si>
  <si>
    <t>醴陵市李正春种植农民专业合作社</t>
  </si>
  <si>
    <t>种植水稻1800亩，种子1800亩*200元/亩＝36万元，肥料1800亩*200元/亩＝36万元，农药1800亩*220元/亩＝39万元，租金1800亩*200元/亩=36万元，人工1800亩*150元/亩＝27万元。共预计投资174万元。</t>
  </si>
  <si>
    <t>产业指标：
1、种植水稻1800亩，成活率95%；
2、经济效益：产业项目带动脱贫人口+监测对象增收总金额≥ 7.42万元；
3、社会效益：受益脱贫人口+监测对象总人数≥ 27 人；
4、可持续影响：产业项目持续带动的年限≥5年；
5、满意度指标（服务对象满意度指标）：≥98%。</t>
  </si>
  <si>
    <t xml:space="preserve"> 1、吸纳农村劳动力稳定就业：共吸纳农户38户38人，其中含脱贫户和监测户12户12 人，年均增加农户收益40万元，其中增加脱贫户和监测户收益6万元；2、土地流转：流转1800亩土地，其中流转脱贫户和监测户面积71亩，流转金1.42万元；通过该项目的实施，共为农户增收80万元 ，其中增加脱贫户和监测户收益8.5万元。</t>
  </si>
  <si>
    <t>2025年泗汾镇陈家垅村小冲水塘清淤加固硬化项目</t>
  </si>
  <si>
    <t>4月</t>
  </si>
  <si>
    <t xml:space="preserve">陈家垅村小冲水塘：130米长，3.6米宽，5米高，合计预算14.68元   </t>
  </si>
  <si>
    <t>产业指标（包括数量指标、质量指标等）：陈家垅村小冲水塘：130米长，3.6米宽，5米高，                    
经济效益：通过项目的实施，有效解决周边灌溉农田面积300亩。
社会效益：受益农户人口数≥  768 人，其中脱贫户和监测户受益人口数≥ 15人；
可持续影响：项目持续年限≥5年；
满意度指标（服务对象满意度指标）：95%-100%；</t>
  </si>
  <si>
    <t>通过项目的实施，有效解决周边灌溉农田面积80亩</t>
  </si>
  <si>
    <t>2025年泗汾镇陈家垅村伍佰档小塘清淤加固硬化项目</t>
  </si>
  <si>
    <t xml:space="preserve">陈家垅村井山组泉塘：55米长，35米宽，2米高，合计预算：113520元   
</t>
  </si>
  <si>
    <t>产业指标（包括数量指标、质量指标等）：陈家垅村井山组泉塘：55米长，35米宽，2米高                    
经济效益：通过项目的实施，有效解决周边灌溉农田面积80亩。
社会效益：受益农户人口数≥ 465人，其中脱贫户和监测户受益人口数≥ 16人；
可持续影响：项目持续年限≥5年；
满意度指标（服务对象满意度指标）：95%-100%；</t>
  </si>
  <si>
    <t>何田社区</t>
  </si>
  <si>
    <t>2025年泗汾镇何田社区何家垅一组新建水渠建设项目</t>
  </si>
  <si>
    <t>8月</t>
  </si>
  <si>
    <t>12月</t>
  </si>
  <si>
    <t xml:space="preserve">何家垅一组新建水渠全长0.15公里，宽1米，高0.8米；包开挖、清底、混凝土开底棉砖24墙，每米410元， 150*410=6.15万元；                    </t>
  </si>
  <si>
    <t>有效解决周边灌溉农田面积500亩，促进水稻产业生产发展，有13户脱贫户52人和群众受益</t>
  </si>
  <si>
    <t>通过项目的实施，有效解决周边灌溉农田面积500亩，促进水稻产业生产发展，有13户脱贫户52人和群众受益</t>
  </si>
  <si>
    <t>2025年泗汾镇何田社区醴陵市农途种养农民专业合作社产业项目</t>
  </si>
  <si>
    <t>10月</t>
  </si>
  <si>
    <t>醴陵市农途种养农民专业合作社</t>
  </si>
  <si>
    <t>1、种植水稻1600亩，种子1600亩*120元/亩=19.2万元，肥料1600亩*200元/亩=32万元，农药1600亩*150元/亩=24万元，租金1600亩*200元/元=32万元，人工1600亩*150元/亩=24万元,打田收收割1600亩*200=32万。共预计投资163.2万元。</t>
  </si>
  <si>
    <t xml:space="preserve">
1、种植水稻1600亩，成活率95%；
2、经济效益：产业项目带动脱贫人口+监测对象增收总金额≥ 4万元；
3、社会效益：受益脱贫人口+监测对象总人数≥ 134 人；
4、可持续影响：产业项目持续带动的年限≥5年；
5、满意度指标（服务对象满意度指标）：≥98%。</t>
  </si>
  <si>
    <t>1、吸纳农村劳动力稳定就业：共吸纳农户25 户 25 人，其中含脱贫户和监测户 8 户 8 人，年均增加农户收益 20 万元，其中增加脱贫户和监测户收益  4 万元；
土地流转：流转  1600   亩土地，其中流转脱贫户和监测户面积  97   亩，流转金2万元； 通过该项目的实施，共为农户增收20万元 ，其中增加脱贫户和监测户收益 4 万元。</t>
  </si>
  <si>
    <t>2025年泗汾镇何田社区醴陵市锐龙种植农民专业合作社产业项目</t>
  </si>
  <si>
    <t>2月</t>
  </si>
  <si>
    <t>醴陵市锐龙种植农民专业合作社</t>
  </si>
  <si>
    <t>项目预算总投资46万元。种植水稻545亩，种子、化肥、农药545亩*400元/亩=21.8万元、人工工资10.03万元，土地流转545*260元/亩=14.17万元。</t>
  </si>
  <si>
    <t>产业指标：种植水稻545亩，成活率95%；
经济效益：产业项目带动农户增收≥24.2万元，其中：脱贫户（监测户）增收总金额≥5.39万元；
社会效益：受益农户≥177户591人，其中：脱贫户（监测户）人口数≥11户39人；
可持续影响：产业项目持续带动的年限≥5年；
满意度指标（服务对象满意度指标）：≥98%。</t>
  </si>
  <si>
    <t>1、吸纳农村劳动力稳定就业：共吸纳农户20户，惠及88人，其中：脱贫户（监测户）10户38人，一般户10户50人。共增加农户收益10.03万元，其中：增加脱贫户（监测户）务工收益5万元，一般农户务工收益5.03万元；                            2、流转162户农户土地545亩，土地流转金14.17万元，其中流转5户脱贫户土地15亩，流转金0.39万元。                              3、技术指导1次。
通过该项目的实施，共为农户增收24.2万元，其中：增加脱贫户和监测户收益5.39万元，一般农户收益18.81万元。</t>
  </si>
  <si>
    <t>枧上社区</t>
  </si>
  <si>
    <t>2025年醴陵市泗汾镇枧上社区经济合作社产业项目</t>
  </si>
  <si>
    <t>1月</t>
  </si>
  <si>
    <t>醴陵市泗汾镇枧上社区经济合作社</t>
  </si>
  <si>
    <t>1、新建毛葱种植基地50亩，预算投资25万元；
2、新建礼品西瓜种植基地35亩，预算投资17.5万元；
新建秧子基地60亩，搭建钢结构大棚，预算投资30万元；</t>
  </si>
  <si>
    <t>产业指标（包括数量指标、质量指标等）：
数量指标：产业规模≥90亩
产量指标：符合农产品相关质量标准，优质率达到90%
效益指标（包括经济效益、社会效益指标、生态效益指标、可持续影响指标）：
经济效益：销售额≥90万
社会效益：受益脱贫（监测）人口数12户46人
生态效益：减少农药化肥使用量，土壤肥力保持在合力水平
可持续影响：产业项止持续带动的年限≥3年
满意度指标（服务对象满意度指标）：≥95%</t>
  </si>
  <si>
    <t>1、吸纳农村劳动力稳定就业：共吸纳农户45户 80 人，其中含脱贫户和监测户8户20人，年均增加农户收益36万元，其中增加脱贫户和监测户收益 6 万元；
2、联合农户发展生产：与15户农户通过种植毛葱、礼品瓜、秧子大棚等，共获得收益 90 万元，其中含脱贫户和监测户共6户20人，收益12万元。
 3、合作社负责技术指导、合作经营、渠道分销，增加村集体经济收入：每年增加村集体收益 2万元；
通过该项目的实施，共为农户增收126万元，其中增加脱贫户和监测户收益18万元。</t>
  </si>
  <si>
    <t>茶田村</t>
  </si>
  <si>
    <t>2025年泗汾镇茶田村醴陵茶田农业发展有限公司产业项目</t>
  </si>
  <si>
    <t>醴陵茶田农业发展有限公司</t>
  </si>
  <si>
    <t>200亩启明橙果园施肥、除草；每亩果园100株，每个季度施一次肥，每次每株2.5元，一年4次；全年肥料款20000株*10元/株=20万元，果树管理，工资10万元，项目总投资70万元</t>
  </si>
  <si>
    <t>数量指标： 200亩启明橙果园施肥、除草；每亩果园100株，每个季度施一次肥，每次每株2.5元，一年4次；全年肥料款20000株*10元/株=20万元，果树管理工资10万元，项目总投资70万元
经济效益：产业项目带动脱贫人口+监测对象增收总金额≥5.28万元；
  社会效益：受益脱贫人口+监测对象总人数≥26人；
  可持续影响：产业项目持续带动的年限≥5年；
  满意度指标（服务对象满意度指标）：≥95%。</t>
  </si>
  <si>
    <t>1、吸纳农村劳动力稳定就业：共吸纳农户 15 户 15 人，其中含脱贫户和监测户 8 户 8 人，年均增加农户收益10 万元，其中增加脱贫户和监测户收益 1 万元；
2、带动农户发展生产：与 7 户农户通过订单生产、托养托管、产品代销、保护价收购等方式，共获得收益  10 万元，其中含脱贫户和监测户共 2 户 2人，收益 4 万元。
3、增加村集体经济收入：每年增加村集体收益 0万元；
4、促进农户共享资产收益：享受分红收益农户 0户 0人，其中含脱贫户和监测户0 户 0 人，年均增加农户收益0 万元，其中增加脱贫户和监测户收益 0 万元；
5、土地流转：流转200亩土地，其中流转脱贫户和监测户面积14亩，流转金2800元； 
通过该项目的实施，共为农户增收 20.28  万元 ，其中增加脱贫户和监测户收益 5.28 万元。</t>
  </si>
  <si>
    <t>2025年泗汾镇茶田村醴陵市友园南方早熟梨农民专业合作社产业项目</t>
  </si>
  <si>
    <t>醴陵市友园南方早熟梨农民专业合作社</t>
  </si>
  <si>
    <t>果园管理橙子树270亩，李子树80亩，合计果树350亩，果园施肥、除草；每亩果园110株；全年肥料款38500株*13元/株=50.05万元，果树管理工资12.6万元，预计总投资63.1万元</t>
  </si>
  <si>
    <t xml:space="preserve">
产业指标（包括数量指标、质量指标等）：350亩果园施肥、除草；每亩果园110株；全年肥料款38500株*13元/株=50.05万元，果树管理工资12.6万元，项目总投资63.1万元
效益指标（包括经济效益、社会效益指标、生态效益指标、可持续影响指标）：
1、经济效益：产业项目带动脱贫人口+监测对象增收总金额≥ 5.3万元；
社会效益：受益脱贫人口+监测对象总人数≥35人；
可持续影响：产业项目持续带动的年限≥5年（10年）；
满意度指标（服务对象满意度指标）：≥96%。</t>
  </si>
  <si>
    <t>1、吸纳农村劳动力稳定就业：共吸纳农户 17 户 17 人，其中含脱贫户和监测户 10 户 10 人，年均增加农户收益 12.6 万元，其中增加脱贫户和监测户收益 5.3 万元；
2、带动农户发展生产：与  3户农户通过订单生产、托养托管、产品代销、保护价收购等方式，共获得收益  9万元，集体收益   0  万元；其中含脱贫户和监测户共 0 户 0 人，收益 0 万元。
3、促进农户共享资产收益：享受分红收益农户 0 户 0 人，其中含脱贫户和监测户  户 0 人，年均增加农户收益 0  万元，其中增加脱贫户和监测户收益 0 万元；
4、土地流转：流转 350 亩土地，其中流转脱贫户和监测户面积 4.3 亩，流转金860元； 
通过该项目的实施，共为农户增收  21.6 万元 ，其中增加脱贫户和监测户收益 5.3  万元。</t>
  </si>
  <si>
    <t>2025年泗汾镇茶田村醴陵市醴陵市左意家庭农场合作社产业项目</t>
  </si>
  <si>
    <t>醴陵市左意家庭农场</t>
  </si>
  <si>
    <t>1、鱼塘养殖35亩，鱼苗投入黄骨鱼20万尾，0.45元/尾，黄金鲶鱼8万尾，0.6元/尾，草鱼3.5万元，饲料43万，人工成本9.6万元。    2、水稻60亩，种植成本950元/亩*60亩=5.7万元，水稻人工成本200元/亩*60亩=1.2万元。项目总投资76.8万元。</t>
  </si>
  <si>
    <t xml:space="preserve">
产业指标（包括数量指标、质量指标等）：鱼塘养殖35亩，鱼苗投入黄骨鱼20万尾，0.45元/尾，黄金鲶鱼8万尾，0.6元/尾，草鱼3.5万元，饲料43万，人工成本9.6万元，水稻60亩，种植成本950元/亩*60亩=5.7万元，水稻人工成本200元/亩*60亩=1.2万元。项目总投资76.8万元
效益指标（包括经济效益、社会效益指标、生态效益指标、可持续影响指标）：
1、经济效益：产业项目带动脱贫人口+监测对象增收总金额≥ 5.2万元；
社会效益：受益脱贫人口+监测对象总人数≥36人；
可持续影响：产业项目持续带动的年限≥5年（10年）；
满意度指标（服务对象满意度指标）：≥96%。</t>
  </si>
  <si>
    <t>1、吸纳农村劳动力稳定就业：共吸纳农户 11 户 11 人，其中含脱贫户和监测户 10 户 36 人，年均增加农户收益 10 万元，其中增加脱贫户和监测户收益 5.2 万元；
2、带动农户发展生产：与  3户农户通过订单生产、托养托管、产品代销、保护价收购等方式，共获得收益  7万元，集体收益   0  万元；其中含脱贫户和监测户共 0 户 0 人，收益 0 万元。
3、促进农户共享资产收益：享受分红收益农户 0 户 0 人，其中含脱贫户和监测户  户 0 人，年均增加农户收益 0  万元，其中增加脱贫户和监测户收益 0 万元；
4、土地流转：流转60亩土地，其中流转脱贫户和监测户面积 4.3 亩，流转金860元； 
通过该项目的实施，共为农户增收  14.3 万元 ，其中增加脱贫户和监测户收益 5.2  万元。</t>
  </si>
  <si>
    <t>2025年泗汾镇茶田村醴陵亿嘉美种养农民专业合作社产业项目</t>
  </si>
  <si>
    <t>醴陵亿嘉美种养农民专业合作社</t>
  </si>
  <si>
    <t>1、种植柚子30亩，预计投资10万元；
2、种植油茶5亩，预计投资1万元；
3、养殖水产面积80亩，预计投资20万元；
4、养殖牛11头，预计投资10万元。
项目预计总投资41万元。</t>
  </si>
  <si>
    <t>数量指标：1、种植柚子30亩，预计投资10万元；
2、种植油茶5亩，预计投资1万元；
3、养殖水产面积80亩，预计投资20万元；
4、养殖牛11头，预计投资10万元。
项目预计总投资41万元。
经济效益：产业项目带动脱贫人口+监测对象增收总金额≥ 3.03万元；
社会效益：受益脱贫人口+监测对象总人数≥  10人；
可持续影响：产业项目持续带动的年限≥5年；
满意度指标（服务对象满意度指标）：≥96%。</t>
  </si>
  <si>
    <t>1、吸纳农村劳动力稳定就业：共吸纳农户10户10人，其中含脱贫户和监测户3 户3人，年均增加农户收益5万元，其中增加脱贫户和监测户收益 3万元；
2、土地流转：流转水库80亩，流转金2.2万元，其中脱贫户和监测户流转金0.03万元；流转基地20亩，流转金0.6万元，其中脱贫户和监测户流转金金0元。 
通过该项目的实施，共为农户增收7.2万元 ，其中增加脱贫户和监测户收益3.03 万元。</t>
  </si>
  <si>
    <t>符田</t>
  </si>
  <si>
    <t>2025年泗汾镇符田村西冲组大塘防渗加固整修、清淤项目</t>
  </si>
  <si>
    <t>符田村</t>
  </si>
  <si>
    <t>9月</t>
  </si>
  <si>
    <t xml:space="preserve">西冲组大塘防渗加固整修，1、塘坝全长70米、宽4米、高
7米，混凝土70m*7m*0.15m=73.5m3*550元/m3=40425元
2、塘基整修挖机19小时*270元5130元
3、清淤300方*32元/方=9600元，
合计54185元，项目预算投资5.5万元
</t>
  </si>
  <si>
    <t>数量指标：塘坝长70米、宽4米、高7米的堤坝，清除淤泥300方
社会效益：受益农户人口数≥107人，其中脱贫户和监测户受益人口数≥5人；
生态效益：改善农业耕地面积165亩；
可持续影响：项目持续年限≥5年；
满意度指标（服务对象满意度指标）：99%；</t>
  </si>
  <si>
    <t>通过项目的实施，有效解决周边灌溉农田面积165亩，促进水稻种植产业生产发展。</t>
  </si>
  <si>
    <t>2025年泗汾镇符田村肖家组柴叶塘防渗加固整修、清淤项目</t>
  </si>
  <si>
    <t xml:space="preserve">肖家组柴叶塘防渗加固整修，1、塘坝全长60米、宽4米、高
7米，混凝土60m*7m*0.15m=65.6m3*550元/m3=36080元
2、塘基整修挖机25小时*270元6750元
3、清淤360方*32元/方=11520元，
合计54350元，项目预算投资5.4万元
</t>
  </si>
  <si>
    <t>数量指标：塘坝长70米、宽4米、高7米的堤坝，清除淤泥120方
社会效益：受益农户人口数≥107人，其中脱贫户和监测户受益人口数≥5人；
生态效益：改善农业耕地面积106亩；
可持续影响：项目持续年限≥5年；
满意度指标（服务对象满意度指标）：99%；</t>
  </si>
  <si>
    <t>通过项目的实施，有效解决周边灌溉农田面积106亩，促进水稻种植产业生产发展。</t>
  </si>
  <si>
    <t>2025年泗汾镇符田村醴陵市花山种养场产业项目</t>
  </si>
  <si>
    <t>醴陵市花山种养场</t>
  </si>
  <si>
    <t>种植水稻600亩，种子600亩*200元/亩＝12万元，肥料600亩*200元/亩＝12万元，农药600亩*220元/亩＝13.2万元，租金600亩*200元/亩=12万元，人工600亩*150元/亩＝9万元。共预计投资58.2万元。</t>
  </si>
  <si>
    <t>产业指标：
1、种植水稻600亩，成活率95%；
2、经济效益：产业项目带动脱贫人口+监测对象增收总金额≥ 2.58万元；
3、社会效益：受益脱贫人口+监测对象总人数≥ 36 人；
4、可持续影响：产业项目持续带动的年限≥5年；
5、满意度指标（服务对象满意度指标）：≥98%。</t>
  </si>
  <si>
    <t>1、吸纳农村劳动力稳定就业：共吸纳农户36户36人，其中含脱贫户和监测户2户6 人，年均增加农户收益13.5万元，其中增加脱贫户和监测户收益2万元；2、土地流转：流转600亩土地，其中流转脱贫户和监测户面积25亩，流转金0.75.万元；通过该项目的实施，共为农户增收14.3万元 ，其中增加脱贫户和监测户收益2.58万元。</t>
  </si>
  <si>
    <t>石虎村</t>
  </si>
  <si>
    <t>2025年泗汾镇石虎村醴陵市泗汾镇石虎村经济合作社产业项目</t>
  </si>
  <si>
    <t>醴陵市泗汾镇石虎村经济合作社</t>
  </si>
  <si>
    <t>1、种植红薯等农产品种植100亩，预算投资：21.5万元。</t>
  </si>
  <si>
    <t>1、红薯等农产品种植100亩，成活率95%；
经济效益：产业项目带动脱贫人口+监测对象增收总金额≥ 5.7万元；
社会效益：受益脱贫人口+监测对象总人数≥27人；
可持续影响：产业项目持续带动的年限≥5年（10年）；
满意度指标（服务对象满意度指标）：≥96%。</t>
  </si>
  <si>
    <t xml:space="preserve">
1、吸纳农村劳动力稳定就业：共吸纳农户 18 户 50 人，其中含脱贫户和监测户 12 户 27 人，年均增加农户收益 8 万元，其中增加脱贫户和监测户收益 4 万元；
2、增加村集体经济收入：每年增加村集体收益 3 万元；
3、带动农户发展生产：与  3户农户通过订单生产、托养托管、产品代销、保护价收购等方式，共获得收益  3万元，其中含脱贫户和监测户共 2 户 8 人，收益 1.1万元。
4、土地流转：流转 100亩土地，其中流转脱贫户和监测户面积 40 亩，流转金0.6万元； 
通过该项目的实施，共为农户增收  14.5 万元 ，其中增加脱贫户和监测户收益5.7万元。</t>
  </si>
  <si>
    <t>2025年泗汾镇石虎村荷塘组大塘清淤防渗加固整修项目</t>
  </si>
  <si>
    <t>7月</t>
  </si>
  <si>
    <t>石虎村荷塘组大塘，清淤2000立方米，防渗加固整修，全长100米，宽2米，高5米，项目预算投资12万元。</t>
  </si>
  <si>
    <t>数量指标：石虎村荷塘组大塘，清淤2000立方米，防渗加固整修，全长100米，宽2米，高5米。
社会效益：受益农户人口数≥360人，其中脱贫户和监测户受益人口数≥53人；
生态效益：改善农业耕地面积260亩；
可持续影响：项目持续年限≥5年；
满意度指标（服务对象满意度指标）：99%；</t>
  </si>
  <si>
    <t xml:space="preserve">通过项目的实施，有效解决周边灌溉农田面积260亩，促进水稻等粮食作物生产发展。 
</t>
  </si>
  <si>
    <t>2025年泗汾镇石虎村大塘组至吴祠组农村道路建设项目</t>
  </si>
  <si>
    <t>1、石虎村大塘组至吴祠组村级主干道路拓宽、硬化，全长1.0公里，现有路基宽度4米，现有硬化路面3.5米，拓宽后路基宽6米，硬化路面宽5米，厚20cm。项目预算：1、拓宽预算，拓宽宽度2米，长1000米，单价40元/平方米，2米*1000米*40元/平方米=80000元，另加排给水涵管铺设等其他费用2万元，小计：100000元；2、硬化预算，硬化宽度1.5米，长度1000米，厚度20cm,单价500元/立方米，1.5米*1000米*0.2米*500元/立方米=15000元，小计：150000元；项目总预算：25万元。</t>
  </si>
  <si>
    <t>数量指标：1、石虎村大塘组至吴祠组村级主干道路拓宽、硬化，全长1.0公里，现有路基宽度4米，现有硬化路面3.5米，拓宽后路基宽6米，硬化路面宽5米，厚20cm。
社会效益：受益农户人口数≥2865人，其中脱贫户和监测户受益人口数≥173人；
可持续影响：项目持续年限≥10年；
满意度指标（服务对象满意度指标）：100%；</t>
  </si>
  <si>
    <t xml:space="preserve">
通过项目的实施，有效改善农户的出行条件，为生产生活提供交通便利。</t>
  </si>
  <si>
    <t>2025年泗汾镇石虎村醴陵市辉奇种养农民专业合作社产业项目</t>
  </si>
  <si>
    <t>醴陵市辉奇种养农民专业合作社</t>
  </si>
  <si>
    <t>1、新建鲈鱼养殖池7个，预算投资12万元(含新建鲈鱼养殖池7个，购买鲈鱼苗12000尾，防治病用药物，饲料、养殖人工费等)；
2、新建甲鱼养殖基地10亩，预算投资15万元(含新建甲鱼养殖基地10亩，购买幼甲鱼3000只，防治病用药物，饲料、养殖人工费等)；
流转其他经济鱼类养殖鱼塘60亩，预算投资8万元(含购买草鱼、青鱼、鲢鱼等鱼苗12000条，鱼饲料，防治病用药物，割草等饲养人工费)。</t>
  </si>
  <si>
    <t>产业指标：
新建鲈鱼养殖池7个，成活率85%
新建甲鱼养殖基地10亩，成活率92%
流转其他经济鱼类养殖鱼塘60亩，成活率85%；
经济效益：产业项目带动脱贫人口+监测对象增收总金额≥5.25 万元；
社会效益：受益脱贫人口+监测对象总人数≥24人；
可持续影响：产业项目持续带动的年限≥5年；
满意度指标（服务对象满意度指标）：≥96%。</t>
  </si>
  <si>
    <t>1、吸纳农村劳动力稳定就业：共吸纳农户 10 户 30 人，其中含脱贫户和监测户 6 户 24 人，年均增加农户收益 7 万元，其中增加脱贫户和监测户收益 3.8 万元；
2、带动农户发展生产：与  2户农户通过订单生产、托养托管、产品代销、保护价收购等方式，共获得收益  3 万元，其中含脱贫户和监测户共 1 户 3 人，收益 1.45万元。
3、鱼塘流转：流转 60 亩鱼塘，流转金10000元； 
通过该项目的实施，共为农户增收 11 万元 ，其中增加脱贫户和监测户收益  5.25 万元。</t>
  </si>
  <si>
    <t>石湾村</t>
  </si>
  <si>
    <t>2025年泗汾镇石湾村醴陵市庞田农机服务农民专业合作社产业项目</t>
  </si>
  <si>
    <t>醴陵市庞田农机服务农民专业合作社</t>
  </si>
  <si>
    <t>1、种植水稻1000亩，双季稻750亩*1800元=135万元。
单季水稻250亩*900元/亩=22.5万元元。</t>
  </si>
  <si>
    <t>产业指标：种植水稻1000亩，双季稻750亩*1800元=135万元。单季水稻250亩*900元/亩=22.5万元元。成活率95%；
经济效益：产业项目带动脱贫人口+监测对象增收总金额≥10万元；，
社会效益：受益脱贫人口+监测对象总人数≥22人；
可持续影响：产业项目持续带动的年限≥5年；
满意度指标（服务对象满意度指标）：≥95%。</t>
  </si>
  <si>
    <t>1、吸纳农村劳动力稳定就业：共吸纳农户11户31人，其中含脱贫户和监测户10户22人，年均增加农户收益13万元，其中增加脱贫户和监测户收益10万元；2、土地流转：流转1032亩土地，其中流转脱贫户和监测户面积200亩，流转金4万元；通过该项目的实施，共为农户增收13万元，其中脱贫户和监测户收益10万元。</t>
  </si>
  <si>
    <t>2025年泗汾镇石湾村中心组发家坝清淤、加固整修项目</t>
  </si>
  <si>
    <t>5月</t>
  </si>
  <si>
    <t>1、中心组发家坝清淤、加固整修，全长70米，高3米，清淤780平方米、加固整修70米，780平方米*25元/米=1.95万元，加固整修70米*500=35000元。2、新建闸门加坝体20000元。项目预算投资7.5万元。</t>
  </si>
  <si>
    <t>数量指标：中心组发家坝清淤、加固整修，全长70米，高3米，清淤780平方米、加固整修70米。
社会效益：受益农户人口数≥345人，其中脱贫户和监测户受益人口数≥ 9人；
生态效益：改善农业耕地面积470亩；
可持续影响：项目持续年限≥6年；
满意度指标（服务对象满意度指标）：98%。</t>
  </si>
  <si>
    <t>通过项目的实施，有效解决周边灌溉农田面积470亩，促进水稻种植、淡水养殖产业生产发展。</t>
  </si>
  <si>
    <t>泗汾村</t>
  </si>
  <si>
    <t>2025年泗汾镇泗汾村湾塘湖组农村道路建设项目</t>
  </si>
  <si>
    <t>、泗汾村湾塘湖组道路建设全长230米。护栏230米*240元=55200元、宽2.2米、高20厘米、共计101.2立方米101.2立方米*460元=46552元，路基230米*2.2米=506平方米*40元=20240元。项目预算总投资122000元。</t>
  </si>
  <si>
    <t>数量指标：1、泗汾村湾塘湖组道路建设全长230米。宽2.2米、高20厘米、共计101.2立方米101.2立方米*460元=46552元，路基230米*2.2米=506平方米*40元=20240元。项目预算总投资66792元。
社会效益：受益农户人口数≥452人，其中脱贫户和监测户受益人口数≥40人；
可持续影响：项目持续年限≥5年；
满意度指标：100%。</t>
  </si>
  <si>
    <t>通过项目的实施，有效改善农户的出行条件，为生产生活提供交通便利。。</t>
  </si>
  <si>
    <t>2025年泗汾镇泗汾村泗汾组新建水圳项目</t>
  </si>
  <si>
    <t>1、泗汾组水圳全长300米、宽0.8米、高0.6米、300米*260元=78000元、
灌溉粮田180亩、项目预算投资8万元。</t>
  </si>
  <si>
    <t xml:space="preserve">
数量指标：1、泗汾组水圳全长300米、宽0.8米、高0.6米、300米*260元=78000元、
灌溉粮田180亩、项目预算投资8万元。
社会效益：受益农户人口数≥308人，其中脱贫户和监测户受益人口数≥26人；
可持续影响：项目持续年限≥5年；
满意度指标：100%。</t>
  </si>
  <si>
    <t>通过项目的实施，有效改解决周边灌溉农田面积180亩，促过水稻等经济作物种植产业生产发展。</t>
  </si>
  <si>
    <t>2025年泗汾镇泗汾村醴陵市荣鼎种养农民专业合作社产业项目</t>
  </si>
  <si>
    <t>醴陵市荣鼎种养农民专业合作社</t>
  </si>
  <si>
    <t>1、种植类：桑葚:25亩、人工费700元/亩、肥料360元/亩、租金450元/亩、合计：37750元。无花果：20亩、人工费480元/亩、肥料280元/亩、租金450元/亩、合计：24200元。李子树：8亩、人工费620元/亩、肥料320元/亩、租金450元/亩、农药115元/亩、合计：12040元。
2、养殖：鱼塘：3亩、鱼苗10000元、租金500元、人工费15000元、合计：26500元。项目预算总投资：100490元</t>
  </si>
  <si>
    <t>桑椹25亩，成活率98%；
1、无花果20亩，成活率90%；
2、李子树8亩，成活率95%，
经济效益：产业项目带动脱贫人口+监测对象增收总金额≥ 9.5万元；
社会效益：受益脱贫人口+监测对象总人数≥ 80 人；
可持续影响：产业项目持续带动的年限≥5年（10年）；
满意度指标（服务对象满意度指标）：≥96%。</t>
  </si>
  <si>
    <t>1、吸纳农村劳动力稳定就业：共吸纳农户15户 80 人，其中含脱贫户和监测户 5户 18 人，年均增加农户收益 5万元，其中增加脱贫户和监测户收益 0.4万元；
2、增加村集体经济收入：每年增加村集体收益 2万元；
1、土地流转：流转 53 亩土地，其中流转脱贫户和监测户面积 4亩，流转金1800元； 
通过该项目的实施，共为农户增收  9.5 万元 ，其中增加脱贫户和监测户收益 2  万元。</t>
  </si>
  <si>
    <t>2025年泗汾镇泗汾村醴陵市兴德种植农民专业合作社产业项目</t>
  </si>
  <si>
    <t>醴陵市兴德种植农民专业合作社</t>
  </si>
  <si>
    <t>1、种植类：红薯50亩、1800元/亩、合计：9万元、萝卜50亩、2000元/亩、合计：10万元、土地流转面积：100亩、150元/亩、合计：1.5万元、预算总投资：20.5万元。</t>
  </si>
  <si>
    <t>、红薯50亩，成活率98%；
1、萝卜50亩，成活率100%；
经济效益：产业项目带动脱贫人口+监测对象增收总金额≥ 6万元；
社会效益：受益脱贫人口+监测对象总人数≥ 27人；
可持续影响：产业项目持续带动的年限≥5年（10年）；
满意度指标（服务对象满意度指标）：≥96%。</t>
  </si>
  <si>
    <t>1、吸纳农村劳动力稳定就业：共吸纳农户10户27人，其中含脱贫户和监测户7户    27人，年均增加农户收益 8.5万元，其中增加脱贫户和监测户收益 6万元；
2、增加村集体经济收入：每年增加村集体收益     0 万元；
1、土地流转：流转100亩土地，其中流转脱贫户和监测户面积19亩，流转金2850      元； 
通过该项目的实施，共为农户增收8.5万元 ，其中增加脱贫户和监测户收益 6万元。</t>
  </si>
  <si>
    <t>花茂村</t>
  </si>
  <si>
    <t>2025年泗汾镇花茂村里元组至万冲组新修水渠项目</t>
  </si>
  <si>
    <t xml:space="preserve"> 1、里元组至万冲组水渠硬化，全长1000米，宽1米，高0.8米，低厚0.1米，混泥土厚度0.1米</t>
  </si>
  <si>
    <t>1、里元组至万冲组水渠硬化，全长1000米，宽1米，高0.8米；2、横岭组两端纵向大水圳修建，全长1000米，宽1米，高1米；项目总投资20万。通过该项目的实施，有效解决万冲组、里元组、桐家组、横岭组灌溉农田面积560亩，为农业生产发展提供便利。</t>
  </si>
  <si>
    <t>通过项目的实施，有效解决周边灌溉农田面积560亩，为农业生产发展提供便利。</t>
  </si>
  <si>
    <t>2025年泗汾镇花茂村横岭组至问陂坝新修水渠项目</t>
  </si>
  <si>
    <t xml:space="preserve"> 1、横岭组至问陂坝大水圳修建，全长1000米，宽1米，高0.8米，低厚0.1米</t>
  </si>
  <si>
    <t>1、横岭组至问陂坝大水圳修建，全长1000米，宽1米，高0.8米，低厚0.1米；项目总投资20万。通过该项目的实施，有效解决横岭组灌溉农田面积600亩，为农业生产发展提供便利。</t>
  </si>
  <si>
    <t>2025年泗汾镇花茂村醴陵市正辉种养农民专业合作社产业项目</t>
  </si>
  <si>
    <t>醴陵市正辉种养农民专业合作社</t>
  </si>
  <si>
    <t>1、种植水稻2000亩，种子2000亩*150元/亩=30万元，肥料2000亩*135元/亩=27万元，人工2000亩*100元/亩=20万元。共预计投资77万元。</t>
  </si>
  <si>
    <t>1、种植水稻2000亩，种子2000亩*150元/亩=30万元，肥料2000亩*135元/亩=27万元，人工2000亩*100元/亩=20万元。共预计投资77万元。经济效益：产业项目带动脱贫人口+监测对象增收总金额≥ 6.7万元；社会效益：受益脱贫人口+监测对象总人数≥  176人；可持续影响：产业项目持续带动的年限≥5年；满意度指标（服务对象满意度指标）：≥98%。</t>
  </si>
  <si>
    <t>1、吸纳农村劳动力稳定就业：共吸纳农户50户50人，其中含脱贫户和监测户5户 21人，年均增加农户收益11万元，其中增加脱贫户和监测户收益2万元；2、带动农户发展生产：与 8 户农户通过订单生产、托养托管、产品代销、保护价收购等方式，共获得收益2万元，其中含脱贫户和监测户共1户3人，收益0.3万元。3、土地流转：流转2000亩土地，流转金44万元，其中流转脱贫户和监测户面积200亩，流转金4.4万元；通过该项目的实施，共为农户增收57万元 ，其中增加脱贫户和监测户收益6.7万元。</t>
  </si>
  <si>
    <t>双塘社区</t>
  </si>
  <si>
    <t>2025年泗汾镇双塘社区茶双渠道清淤整修项目</t>
  </si>
  <si>
    <t>茶双渠道清淤整修，全长800米，高1.3米，宽0.8米，挖机预计800*65元/米=52000元，扎口7个*900元/个=6300元，人工40个*200元/人=8000元，合计预计：66300元</t>
  </si>
  <si>
    <t>茶双渠道清淤整修，全长800米，高1.3米，宽0.8米，项目预计总投资66300元。通过该项目的实施，有效解决茶田村、双塘组、新屋组、桥富组等灌溉农田面积800亩，为农业生产发展提供便利。脱贫户及监测户满意度100%。</t>
  </si>
  <si>
    <t>茶双渠道清淤整修，全长800米，高1.3米，宽0.8米，项目预计总投资66300元。通过该项目的实施，有效解决茶田村、双塘组、新屋组、桥富组等灌溉农田面积800亩，为农业生产发展提供便利。</t>
  </si>
  <si>
    <t>2025年泗汾镇双塘社区田家屋场组办塘清淤项目</t>
  </si>
  <si>
    <t>办塘清淤约800立方，挖机预计800*40元/立方=32000元。人工工资6000元。</t>
  </si>
  <si>
    <t>办塘清淤约800立方，项目预计38000元，通过该项目的实施，有效解决田家屋场组灌溉农田面积59亩，为农业生产发展提供便利。脱贫户及监测户满意度100%。</t>
  </si>
  <si>
    <t>办塘清淤约800立方，项目预计38000元，通过该项目的实施，有效解决田家屋场组灌溉农田面积59亩，为农业生产发展提供便利。</t>
  </si>
  <si>
    <t xml:space="preserve">生产项目 </t>
  </si>
  <si>
    <t>2025年泗汾镇枧上社区醴陵市亮彬种养农民专业合作社产业项目</t>
  </si>
  <si>
    <t>醴陵市亮彬种养农民专业合作社</t>
  </si>
  <si>
    <t>种植水稻257.99亩*900元/亩，预计总投入232191元。其中：土地浪涌 转、机耕、收割及人工等费用，预计投入257.99亩*700元/亩=180593元。农药、化肥等费用，农药、化肥等费用，预计投入257.99亩*200元/亩=51598元。</t>
  </si>
  <si>
    <t>产业指标：
1、种植水稻257.99亩，成活率95%；
经济效益：产业项目带动脱贫人口+监测对象增收总金额≥8.84万元；
社会效益：受益脱贫人口+监测对象总人数≥20人；
可持续影响：产业项目持续带动的年限≥3年；
满意度指标（服务对象满意度指标）：≥96%。</t>
  </si>
  <si>
    <t>1、吸纳农村劳动力稳定就业：共吸纳农户 20 户 30人，其中含脱贫户和监测户 12 户 20 人，年均增加农户收益 12 万元，其中增加脱贫户和监测户收益  8 万元；
2、土地流转：流转 257.99   亩土地，其中流转脱贫户和监测户面积   42  亩，流转金8400元； 
通过该项目的实施，共为农户增收  12.84 万元 ，其中增加脱贫户和监测户收益 8.84  万元。</t>
  </si>
  <si>
    <t>2025年泗汾镇花茂村醴陵市巧玲种养农民专业合作社产业项目</t>
  </si>
  <si>
    <t>醴陵市巧玲种养农民专业合作社</t>
  </si>
  <si>
    <t>水产养殖面积50亩，其中鱼苗预计1万斤，饲料预计投资30吨，预算总投资21万元。</t>
  </si>
  <si>
    <t>数量指标：水产养殖面积50亩，养殖四大家鱼。预算投资21万元。经济效益：产业项目带动脱贫人口+监测对象增收总金额≥5.3万元；社会效益：受益脱贫人口+监测对象总人数≥22人；可持续影响：产业项目持续带动的年限≥5年；满意度指标（服务对象满意度指标）：≥96%。</t>
  </si>
  <si>
    <t>1、吸纳农村劳动力稳定就业：共吸纳农户5户5人，其中含脱贫户和监测户2户2人。年均增加收益1.5万元，其中增加脱贫户和监测户收益3万元；2、带动农户发展生产：与5户农户通过送生产物资（鱼苗）等方式，共获得收益2.3万元，其中含脱贫户和监测户5户，收益2.3万元。通过该项目的实施，共为农户增收9.8万元，其中脱贫户和监测户收益5.3万元。</t>
  </si>
  <si>
    <t>2025年泗汾镇双塘社区细坪组至何田社区水渠清淤项目</t>
  </si>
  <si>
    <t>鸭塘水库大坝农田灌溉渠道硬化改造，全长预计400米，底宽1米，高1米，挖机整修400*65元/米=26000元，硬化400*350元/米=140000元，闸门2000*2=4000元，预计合计：170000元</t>
  </si>
  <si>
    <t>鸭塘水库大坝农田灌溉渠道硬化改造，全长预计400米，底宽1米，高1米，项目名称预计170000元，通过该项目的实施，有效解决何田社区、细坪组、小横冲组、老虎冲组、伍珠组等灌溉农田面积750亩，为农业生产发展提供便利。脱贫户及监测户满意度100%。</t>
  </si>
  <si>
    <t>鸭塘水库大坝农田灌溉渠道硬化改造，全长预计400米，底宽1米，高1米，项目名称预计170000元，通过该项目的实施，有效解决何田社区、细坪组、小横冲组、老虎冲组、伍珠组等灌溉农田面积750亩，为农业生产发展提供便利。</t>
  </si>
  <si>
    <t>2025年泗汾镇茶田村羊古塘组新修水坝项目</t>
  </si>
  <si>
    <t>重建</t>
  </si>
  <si>
    <t>羊古塘水坝重建长6米，宽0.6米，高5米，挖机清淤回填10/H*160元/H，挖机运料6*1400元/天=10000元：材料费用26000元，人工14000元，预计合计：50000元</t>
  </si>
  <si>
    <t>羊古塘水坝重建，                                数量指标：羊古塘水坝重建长6米，宽0.6米，高5米；
质量指标：项目（工程）验收合格率：100%；
成本指标：项目预计总投入资金5万元；
社会效益：受益农户人口数≥468人，其中脱贫户受益人口数≥72人；
可持续影响：项目持续年限≥5年；
满意度指标（服务对象满意度指标）：≥95%；</t>
  </si>
  <si>
    <t>通过项目的实施，有效解决周边灌溉农田面积220亩，促进农业产业生产发展。</t>
  </si>
  <si>
    <t>孙家湾镇</t>
  </si>
  <si>
    <t>西岸村</t>
  </si>
  <si>
    <t>2025年孙家湾镇西岸村河口组黄泥塘水利修缮项目</t>
  </si>
  <si>
    <t>孙家湾镇西岸村</t>
  </si>
  <si>
    <t>孙家湾镇西岸村村民委员会</t>
  </si>
  <si>
    <t>河口组黄泥塘清淤、扩容：全长42米，宽30米，高1.5米，总计1890立方米*20元/立方米=3.78万元；堤坝加固整修，全长16米，宽3米，高4米，总计192立方米*480元/立方米=9.216万元；项目预算总投资12.996万元</t>
  </si>
  <si>
    <t>数量指标：河口组黄泥塘清淤：全长42米，宽30米，高1.5米，总计1890立方米；加固整修：全长16米，宽3米，高4米，总计192立方米；
社会效益：受益农户人口数≥ 387人，其中脱贫户和监测户受益人口数≥ 22人；
生态效益：改善农业耕地面积280亩；
可持续影响：项目持续年限≥5年；
满意度指标（服务对象满意度指标）：100%；</t>
  </si>
  <si>
    <t>通过项目的实施，有效解决周边灌溉农田面积280亩，促进农业产业生产发展。</t>
  </si>
  <si>
    <t>文家湾村</t>
  </si>
  <si>
    <t>2025年孙家湾镇文家湾村荷塘角组何塘水塘加固建设项目</t>
  </si>
  <si>
    <t>孙家湾镇文家湾村</t>
  </si>
  <si>
    <t>文家湾村委会</t>
  </si>
  <si>
    <t>文家湾村荷塘角组何塘清淤、扩容1600立方*75元=12万元，加固100米*200元/米=2万元，其中财政资金7万元，自筹资金7万元，总投资14万元。</t>
  </si>
  <si>
    <t>数量指标：荷塘角组何塘清於、加固、护坡、硬化；
社会效益：受益农户人口数≥425人，其中脱贫户和监测户受益人口数≥ 15人；
可持续影响：项目持续年限≥5年；
满意度指标（服务对象满意度指标）：95%-100%</t>
  </si>
  <si>
    <t>通过项目的实施，有效改善农户农田灌溉条件，为村民的增产增收提供便利。</t>
  </si>
  <si>
    <t>2025年醴陵市雨露种养农民种养专业合作社高粱种植项目</t>
  </si>
  <si>
    <t>醴陵市雨露种养农民种养专业合作社</t>
  </si>
  <si>
    <t>一、高粱种植300亩(轮作油菜150亩)，预计投资28万元：
1、流转300亩土地，每年预计投资6万元；
2、种子、肥料费用等预计5万元；
3、人工、管理费用预计投入10万元
4、打田等机械费用预计投入7万元。  项目总投资合计：28万元</t>
  </si>
  <si>
    <t>产业指标（包括数量指标、质量指标等）：
数量指标：高粱种植300亩（轮作油菜150亩）；
质量指标：95%
效益指标（包括经济效益、社会效益指标、生态效益指标、可持续影响指标）
经济效益：产业项目带动农户＋脱贫人口+监测对象增收总金额3.6万元；
社会效益：收益农户128户531人，其中含脱贫户和监测户4户11人；
生态效益：农业科技改善耕地面积300亩；
满意度指标：满意度100%</t>
  </si>
  <si>
    <t xml:space="preserve">
1、吸纳农村劳动力稳定就业：共吸纳农户9户，惠及26人，其中含脱贫户和监测户4户11人，年均增加农户收益8万元，其中增加脱贫户和监测户收益3.4万元；
2、土地流转：流转300亩土地，流转金6万元,其中流转脱贫户和监测户收益0.2万元；
通过该项目的实施，共为农户增收14万元，其中增加脱贫户和监测户收益3.6万元以上。</t>
  </si>
  <si>
    <t>2025年醴陵市良美种养农民专业合作社水稻种植项目</t>
  </si>
  <si>
    <t>醴陵市良美种养农民专业合作社</t>
  </si>
  <si>
    <t>一、水稻种植370亩(轮作油菜100亩)，预计投资47.4万元：
1、流转370亩土地，每年预计投资7.4万元；
2、种子、肥料费用等预计12万元；
3、人工、管理费用预计投入10万元
4、打田等机械费用预计投入16万元。  项目总投资合计：45.4万元</t>
  </si>
  <si>
    <t>产业指标（包括数量指标、质量指标等）：
数量指标：水稻种植370亩（轮作油菜100亩）；
质量指标：95%
效益指标（包括经济效益、社会效益指标、生态效益指标、可持续影响指标）
经济效益：产业项目带动农户＋脱贫人口+监测对象增收总金额15.4万元；
社会效益：收益农户127户571人，其中含脱贫户和监测户6户16人；
生态效益：农业科技改善耕地面积470亩；
满意度指标：满意度100%</t>
  </si>
  <si>
    <t xml:space="preserve">
1、吸纳农村劳动力稳定就业：共吸纳农户12户，惠及22人，其中含脱贫户和监测户6户16人，年均增加农户收益6万元，其中增加脱贫户和监测户收益3万元；
2、土地流转：流转470亩土地，流转金9.4万元,其中流转脱贫户和监测户收益0.2万元；
通过该项目的实施，共为农户增收15.4万元，其中增加脱贫户和监测户收益3.2万元以上。</t>
  </si>
  <si>
    <t>龙虎湾村</t>
  </si>
  <si>
    <t>2025年醴陵市创富种养农民专业合作社水稻种植项目</t>
  </si>
  <si>
    <t>孙家湾镇龙虎湾村</t>
  </si>
  <si>
    <t>醴陵市创富种养农民专业合作社</t>
  </si>
  <si>
    <t>一、水稻种植700亩(轮作油菜300亩)，预计投资62万元：
1、流转700亩土地，每年预计投资14万元；
2、种子、肥料费用等预计17万元；
3、人工、管理费用预计投入11万元
4、打田等机械费用预计投入20万元。  项目总投资合计：62万元</t>
  </si>
  <si>
    <t>产业指标（包括数量指标、质量指标等）：
数量指标：水稻种植700亩（轮作油菜300亩）；
质量指标：95%
效益指标（包括经济效益、社会效益指标、生态效益指标、可持续影响指标）
经济效益：产业项目带动农户＋脱贫人口+监测对象增收总金额4.2万元；
社会效益：收益农户257户896人，其中含脱贫户和监测户6户11人；
生态效益：农业科技改善耕地面积760亩；
可持续影响：项目持续带动的年限10年；
满意度指标：满意度100%</t>
  </si>
  <si>
    <t>1、吸纳农村劳动力稳定就业：共吸纳农户6户，惠及11人，其中含脱贫户和监测户6户11人，年均增加农户收益3.5万元，其中增加脱贫户和监测户收益3.5万元；
2、土地流转：流转700亩土地，流转金14万元,其中流转脱贫户和监测户收益0.7万元；
通过该项目的实施，共为农户增收17.5万元，其中增加脱贫户和监测户收益4.2万元以上。</t>
  </si>
  <si>
    <t>2025年醴陵市永记农机服务农民专用合作社项目</t>
  </si>
  <si>
    <t>醴陵市永记农机服务农民专用合作社</t>
  </si>
  <si>
    <t>一、购买收割机、打田机、风干机、洗江机若干台，预计投资43.76万元。
1.收割机1台：14.8万元
2.打田机1台：12.8万元
3.风干机1台：14.2万元
4.洗江机2台：0.98万元/台*2台=1.96万元
二、人工和管理费用，预计投资10万元</t>
  </si>
  <si>
    <t xml:space="preserve">
社会效益：受益农户人口数≥39人，其中脱贫户和监测户受益人口数≥21人；
经济效益：带动脱贫户增收≥4万元
可持续影响：项目持续年限≥5年；
满意度指标（服务对象满意度指标）：≥95%</t>
  </si>
  <si>
    <t>1、吸纳农村劳动力稳定就业：共吸纳农户12户，惠及39人，其中含脱贫户和监测户6户21人，年均增加农户收益9万元，其中增加脱贫户和监测户收益4万元；
通过该项目的实施，共为农户增收9万元，其中增加脱贫户和监测户收益4万元以上。</t>
  </si>
  <si>
    <t>2025年孙家湾镇龙虎湾村兰家组羊古塘防渗加固整修项目</t>
  </si>
  <si>
    <t>龙虎湾村村民委员会</t>
  </si>
  <si>
    <t>兰家组羊古塘防渗加固整修，全长110米，顶部宽0.6米，底部宽1.5米，高3米，防渗加固整修350立方米，石头护坡350m³*320元/m³=11.2万元，清淤：2万元，人工工资及机械费用：2万元，合计152000元，项目预算投资15.2万元。</t>
  </si>
  <si>
    <t>数量指标：兰家组羊古塘防渗加固整修，全长110米，顶部宽0.6米，底部宽1.5米，高3米
质量指标：项目（工程）验收合格率：100%；
成本指标：项目预算投资15.2万元
社会效益：受益农户人口数≥ 453人，其中脱贫户和监测户受益人口数≥ 4人；
生态效益：改善农业耕地面积85亩；
可持续影响：项目持续年限≥5年；
满意度指标（服务对象满意度指标）：95%-100%；</t>
  </si>
  <si>
    <t xml:space="preserve">通过项目的实施，有效解决周边灌溉农田面积85亩，促进水稻种植产业生产发展。 
 </t>
  </si>
  <si>
    <t>李家山村</t>
  </si>
  <si>
    <t>2025年孙家湾镇李家山村立新组林君塘清淤加防渗加固整修项目</t>
  </si>
  <si>
    <t>孙家湾镇李家山村</t>
  </si>
  <si>
    <t>李家山村村民委员会</t>
  </si>
  <si>
    <t>立新组林君塘防渗加固整修并清淤，水面14亩、全长55米，宽6米，高4.5米，修缮扩容至2600立方米，共计2600立方米*80元/立方米=20.8万元.承担全组130亩农田灌溉的山塘。项目预算总投资20.8万元。</t>
  </si>
  <si>
    <t>数量指标：立新组林君塘防渗加固整修，全长55米，宽6米，高4.5米，
长塘组长塘清淤14亩，厚0.5米。
质量指标：项目（工程）验收合格率：100%；
成本指标：项目总成本控制在20.8万元内。
社会效益：受益农户人口数≥210人，其中脱贫户和监测户受益人口数≥4人；
生态效益：改善农业耕地面积130亩；
可持续影响：项目持续年限≥10年；</t>
  </si>
  <si>
    <t xml:space="preserve">通过项目的实施，有效解决周边灌溉农田面积130亩，促进水稻产业生产发展。 </t>
  </si>
  <si>
    <t>2025年孙家湾镇李家山村醴陵市五环水稻种植项目</t>
  </si>
  <si>
    <t>醴陵市五环水稻种植合作社</t>
  </si>
  <si>
    <t>一、水稻种植480亩(轮作油菜100亩)，预计投资38.9万元：
1、流转480亩土地，每年预计投资7.2万元；
2、种子、肥料费用等预计13.5万元；
3、人工、管理费用预计投入18.2万元 
 项目总投资合计：38.9万元</t>
  </si>
  <si>
    <t>产业指标（包括数量指标、质量指标等）：
数量指标：水稻种植480亩（轮作油菜100亩）；
质量指标：95%
效益指标（包括经济效益、社会效益指标、生态效益指标、可持续影响指标）
经济效益：产业项目带动脱贫人口+监测对象增收总金额4.8万元；
社会效益：收益农户128户623人，其中含脱贫户和监测户6户17人；
生态效益：农业科技改善耕地面积480亩；
可持续影响：项目持续带动的年限10年；</t>
  </si>
  <si>
    <t>1、吸纳农村劳动力稳定就业：共吸纳农户 10 户 8 人，其中含脱贫户和监测户 2 户 2 人，年均增加农户收益 13.5 万元，其中增加脱贫户和监测户收益 4.5  万元；
2、土地流转：流转  480   亩土地，其中流转脱贫户和监测户面积  20   亩，流转金__0.3万_____元； 
通过该项目的实施，共为农户增收  20.7 万元 ，其中增加脱贫户和监测户收益 4.8  万元。</t>
  </si>
  <si>
    <t>观前村</t>
  </si>
  <si>
    <t>2025年孙家湾镇观前村醴陵市建晟家庭农场水稻种植项目</t>
  </si>
  <si>
    <t>孙家湾镇观前村</t>
  </si>
  <si>
    <t>醴陵市建晟家庭农场</t>
  </si>
  <si>
    <t>一、水稻种植340亩(轮作油菜150亩)，预计投资26.65万元：
1、流转340亩土地，每年预计投资5.1万元；
2、种子、肥料费用等预计5.7万元；
3、人工、管理费用预计投入8.2万元
4、打田等机械费用预计投入7.65万元。  项目总投资合计：26.65万元</t>
  </si>
  <si>
    <t xml:space="preserve">
产业指标（包括数量指标、质量指标等）：
数量指标：水稻种植340亩（轮作油菜150亩）；
质量指标：95%
效益指标（包括经济效益、社会效益指标、生态效益指标、可持续影响指标）
经济效益：产业项目带动脱贫人口增收总金额3.84万元；
社会效益：收益农户185户485人，其中含脱贫户6户18人；
生态效益：农业科技改善耕地面积340亩；
可持续影响：项目持续带动的年限10年；
满意度指标：满意度100%</t>
  </si>
  <si>
    <t xml:space="preserve">
1、吸纳农村劳动力稳定就业：共吸纳农户6户，惠及18人，其中含脱贫户4户11人，年均增加农户收益7.5万元，其中增加脱贫户收益3.2万元；
2、土地流转：流转340亩土地，流转金6.8万元，其中增加脱贫户收益0.64万元以上。通过该项目的实施，共为农户增收14.3万元，其中增加脱贫户收益3.84万元。</t>
  </si>
  <si>
    <t>孙家湾村</t>
  </si>
  <si>
    <t>2025年孙家湾镇孙家湾村杉坡组中塘清淤加防渗加固整修项目</t>
  </si>
  <si>
    <t>孙家湾镇孙家湾村</t>
  </si>
  <si>
    <t>孙家湾村委会</t>
  </si>
  <si>
    <t>修复中塘，水面8亩，混泥土：长60米，高5米，厚0.3米，60*5*0.3*420=37800元。修缮扩容：长100米，宽50米，厚2米，100*50*2*8=80000元，塞口修缮工资41个，41*200=8200元，材料费4000元.承担全组80亩农田灌溉。项目预算总投资13万元。</t>
  </si>
  <si>
    <r>
      <t>数量指标</t>
    </r>
    <r>
      <rPr>
        <sz val="10"/>
        <rFont val="宋体"/>
        <charset val="134"/>
        <scheme val="minor"/>
      </rPr>
      <t xml:space="preserve">：修复中塘，水面8亩，混泥土：长60米，高5米，厚0.3米，60*5*0.3*420=37800元。修缮扩容：长100米，宽50米，厚2米，100*50*2*8=80000元，塞口修缮工资41个，41*200=8200元，材料费4000元.承担全组80亩农田灌溉。
</t>
    </r>
    <r>
      <rPr>
        <b/>
        <sz val="10"/>
        <rFont val="宋体"/>
        <charset val="134"/>
        <scheme val="minor"/>
      </rPr>
      <t>社会效益</t>
    </r>
    <r>
      <rPr>
        <sz val="10"/>
        <rFont val="宋体"/>
        <charset val="134"/>
        <scheme val="minor"/>
      </rPr>
      <t xml:space="preserve">：受益农户人口数≥3912人，其中脱贫户和监测户受益人口数≥104人；
</t>
    </r>
    <r>
      <rPr>
        <b/>
        <sz val="10"/>
        <rFont val="宋体"/>
        <charset val="134"/>
        <scheme val="minor"/>
      </rPr>
      <t>生态效益</t>
    </r>
    <r>
      <rPr>
        <sz val="10"/>
        <rFont val="宋体"/>
        <charset val="134"/>
        <scheme val="minor"/>
      </rPr>
      <t xml:space="preserve">：改善组内农业耕地面积80亩；
</t>
    </r>
    <r>
      <rPr>
        <b/>
        <sz val="10"/>
        <rFont val="宋体"/>
        <charset val="134"/>
        <scheme val="minor"/>
      </rPr>
      <t>可持续影响</t>
    </r>
    <r>
      <rPr>
        <sz val="10"/>
        <rFont val="宋体"/>
        <charset val="134"/>
        <scheme val="minor"/>
      </rPr>
      <t>：项目持续年限≥5年；
满意度指标（服务对象满意度指标）：95%-100%；</t>
    </r>
  </si>
  <si>
    <t>通过项目的实施，有效解决组内灌溉农田面积80亩，促进农业产业生产发展。</t>
  </si>
  <si>
    <t>2025年醴陵市孙家湾镇孙家湾村顺亭农场产业项目</t>
  </si>
  <si>
    <t>醴陵市孙家湾镇孙家湾村鹏宇水稻种植农民专业合作社</t>
  </si>
  <si>
    <t>1、种植水稻1500亩；流转1500亩土地，每年预计投资30万元，种子、肥料费用等预计25万元，人工、管理费用预计26万元，打田等机械费用预计30万元，总预算投资111万元；
 2、添加农机设备（耕田机）16万。                    3、大棚育秧、种植瓜果蔬菜预计投入种子、肥料等12万元；人工管理费10万元。项目预算总投资149万元。</t>
  </si>
  <si>
    <t>产业指标：1、种植水稻1500亩，成活率95%；
经济效益：产业项目带动脱贫人口+监测对象增收总金额11万元；
社会效益：受益脱贫人口+监测对象总人数25户80人；
可持续影响：产业项目持续带动的年限5年；
受益农户满意度指标：100%。</t>
  </si>
  <si>
    <t>1、吸纳农村劳动力稳定就业：共吸纳脱贫户和监测户25户，惠及80人，年均增加脱贫户收益10万元；
2、土地流转：流转1500亩土地，流转金300000元；
3、直接帮扶脱贫户和监测户25户，送种苗包销，增加脱贫户和监测户收益1万元。</t>
  </si>
  <si>
    <t>国瓷街道</t>
  </si>
  <si>
    <t>土株岭村</t>
  </si>
  <si>
    <t>2025年国瓷街道土株岭村长红公路农村道路建设项目</t>
  </si>
  <si>
    <t>国瓷街道土株岭村</t>
  </si>
  <si>
    <t>长红公路路基拓宽，全长1.3公里，原路面4米拓宽至8米。⒈DN400混凝土管埋设104米，4.3万元；⒉DN300混凝土管埋设24米，0.7万元；⒊挖清表土方外运250立方米，0.6万元；⒋路基处理，抛石挤淤440立方米，3.7万元；⒌外借土回填14000立方米，41万元，预计投入50.4万元。</t>
  </si>
  <si>
    <t>数量指标：长红公路路基拓宽，全长1.3公里，原路面4米拓宽至8米。⒈DN400混凝土管埋设104米，4.3万元；⒉DN300混凝土管埋设24米，0.7万元；⒊挖清表土方外运250立方米，0.6万元；⒋路基处理，抛石挤淤440立方米，3.7万元；⒌外借土回填14000立方米，41万元，预计投入50.4万元。
质量指标：项目（工程）验收合格率：100%；
社会效益：受益农户人口数81 户 336 人，其中脱贫户和监测户受益人口数4户9  人；
可持续影响：项目持续年限≥5年；
满意度指标（服务对象满意度指标）：95%-100%；</t>
  </si>
  <si>
    <t>2025年国瓷街道土株岭村醴陵市双惠水稻种植农民专业合作社产业项目</t>
  </si>
  <si>
    <t>2025.2.1</t>
  </si>
  <si>
    <t>2025.12.31</t>
  </si>
  <si>
    <t>醴陵市双惠水稻种植农民专业合作社</t>
  </si>
  <si>
    <t>项目预算总投资45.6万元。种植水稻570亩：种子、化肥、农药570亩*400元/亩=22.8万元，人工工资5万元，土地流转570*200元/亩=11.4万元，耕地、收割费6.4万元。</t>
  </si>
  <si>
    <t xml:space="preserve">
产业指标：种植水稻570亩，成活率95%；
经济效益：产业项目带动农户增收≥16.4万元，其中：脱贫户（监测户）增收总金额≥2万元；
社会效益：受益农户≥215户835人，其中：脱贫户（监测户）人口数≥3户7人；
可持续影响：产业项目持续带动的年限≥5年；
满意度指标（服务对象满意度指标）：≥98%。
</t>
  </si>
  <si>
    <t xml:space="preserve">1、吸纳农村劳动力稳定就业：共吸纳农户17户，惠及37人，其中：脱贫户（监测户）3户7人，一般户14户30人。共增加农户收益5万元，其中：增加脱贫户（监测户）务工收益2万元，一般农户务工收益3万元；                            2、土地流转：流转土地570亩，土地流转金11.4万元。                              3、技术指导1次
通过该项目的实施，共为农户增收16.4万元，其中：增加脱贫户和监测户收益2万元，一般农户收益14.2万元。
</t>
  </si>
  <si>
    <t>姜东村</t>
  </si>
  <si>
    <t>2025年国瓷街道姜东村湖南益翠园生态农业发展有限公司产业项目</t>
  </si>
  <si>
    <t>湖南益翠园生态农业发展有限公司</t>
  </si>
  <si>
    <t>1.种植蔬菜58亩，西瓜、苹果瓜等水果20亩，蔬菜年产量10万斤，水果年产量8万斤。
2.资金投入40万元。其中，人工工资15万元，土地租金6万元，废料、果苗、菜苗投入14万元，运输、包装投入5万元。</t>
  </si>
  <si>
    <t>1.经济效益：1.蔬菜、水果产量约18万斤；总产值约84万元。
2.社会效益：受益脱贫户数≥3户；受益脱贫人数≥ 10人；带动脱贫人口增收总金额≥3万元。
3.可持续影响：产业项目持续带动的年限≥6年。
4.满意度指标：服务对象满意度≥96%。</t>
  </si>
  <si>
    <t>1.吸纳农村劳动力就业：共吸纳脱贫户3户3人就业，增加脱贫户收益3万元。
 2.带动农户发展生产：流转20户村民的土地面积78亩，租金6万元；在种植、施工等环节，解决12户农户临时就业，工资支付约12万元。</t>
  </si>
  <si>
    <t>2025年国瓷街道姜东村醴陵市姜村生态农业发展有限公司合作社产业项目</t>
  </si>
  <si>
    <t>国瓷街道姜东村</t>
  </si>
  <si>
    <t>姜村生态农业发展有限公司</t>
  </si>
  <si>
    <t>改建：葡萄种植面积25亩，火龙果种植面积10亩，瓜果类蔬菜种植面积05亩，合计预算投资约140万元。</t>
  </si>
  <si>
    <t>产业指标：葡萄种植面积25亩，成活率95%；火龙果种植面积10亩，成活率90%；瓜果类蔬菜种植面积5亩，成活率95%；
经济效益：产业项目带动脱贫人口+监测对象增收总金额≥10万元；
社会效益：受益脱贫人口+监测对象总人数≥ 15 人；
可持续影响：产业项目持续带动的年限≥5年；
满意度指标（服务对象满意度指标）：≥96%。</t>
  </si>
  <si>
    <t>共吸纳农户15户23 人就业，其中含脱贫户和监测户5户5人。增加农户收益 35 万元，其中增加脱贫户和监测户收益6万元。</t>
  </si>
  <si>
    <t>2025年国瓷街道姜东村醴陵市醴顺农业发展有限公司产业项目</t>
  </si>
  <si>
    <t>醴陵市醴顺农业发展有限公司</t>
  </si>
  <si>
    <t>改建：葡萄种植面积30亩、梨子种植面积20亩、柚子种植面积8亩、桔子种植面积8亩，总投资130万。</t>
  </si>
  <si>
    <t>产业指标：葡萄种植面积30亩，成活率95%；桔子种植面积8亩，成活率95%；柚子种植面积8亩，成活率95%；梨子种植面积20亩，成活率95%；
经济效益：产业项目带动脱贫人口+监测对象增收总金额≥ 4万元；社会效益：受益脱贫人口+监测对象总人数≥ 10 人；可持续影响：产业项目持续带动的年限≥5年；满意度指标（服务对象满意度指标）：≥96%。</t>
  </si>
  <si>
    <t>共吸纳就业农户15户15人，其中含脱贫户和监测户5户5 人。年均增加农户收益 26 万元，其中增加脱贫户和监测户收益 5万元。</t>
  </si>
  <si>
    <t>横店村</t>
  </si>
  <si>
    <t>2025年国瓷街道横店村醴陵市甜粒子种养农民专业合作社产业项目</t>
  </si>
  <si>
    <t xml:space="preserve"> 改建</t>
  </si>
  <si>
    <t>国瓷街道横店村</t>
  </si>
  <si>
    <t>醴陵市甜粒子种养农民专业合作社</t>
  </si>
  <si>
    <t>葡萄种植面积30亩，化肥、农药、人工工资等预算30亩*4500元/亩=13.5万元；预算投资13.5万元；
桔子种植面积65亩，化肥、农药、人工工资等预算65亩*4500元/亩=29.25万元；预算投资29.25万元；合计预算投资约42.75万元</t>
  </si>
  <si>
    <t>1、葡萄种植面积30亩，成活率95%；桔子种植面积65亩，成活率95%
经济效益：产业项目带动脱贫人口+监测对象增收总金额≥ 5.2万元；
社会效益：受益脱贫人口+监测对象总人数≥ 25人；
可持续影响：产业项目持续带动的年限≥5年；
满意度指标（服务对象满意度指标）：≥96%。</t>
  </si>
  <si>
    <t>通过该项目的实施，共为农户增收14万元 ，其中增加脱贫户和监测户收益 5.2万元。</t>
  </si>
  <si>
    <t>2025年醴陵市横店花卉苗木种植农民专业合作社产业项目</t>
  </si>
  <si>
    <t>醴陵市横店花卉苗木种植农民专业合作社</t>
  </si>
  <si>
    <t>苗木花卉种植面积19.6亩，其中 罗汉松4.4亩；红叶石楠2亩；紫薇6亩；杨梅树1.5亩；柳树0.6亩；樱花3亩；桂花树2.1亩；化肥、农药、人工工资19.6亩*5500元/亩=10.78万元，合计预算投资约10.78万元</t>
  </si>
  <si>
    <t>花卉种植面积19.6亩，成活率95%，经济效益：产业项目带动脱贫人口+监测对象增收总金额≥ 2.1万元；
社会效益：受益脱贫人口+监测对象总人数≥ 16 人；
可持续影响：产业项目持续带动的年限≥5年；
满意度指标（服务对象满意度指标）：≥96%。</t>
  </si>
  <si>
    <t>通过该项目的实施，共为农户增收5万元 ，其中增加脱贫户和监测户收益 3万元。</t>
  </si>
  <si>
    <t>古城村</t>
  </si>
  <si>
    <t>2025年国瓷街道古城村文家塘组至何家坳组水渠清淤、防渗加固整修项目</t>
  </si>
  <si>
    <t>国瓷街道古城村</t>
  </si>
  <si>
    <t>国瓷街道
古城村</t>
  </si>
  <si>
    <t>文家塘组至何家坳组水渠清淤、加固整修，全长260米，宽1.5米，高0.8米。挖机清淤40小时*150元/小时=6000元，淤泥运转人工工资+运费=10000元；水渠硬化片石工程长260米*高0.8米=208平方米；208平方米*2*320元/平方米=133120元。项目预算总投资14.912万元。</t>
  </si>
  <si>
    <t>数量指标：文家塘组至何家坳组水渠清淤、加固整修，全长200米，宽1.5米，高1米；
质量指标：项目（工程）验收合格率：100%；
社会效益：受益农户人口数≥395人，其中脱贫户和监测户受益人口数≥6人；
生态效益：改善农业耕地面积80亩；
可持续影响：项目持续年限≥5年；
满意度指标（服务对象满意度指标）：98%；</t>
  </si>
  <si>
    <t>通过项目的实施，有效解决周边灌溉农田面积80亩，促进产业生产发展。</t>
  </si>
  <si>
    <t>2025年国瓷街道古城村醴陵市李氏农场产业项目</t>
  </si>
  <si>
    <t>醴陵市李氏农场</t>
  </si>
  <si>
    <t>1.种植杨梅、桃子、琵琶等水果20亩；水产鱼塘10亩，养鱼10000余斤；利用山林养殖鸡、鸭、羊等畜禽2000多只。
2.预计资金投入32万元，其中，人工投入6万元；肥料、树苗等投入10万元；机械施工投入5万元；土地租金2万；建设养殖设施投入9万元。</t>
  </si>
  <si>
    <r>
      <t>1.经济效益：</t>
    </r>
    <r>
      <rPr>
        <sz val="10"/>
        <rFont val="宋体"/>
        <charset val="134"/>
        <scheme val="minor"/>
      </rPr>
      <t xml:space="preserve">1.水果产量20000余斤；鱼产量10000余斤；畜禽产量2000多只。总产值约60万元。
</t>
    </r>
    <r>
      <rPr>
        <b/>
        <sz val="10"/>
        <rFont val="宋体"/>
        <charset val="134"/>
        <scheme val="minor"/>
      </rPr>
      <t>2.社会效益：</t>
    </r>
    <r>
      <rPr>
        <sz val="10"/>
        <rFont val="宋体"/>
        <charset val="134"/>
        <scheme val="minor"/>
      </rPr>
      <t xml:space="preserve">受益脱贫户数≥5户；受益脱贫人数≥ 10人；带动脱贫人口增收总金额≥3万元。
</t>
    </r>
    <r>
      <rPr>
        <b/>
        <sz val="10"/>
        <rFont val="宋体"/>
        <charset val="134"/>
        <scheme val="minor"/>
      </rPr>
      <t>3.可持续影响：</t>
    </r>
    <r>
      <rPr>
        <sz val="10"/>
        <rFont val="宋体"/>
        <charset val="134"/>
        <scheme val="minor"/>
      </rPr>
      <t xml:space="preserve">产业项目持续带动的年限≥6年。
</t>
    </r>
    <r>
      <rPr>
        <b/>
        <sz val="10"/>
        <rFont val="宋体"/>
        <charset val="134"/>
        <scheme val="minor"/>
      </rPr>
      <t>4.满意度指标：</t>
    </r>
    <r>
      <rPr>
        <sz val="10"/>
        <rFont val="宋体"/>
        <charset val="134"/>
        <scheme val="minor"/>
      </rPr>
      <t>服务对象满意度≥96%。</t>
    </r>
  </si>
  <si>
    <r>
      <t>1.吸纳农村劳动力就业：</t>
    </r>
    <r>
      <rPr>
        <sz val="10"/>
        <rFont val="宋体"/>
        <charset val="134"/>
        <scheme val="minor"/>
      </rPr>
      <t xml:space="preserve">共吸纳脱贫户5户5人就业，增加脱贫户收益 3万元。
</t>
    </r>
    <r>
      <rPr>
        <b/>
        <sz val="10"/>
        <rFont val="宋体"/>
        <charset val="134"/>
        <scheme val="minor"/>
      </rPr>
      <t xml:space="preserve"> 2.带动农户发展生产：</t>
    </r>
    <r>
      <rPr>
        <sz val="10"/>
        <rFont val="宋体"/>
        <charset val="134"/>
        <scheme val="minor"/>
      </rPr>
      <t>流转17户村民的土地和林地面积40亩，租金2万元；在种植、施工等环节，解决17户农户临时就业，工资支付约3万元。</t>
    </r>
  </si>
  <si>
    <t>华塘村</t>
  </si>
  <si>
    <t>2025年国瓷街道华塘村醴陵市君业种养农民专业合作社产业项目</t>
  </si>
  <si>
    <t>改建扩建</t>
  </si>
  <si>
    <t>国瓷街道华塘村</t>
  </si>
  <si>
    <t>2025年12月</t>
  </si>
  <si>
    <t>醴陵市君业种养农民专业合作社产业</t>
  </si>
  <si>
    <t>改建、扩建种植枇杷树、柚子树、橙子树、桃子树、葡萄共计50亩，预算投资52万元。其中：1.果苗预计7000颗*40元/颗=28万元；2.肥料等费用50亩*2000元/亩=10万元；3.人工工资：8万元；4.加工包装材料费3万元；5.土地流转金50亩*600元/亩=3万元。总投资30万元。</t>
  </si>
  <si>
    <t>1.种植枇杷、柚子、橙子、桃子、葡萄共计50亩，成活率95%；
2.经济效益：产业项目带动脱贫人口+监测对象增收总金额≥10万元；
3.社会效益：受益脱贫人口+监测对象总人数≥13人；
4.可持续影响：产业项目持续带动的年限≥5年（10年）；
5.满意度指标（服务对象满意度指标）：≥96%。</t>
  </si>
  <si>
    <t>1.吸纳农村劳动力稳定就业：共吸纳农户 15户15人，其中含脱贫户和监测户10户10人，增加农户收益23  万元，其中增加脱贫户和监测户收益5 万元。
 2.土地流转：流转  50  亩土地，其中，流转脱贫户和监测户面积20亩，流转金12000 元。</t>
  </si>
  <si>
    <t>石塅村</t>
  </si>
  <si>
    <t>2025年国瓷街道石塅村东毛组级道路硬化建设项目</t>
  </si>
  <si>
    <t>国瓷街道石塅村</t>
  </si>
  <si>
    <t>国瓷街道
石塅村</t>
  </si>
  <si>
    <t>东毛组级道路硬化，全长496米，宽4米，厚0.2米，共计396.8立方米*混凝土430元/立方米，计17.06万元；路基平整及路面硬化附属工程（含排水沟、涵管等计3万元，项目预算总投资20.06万元。</t>
  </si>
  <si>
    <t>数量指标：东毛组级道路硬化，全长496米，宽4米，厚0.2米，；
质量指标：项目（工程）验收合格率：100%；
社会效益：受益农户人口数≥203人，其中脱贫户和监测户受益人口数≥5人；
生态效益：人居环境提升80%；
可持续影响：项目持续年限≥5年；
满意度指标（服务对象满意度指标）：98%</t>
  </si>
  <si>
    <t>通过项目的实施，将有效改善农户的出行条件，为生产生活提供交通便利。</t>
  </si>
  <si>
    <t>玉瓷村</t>
  </si>
  <si>
    <t>2025年国瓷街道玉瓷村醴陵市山水印象种养农民专业合作社产业项目</t>
  </si>
  <si>
    <t>醴陵市山水印象种养农民专业合作社</t>
  </si>
  <si>
    <t>1.种植葡萄、柚子、杨梅共计15亩，年产量约6万斤。2.预计资金投入30万元。其中，人工投入8万元；肥料投入8万元；土地租金1万元；包装、运输投入5万；大棚建设、排供水投入8万元。</t>
  </si>
  <si>
    <r>
      <t>1.经济效益：</t>
    </r>
    <r>
      <rPr>
        <sz val="10"/>
        <rFont val="宋体"/>
        <charset val="134"/>
        <scheme val="minor"/>
      </rPr>
      <t xml:space="preserve">1.葡萄、柚子、杨梅产量6万斤；总产值约72万元。
</t>
    </r>
    <r>
      <rPr>
        <b/>
        <sz val="10"/>
        <rFont val="宋体"/>
        <charset val="134"/>
        <scheme val="minor"/>
      </rPr>
      <t>2.社会效益：</t>
    </r>
    <r>
      <rPr>
        <sz val="10"/>
        <rFont val="宋体"/>
        <charset val="134"/>
        <scheme val="minor"/>
      </rPr>
      <t xml:space="preserve">受益脱贫户数≥3户；受益脱贫人数≥ 10人；带动脱贫人口增收总金额≥2万元。
</t>
    </r>
    <r>
      <rPr>
        <b/>
        <sz val="10"/>
        <rFont val="宋体"/>
        <charset val="134"/>
        <scheme val="minor"/>
      </rPr>
      <t>3.可持续影响：</t>
    </r>
    <r>
      <rPr>
        <sz val="10"/>
        <rFont val="宋体"/>
        <charset val="134"/>
        <scheme val="minor"/>
      </rPr>
      <t xml:space="preserve">产业项目持续带动的年限≥6年。
</t>
    </r>
    <r>
      <rPr>
        <b/>
        <sz val="10"/>
        <rFont val="宋体"/>
        <charset val="134"/>
        <scheme val="minor"/>
      </rPr>
      <t>4.满意度指标：</t>
    </r>
    <r>
      <rPr>
        <sz val="10"/>
        <rFont val="宋体"/>
        <charset val="134"/>
        <scheme val="minor"/>
      </rPr>
      <t>服务对象满意度≥96%。</t>
    </r>
  </si>
  <si>
    <r>
      <t>1.吸纳农村劳动力就业：</t>
    </r>
    <r>
      <rPr>
        <sz val="10"/>
        <rFont val="宋体"/>
        <charset val="134"/>
        <scheme val="minor"/>
      </rPr>
      <t xml:space="preserve">共吸纳脱贫户3户3人就业，增加脱贫户收益2万元。
</t>
    </r>
    <r>
      <rPr>
        <b/>
        <sz val="10"/>
        <rFont val="宋体"/>
        <charset val="134"/>
        <scheme val="minor"/>
      </rPr>
      <t xml:space="preserve"> 2.带动农户发展生产：</t>
    </r>
    <r>
      <rPr>
        <sz val="10"/>
        <rFont val="宋体"/>
        <charset val="134"/>
        <scheme val="minor"/>
      </rPr>
      <t>流转12户村民的土地面积15亩，租金1万元；在种植、施工等环节，解决6户农户临时就业，工资支付约5万元。</t>
    </r>
  </si>
  <si>
    <t>石亭镇</t>
  </si>
  <si>
    <t>花溪村</t>
  </si>
  <si>
    <t>2025年石亭镇花溪村三角塘组三角塘防渗加固整修项目</t>
  </si>
  <si>
    <t>石亭镇花溪村</t>
  </si>
  <si>
    <t>花溪村村民委员会</t>
  </si>
  <si>
    <t>花溪村三角塘组三角塘防渗加固整修，全长80米，宽3米，高3米，防渗加固整修立方米，项目预算投资8万元。</t>
  </si>
  <si>
    <t>数量指标：花溪村三角塘组三角塘防渗加固整修，全长80米，宽3米，高3米
质量指标：项目（工程）验收合格率：100%；
社会效益：受益农户人口数≥ 160 人，其中脱贫户和监测户受益人口数≥ 9 人；
生态效益：改善农业耕地面积150亩；
可持续影响：项目持续年限≥5年；
满意度指标（服务对象满意度指标）：95%-100%；</t>
  </si>
  <si>
    <t>通过项目的实施，有效解决周边三角塘组、狮形组、罗家塘组、灌溉农田面积150亩，促进产业生产发展。</t>
  </si>
  <si>
    <t>姞仙村</t>
  </si>
  <si>
    <t>2025年石亭姞仙村杨光组新修水圳项目</t>
  </si>
  <si>
    <t>石亭镇姞仙村</t>
  </si>
  <si>
    <t>姞仙村村民委员会</t>
  </si>
  <si>
    <t>杨光组新修水圳，全长420米，宽0.5米，高0.4米，项目预算投资10万元。</t>
  </si>
  <si>
    <t>数量指标：杨光组新修水圳，全长420米，宽0.5米，高0.4米。
质量指标：项目（工程）验收合格率：100%；
社会效益：受益农户人口数≥ 435 人，其中脱贫户和监测户受益人口数≥ 21 人；
生态效益：改善农业耕地面积78亩；
可持续影响：项目持续年限≥5年；
满意度指标（服务对象满意度指标）：95%-100%；</t>
  </si>
  <si>
    <t xml:space="preserve">通过项目的实施，有效解决周边杨光组、丛山组灌溉农田面积78亩，促进产业生产发展。 </t>
  </si>
  <si>
    <t>2025年石亭镇姞仙村醴陵市养德农业发展有限公司产业项目</t>
  </si>
  <si>
    <t>醴陵市养德农业发展有限公司</t>
  </si>
  <si>
    <t>流转土地326亩，水稻种植286亩，马蹄40亩，种子，肥料，机械，16.3万，人工工资9.7万。</t>
  </si>
  <si>
    <t>产业指标：
1、水稻种植286亩，马蹄种植40亩，成活率95%；
经济效益：产业项目带动脱贫人口+监测对象增收总金额≥ 1.69万元；
社会效益：受益脱贫人口+监测对象总人数≥  13人；
可持续影响：产业项目持续带动的年限≥5年（10年）；
满意度指标（服务对象满意度指标）：≥96%。</t>
  </si>
  <si>
    <t>1、吸纳农村劳动力稳定就业：共吸纳农户15户36人，其中含脱贫户和监测户4户 13人，年均增加农户收益9.7万元，其中增加脱贫户和监测户收益1.6万元；
2、土地流转：流转 326 亩土地，其中流转脱贫户和监测户面积9亩，流转金900元； 
通过该项目的实施，共为农户增收 9.7 万元 ，其中增加脱贫户和监测户收益 1.69 万元。</t>
  </si>
  <si>
    <t>2025年石亭镇姞仙村醴陵市石亭中科种养农民专业合作社产业项目</t>
  </si>
  <si>
    <t>醴陵市石亭中科种养农民专业合作</t>
  </si>
  <si>
    <t>水稻种植流转700亩，预算投资60.8万元。其中：流转金7万元、2、化肥、农药18.2万元、种子9.8万元，机械等费用18万元，人工工资7.8万元</t>
  </si>
  <si>
    <t>产业指标：
1、新建醴陵水稻基地700亩，成活率95%；
经济效益：产业项目带动脱贫人口+监测对象增收总金额≥4.62 万元；
社会效益：受益脱贫人口+监测对象总人数≥21  人；
可持续影响：产业项目持续带动的年限≥5年（10年）；
满意度指标（服务对象满意度指标）：≥96%。</t>
  </si>
  <si>
    <t>1、吸纳农村劳动力稳定就业：共吸纳农户14  户 52人，其中含脱贫户和监测户7  户 21 人，年均增加农户收益  7.8万元，其中增加脱贫户和监测户收益  4.2万元；
5、土地流转：流转 700 亩土地，其中流转脱贫户和监测户面积  42亩，流转金0.42万元； 
通过该项目的实施，共为农户增收 7.8 万元 ，其中增加脱贫户和监测户收益4.62 万元。</t>
  </si>
  <si>
    <t>2025年石亭镇姞仙村醴陵市奔富种养农民专业合作社产业项目</t>
  </si>
  <si>
    <t>醴陵奔富种养农民专业合作社</t>
  </si>
  <si>
    <t>醴陵市奔富种养农民专业合作社种植水稻420亩，新建南瓜种植基地37亩，家禽养殖基地10亩，新建项目预算投资37.5万元。其中：1.南瓜苗预计10万株5万元。 2.化肥等费用2万元 。4.鸡苗1000只0.5万，饲养成本预计5万，人工工资7万保底收购共计18万元。预计总投资37.5万元。</t>
  </si>
  <si>
    <t>产业指标：种植水稻420亩，新建南瓜种植基地37亩，家禽养殖基地10亩成活率95%；
经济效益：产业项目带动脱贫人口+监测对象增收总金额≥ 4.06万元；
社会效益：受益脱贫人口+监测对象总人数≥ 19 人；
可持续影响：产业项目持续带动的年限≥5年（10年）；
满意度指标（服务对象满意度指标）：≥96%。</t>
  </si>
  <si>
    <t>1、吸纳农村劳动力稳定就业：共吸纳农户 15 户 45 人，其中含脱贫户和监测户  户  19人，年均增加农户收益  7万元，其中增加脱贫户和监测户收益  4万元；
5、土地流转：流转457亩土地，其中流转脱贫户和监测户面积 6亩，流转金600元； 
通过该项目的实施，共为农户增收  7万元 ，其中增加脱贫户和监测户收益 4.06万元。</t>
  </si>
  <si>
    <t>2025年石亭镇姞仙村醴陵市丛山水稻种植农民专业合作社产业项目</t>
  </si>
  <si>
    <t>醴陵市丛山水稻种植农民专业合作社</t>
  </si>
  <si>
    <t>醴陵市丛山水稻种植农民专业合作社，流转土地772亩，水稻种植（早、中、晚稻810亩）、种子。肥料，机械、人工工资，费用64.8万；马蒂种植50亩、种子、肥料、人工费用5.6万，项目总投资70万元。</t>
  </si>
  <si>
    <t>产业指标：
1、醴陵市丛山水稻种植农民专业合作社流转土地772亩，成活率95%；
经济效益：产业项目带动脱贫人口+监测对象增收总金额≥ 5.2万元；
社会效益：受益脱贫人口+监测对象总人数≥  27人；
可持续影响：产业项目持续带动的年限≥5年（10年）；
满意度指标（服务对象满意度指标）：≥96%。</t>
  </si>
  <si>
    <t>1、吸纳农村劳动力稳定就业：共吸纳农户  18户 48 人，其中含脱贫户和监测户8  户27人，年均增加农户收益 11 万元，其中增加脱贫户和监测户收益  5万元；
2、土地流转：流转 772 亩土地，其中流转脱贫户和监测户面积 20 亩，流转金 2000 元； 
通过该项目的实施，共为农户增收 11 万元 ，其中增加脱贫户和监测户收益 5.2万元。</t>
  </si>
  <si>
    <t>2025年石亭镇姞仙村醴陵市湘醴田园种养合作社产业项目</t>
  </si>
  <si>
    <t>醴陵市湘醴田园种养农民专业合作社</t>
  </si>
  <si>
    <t>水稻种植（轮作油菜约160亩）：
1、水稻种植530亩；2、购谷种等农资费用约4万元；3、人工、管理费用预计投入10万元；4、水产养殖面积140亩（杨梅冲水库），鱼饲料每年投入18万元；6、尿素、复合肥、药物等费用16万元；</t>
  </si>
  <si>
    <t>产业指标：
1、建水稻种植（油菜）530亩，成活率96%；杨梅冲水库水产养殖面积140亩，成活率97%；
经济效益：产业项目带动脱贫人口+监测对象增收总金额≥ 2.65万元；
社会效益：受益脱贫人口+监测对象总人数≥ 16 人；
可持续影响：产业项目持续带动的年限≥5年（10年）；
满意度指标（服务对象满意度指标）：≥96%。</t>
  </si>
  <si>
    <t>1、吸纳农村劳动力稳定就业：共吸纳农户 11 户 37 人，其中含脱贫户和监测户 4户14 人，年均增加农户收益10  万元，其中增加脱贫户和监测户收益 2 万元；
2、促进农户共享资产收益：享受分红收益农户5户16人，其中含脱贫户和监测户5户16人，年均增加农户收益10万元，其中增加脱贫户和监测户收益0.25万元；
3、土地流转：流转 530 亩土地；其中流转脱贫户和监测户面积 40 亩，流转金0.4万元； 
通过该项目的实施，共为农户增收10万元，其中增加脱贫户和监测户收益2.65万元。</t>
  </si>
  <si>
    <t>上保村</t>
  </si>
  <si>
    <t>2025年石亭镇上保村青山组水渠清淤加固整修项目</t>
  </si>
  <si>
    <t>石亭镇上保村</t>
  </si>
  <si>
    <t>上保村村民委员会</t>
  </si>
  <si>
    <t>青山组水渠清淤加固整修，全长2千米，内护坡高0.8米，宽0.5米，厚0.1米，混泥土420立方，需18.9万元、土方开挖回填需1.6万元。计划投资20.5万元</t>
  </si>
  <si>
    <t>数量指标：青山组水渠清淤加固整修，全长2千米，内护坡高0.8米，宽0.5米，厚0.1米
质量指标：项目（工程）验收合格率：100%；
社会效益：受益农户人口数≥210人，其中脱贫户和监测户受益人口数≥11人；
生态效益：改善农业耕地面积210亩；
可持续影响：项目持续年限≥5年；
满意度指标（服务对象满意度指标）：95%-100%；</t>
  </si>
  <si>
    <t xml:space="preserve">通过项目的实施，提高灌溉能力。有效解决青山组灌溉农田面积210亩，促进产业生产发展。 </t>
  </si>
  <si>
    <t>2025年石亭镇上保村醴陵市智红种养农民专业合作社产业项目</t>
  </si>
  <si>
    <t>醴陵市智红种养农民专业合作社</t>
  </si>
  <si>
    <t>改建双季稻种植基地200亩，预算投资22万元。其中：1.优质稻种谷 预计2400斤，6万元。 2.农资化肥等费用5.6万元 3.机械服务费8.4万元。4.土地租金2万元。预计总投资30万元。</t>
  </si>
  <si>
    <t>产业指标：1、双季稻种植200亩，成活率95%；
经济效益：产业项目带动脱贫人口+监测对象增收总金额≥ 2万元；
社会效益：受益脱贫人口+监测对象总人数≥ 14人；
可持续影响：产业项目持续带动的年限≥5年（10年）；
满意度指标（服务对象满意度指标）：≥96%。</t>
  </si>
  <si>
    <t>吸纳农村劳动力稳定就业：共吸纳农户5户14人，其中含脱贫户和监测户5户  14人，年均增加农户收益 2 万元，其中增加脱贫户和监测户收益 2 万元； 
通过该项目的实施，共为农户增收2万元 ，其中增加脱贫户和监测户收益2万元。</t>
  </si>
  <si>
    <t>2025年石亭镇上保村醴陵市新磊明种养农民专业合作社产业项目</t>
  </si>
  <si>
    <t>醴陵市新磊明种养农民专业合作社</t>
  </si>
  <si>
    <t>改建双季稻种植基地300亩，预算投资32.4万元。其中：1.优质稻种谷 预计3600斤，9万元。 2.农资化肥等费用8.4万元 3.机械服务费12万元。5.土地租金3万元。预计总投资32.4万元。</t>
  </si>
  <si>
    <t>产业指标：1、双季稻种植300亩，成活率95%；
经济效益：产业项目带动脱贫人口+监测对象增收总金额≥ 2万元；
社会效益：受益脱贫人口+监测对象总人数≥ 10人；
可持续影响：产业项目持续带动的年限≥5年（10年）；
满意度指标（服务对象满意度指标）：≥96%。</t>
  </si>
  <si>
    <t>吸纳农村劳动力稳定就业：共吸纳农户5户10 人，其中含脱贫户和监测户5户10人，年均增加农户收益 2万元，其中增加脱贫户和监测户收益2万元；
通过该项目的实施，共为农户增收2万元 ，其中增加脱贫户和监测户收益2万元。</t>
  </si>
  <si>
    <t>2025年石亭镇上保村醴陵市达旺水稻种植农民专业合作社产业项目</t>
  </si>
  <si>
    <t>醴陵市达旺水稻种植农民专业合作社</t>
  </si>
  <si>
    <t>计划栽种红美人杆株50亩。种苗12万元、肥料10万元、人工12万元、灌溉4万元、机械（土地硬化、农电设施等）12万元，合计投资50万元。</t>
  </si>
  <si>
    <t>产业指标：1、新建红美人杆株50亩，成活率95%；
经济效益：产业项目带动脱贫人口+监测对象增收总金额≥ 3万元；
社会效益：受益脱贫人口+监测对象总人数≥ 23人；
可持续影响：产业项目持续带动的年限≥5年（10年）；
满意度指标（服务对象满意度指标）：≥96%。</t>
  </si>
  <si>
    <t>吸纳农村劳动力稳定就业：共吸纳农户11户45 人，其中含脱贫户和监测户6户23人，年均增加农户收益9万元，其中增加脱贫户和监测户收益3万元；
通过该项目的实施，共为农户增收9万元 ，其中增加脱贫户和监测户收益3万元。</t>
  </si>
  <si>
    <t>石塘岭村</t>
  </si>
  <si>
    <t>2025年石亭镇石塘岭村醴陵市丰岭种养农民专业合作社产业项目</t>
  </si>
  <si>
    <t>石亭镇石塘岭村</t>
  </si>
  <si>
    <t>醴陵市丰岭种养农民专业合作社</t>
  </si>
  <si>
    <t>种植水稻400亩，预算投资32万元。其中：1.种谷预计1600斤6.4万元。 2.化肥农药费用8万元。3.人工工资5万元。4.机械平田费用4万元。5.土地流转费用8万元。预计总投资31.4万元。</t>
  </si>
  <si>
    <t>产业指标：种植水稻400亩，成活率95%；经济效益：产业项目带动脱贫人口+监测对象增收总金额≥3.6万元；社会效益：受益脱贫人口+监测对象总人数≥22人；可持续影响：产业项目持续带动的年限≥5年（10年）；满意度指标（服务对象满意度指标）：≥96%。</t>
  </si>
  <si>
    <t>吸纳农村劳动力稳定就业：共吸纳农户 10户36人，其中含脱贫户和监测户7户22人，年均增加农户收益5万元，其中增加脱贫户和监测户收益2.6万元；1、、土地流转：流转400亩土地，其中流转脱贫户和监测户面积50亩，流转金1万元；
通过该项目的实施，共为农户增收5万元 ，其中增加脱贫户和监测户收益3.6万元。</t>
  </si>
  <si>
    <t>2025年石亭镇石塘岭村醴陵市稻云家庭农场（普通合伙）产业项目</t>
  </si>
  <si>
    <t>醴陵市稻云家庭农场（普通合伙）</t>
  </si>
  <si>
    <t>恢复水稻种植基地200亩，预算投资25.2万元。其中：1.种谷预计500公斤4万元。 2.化肥农药费用3.8万元。3.人工工资8.2万元。4.机械平田费用5.2万元。5.土地流转费用4万元。预计总投资25.2万元。</t>
  </si>
  <si>
    <t>产业指标：恢复水稻种植基地200亩，成活率95%；
经济效益：产业项目带动脱贫人口+监测对象增收总金额≥5.72万元；
社会效益：受益脱贫人口+监测对象总人数≥25人；
可持续影响：产业项目持续带动的年限≥5年（10年）；
满意度指标（服务对象满意度指标）：≥96%。</t>
  </si>
  <si>
    <t>1、吸纳农村劳动力稳定就业：共吸纳农户 10户38人，其中含脱贫户和监测户6户25人，年均增加农户收益8.2万元，其中增加脱贫户和监测户收益5.2万元；
2、土地流转：流转200亩土地，其中流转脱贫户和监测户面积26亩，流转金0.52万元； 
通过该项目的实施，共为农户增收8.2万元 ，其中增加脱贫户和监测户收益5.72万元。</t>
  </si>
  <si>
    <t>2025年石亭镇石塘岭村醴陵市河边种植农民专业合作社产业项目</t>
  </si>
  <si>
    <t>醴陵市河边种植农民专业合作社</t>
  </si>
  <si>
    <t>恢复种植100亩，马蹄种植30亩，预算投资22.5万元。其中：种植水稻 预计种谷260公斤2万元；化肥等费用1.3万元；人工工资2.1万元；机械平田费用2.1万元；土地流转费2万元；收割机、旋耕机购置13万元。预计总投资22.5 万元。</t>
  </si>
  <si>
    <t>产业指标：恢复水稻种植基地100亩，成活率95%；
经济效益：产业项目带动脱贫人口+监测对象增收总金额≥2.64万元；
社会效益：受益脱贫人口+监测对象总人数≥16人；
可持续影响：产业项目持续带动的年限≥5年（10年）；
满意度指标（服务对象满意度指标）：≥96%。</t>
  </si>
  <si>
    <t>1、吸纳农村劳动力稳定就业：共吸纳农户10户 32 人，其中含脱贫户和监测户5户 16 人，年均增加农户收益 7 万元，其中增加脱贫户和监测户收益 2.37 万元；
2、土地流转：流转100亩土地，其中流转脱贫户和监测户面积 13.5 亩，流转金2700元； 
通过该项目的实施，共为农户增收7万元 ，其中增加脱贫户和监测户收益 2.64 万元。</t>
  </si>
  <si>
    <t>2025年石亭镇石塘岭村醴陵市梅仙生态农业有限公司产业项目</t>
  </si>
  <si>
    <t>醴陵市梅仙生态农业有限公司</t>
  </si>
  <si>
    <t>改建农业水产养殖基地86亩，预算投资70.8万元。其中：1.鱼幼苗2.4吨21.6万元。 2.鱼药饲料等费用31.5万元 3.人工工资15.7万元。4.加工包装材料费用2万元。预计总投资70.8万元。</t>
  </si>
  <si>
    <t xml:space="preserve">
产业指标：改建水产养殖基地86亩
经济效益：产业项目带动脱贫人口+监测对象增收总金额≥ 3.9万元；
社会效益：受益脱贫人口+监测对象总人数≥ 25 人；
可持续影响：产业项目持续带动的年限≥5年（10年）；
满意度指标（服务对象满意度指标）：≥96%。</t>
  </si>
  <si>
    <t xml:space="preserve">
1、吸纳农村劳动力稳定就业：共吸纳农户 12 户38 人，其中含脱贫户和监测户8  户 25人，年均增加农户收益  15.7万元，其中增加脱贫户和监测户收益 3.5万元；
2、土地流转：流转86亩土地，其中流转脱贫户和监测户面积20亩，流转金4000元； 
通过该项目的实施，共为农户增收15.7万元 ，其中增加脱贫户和监测户收益3.9万元。</t>
  </si>
  <si>
    <t>2025年石亭镇石塘岭村醴陵市石子街种养农民专业合作社产业项目</t>
  </si>
  <si>
    <t>醴陵市石子街种养农民专业合作社</t>
  </si>
  <si>
    <t>新建散养兔基地，预算投资37万元。其中：1.种兔500只，预计10万元。 2.种植牧草20亩，预计2万元。3.人工工资10万元。4.场地建设10万元5.饲料、药品、疫苗等费用5万元。预计总投资37万元。</t>
  </si>
  <si>
    <t>产业指标：新建散养兔基地，成活率95%；
经济效益：产业项目带动脱贫人口+监测对象增收总金额≥6.24万元；
社会效益：受益脱贫人口+监测对象总人数≥12人；
可持续影响：产业项目持续带动的年限≥5年（10年）；
满意度指标（服务对象满意度指标）：≥96%。</t>
  </si>
  <si>
    <t>1、吸纳农村劳动力稳定就业：共吸纳农户7户29人，其中含脱贫户和监测户3户12人，年均增加农户收益10万元，其中增加脱贫户和监测户收益3.6万元；
2、土地流转：流转20亩土地，其中流转脱贫户和监测户面积12亩，流转金2400元； 
通过该项目的实施，共为农户增收10万元 ，其中增加脱贫户和监测户收益3.6万元。</t>
  </si>
  <si>
    <t>2025年石亭石塘岭村郭公桥组郭公桥大塘防渗加固整修项目</t>
  </si>
  <si>
    <t>石塘岭村村民委员会</t>
  </si>
  <si>
    <t>郭公桥组郭公桥大塘防渗加固整修，全长110米，宽3米，高4米，防渗加固整修480立方米，项目预算投资10万元。</t>
  </si>
  <si>
    <t>数量指标：樟树岭组小灌塘防渗加固整修，全长110米，宽3米，高4米
质量指标：项目（工程）验收合格率：100%；
社会效益：受益农户人口数≥116人，其中脱贫户和监测户受益人口数≥14人；
生态效益：改善农业耕地面积80亩；
可持续影响：项目持续年限≥5年；
满意度指标（服务对象满意度指标）：95%-100%；</t>
  </si>
  <si>
    <t xml:space="preserve">
通过项目的实施，有效解决周边郭公桥组灌溉农田面积80亩，促进产业生产发展。 </t>
  </si>
  <si>
    <t>石亭社区</t>
  </si>
  <si>
    <t>2025年石亭镇石亭社区醴陵市石亭镇石亭社区经济合作社产业项目</t>
  </si>
  <si>
    <t>石亭镇石亭社区</t>
  </si>
  <si>
    <t>醴陵市石亭镇石亭社区经济合作社</t>
  </si>
  <si>
    <t>种植荸荠30亩，预算投资15万元。其中：1.荸荠苗 预计4万株4万元。 2.化肥费用3.8万元 3.农药费用3.1万元，4.人工工资：3.5万元。5、租金0.3万元。6.耕田0.3万元。预计总投资15万元</t>
  </si>
  <si>
    <t>产业指标：种植荸荠30亩，成活率95%；
经济效益：产业项目带动脱贫人口+监测对象增收总金额≥ 2.56万元；
社会效益：受益脱贫人口+监测对象总人数≥20人；
可持续影响：产业项目持续带动的年限≥5年（10年）；
满意度指标（服务对象满意度指标）：≥96%。</t>
  </si>
  <si>
    <t xml:space="preserve">
1、吸纳农村劳动力稳定就业：共吸纳农户7 户 24 人，其中含脱贫户和监测户5户 20人，年均增加农户收益3.5万元，其中增加脱贫户和监测户收益 2.5万元；
2、土地流转：流转30亩土地，其中流转脱贫户和监测户面积6亩，流转金0.06万元； 
通过该项目的实施，共为农户增收3.5万元 ，其中增加脱贫户和监测户收益 2.56万元。</t>
  </si>
  <si>
    <t>2025年石亭镇石亭社区涂家冲组新修水圳项目</t>
  </si>
  <si>
    <t>新建、改建</t>
  </si>
  <si>
    <t>石亭社区居民委员会</t>
  </si>
  <si>
    <t>涂家冲组水圳修建，全长300米，宽0.7米，高0.7米，修建147立方米，项目预算投资15.2万元。</t>
  </si>
  <si>
    <t xml:space="preserve">
数量指标：涂家冲组水圳修建，全长300米，宽0.7米，高0.7米
质量指标：项目（工程）验收合格率：100%；
社会效益：受益农户人口数≥93人，其中脱贫户和监测户受益人口数≥9人；
生态效益：改善农业耕地面积150亩；
可持续影响：项目持续年限≥5年；
满意度指标（服务对象满意度指标）：95%-100%</t>
  </si>
  <si>
    <t xml:space="preserve">
通过项目的实施，有效解决周边涂家冲组灌溉农田面积150亩，促进产业生产发展。 </t>
  </si>
  <si>
    <t>2025年石亭镇石亭社区醴陵市张德良农场合作社产业项目</t>
  </si>
  <si>
    <t>醴陵市张德良农场合作社</t>
  </si>
  <si>
    <t>新建水稻300亩，预算投资25万元。其中：1、种谷4.43万元。2、肥料费用4.2万元。3、流转金3万元。4、农药费用1.65万元。5、机械费用4.72万元。6、人工工资7万元。预计总投资25万元。</t>
  </si>
  <si>
    <t>产业指标：
1、新建水稻300亩，成活率95%；
经济效益：产业项目带动脱贫人口+监测对象增收总金额≥ 2.42万元；
社会效益：受益脱贫人口+监测对象总人数≥17人；
可持续影响：产业项目持续带动的年限≥5年（10年）；
满意度指标（服务对象满意度指标）：≥96%。</t>
  </si>
  <si>
    <t xml:space="preserve">
1、吸纳农村劳动力稳定就业：共吸纳农户7户24人，其中含脱贫户和监测户5户  17人，年均增加农户收益7万元，其中增加脱贫户和监测户收益2.3万元；
2、土地流转：流转300亩土地，其中流转脱贫户和监测户面积12亩，流转金1200元； 
通过该项目的实施，共为农户增收7万元，其中增加脱贫户和监测户收益2.42万元</t>
  </si>
  <si>
    <t>2025年石亭镇石亭社区醴陵市临溪生态种养农民专业合作社产业项目</t>
  </si>
  <si>
    <t>醴陵市临溪生态种养农民专业合作社</t>
  </si>
  <si>
    <t>养植加州鲈鱼10万尾，预算投资40万元。其中：1.鲈鱼苗 预计10万尾15万元。 2.饲料费用 20万元 3、人工工资：5万元。预计总投资40万元</t>
  </si>
  <si>
    <t>产业指标：
养植加州鲈鱼10万斤，成活率99%；
经济效益：产业项目带动脱贫人口+监测对象增收总金额≥4万元；
社会效益：受益脱贫人口+监测对象总人数≥4人；
可持续影响：产业项目持续带动的年限≥5年（10年）；
满意度指标（服务对象满意度指标）：≥96%。</t>
  </si>
  <si>
    <t xml:space="preserve">
1、吸纳农村劳动力稳定就业：共吸纳农户5户 6人，其中含脱贫户和监测户 3户 4 人，增加农户收益9.5 万元，其中增加脱贫户和监测户收益 4 万元；
通过该项目的实施，共为农户增收 9.5万元 ，其中增加脱贫户和监测户收益 4 万元。</t>
  </si>
  <si>
    <t>2025年石亭镇石亭社区湖南省醴陵市渌江湾生态农业有限公司合作社产业项目</t>
  </si>
  <si>
    <t>湖南省醴陵市渌江湾生态农业有限公司</t>
  </si>
  <si>
    <t>种植马蹄500亩，预算投资38万元。其中：1.马蹄苗 预计5万株5万元。 2.化肥等费用10万元 3.人工工资5万元。4.加工包装材料费用5万元。5.流转金7.5万元。6.机械费用5.5万元，预计总投资38万元。</t>
  </si>
  <si>
    <t>产业指标：
1、种植马蹄500亩，成活率95%；
经济效益：产业项目带动脱贫人口+监测对象增收总金额≥ 2.81万元；
社会效益：受益脱贫人口+监测对象总人数≥15人；
可持续影响：产业项目持续带动的年限≥5年（10年）；
满意度指标（服务对象满意度指标）：≥96%。</t>
  </si>
  <si>
    <t>1、吸纳农村劳动力稳定就业：共吸纳农户10户38人，其中含脱贫户和监测户5户  15人，年均增加农户收益5万元，其中增加脱贫户和监测户收益2.6万元；
2、土地流转：流转500亩土地，其中流转脱贫户和监测户面积14亩，流转金2100元； 
通过该项目的实施，共为农户增收5万元，其中增加脱贫户和监测户收益2.81万元</t>
  </si>
  <si>
    <t>苏家垅村</t>
  </si>
  <si>
    <t>2025年石亭镇苏家垅村醴陵市署琴种养农民专业合作社合作社产业项目</t>
  </si>
  <si>
    <t>石亭镇苏家垅村</t>
  </si>
  <si>
    <t>醴陵市署琴种养农民专业合作社合作社</t>
  </si>
  <si>
    <t>新建生姜基地100亩，预算投资33万元。其中：1.姜种8万元；2.化肥等费用9万元；3.人工工资6万元；4.加工包装材料费用7万元；5土地流转转金3万元。预计总投资33万元。</t>
  </si>
  <si>
    <t>产业指标：新建生姜基地100亩，成活率95%；
经济效益：产业项目带动脱贫人口+监测对象增收总金额≥5.3万元；
社会效益：受益脱贫人口+监测对象总人数≥  28人；
可持续影响：产业项目持续带动的年限≥5年（10年）；
满意度指标（服务对象满意度指标）：≥96%。</t>
  </si>
  <si>
    <t>1、吸纳农村劳动力稳定就业：共吸纳农户 20户50人，其中含脱贫户和监测户8户28人，年均增加农户收益10万元，其中增加脱贫户和监测户收益5万元；
2、土地流转：流转100亩土地，其中流转脱贫户和监测户面积10亩，流转金3000 元；
通过该项目的实施，共为农户增收10万元，其中增加脱贫户和监测户收益5.3万元。</t>
  </si>
  <si>
    <t>2025年石亭镇苏家垅村黎家湾组李家冲塘防渗加固整修项目</t>
  </si>
  <si>
    <t>苏家垅村村民委员会</t>
  </si>
  <si>
    <t>黎家湾组李家冲塘防渗加固整修，全长54米，宽3米，高10米，防渗加固整修420立方米，项目预算投资19.6万元。</t>
  </si>
  <si>
    <t>数量指标：黎家湾组李家冲塘防渗加固整修，全长52米，宽3米，高10米
质量指标：项目（工程）验收合格率：100%；
社会效益：受益农户人口数≥  218人，其中脱贫户和监测户受益人口数≥ 20 人；
生态效益：改善农业耕地面积160亩；
可持续影响：项目持续年限≥5年；
满意度指标（服务对象满意度指标）：95%-100%；</t>
  </si>
  <si>
    <t xml:space="preserve">通过项目的实施，有效解决周边安益坪组、黎家湾组灌溉农田面积160亩，促进产业生产发展。 </t>
  </si>
  <si>
    <t>永红村</t>
  </si>
  <si>
    <t>2025年石亭镇永红村龙湾组新修水圳项目</t>
  </si>
  <si>
    <t>石亭镇永红村</t>
  </si>
  <si>
    <t>永红村村民委员会</t>
  </si>
  <si>
    <t>永红村龙湾组新水圳，全长580米，宽0.8米，高0.6米厚0.06米，三面不泥硬化水圳成型，项目预算投资11.2万元。</t>
  </si>
  <si>
    <t>数量指标：永红村龙湾组新建水圳，全长580米，宽0.8米，高0.6米厚0.06米
质量指标：项目（工程）验收合格率：100%
社会效益：受益农户人口数≥ 147 人，其中脱贫户和监测户受益人口数≥ 11 人；
社生态效益：改善农业耕地面积52亩；
可持续影响：项目持续年限≥5年；
满意度指标（服务对象满意度指标）：95%-100%；</t>
  </si>
  <si>
    <t>通过项目的实施有效解决龙湾组高塘组灌溉排水农田面积52亩，促进产业生产发展。</t>
  </si>
  <si>
    <t>2025年石亭镇永红村醴陵市五冠种养专业合作社产业项目</t>
  </si>
  <si>
    <t>醴陵市五冠种养专业合作社</t>
  </si>
  <si>
    <t>醴陵市五冠种养专业合作社，李子基地200亩，预算投资23.6万元。其中：1.有机肥+化肥等费用200亩*460元=9.6万元，2.人工+工具费用8万元；3.管理技术费用6万；预计总投资23.6万元</t>
  </si>
  <si>
    <t xml:space="preserve">
产业指标：改建李子基地200亩，成活率95%；
经济效益：产业项目带动脱贫人口+监测对象增收总金额≥1.792万元；
社会效益：受益脱贫人口+监测对象总人数≥ 21 人；
可持续影响：产业项目持续带动的年限≥5年（10年）；
满意度指标（服务对象满意度指标）：≥96%。</t>
  </si>
  <si>
    <t>1、吸纳农村劳动力稳定就业：共吸纳农户 11 户42人，其中含脱贫户和监测户4户21人，年均增加农户收益5万元，其中增加脱贫户和监测户收益1.6万元；
2、土地流转：流转200亩土地，其中流转脱贫户和监测户面积12亩，流转金1920元； 
通过该项目的实施，共为农户增收5万元 ，其中增加脱贫户和监测户收益1.792万元。</t>
  </si>
  <si>
    <t>2025年石亭镇永红村湖南云启生物科技有限公司产业项目</t>
  </si>
  <si>
    <t>湖南云启生物科技有限公司</t>
  </si>
  <si>
    <t>湖南云启公司已种植黄金贡柚500亩，预算维护管理共投资36万元。其中：1.人工工资、管理费用预计20万元；2.有机肥+药物+技术管理16万；预计总投资36万元</t>
  </si>
  <si>
    <t>产业指标：植黄金贡柚500亩，成活率90%；
经济效益：产业项目带动脱贫人口+监测对象增收总金额≥4.104 万元；
社会效益：受益脱贫人口+监测对象总人数≥ 22 人；
可持续影响：产业项目持续带动的年限≥5年（10年）；
满意度指标（服务对象满意度指标）：≥96%。</t>
  </si>
  <si>
    <t>1、吸纳农村劳动力稳定就业：共吸纳农户16户71人，其中含脱贫户和监测户4户  22人，年均增加农户收益18万元，其中增加脱贫户和监测户收益3.8万元；
2、增加村集体经济收入：每年增加村集体收益 6万元；
3、土地流转：流转 167亩土地，其中流转脱贫户和监测户面积19亩，流转金3040元； 
通过该项目的实施，共为农户增收18万元 ，其中增加脱贫户和监测户收益4.104万元。</t>
  </si>
  <si>
    <t>2025年石亭镇永红村醴陵市石亭镇永红村经济合作社产业项目</t>
  </si>
  <si>
    <t>醴陵市石亭镇永红村经济合作社</t>
  </si>
  <si>
    <t>种植油菜510亩，预计投资26万元，其中:1.机械费用+肥料+种子12.6万元，2.人工费用5.2万元，3.土地流转金8.2万，预计总投资26万元</t>
  </si>
  <si>
    <t>产业指标：油菜种植510亩，完成率95%；
经济效益：产业项目带动脱贫人口+监测对象增收总金额≥ 1.5152万元；
社会效益：受益脱贫人口+监测对象总人数≥ 19人；
可持续影响：产业项目持续带动的年限≥5年（10年）；
满意度指标（服务对象满意度指标）：≥96%。</t>
  </si>
  <si>
    <t xml:space="preserve">
1、吸纳农村劳动力稳定就业：共吸纳农户8户31人，其中含脱贫户和监测户4户19人，年均增加农户收益5.2万元，其中增加脱贫户和监测户收益1.2万元；
2、增加村集体经济收入：每年增加村集体收益2万元；
3、土地流转：流转510亩土地，其中流转脱贫户和监测户面积19.7亩，流转金3152元； 
通过该项目的实施，共为农户增收5.2万元 ，其中增加脱贫户和监测户收益1.5152万元。</t>
  </si>
  <si>
    <t>樟树村</t>
  </si>
  <si>
    <t>2025年石亭樟树村双丰组渠下涵防渗加固整修项目</t>
  </si>
  <si>
    <t>石亭镇樟树村</t>
  </si>
  <si>
    <t>樟树村村民委员会</t>
  </si>
  <si>
    <t>双丰组河堤渠下涵防渗加固整修，全长120米，宽2.5米，高5米，防渗加固整修300立方米，项目预算投资16.5万元</t>
  </si>
  <si>
    <t>数量指标：双丰组渠下涵防渗加固整修，全长120米，宽2.5米，高5米
质量指标：项目（工程）验收合格率：100%；
社会效益：受益农户人口数≥ 256 人，其中脱贫户和监测户受益人口数≥ 47人；
生态效益：改善农业耕地面积300亩；
可持续影响：项目持续年限≥5年；
满意度指标（服务对象满意度指标）：95%-100%</t>
  </si>
  <si>
    <t>过项目的实施，有效解决周边双丰组、楠竹组灌溉农田面积300亩，促进产业生产发展。</t>
  </si>
  <si>
    <t>2025年石亭镇樟树村醴陵市裕玲婕种养农民合作社产业项目</t>
  </si>
  <si>
    <t>醴陵市裕玲婕种养农民合作社</t>
  </si>
  <si>
    <t>水稻种植300亩，扩建油菜基地100亩，预算投资30万元：其中土地流转150元*300亩=4.5万元，种子、农药、化肥12.5万元，人工费用7万元，耕地整土费用6万元。共计总投资30万元</t>
  </si>
  <si>
    <t>产业指标：
1、水稻种植300亩，扩建油菜基地100亩，成活率95%；
经济效益：产业项目带动脱贫人口+监测对象增收总金额≥ 2.85万元；
社会效益：受益脱贫人口+监测对象总人数≥26人；
可持续影响：产业项目持续带动的年限≥5年（10年）；
满意度指标（服务对象满意度指标）：≥96%</t>
  </si>
  <si>
    <t>吸纳农村劳动力稳定就业：共吸纳农户 13 户 49 人，其中含脱贫户和监测户6 户 26人，年均增加农户收益 6 万元，其中增加脱贫户和监测户收益2.4  万元；
2、土地流转：流转300亩土地，流转金4.5万元，其中流转脱贫户和监测户面积30亩，流转金0.45万元； 
通过该项目的实施，共为农户增收10.5万元 ，其中增加脱贫户和监测户收益2.85万元</t>
  </si>
  <si>
    <t>2025年石亭镇樟树村醴陵市红岭种养农民合作社产业项目</t>
  </si>
  <si>
    <t>醴陵市红岭种养农民合作社</t>
  </si>
  <si>
    <t>红岭生态园抚育果苗200亩，预算投资35万元。其中：1.200亩土地增施有机肥100吨，预计费用10万元。 2.人工工资15万元。3.添置水肥一体化设施10万元。预计总投资35万元</t>
  </si>
  <si>
    <t xml:space="preserve"> </t>
  </si>
  <si>
    <t>产业指标：
红岭生态园抚育果苗200亩项目，成活率95%；
经济效益：产业项目带动脱贫人口+监测对象增收总金额≥5.745 万元；
社会效益：受益脱贫人口+监测对象总人数≥ 29 人；
可持续影响：产业项目持续带动的年限≥5年（10年）；
满意度指标（服务对象满意度指标）：≥96%</t>
  </si>
  <si>
    <t>吸纳农村劳动力稳定就业：共吸纳农户 16 户 56 人，其中含脱贫户和监测户9 户 29人，年均增加农户收益 15 万元，其中增加脱贫户和监测户收益5.145  万元；
2、土地流转：流转200亩土地，流转金4.5万元，其中流转脱贫户和监测户面积30亩，流转金0.6万元； 
通过该项目的实施，共为农户增收19.5万元 ，其中增加脱贫户和监测户收益5.745万元</t>
  </si>
  <si>
    <t>2025年石亭镇樟树村醴陵市丰悦种养农民合作社产业项目</t>
  </si>
  <si>
    <t>醴陵市丰悦种养农民合作社</t>
  </si>
  <si>
    <t>水稻种植360亩，扩建油菜基地80亩，预算投资24.7万元：其中土地流转150元*360亩=5.4万元，种子、农药、化肥6.5万元，人工费用8.5万元，耕地整土费用4.3万元。
共计总投资24.7万元</t>
  </si>
  <si>
    <t>产业指标：
水稻种植360亩，扩建油菜基地80亩，成活率95%；
经济效益：产业项目带动脱贫人口+监测对象增收总金额≥2.8 万元；
社会效益：受益脱贫人口+监测对象总人数≥ 26 人；
可持续影响：产业项目持续带动的年限≥5年（10年）；
满意度指标（服务对象满意度指标）：≥96%</t>
  </si>
  <si>
    <t>1、吸纳农村劳动力稳定就业：共吸纳农户 12 户 50 人，其中含脱贫户和监测户 6 户26 人，年均增加农户收益 6.5 万元，其中增加脱贫户和监测户收益2.2 万元；
2、土地流转：流转 360 亩土地，其中流转脱贫户和监测户面积40亩，流转金6000  元； 
通过该项目的实施，共为农户增收6.5万元 ，其中增加脱贫户和监测户收益 2.8 万元。</t>
  </si>
  <si>
    <t>2025年石亭镇樟树村醴陵市树果种养农民专业合作社产业项目</t>
  </si>
  <si>
    <t>醴陵市树果种养农民专业合作社</t>
  </si>
  <si>
    <t>水稻种植300亩，扩建油菜基地100亩，预算投资32.2万元：其中土地流转150元*300亩=4.5万元，种子、农药、化肥13.5万元，人工费用7.2万元，耕地整土费用7万元。
共计总投资32.2万元</t>
  </si>
  <si>
    <t>产业指标：新建醴陵玻璃椒基地300亩，成活率95%；
经济效益：产业项目带动脱贫人口+监测对象增收总金额≥ 1.8万元；
社会效益：受益脱贫人口+监测对象总人数≥ 19 人；
可持续影响：产业项目持续带动的年限≥5年（10年）；
满意度指标（服务对象满意度指标）：≥96%</t>
  </si>
  <si>
    <t>吸纳农村劳动力稳定就业：共吸纳农户12户46人，其中含脱贫户和监测户4户19人，年均增加农户收益 6万元，其中增加脱贫户和监测户收益1.2万元；
2、土地流转：流转250亩土地，其中流转脱贫户和监测户面积40亩，流转金0.6万。
通过该项目的实施，共为农户增收6万元 ，其中增加脱贫户和监测户收益1.8万元</t>
  </si>
  <si>
    <t>2025年石亭镇樟树村醴陵市申阳种植养殖种养专业合作社产业项目</t>
  </si>
  <si>
    <t>醴陵市申阳种植养殖种养专业合作社</t>
  </si>
  <si>
    <t>水稻种植300亩，扩建油菜基地100亩，预算投资31万元：其中土地流转150元*300亩=4.5万元，种子、农药、化肥14.5万元，人工费用6万元，耕地整土费用6万元。
共计总投资31万元</t>
  </si>
  <si>
    <t>产业指标：水稻种植300亩，成活率95%；
经济效益：产业项目带动脱贫人口+监测对象增收总金额≥1.9 万元；
社会效益：受益脱贫人口+监测对象总人数≥ 16 人；
可持续影响：产业项目持续带动的年限≥5年（10年）；
满意度指标（服务对象满意度指标）：≥96%。</t>
  </si>
  <si>
    <t xml:space="preserve">吸纳农村劳动力稳定就业：共吸纳农户12户45人，其中含脱贫户和监测户5户16人，年均增加农户收益 6万元，其中增加脱贫户和监测户收益1.3万元；
2、土地流转：流转400亩土地，其中流转脱贫户和监测户面积40亩，流转金0.6万元，
通过该项目的实施，共为农户增收6万元 ，其中增加脱贫户和监测户收益1.9万元
</t>
  </si>
  <si>
    <t>长岭村</t>
  </si>
  <si>
    <t>2025年石亭镇长岭村坟山组到苗圃农村道路拓宽建设项目</t>
  </si>
  <si>
    <t>石亭镇长岭村</t>
  </si>
  <si>
    <t>长岭村民委员会</t>
  </si>
  <si>
    <t>坟山组至苗圃道路路基拓宽及路面硬化，全长6.5公里，从4.5米拓宽至6米，厚20公分，项目预计投资60万元。</t>
  </si>
  <si>
    <t>数量指标：坟山组至苗圃道路路基拓宽及路面硬化，全长6.5公里，从4.5米拓宽至6米，厚20公分；
质量指标：项目（工程）验收合格率：100%；
社会效益：受益农户人口数≥5302人，其中脱贫户和监测户受益人口数≥133人；
可持续影响：项目持续年限≥5年；
满意度指标（服务对象满意度指标）：95%-100%；</t>
  </si>
  <si>
    <t>2025年石亭镇长岭村醴陵市长岭村集体经济合作社产业项目</t>
  </si>
  <si>
    <t>醴陵市长岭村集体经济合作社</t>
  </si>
  <si>
    <t>双季稻种植4000亩，预算投资260万元。其中：1.机械费用 预计140万元。 2.种子农药化肥等费用20万元 3.人工工资及管理42万元。预计总投资202万元。</t>
  </si>
  <si>
    <t>产业指标：
1、双季稻种植4000亩，成活率95%；
经济效益：产业项目带动脱贫人口+监测对象增收总金额≥8万元；
社会效益：受益脱贫人口+监测对象总人数≥18人；
可持续影响：产业项目持续带动的年限≥5年（10年）；
满意度指标（服务对象满意度指标）：≥96%。</t>
  </si>
  <si>
    <t>1、吸纳农村劳动力稳定就业：共吸纳农户  19户 38人，其中含脱贫户和监测户 11 户 18人，年均增加农户共收益 28.5万元，其中增加脱贫户和监测户收益 8万元；
2、增加村集体经济收入：每年增加村集体收益 60万元；
3、土地流转：流转4000亩土地，其中流转脱贫户和监测户面积 45 亩，流转金0.45万元；
通过该项目的实施，共为农户增收 28.5万元 ，其中增加脱贫户和监测户收益 8 万元。</t>
  </si>
  <si>
    <t>2025年石亭镇长岭村醴陵务实种养农民专业合作社产业项目</t>
  </si>
  <si>
    <t>醴陵务实种养农民专业合作社</t>
  </si>
  <si>
    <t>新建旱杂粮+油菜600亩预算投资50万元。其中：1.油菜种子 6万元。玉米种子4万元 2.化肥等费用10万元 3.人工工资15万元。4.农机设备15万 预计总投资50万元。</t>
  </si>
  <si>
    <t>产业指标：新建旱杂粮+油菜600亩，成活率95%；
经济效益：产业项目带动脱贫人口+监测对象增收总金额≥ 2.16万元；
社会效益：受益脱贫人口+监测对象总人数≥16人；
可持续影响：产业项目持续带动的年限≥5年（10年）；
满意度指标（服务对象满意度指标）：≥96%。</t>
  </si>
  <si>
    <t>1、吸纳农村劳动力稳定就业：共吸纳农户 15 户 36 人，其中含脱贫户和监测户  4户 16 人，共 增加农户收益 15 万元，其中增加脱贫户和监测户收益 2万元；
2、土地流转：流转 600 亩土地，其中流转脱贫户和监测户面积 16 亩，流转金 1600 元； 
通过该项目的实施，共为农户增收 15 万元 ，其中增加脱贫户和监测户收益2.16 万元。</t>
  </si>
  <si>
    <t>长塘村</t>
  </si>
  <si>
    <t>2025年石亭长塘村新塘组至马芳塘组水圳修缮项目</t>
  </si>
  <si>
    <t>石亭镇长塘村</t>
  </si>
  <si>
    <t>长塘村村民委员会</t>
  </si>
  <si>
    <t>新塘组至马芳塘组水圳修缮，全长400米，宽0.5米，高0.7米，项目预算投资10万元</t>
  </si>
  <si>
    <t xml:space="preserve">
数量指标：新塘组至马芳塘组水圳修缮，全长400米，宽0.5米，高0.7米；
质量指标：项目（工程）验收合格率：100%；
社会效益：受益农户人口数≥ 236人，其中脱贫户和监测户受益人口数≥ 22人；
生态效益：改善农业耕地面积45亩；
可持续影响：项目持续年限≥5年；
满意度指标（服务对象满意度指标）：95%-100%；</t>
  </si>
  <si>
    <t>通过项目的实施，有效解决周边新塘组、李家湾组、竹山组、马芳塘组灌溉农田面积180亩，促进产业生产发展。</t>
  </si>
  <si>
    <t>2025年石亭镇长塘村醴陵市许林种养农民专业合作社产业项目</t>
  </si>
  <si>
    <t>醴陵市许林种养农民专业合作社</t>
  </si>
  <si>
    <t>水稻种植300亩，预算投资27万元。其中：种子、肥料、农药14.6万元，机械9万元，人工工资3.4万元。</t>
  </si>
  <si>
    <t>产业指标：
1、水稻种植300亩，成活率95%；
经济效益：产业项目带动脱贫人口+监测对象增收总金额≥3.4万元；
社会效益：受益脱贫人口+监测对象总人数≥ 10人；
可持续影响：产业项目持续带动的年限≥5年（10年）；
满意度指标（服务对象满意度指标）：≥96%。</t>
  </si>
  <si>
    <t xml:space="preserve">
1、吸纳农村劳动力稳定就业：共吸纳农户15户 46 人，其中含脱贫户和监测户4户 10人，年均增加农户收益 3.4万元，其中增加脱贫户和监测户收益 1.2 万元；
2、增加村集体经济收入：每年增加村集体收益 3万元；
通过该项目的实施，共为农户增收3.4万元 ，其中增加脱贫户和监测户收益 1.2万元。</t>
  </si>
  <si>
    <t>2025年石亭镇长塘村醴陵市长塘水稻种植农民专业合作社产业项目</t>
  </si>
  <si>
    <t>醴陵市长塘水稻种植农民专业合作社</t>
  </si>
  <si>
    <t>水稻种植300亩，预算投资28万元。其中：种子、肥料、农药13.5万元，机械10.5万元，人工工资4万元。</t>
  </si>
  <si>
    <t>产业指标：
1.水稻种植300亩，成活率95%；
经济效益：产业项目带动脱贫人口+监测对象增收总金额≥ 1.42万元；
社会效益：受益脱贫人口+监测对象总人数≥  17人；
可持续影响：产业项目持续带动的年限≥5年（10年）；
满意度指标（服务对象满意度指标）：≥96%。</t>
  </si>
  <si>
    <t xml:space="preserve">
1、吸纳农村劳动力稳定就业：共吸纳农户18户47人，其中含脱贫户和监测户5户 17人，年均增加农户收益4万元，其中增加脱贫户和监测户收益1.42万元；
2、增加村集体经济收入：每年增加村集体收益 3万元；
通过该项目的实施，共为农户增收 4 万元 ，其中增加脱贫户和监测户收益 1.42万元。</t>
  </si>
  <si>
    <t>2025年石亭镇长塘村株洲马芳塘种养农民专业合作社产业项目</t>
  </si>
  <si>
    <t>株洲马芳塘种养农民专业合作社</t>
  </si>
  <si>
    <t>水稻种植320亩，预算投资28.8万元。其中：种子、肥料、农药12.8万元，机械11万元，人工工资5万元。</t>
  </si>
  <si>
    <t>产业指标：
1.水稻种植320亩，成活率95%；
经济效益：产业项目带动脱贫人口+监测对象增收总金额≥ 1.1万元；
社会效益：受益脱贫人口+监测对象总人数≥  13人；
可持续影响：产业项目持续带动的年限≥5年（10年）；
满意度指标（服务对象满意度指标）：≥96%。</t>
  </si>
  <si>
    <t xml:space="preserve"> 
1、吸纳农村劳动力稳定就业：共吸纳农户20户58人，其中含脱贫户和监测户4户 13人，年均增加农户收益5万元，其中增加脱贫户和监测户收益1.1万元；
通过该项目的实施，共为农户增收 5 万元 ，其中增加脱贫户和监测户收益 1.1万元。</t>
  </si>
  <si>
    <t>2025年石亭镇樟树村苏家组冲尾塘防渗加固整修项目</t>
  </si>
  <si>
    <t>改建恢复</t>
  </si>
  <si>
    <t>苏家组冲尾塘 防渗加固整修，全长80米，宽4米，高8米，防渗加固整修640立方米，混凝土28800元，防渗材料：6400元，地梁长80米，混凝土27000元，人工工资及机械费用：75000元，合计13.72万元，项目预算投资13.72万元。</t>
  </si>
  <si>
    <t>数量指标：苏家组冲尾塘防渗加固整修，全长80米，宽4米，高8米
质量指标：项目（工程）验收合格率：100%；
成本指标：水利设施补助标准：项目总成本控制在13.72万元
社会效益：受益农户人口数≥ 196 人，其中脱贫户和监测户受益人口数≥ 19 人；
生态效益：改善农业耕地面积300亩；
可持续影响：项目持续年限≥5年；
满意度指标（服务对象满意度指标）：100%；</t>
  </si>
  <si>
    <t xml:space="preserve">
通过项目的实施，有效解决周边灌溉农田面积120亩，促进产业生产发展。 </t>
  </si>
  <si>
    <t>2025年石亭镇苏家垅村竹山组新修水圳项目</t>
  </si>
  <si>
    <r>
      <t>苏家垅村竹山组水渠新建，全长</t>
    </r>
    <r>
      <rPr>
        <sz val="10"/>
        <rFont val="宋体"/>
        <charset val="134"/>
        <scheme val="minor"/>
      </rPr>
      <t>200</t>
    </r>
    <r>
      <rPr>
        <sz val="10"/>
        <rFont val="宋体"/>
        <charset val="134"/>
        <scheme val="minor"/>
      </rPr>
      <t>米，宽</t>
    </r>
    <r>
      <rPr>
        <sz val="10"/>
        <rFont val="宋体"/>
        <charset val="134"/>
        <scheme val="minor"/>
      </rPr>
      <t>0.7</t>
    </r>
    <r>
      <rPr>
        <sz val="10"/>
        <rFont val="宋体"/>
        <charset val="134"/>
        <scheme val="minor"/>
      </rPr>
      <t>米，高</t>
    </r>
    <r>
      <rPr>
        <sz val="10"/>
        <rFont val="宋体"/>
        <charset val="134"/>
        <scheme val="minor"/>
      </rPr>
      <t>0.6</t>
    </r>
    <r>
      <rPr>
        <sz val="10"/>
        <rFont val="宋体"/>
        <charset val="134"/>
        <scheme val="minor"/>
      </rPr>
      <t>米，合计</t>
    </r>
    <r>
      <rPr>
        <sz val="10"/>
        <rFont val="宋体"/>
        <charset val="134"/>
        <scheme val="minor"/>
      </rPr>
      <t>5</t>
    </r>
    <r>
      <rPr>
        <sz val="10"/>
        <rFont val="宋体"/>
        <charset val="134"/>
        <scheme val="minor"/>
      </rPr>
      <t>元，项目预算投资</t>
    </r>
    <r>
      <rPr>
        <sz val="10"/>
        <rFont val="宋体"/>
        <charset val="134"/>
        <scheme val="minor"/>
      </rPr>
      <t>5</t>
    </r>
    <r>
      <rPr>
        <sz val="10"/>
        <rFont val="宋体"/>
        <charset val="134"/>
        <scheme val="minor"/>
      </rPr>
      <t>万元。</t>
    </r>
  </si>
  <si>
    <t>数量指标：樟树岭组小灌塘防渗加固整修，全长200米，宽0.7米，高0.6米
质量指标：项目（工程）验收合格率：100%；
成本指标：水利设施补助标准：自定义
社会效益：受益农户人口数≥  人，其中脱贫户和监测户受益人口数≥  人；
生态效益：改善农业耕地面积XX亩；
可持续影响：项目持续年限≥5年；
满意度指标（服务对象满意度指标）：95%-100%；</t>
  </si>
  <si>
    <t>通过项目的实施，有效解决周边灌溉农田面积100亩，促进产业生产发展。</t>
  </si>
  <si>
    <t>人居环境整治</t>
  </si>
  <si>
    <t>农村垃圾治理</t>
  </si>
  <si>
    <t>沈潭镇</t>
  </si>
  <si>
    <t>夏星社区</t>
  </si>
  <si>
    <t>2025年沈潭镇夏星社区农村垃圾治理项目</t>
  </si>
  <si>
    <t>夏星社区沿线300个破旧垃圾桶进行更换。</t>
  </si>
  <si>
    <t>数量指标：更换300个垃圾桶
质量指标：验收合格100%
社会效益：受益农户人口数≥ 1800人，其中脱贫户和监测户受益人口数≥48人；
生态效益：有效提升观前村农村垃圾治理能力，营造干净整洁的人居环境
可持续影响：项目持续年限≥3年；
满意度指标（服务对象满意度指标）：100%；</t>
  </si>
  <si>
    <t>通过项目的实施，有效提升夏星社区农村垃圾治理能力，营造干净整洁的人居环境。</t>
  </si>
  <si>
    <t>2025年沈潭镇夏星社区新塘组后背冲塘防渗加固整修项目</t>
  </si>
  <si>
    <t>新塘组后背冲塘加固硬化清淤。总投资10.1万。
长70米，高5米，宽4米。土方开挖回填约5.8万元；护坡加固70*5*0.1=35立方米，2.1万；清淤400立方，2万；涵管等材料费用0.2万。</t>
  </si>
  <si>
    <t>产业指标
数量指标：后背冲塘加固硬化清淤，加固35立方，清淤400方。
质量指标：项目工程合格率100%。
效益指标：改善农业耕地面积160亩；
社会效益：受益农户人口数≥ 260 人，其中脱贫户和监测户受益人口数≥ 9 人；
可持续影响：项目持续年限≥ 20 年；
满意度指标（服务对象满意度指标）：100%；</t>
  </si>
  <si>
    <t>通过项目的实施，有效解决周边灌溉农田面积160亩，促进农业产业生产发展。</t>
  </si>
  <si>
    <t>双垅村</t>
  </si>
  <si>
    <t>2025年沈潭镇双垅村南塘组至马岭组农村道路建设项目</t>
  </si>
  <si>
    <t>双垅村南塘组至马岭组路面硬化。全长0.8公里，宽4米，厚20公分。长800m x宽4m x厚0.2m x500元/m³=32万元。项目预算投资32万。</t>
  </si>
  <si>
    <t>数量指标：村委会出口至马岭组道路硬化。硬化长0.8公里，宽4米。厚0.2米。
质量指标：项目（工程）验收合格率：100%；
社会效益：受益农户人口数≥ 400人，其中脱贫户和监测户受益人口数≥18 人；
可持续影响：项目持续年限≥20年；
满意度指标（服务对象满意度指标）：100%；</t>
  </si>
  <si>
    <t>通过项目的实施，有效解决群众出行问题，促进农业生产发展。</t>
  </si>
  <si>
    <t>2025年沈潭镇双垅村醴陵市市田垅家庭农场产业项目</t>
  </si>
  <si>
    <t>醴陵市市田垅家庭农场</t>
  </si>
  <si>
    <t>流转土地297亩，种植水稻297亩，油菜50亩，预计总投资 42万元.
一、添置成套米机加色选机预计投资11万。
二、种植水稻297亩，预计投资28万。
三、种植油菜50亩，预计投资3万。</t>
  </si>
  <si>
    <t>产业指标 
数量指标：种植高品质水稻297亩，油菜50亩。
质量指标：种植存活率95%。
效益指标
经济效益：产业项目带动脱贫及监测户增收总金额≥4.5万元；
社会效益：受益农户人口数≥39人，其中脱贫户和监测户受益人口数≥15人；
可持续影响：项目持续年限≥5年；
满意度指标（服务对象满意度指标）：100%；</t>
  </si>
  <si>
    <t>1、吸纳农村劳动力稳定就业：共吸纳农户10户 39 人，其中含脱贫户和监测户 4户15人，年均增加农户收益7 万元，其中增加脱贫户和监测户收益4.5万元；
2、土地流转：流转297亩土地，流转金总计8.9万元，； 
通过该项目的实施，共为农户增收15.9万元，其中增加脱贫户和监测户收益4.5万元。</t>
  </si>
  <si>
    <t>沈潭社区</t>
  </si>
  <si>
    <t>2025年沈潭镇沈潭社区醴陵市诚达种养农民专业合作社产业项目</t>
  </si>
  <si>
    <t>醴陵市诚达种养农民专业合作社</t>
  </si>
  <si>
    <t>流转550亩土地， 种植单季稻400亩，双季稻150亩；种植油菜220亩。预算总投资53.25万。                                                                  其中：单季稻400亩，400*970=38.8万。双季稻150亩，150*2*970=29.1万。油菜220亩，220*600=13.2万。</t>
  </si>
  <si>
    <t>产业指标：
数量指标：流转550亩土地， 种植单季稻400亩，双季稻150亩；种植油菜220亩。质量指标：种植存活率95%。
效益指标：
经济效益：产业项目带动脱贫及监测户增收总金额≥5万元；
社会效益：受益农户人口数≥57人，其中脱贫户和监测户受益人口数≥23人；
可持续影响：项目持续年限≥5 年；
满意度指标（服务对象满意度指标）：100%；</t>
  </si>
  <si>
    <t>1、吸纳农村劳动力稳定就业：共吸纳农户16户57人，其中含脱贫户和监测户6户23人，年均增加农户收益12.7万元，其中增加脱贫户和监测户收益5万元；
2、土地流转：流转550亩，流转金总计12.1万元； 
通过该项目的实施，共为农户增收24.8万元 ，其中增加脱贫户和监测户收益5 万元</t>
  </si>
  <si>
    <t>2025年沈潭镇沈潭社区醴陵市浩谦农机服务农民专业合作社产业项目</t>
  </si>
  <si>
    <t>醴陵市浩谦农机服务农民专业合作社</t>
  </si>
  <si>
    <t>流转400亩土地，种植水稻400亩，种植油菜200亩，预算总投资48万元。                          
其中：种植水稻400亩，预算投资36万。
种植油菜200亩，预算投资12万。</t>
  </si>
  <si>
    <t>产业指标 
数量指标：种植水稻400亩，种植油菜200亩。
质量指标：种植存活率95%。
效益指标
经济效益：产业项目带动脱贫及监测户增收总金额≥4万元；
社会效益：受益农户人口数≥ 53人，其中脱贫户和监测户受益人口数≥15人；
可持续影响：项目持续年限≥5年；
满意度指标（服务对象满意度指标）：100%；</t>
  </si>
  <si>
    <t>1、吸纳农村劳动力稳定就业：共吸纳农户10户41人，其中含脱贫户和监测户4户15人，年均增加农户收益9万元，其中增加脱贫户和监测户收益4万元；
2、土地流转：流转400亩土地，流转金总计8万元；    
通过该项目的实施，共为农户增收17万元，其中增加脱贫户和监测户收益4万元。</t>
  </si>
  <si>
    <t>三星里村</t>
  </si>
  <si>
    <t>2025年沈潭镇三星里村醴陵市花湖农民种养专业合作社产业项目</t>
  </si>
  <si>
    <t>醴陵市花湖农民种养专业合作社</t>
  </si>
  <si>
    <t>种植水稻800亩，800元/亩，总投资64万元。</t>
  </si>
  <si>
    <t>产业指标 
数量指标：种植高品质水稻800亩。
质量指标：种植存活率95%。
效益指标
经济效益：产业项目带动脱贫及监测户增收总金额≥2万元；
社会效益：受益农户人口数≥58人，其中脱贫户和监测户受益人口数≥23人；
可持续影响：项目持续年限≥ 5年；
满意度指标（服务对象满意度指标）：100%；</t>
  </si>
  <si>
    <t>1、吸纳农村劳动力稳定就业：共吸纳农户18户58人，其中含脱贫户和监测户10户23人，年均增加农户收益16万元，其中增加脱贫户和监测户收益2万元；
2、土地流转：流转800亩土地，流转金16万元；
通过该项目的实施，共为农户增收32万元 ，其中增加脱贫户和监测户收益2万元。</t>
  </si>
  <si>
    <t>2025年沈潭镇三星里村沙塘组八公塘防渗加固整修项目</t>
  </si>
  <si>
    <t>三星里村沙塘组八公塘防渗加固整修，全长80米，宽4米，高4米，土方加固整修480立方米，混凝土80m*8m*0.1m=64m³*450元/m³=28800元，防渗材料：80m*4m=320㎡*20元/㎡=6400元，人工工资及机械费用：39280元，合计74480元，项目预算投资10万元。</t>
  </si>
  <si>
    <t>数量指标：三星里村沙塘组八公塘清淤新修塘防渗加固整修项目，加固63立方米。
质量指标：项目（工程）验收合格率：100%；
社会效益：受益农户人口数≥ 310 人，其中脱贫户和监测户受益人口数≥ 15 人；
生态效益：改善农业耕地面积500亩；
可持续影响：项目持续年限≥20年；
满意度指标（服务对象满意度指标）：100%；</t>
  </si>
  <si>
    <t>通过项目的实施，有效解决周边灌溉农田面积500亩，促进农业产业生产发展。</t>
  </si>
  <si>
    <t>2025年沈潭镇三里村醴陵市祥洪农业发展有限公司产业项目</t>
  </si>
  <si>
    <t>醴陵市祥洪农业发展有限公司</t>
  </si>
  <si>
    <t>流转500亩土地， 种植单季稻420亩，双季稻80亩， 预算总投资47.5万。                                                                  其中：1、种子肥料农药等12万； 2、人工管理费用10.5万；3、土地流转10万；4、耕田收割抛秧等机械费用15万；</t>
  </si>
  <si>
    <t>产业指标：
数量指标：流转500亩土地， 种植单季稻420亩，双季稻80亩， 预算总投资47.5万。    
质量指标：种植存活率95%。
效益指标：
经济效益：产业项目带动脱贫及监测户增收总金额≥3.5万元；
社会效益：受益农户人口数≥47人，其中脱贫户和监测户受益人口数≥14人；
可持续影响：项目持续年限≥5 年；
满意度指标（服务对象满意度指标）：100%；</t>
  </si>
  <si>
    <t>1、吸纳农村劳动力稳定就业：共吸纳农户16户47人，其中含脱贫户和监测户5户14人，年均增加农户收益10.5万元，其中增加脱贫户和监测户收益3.5万元；
2、土地流转：流转500亩，流转金总计10万元； 
通过该项目的实施，共为农户增收20.5万元 ，其中增加脱贫户和监测户收益3.5万元</t>
  </si>
  <si>
    <t>2025年沈潭镇三星里村醴陵市上远山油茶种植农民专业合作社产业项目</t>
  </si>
  <si>
    <t>醴陵市上远山油茶种植农民专业合作社</t>
  </si>
  <si>
    <t>流转1020亩土地，新开发油茶林320亩，抚育油茶700亩。 预算总投资100.95万。                                                                  其中：
一、新建油茶林320亩，预计投资60万。挖机1200元/亩；油茶苗300元/亩；人工费用300元/亩；土地流转75元/亩。
二、抚育油茶700亩，预计投资40.95万。肥料、农药等200元/亩；人工管理210元/亩；土地流转费用75元/亩；机械整理100元/亩。</t>
  </si>
  <si>
    <t>产业指标：
数量指标：新建油茶林320亩，抚育油茶700亩，成活率95%；
经济效益：产业项目带动脱贫人口+监测对象增收总金额≥9.18万元；
社会效益：受益脱贫人口+监测对象总人数≥159人；
可持续影响：产业项目持续带动的年限≥5年
满意度指标（服务对象满意度指标）≥100%。</t>
  </si>
  <si>
    <t>1、吸纳农村劳动力稳定就业：共吸纳农户19户76人，其中含脱贫户和监测户4户  16人，年均增加农户收益24.3万元，其中增加脱贫户和监测户收益5.5万元；
2、土地流转：流转1020亩土地，流转金7.65万，其中流转脱贫户和监测户面积170亩，流转金1.275万元；
3、通过股份分红链接脱贫户60户159人，增加脱贫户和监测户收益2.4万元。
通过该项目的实施，共为农户增收34.35万元，其中增加脱贫户和监测户收益9.18万元。</t>
  </si>
  <si>
    <t>2025年沈潭镇三星里村醴陵市众群种养农民专业合作社产业项目</t>
  </si>
  <si>
    <t>醴陵市众群种养农民专业合作社</t>
  </si>
  <si>
    <t>流转850亩土地种植水稻,种植双季稻400亩，一季稻450亩，油菜600亩。预计总投资112万元。
其中：种植水稻850亩预算投资76万。
种植油菜600亩，预算投资36 万。</t>
  </si>
  <si>
    <t xml:space="preserve">
产业指标 
数量指标：种植高品质水稻850亩，种植油菜600亩。
质量指标：种植存活率95%。
效益指标
经济效益：产业项目带动脱贫及监测户增收总金额≥6.76万元；
社会效益：受益农户人口数≥150人，其中脱贫户和监测户受益人口数≥15人；
可持续影响：项目持续年限≥ 5年；
满意度指标（服务对象满意度指标）：100%；</t>
  </si>
  <si>
    <t>1、吸纳农村劳动力稳定就业：共吸纳农户30户150人，其中含脱贫户和监测户4户15人，年均增加农户收益23万元，其中增加脱贫户和监测户收益6.3万元；
2、土地流转：流转850亩土地，流转金17万元； 其中流转脱贫户和监测户面积23 亩，流转金0.46万元； 
通过该项目的实施，共为农户增收40万元 ，其中增加脱贫户和监测户收益6.76万元。</t>
  </si>
  <si>
    <t>庞龙村</t>
  </si>
  <si>
    <t>2025年沈潭镇庞龙村醴陵市辉煌农机服务农民专业合作社产业项目</t>
  </si>
  <si>
    <t>醴陵市辉煌农机服务农民专业合作社</t>
  </si>
  <si>
    <t>流转580亩种植高品质水稻，油菜。预计总投资75万元。
种植水稻580亩，预计投资51万。种植油菜400亩，预计投资24万。</t>
  </si>
  <si>
    <t>产业指标 
数量指标：种植高品质水稻580亩，油菜400亩。
质量指标：种植存活率95%。
效益指标
经济效益：产业项目带动脱贫及监测户增收总金额≥4万元；
社会效益：受益农户人口数≥46人，其中脱贫户和监测户受益人口数≥12人；
可持续影响：项目持续年限≥5年；
满意度指标（服务对象满意度指标）：100%；</t>
  </si>
  <si>
    <t>1、吸纳农村劳动力稳定就业：共吸纳农户15户46人，其中含脱贫户和监测户4户12人，年均增加农户收益13万元，其中增加脱贫户和监测户收益4万元；
2、土地流转：流转580亩土地，其中流转脱贫户和监测户面积0 亩，流转金11.6万元； 
通过该项目的实施，共为农户增收24.6万元 ，其中增加脱贫户和监测户收益4万元。</t>
  </si>
  <si>
    <t>2025年醴陵市沈潭镇庞龙村经济合作社产业项目</t>
  </si>
  <si>
    <t>醴陵市沈潭镇庞龙村经济合作社</t>
  </si>
  <si>
    <t>流转30亩林地，种植28.5亩柚树，新建养鸡场1000平方米。预计投资35.3万。
一、林地租金0.3万。二、柚树苗3万，其中人工种植费用1万。三、养鸡场建设15万，包括人工机械费用4万。四、山地鸡2万羽6万。五、人工工资7万。</t>
  </si>
  <si>
    <t>产业指标：
数量指标：新建优质柚树基地28.5亩，新建养鸡场1000平方米，山地鸡2万羽，成活率95%；
经济效益：产业项目带动脱贫人口+监测对象增收总金额≥ 2万元；
社会效益：受益脱贫人口+监测对象总人数≥ 2 人；
可持续影响：产业项目持续带动的年限≥10年；
满意度指标（服务对象满意度指标）≥100%。</t>
  </si>
  <si>
    <t>1、吸纳农村劳动力稳定就业：共吸纳农户 10 户36 人，其中含脱贫户和监测户4  户12人，年均增加农户收益  12 万元，其中增加脱贫户和监测户收益 2  万元；
2、增加村集体经济收入：每年增加村集体收益    5     万元；
3、土地流转：流转 30 亩林地，流转金0.3万。
通过该项目的实施，共为农户增收  12.3 万元 ，其中增加脱贫户和监测户收益2万元。</t>
  </si>
  <si>
    <t>2025年沈潭镇庞龙村醴陵市舒琪种养农民专业合作社产业项目</t>
  </si>
  <si>
    <t>醴陵市舒琪种养农民专业合作社</t>
  </si>
  <si>
    <t>开展特种养殖，年养殖鸵鸟150只，鸡200只，鸭100只，鹅100只。预算总投资29.27万元。                      
其中：1、鸵鸟苗6万；鸡苗1.2万；鸭苗0.18万；鹅苗0.25万；2、全年饲料13万；3、人工管理费8.64万。</t>
  </si>
  <si>
    <t>产业指标
数量指标：年养殖鸵鸟150只，鸡200只，鸭100只，鹅100只。
质量指标：养殖存活率95%。
效益指标
经济效益：产业项目带动脱贫及监测户增收总金额≥4万元；
社会效益：受益农户人口数≥30人，其中脱贫户和监测户受益人口数≥13人；
可持续影响：项目持续年限≥5年；
满意度指标（服务对象满意度指标）：100%；</t>
  </si>
  <si>
    <t>、吸纳农村劳动力稳定就业：共吸纳农户8户30人，其中含脱贫户和监测户4户13人，年均增加农户收益8.64万元，其中增加脱贫户和监测户收益4万元；
通过该项目的实施，共为农户增收8.64万元 ，其中增加脱贫户和监测户收益4万元。</t>
  </si>
  <si>
    <t>2025年沈潭镇庞龙村醴陵市锡彬种植农民专业合作社产业项目</t>
  </si>
  <si>
    <t>醴陵市锡彬种植农民专业合作社</t>
  </si>
  <si>
    <t>流转300亩土地，种植300亩高品质水稻，种植150亩油菜。预计总投资33.6万元。其中：种植300亩高品质水稻，预计投资24.6万。
种植150亩油菜，预计投资9万。</t>
  </si>
  <si>
    <t>产业指标 
数量指标：种植高品质水稻300亩，油菜150亩。
质量指标：种植存活率95%。
效益指标
经济效益：产业项目带动脱贫及监测户增收总金额≥3万元；
社会效益：受益农户人口数≥31人，其中脱贫户和监测户受益人口数≥16人；
可持续影响：项目持续年限≥5年；
满意度指标（服务对象满意度指标）：100%；</t>
  </si>
  <si>
    <t>1、吸纳农村劳动力稳定就业：共吸纳农户8户31人，其中含脱贫户和监测户4户  16人，年均增加农户收益9万元，其中增加脱贫户和监测户收益3万元；
2、土地流转：流转300亩土地，流转金6万元； 
通过该项目的实施，共为农户增收15万元 ，其中增加脱贫户和监测户收益3万元。</t>
  </si>
  <si>
    <t>2025年沈潭镇庞龙村祖堂组至龙潭组水圳硬化项目</t>
  </si>
  <si>
    <t>对祖堂组从抽水机埠至龙潭组水圳新修水泥硬化，预算总投资 14万元。         硬化长300米，宽0.6米，高0.7米，水泥2.86万元，机砖3万元，人工机械其他费用8.14万元。</t>
  </si>
  <si>
    <t xml:space="preserve">
产业指标：
数量指标：新修水圳长300米，高0.7米，宽约0.6米。
质量指标：项目（工程）验收合格率：100%；
效益指标：
经济效益：受益农户≥500以上，其中脱贫和监测户5户13人。
生态效益：改善农业耕地面积200亩；
可持续影响：项目持续年限≥20年；
满意度指标（服务对象满意度指标）：100%；</t>
  </si>
  <si>
    <t>通过项目的实施，有效解决周边灌溉农田面积200亩，促进农业产业生产发展。</t>
  </si>
  <si>
    <t>美田桥村</t>
  </si>
  <si>
    <t>2025年沈潭镇美田桥村铁罗塘组农村道路建设项目</t>
  </si>
  <si>
    <t xml:space="preserve">
美田桥村铁罗塘组到江西油塘道路路面硬化，长约500米，宽3.5米，厚20公分。共350立方米*580元/立方米=20.3万元。</t>
  </si>
  <si>
    <t>数量指标：美田桥村铁罗塘组到江西油塘路面硬化，全长500米，宽3.5米；
质量指标：项目（工程）验收合格率：100%；
社会效益：受益农户人口数≥435人，其中脱贫户和监测户受益人口数≥ 3 人；
可持续影响：项目持续年限≥20年；
满意度指标（服务对象满意度指标）：100%；</t>
  </si>
  <si>
    <t>2025年沈潭镇美田桥村醴陵市富华水稻种植农民专业合作社产业项目</t>
  </si>
  <si>
    <t>醴陵市富华水稻种植农民专业合作社</t>
  </si>
  <si>
    <t>种植水稻210亩，养鱼35亩，预计总投资37.45万。
种植水稻210亩，预计投资19.95万；养鱼35亩，预计投资17.5万。</t>
  </si>
  <si>
    <t xml:space="preserve">
产业指标：
数量指标：种植水稻210亩，养鱼35亩，成活率98%；
经济效益：产业项目带动脱贫人口+监测对象增收总金额≥ 4.5万元；
社会效益：受益脱贫人口+监测对象总人数≥22人；
可持续影响：产业项目持续带动的年限≥5年；
满意度指标（服务对象满意度指标）：≥100%。</t>
  </si>
  <si>
    <t>1、吸纳农村劳动力稳定就业：共吸纳农户10户45 人，其中含脱贫户和监测户 5户22人，年均增加农户收益7 万元，其中增加脱贫户和监测户收益4.5万元；
2、土地流转：流转297亩土地，流转金总计8.9万元，； 
通过该项目的实施，共为农户增收15.9万元，其中增加脱贫户和监测户收益4.5万元。</t>
  </si>
  <si>
    <t>2025年沈潭镇美田桥村醴陵市根梅农场产业项目</t>
  </si>
  <si>
    <t>醴陵市根梅农场</t>
  </si>
  <si>
    <t>种植蔬菜、瓜果，预计总投资71万。                                      一、一、流转48亩种植有机蔬菜，预计投资19万元。
二、流转30亩种植瓜果，预计投资4万元。
三、年养殖生猪500头， 预计投资48万元。</t>
  </si>
  <si>
    <t>产业指标：
种植蔬菜、瓜果，养殖生猪，预计总投资71万。                                 
流转48亩种植有机蔬菜，预计投资19万元。
流转30亩种植瓜果，预计投资4万元。
年养殖生猪500头， 预计投资48万元。
经济效益：产业项目带动农户增收≥30万元，带动脱贫人口+监测对象增收总金额≥15万元；
社会效益：受益脱贫人口+监测对象总人数≥29人；
可持续影响：产业项目持续带动的年限≥5年；
满意度指标（服务对象满意度指标）：≥100%。</t>
  </si>
  <si>
    <t xml:space="preserve"> 吸纳农村劳动力稳定就业：共吸纳农户16户63人，其中含脱贫户和监测户7户29人，年均增加农户收益35万元，其中增加脱贫户和监测户收益15万元；
通过该项目的实施，共为农户增收35万元，其中增加脱贫户和监测户收益15万元。</t>
  </si>
  <si>
    <t>2025年沈潭镇美田桥村醴陵市强大种养农民专业合作社产业项目</t>
  </si>
  <si>
    <t>醴陵市强大种养农民专业合作社</t>
  </si>
  <si>
    <t>流转450亩土地，种植水稻450亩。预算总投资41.85万                                                     其中：1、种子肥料农药等10.35万； 
2、人工管理费用9万；
3、土地流转9万；                          
4、耕田收割抛秧等机械费用13.5万。</t>
  </si>
  <si>
    <t>产业指标
数量指标：新建水稻种植基地450亩，成活率95%；
效益指标 
经济效益：产业项目带动脱贫及监测户增收总金额≥ 3万元；
社会效益：受益农户人口数≥62人，其中脱贫户和监测户受益人口数≥ 15人；
可持续影响：项目持续年限≥ 5年；
满意度指标（服务对象满意度指标）：100%；</t>
  </si>
  <si>
    <t>1、吸纳农村劳动力稳定就业：共吸纳农户15户62人，其中含脱贫户和监测户5 户15 人，年均增加农户收益9万元，其中增加脱贫户和监测户收益3万元；
2、土地流转：流转450亩，流转金总计9万元； 
通过该项目的实施，共为农户增收18万元 ，其中增加脱贫户和监测户收益3 万元</t>
  </si>
  <si>
    <t>2025年沈潭镇美田桥村洋塘组水圳整修项目</t>
  </si>
  <si>
    <t>洋塘组水圳整修600米，水圳全部安装涵管，涵管800厘米*3米/根*300元/米=900元*200根，预算18万元；挖机开挖及覆土费用6万元；人工费用4万元；预算投资28万元。</t>
  </si>
  <si>
    <t xml:space="preserve">通过项目的实施，有效解决周边灌溉农田面积465亩，促进产业生产发展，为农民增产增收。 </t>
  </si>
  <si>
    <t>数量指标：洋塘组水圳整修长600米，水圳全部安装涵管。
质量指标：项目（工程）验收合格率：100%；
社会效益：受益农户人口数≥1730人，其中脱贫户和监测户受益人口数≥16人；
生态效益：改善农业耕地面积465亩；
可持续影响：项目持续年限≥20年；
满意度指标（服务对象满意度指标）：100%；</t>
  </si>
  <si>
    <t>江田村</t>
  </si>
  <si>
    <t>2025年沈潭镇江田村醴陵市盛奇家庭农场产业项目</t>
  </si>
  <si>
    <t>醴陵市盛奇家庭农场</t>
  </si>
  <si>
    <t>流转100亩土地，种植牧草100亩， 养殖黑山羊350只。预算总投资42.1万。                                                                  其中：
一、种植牧草预计投资5.5万；1、种子肥料农药等150元/亩； 2、人工管理费用200元/亩；3、土地流转200元/亩；
二、购买种羊150只，预计投资23.4万；1、种羊1000元/只； 2、人工管理费用200元/只；3、饲料费用360元/只。 
三、育肥羊200只，预计投资11.2万；1、人工管理费用200元/只；2：饲料费用360元/只。</t>
  </si>
  <si>
    <t>1、吸纳农村劳动力稳定就业：共吸纳农户16户60人，其中含脱贫户和监测户5户15人，年均增加农户收益9万元，其中增加脱贫户和监测户收益0.8万元；
2、土地流转：流转100亩，流转金总计2万元；其中脱贫户流转15亩，流转金0.3万。
通过该项目的实施，共为农户增收11万元，其中增加脱贫户和监测户收益1.1 万元</t>
  </si>
  <si>
    <t>产业指标：
数量指标：流转100亩土地，种植牧草100亩，养殖黑山羊350只。
质量指标：种植存活率95%。养殖存活率95%
效益指标：
经济效益：产业项目带动脱贫及监测户增收总金额≥1.1万元；
社会效益：受益农户人口数≥60人，其中脱贫户和监测户受益人口数≥15人；
可持续影响：项目持续年限≥5 年；
满意度指标（服务对象满意度指标）：100%；</t>
  </si>
  <si>
    <t>2025年沈潭镇江田村新岭组长塘防渗加固整修项目</t>
  </si>
  <si>
    <t>新岭组长塘防渗加固整修，全长120米，宽4米，高4米，整修480立方米，混凝土加固120m*8m*0.1m=96m³*450元/m³=43200元，防渗材料：120m*4m=480㎡*20元/㎡=9600元，人工工资及机械费用：89280元，合计142000元，项目预算投资14.2万元。</t>
  </si>
  <si>
    <t xml:space="preserve">通过项目的实施，有效解决周边灌溉农田面积70亩，促进农业产业生产发展。 </t>
  </si>
  <si>
    <t>数量指标：新岭组长灌塘防渗加固整修，整修480立方米，加固96立方米，防渗480平方米。
质量指标：项目（工程）验收合格率：100%；
社会效益：受益农户人口数≥ 92人，其中脱贫户和监测户受益人口数≥12人；
生态效益：改善农业耕地面积70亩；
可持续影响：项目持续年限≥20年；
满意度指标（服务对象满意度指标）：100%；</t>
  </si>
  <si>
    <t>2025年沈潭镇江田村醴陵市佳田农机服务农民专业合作社产业项目</t>
  </si>
  <si>
    <t>醴陵市佳田农机服务农民专业合作社</t>
  </si>
  <si>
    <t>流转土地面积500亩，种植水稻500亩。预计总投资48万元。
其中：1、种子肥料农药等260元/亩；
2、人工管理费用200元/亩； 
3、土地流转200元/亩；
4、耕田收割抛秧等机械费用300元/亩；</t>
  </si>
  <si>
    <t>产业指标 
数量指标：种植高品质水稻500亩。
质量指标：种植存活率95%。
效益指标
经济效益：产业项目带动脱贫及监测户增收总金额≥3.5万元；
社会效益：受益农户人口数≥48人，其中脱贫户和监测户受益人口数≥17人；
可持续影响：项目持续年限≥5年；
满意度指标（服务对象满意度指标）：100%；</t>
  </si>
  <si>
    <t>1、吸纳农村劳动力稳定就业：共吸纳农户12户48人，其中含脱贫户和监测户4户17人，年均增加农户收益10万元，其中增加脱贫户和监测户收益3.5万元；
2、土地流转：流转500亩土地，流转金10万元； 
通过该项目的实施，共为农户增收20万元，其中增加脱贫户和监测户收益3.5万元。</t>
  </si>
  <si>
    <t>2025年醴陵市沈潭镇凯丰农机服务农民专业合作社产业项目</t>
  </si>
  <si>
    <t>醴陵市沈潭镇凯丰农机服务农民专业合作社</t>
  </si>
  <si>
    <t>流转660.9亩土地，种植单季稻280，双季稻380.9亩；种植油菜200亩。总投资76.5万。
其中：
一：水稻280*1050+380.9*1050=69.3万。1.种子肥料农药等350元/亩；2.人工管理费用200元/亩；3.土地流转200元/亩耕田收割插秧等机械费用300元/亩；
二：油菜200*660=13.2万。1.种子肥料农药等260元/亩；2.人工管理费用200元/亩；3.机械费用200元/亩</t>
  </si>
  <si>
    <t xml:space="preserve">
产业指标：
1、流转660.9亩土地，种植单季稻280亩，双季稻380.9亩；种植油菜200亩。预算总投资76.5万。
2、质量指标：种植存活率95%。
3、效益指标:
经济效益：产业项目带动脱贫人口及监测户增收总金额≥ 1.17万元；
社会效益：受益脱贫人口数≥60人及监测对象总人数≥ 15 人；
可持续影响：产业项目持续带动的年限≥5年；
满意度指标（服务对象满意度指标）：≥100%。</t>
  </si>
  <si>
    <t>1、吸纳农村劳动力稳定就业：共吸纳农户16户60人，其中含脱贫户和监测户5户  人，年均增加农户收益11.32万元，其中增加脱贫户和监测户收益0.8万元；
2、土地流转；流转660.9亩，流转金总计13.21万元；其中脱贫户流转18.56亩流转金0.37万
3.通过该项目的实施，共为农户增收17.32万元。其中增加脱贫户和监测户收益1.17万元。</t>
  </si>
  <si>
    <t>2025年沈潭镇江田村醴陵市栗冲种养农民专业合作社产业项目</t>
  </si>
  <si>
    <t>醴陵市栗冲种养农民专业合作社</t>
  </si>
  <si>
    <t>流转300亩土地，种植单季稻147亩，双季稻153亩；种植油菜200亩。 预算总投资53.04万。                                                                  其中：
一、单季稻147*950=13.97万。二、双季稻153*950*2=29.07万。三、油菜200*500=10万。</t>
  </si>
  <si>
    <t>产业指标：
数量指标：流转300亩土地，种植单季稻147亩，双季稻153亩；种植油菜200亩质量指标：种植存活率95%。
效益指标：
经济效益：产业项目带动脱贫及监测户增收总金额≥3.57万元；
社会效益：受益农户人口数≥55人，其中脱贫户和监测户受益人口数≥15人；
可持续影响：项目持续年限≥5 年；
满意度指标（服务对象满意度指标）：100%；</t>
  </si>
  <si>
    <t>1、吸纳农村劳动力稳定就业：共吸纳农户16户60人，其中含脱贫户和监测户5户15人，年均增加农户收益12万元，其中增加脱贫户和监测户收益3.2万元；
2、土地流转：流转300亩，流转金总计6万元；其中脱贫户流转18.56亩，流转金0.37万。
通过该项目的实施，共为农户增收17.32万元，其中增加脱贫户和监测户收益3.57 万元</t>
  </si>
  <si>
    <t>柞市村</t>
  </si>
  <si>
    <t>2025年沈镇镇柞市村张家埠组水渠整修项目</t>
  </si>
  <si>
    <t>张家埠组水渠整修，硬化长500米，宽0.7米，高0.6米，项目预算投资17.5万元。</t>
  </si>
  <si>
    <t>通过项目的实施，有效解决周边灌溉农田面积400亩，促进粮食产业生产发展。</t>
  </si>
  <si>
    <t>数量指标：张家埠组水渠整修，硬化长500米，宽0.7米，高0.6米。
质量指标：项目（工程）验收合格率：100%；
社会效益：受益农户人口数≥ 500 人，其中脱贫户和监测户受益人口数≥ 20 人；
生态效益：改善农业耕地面积400亩；
可持续影响：项目持续年限≥20年；
满意度指标（服务对象满意度指标）：100%；</t>
  </si>
  <si>
    <t>鳌仙村</t>
  </si>
  <si>
    <t>2025年沈潭镇鳌仙村醴陵市爱华种养农民专业合作社产业项目</t>
  </si>
  <si>
    <t>醴陵市爱华种养农民专业合作社</t>
  </si>
  <si>
    <t>流转570亩土地，种植水稻530亩，种植西瓜40亩。预计总投资47.6万元。
种植水稻530亩，预计投资42.4万。
种植西瓜40亩，预计投资5.2万。</t>
  </si>
  <si>
    <t>产业指标 
数量指标：种植高品质水稻530亩，西瓜40亩。
质量指标：种植存活率95%。
效益指标
经济效益：产业项目带动脱贫及监测户增收总金额≥4万元；
社会效益：受益农户人口数≥62人，其中脱贫户和监测户受益人口数≥13人；
可持续影响：项目持续年限≥5年；
满意度指标（服务对象满意度指标）：100%；</t>
  </si>
  <si>
    <t>1、吸纳农村劳动力稳定就业：共吸纳农户20户62人，其中含脱贫户和监测户5户13人，年均增加农户收益9.15万元，其中增加脱贫户和监测户收益4万元；
2、土地流转：流转570亩土地，其中流转脱贫户和监测户面积0 亩，流转金11.4万元； 
通过该项目的实施，共为农户增收20.55万元 ，其中增加脱贫户和监测户收益4万元。</t>
  </si>
  <si>
    <t>2025年沈潭镇鳌仙村湖南食为天农副产品有限公司产业项目</t>
  </si>
  <si>
    <t>湖南食为天农副产品有限公司</t>
  </si>
  <si>
    <t xml:space="preserve">
1、与农户签订第三方订单协议，收购生猪加工成腊肉：20吨*24000元/吨=48万元；收购鸡、鸭肉加工：5吨*26000元/吨=13万元；
2、车间改建：车间翻新改建20万；添置设备：真空包装机1台2.6万元。
预算总投资83.6万元</t>
  </si>
  <si>
    <t>产业指标
数量指标：收购生猪加工成腊肉20吨；收购鸡、鸭肉加工5吨；车间翻新改建和添置真空包装机1台。
质量指标：加工成功率99%。
效益指标
经济效益：带动脱贫及监测户增收总金额≥13万元；带动农户增收总金额≥101万元；
社会效益：受益农户人口数≥95人，其中脱贫户和监测户受益人口数≥17人；
可持续影响：项目持续年限≥3年；
满意度指标（服务对象满意度指标）：100%；</t>
  </si>
  <si>
    <t xml:space="preserve">1、吸纳农村劳动力稳定就业：共吸纳农户23  户 95 人，其中含脱贫户和监测户6户17人，年均增加农户收益 40万元，其中增加脱贫户和监测户收益 13  万元；
2、带动农户发展生产：与 8 户农户通过订单生产方式，共获得收益61 万元。
3、增加村集体经济收入：每年增加村集体收益   0.1   万元；
通过该项目的实施，共为农户增收101万元，其中增加脱贫户和监测户收益13万元。
</t>
  </si>
  <si>
    <t>2025年醴陵市旺群种养农民专业合作社产业项目</t>
  </si>
  <si>
    <t>醴陵市旺群种养农民专业合作社</t>
  </si>
  <si>
    <t>水稻种植1200亩，一季稻800，双季稻400，总投资120万元。
其中：1、种子肥料农药等250元/亩；2、人工管理费用200元/亩；3、土地流转350元/亩；4、耕田收割抛秧等机械费用200元/亩。</t>
  </si>
  <si>
    <t xml:space="preserve">
产业指标：
数量指标：种植高品质水稻1200亩，
质量指标：种植存活率95%。
效益指标,：
经济效益：产业项目带动脱贫及监测户增收总金额≥5.05万元；
社会效益：受益农户人口数≥1900人，其中脱贫户和监测户受益人口数≥ 31 人；
可持续影响：项目持续年限≥ 5 年；
满意度指标（服务对象满意度指标）：100%；</t>
  </si>
  <si>
    <t>1、吸纳农村劳动力稳就业，共吸纳农户15户45人，其中脱贫户和监测户11_户_31___人，年均增产农户收入 24 万元，其中增加脱贫户和监测户收入4万元，
2、土地流转：流转1200亩土地，其中流转脱贫户和监测户30亩，脱贫户和监测户流转金1.05万元，总流转金42万元； 
通过该项目实施，共为农户增收66万元，其中增加脱贫户和监测户收入5.05万元</t>
  </si>
  <si>
    <t>2025年沈潭镇鳌仙村小冲组老子坡塘防渗加固硬化项目</t>
  </si>
  <si>
    <t>小冲组老子坡塘防渗加固硬化，全长100米，厚0.1米，高3米，防渗加固整修约30立方米，挡水墙高1.5米，长100米，宽0.5米，加固75立方米，共计105立方米，105立方米*1142元/立方米=12万，项目预算投资12万元。</t>
  </si>
  <si>
    <t>产业指标
数量指标：小冲组老子坡塘防渗加固整修，防渗加固整修约30立方米，挡水墙加固75立方米。
质量指标：项目工程合格率100%。
效益指标：改善农业耕地面积160亩；
社会效益：受益农户人口数≥ 260 人，其中脱贫户和监测户受益人口数≥ 9 人；
可持续影响：项目持续年限≥ 20 年；
满意度指标（服务对象满意度指标）：100%；</t>
  </si>
  <si>
    <t>2025年沈潭镇鳌仙村醴陵市玉恒种养农民专业合作社产业项目</t>
  </si>
  <si>
    <t>醴陵市玉恒种养农民专业合作社</t>
  </si>
  <si>
    <t>流转280亩土地，种植秋葵80亩，水稻200亩。总投资138万元。
其中：种植秋葵80亩，预计投资120万；种植水稻200亩，预计投资18万。</t>
  </si>
  <si>
    <t>产业指标：
数量指标：种植高品质水稻200亩，秋葵80亩，
质量指标：种植存活率95%。
效益指标,：
经济效益：产业项目带动脱贫及监测户增收总金额≥25万元；
社会效益：受益农户人口数≥92人，其中脱贫户和监测户受益人口数≥76人；
可持续影响：项目持续年限≥ 5 年；
满意度指标（服务对象满意度指标）：100%；</t>
  </si>
  <si>
    <t>1、吸纳农村劳动力稳就业，共吸纳农户30户92人，其中脱贫户和监测户19_户_76___人，年均增产农户收入 60 万元，其中增加脱贫户和监测户收入25万元，
2、土地流转：流转200亩土地，流转金9万元； 
通过该项目实施，共为农户增收69万元，其中增加脱贫户和监测户收入25万元</t>
  </si>
  <si>
    <t>左权镇</t>
  </si>
  <si>
    <t>清安铺村</t>
  </si>
  <si>
    <t>2025年左权镇清安铺村王家咀组水坝水圳硬化加固项目</t>
  </si>
  <si>
    <t>左权镇清安铺村村民委员会</t>
  </si>
  <si>
    <t>硬化修筑水圳260米，采用砖砌体砌筑，规格0.8m*0.8m，拦水坝一座，宽6米，高3.5米，钢制闸门2张，蝴蝶启闭闸门。浇筑混凝土30立方米，疏浚河道120米。预计总投资35万。</t>
  </si>
  <si>
    <t xml:space="preserve">
数量指标：硬化修筑水圳260米，采用砖砌体砌筑，规格0.6*0.80，拦水坝一座，宽6米，高3.5米，钢制闸门2张，启闭机两台。浇筑混凝土30立方米，疏浚河道120米
质量指标：验收合格率100%
效益指标（包括经济效益、社会效益指标、生态效益指标、可持续影响指标）：
社会效益：受益脱贫(监测) 人口数15户60人
可持续影响：项目可持续发展6年
满意度指标（服务对象满意度指标）：99%</t>
  </si>
  <si>
    <t>通过项目的实施，解决王家咀组因水利问题导致的抛荒20亩，改善王家咀及老屋组，山背冲组农田灌溉面积150亩，促进地方农业生产发展。</t>
  </si>
  <si>
    <t>仙霞村</t>
  </si>
  <si>
    <t>2025年左权镇仙霞村醴陵市大倡养殖农民专业合作社产业发展项目</t>
  </si>
  <si>
    <t>醴陵市大倡养殖农民专业合作社</t>
  </si>
  <si>
    <t>合作社集中养鸡5000只，1、鸡苗:5000只X1.5元/只=7500元；2、疫苗：8500元；3、饲料：100吨X2500元/吨=250000元；4、人工400个X100元=40000元，总投资30.6万元。</t>
  </si>
  <si>
    <t>数量指标合作社以分散形式鸡、鸭、鹅、羊混养，每批养成鸡、成鸭、成鹅、成羊约5000只。社会效益：带动增加9户脱贫户、2户监测户和2户边缘户，经济效益：带动脱贫户监测户增收6万元；可持续影响：产业项目持续带动的年限5年；满意度指标（服务对象满意度指标）：98%。</t>
  </si>
  <si>
    <t>吸纳农村劳动力稳定就业：吸纳脱贫户9户18人、监测户2户12人和边缘户2户5人，每户年均增加收益4600元；通过该项目的实施，共为脱贫户、监测户和边缘户增收 6万元。</t>
  </si>
  <si>
    <t>2025年左权镇仙霞村醴陵市树森种植农民专业合作社产业发展项目</t>
  </si>
  <si>
    <t>醴陵市树森种植农民专业合作社</t>
  </si>
  <si>
    <t>种植水稻300亩，预算投资31.3万元。其中：1.种子 预计0.7吨*50000元/吨=3.5万元； 2.化肥农药等费用 8.3万元；3.翻耕整平、播种培育，收割风干等人工工资：19.5万元。预计总投资31.3万元.</t>
  </si>
  <si>
    <t>产业指标：种植水稻300亩，成活率95%；
社会效益：带动增加6户脱贫户；                                           经济效益：带动脱贫户监测户增收3万元；                                   可持续影响：产业项目持续带动的年限5年；                                  满意度指标（服务对象满意度指标）：98%。</t>
  </si>
  <si>
    <t>吸纳农村劳动力稳定就业：吸纳脱贫户6户24人，每户年均增加收益5000元；通过该项目的实施，共为脱贫户增收 3万元。</t>
  </si>
  <si>
    <t>篾织街社区</t>
  </si>
  <si>
    <t>2025年左权镇篾织街社区醴陵市共扶互种养农民专业合作社产业发展项目</t>
  </si>
  <si>
    <t>2025年1月</t>
  </si>
  <si>
    <t>醴陵市共扶互种养农民专业合作社</t>
  </si>
  <si>
    <t>建设内容及规模，间种玉米，辣椒，西瓜，红著60亩，60亩x500元/亩：30000元。肥料5吨x2200元/吨：11000元。耕作道路800米x80元/米：64000元。人工费：180天x190元/天：34200元。设施维护，油茶补种，工具添制10000元，预计总投资14.92万元。</t>
  </si>
  <si>
    <t>产业指标:间种玉米、辣椒、西瓜、红薯60亩；硬化耕作道路 800米；  经济效益:产业项目带动脱贫人口+监测对象增收总金额4万                社会效益:受益脱贫人口+监测对象总人数16人；                                 可持续影响:产业项目持续带动的年限5年
满意度指标(服务对象满意度指标):98%</t>
  </si>
  <si>
    <t>吸纳农村劳动力稳定就业:共吸纳农户25户，惠及142人，其中含脱贫户和监测户4户16人，年均增加农户收益8万元，其中增加脱贫户和监测户收益3万元；
通过该项目的实施，共为农户增收8万元，其中增加脱贫户和监测户收益3万元</t>
  </si>
  <si>
    <t>2025年左权镇篾织街社区醴陵市环平水稻种植农民专业合作社产业发展项目</t>
  </si>
  <si>
    <t>醴陵市环平水稻种植农民专业合作社</t>
  </si>
  <si>
    <t>流转水田480亩*200元/亩=9.6万元；水稻种子120元/亩*480亩=5.76万元；农药200元/亩*480亩=9.6万元；肥料480亩*200元/亩=9.6万元；人工工资480亩*180元/亩=8.64万元；项目总投资43.2万元</t>
  </si>
  <si>
    <t>产业指标:水稻种植480亩
经济效益:产业项目带动脱贫人口+监测户增收总金额6万元
社会效益:受益脱贫人口+监测对象8户20人；
可持续影响:产业项目持续带动的年限1年
满意度指标(服务对象满意指标):100%</t>
  </si>
  <si>
    <t>1  吸纳劳动力稳定就业:共吸纳农户20户，惠及45人，其中含脱贫户和监测户8户20人，年增加农户收益18.24万元，其中增加脱贫户和监测户收益6万元；
2 土地流转:流转480亩土地，其中流转脱贫户和监测37.6亩，流转金7520元
通过该项目的实施，共为农户增收18.24万元，其中增加脱贫户和监测户收益6万元</t>
  </si>
  <si>
    <t>2025年左权镇篾织街社区新塘组新塘清淤防渗加固工程项目</t>
  </si>
  <si>
    <t>左权镇篾织街
社区</t>
  </si>
  <si>
    <t>新塘清淤防渗漏坝体高3.5米，长70米，挖机90小时*160元/小时=1.44万元，混凝土60立方*480元/立方=2.88万元，钢筋涵管0.7万元，淤泥清运100车*160元/车=1.6万元，人工工资100天*220元/天=2.2万元；总预算投资8.82万元</t>
  </si>
  <si>
    <t>产业指标(包括数量指标、质量指标)
数量指标:新塘清淤100车，硬化3.5米，长70米，混凝土60立方
质量指标:验收合格率100%
经济效益:解决150亩农田灌溉
社会效益:受益脱贫户4户12人
生态效益:促进农业发展
可持续影响:项目可长期持续发展
满意度指标(服务对象满意度指标):99%</t>
  </si>
  <si>
    <t>通过该项目实施有效解决周边灌溉农田面积150亩，促进农业生产发展</t>
  </si>
  <si>
    <t>花桥村</t>
  </si>
  <si>
    <t>2025年左权镇花桥村磨子石组至渌江组主道拓宽及硬化项目</t>
  </si>
  <si>
    <t>花桥村村民委员会</t>
  </si>
  <si>
    <t>磨子石组至渌江组主道拓宽及硬化，全长2.5公里，拓宽到6.5米硬化。预计投入52万</t>
  </si>
  <si>
    <t>数量指标：磨子石组至渌江组主道拓宽及硬化，全长2.5公里，拓宽到6.5米硬化。
质量指标：项目（工程）验收合格率：100%；
成本指标：
社会效益：受益农户人口数≥ 3925人，其中脱贫户和监测户受益人口数≥201人；
可持续影响：项目持续年限≥10年；
满意度指标（服务对象满意度指标）：100% ；</t>
  </si>
  <si>
    <t>2025年左权镇花桥村南酸枣种植产业项目</t>
  </si>
  <si>
    <t>左权镇花桥村</t>
  </si>
  <si>
    <t>花桥村委会</t>
  </si>
  <si>
    <t>1.剪枝普工所需人工165*180次.人/天=2.97万元
2.剪枝技工所需人工80x220次.人/天=1.76万元
3.施肥所需人工125*180次.人/天=2.25万元
4.培育所需人工285*180次.人/天=5.13万元
5.肥料、工具、水塔等设备材料费用2.35万元
6.清杂人工30*180次.人/天=0.54万元</t>
  </si>
  <si>
    <t>产业指标（包括数量指标、质量指标等）：
数量指标：酸枣树3200棵
质量指标：成活率95%
效益指标（包括经济效益、社会效益指标、生态效益指标、可持续影响指标）：
经济效益：带动脱贫户及监测户增收5万元
社会效益：受益脱贫户及监测户8户31人
生态效益：
可持续影响：项目可持续发展5年。
满意度指标（服务对象满意度指标）：98%</t>
  </si>
  <si>
    <t>通过该项目的实施，吸纳脱贫户、监测户8个劳动力就业，年均增加每户收益 0.63万元，总计增加脱贫户和监测户收益 5万元。增加村集体经济2万元。技术培训：共培训农户5户12人，其中含脱贫户和监测户3户9人。</t>
  </si>
  <si>
    <t>2025年左权镇花桥村醴陵市陈敬农机服务农民专业合作社产业发展项目</t>
  </si>
  <si>
    <t>醴陵市陈敬农机服务农民专业合作社</t>
  </si>
  <si>
    <t>种植水稻1064亩，预计投人795000元，其中：种子预计148000元，化肥68000元，土地流转费319000元，农药80000元，其他燃油，机械维修保养60000元，人工工资12万左右.总计投资约79.5万元</t>
  </si>
  <si>
    <t>产业指标：1，种植水稻产量目标达到1100斤每亩，总计产能收益达到150万元。
经济效益：产业项目带动脱贫人口+监测对象增收总金额5.25元
社会效益:收益脱贫人口+监测对象总人数10人：
可持续影响：产业项目持续带动的年限5年：
满意度指标（服务对象满意度指标）：98%。</t>
  </si>
  <si>
    <t xml:space="preserve">1、吸纳农村劳动力稳定就业：共吸纳农户 15户，惠及 58 人，其中含脱贫户和监测户3户10人，年均增加农户收益 13000元，其中增加脱贫户和监测户收益39000元.     2、土地流转：流转1064亩地，其中流转脱贫户和监测户面积45亩，流转金13500元；                    3、技术培训：共培训农户10户10人，其中含脱贫户和监测户3户3人。 </t>
  </si>
  <si>
    <t>2025年左权镇花桥村鑫阳种养农民专业合作社产业发展项目</t>
  </si>
  <si>
    <t>鑫阳种养农民专业合作社</t>
  </si>
  <si>
    <t>种植水稻612亩，预计总投资65.3万，其中：
1、土地流转612亩*300元/亩=183600元；
2、种谷93020元；
3、耕田612亩*110元/亩67320元
4、肥料612*225元/亩=137700元；
5、农药612亩*120=73440元；
6、水稻收割612亩*100元/亩*=61200元；
7、人工工资：612亩*60元/亩=36720元。</t>
  </si>
  <si>
    <t>产业指标：
1、鑫阳种养农民专业合作社种植水稻612亩，成活率95%；
经济效益：产业项目带动脱贫人口+监测对象增收总金额≥ 2.4万元；
社会效益：受益脱贫人口+监测对象总人数≥26人；
可持续影响：产业项目持续带动的年限≥5年（10年）；
满意度指标（服务对象满意度指标）：≥96%。</t>
  </si>
  <si>
    <t xml:space="preserve"> 1、吸纳农村劳动力稳定就业：共吸纳农户10户10人，其中含脱贫户3户3人，年均增加农户收益3.6720万元，其中增加脱贫户收益1万元；2、2、土地流转：流转612亩土地，其中流转脱贫户3户土地面积25亩，流转金7500元；通过该项目的实施，共为农户增收18.36万元 ，其中增加脱贫户收益1.75万元。</t>
  </si>
  <si>
    <t>石羊村</t>
  </si>
  <si>
    <t>2025年左权镇石羊村醴陵市岳明种植农民专业合作社产业发展项目</t>
  </si>
  <si>
    <t>新建、扩建</t>
  </si>
  <si>
    <t>醴陵市岳明种植农民专业合作社</t>
  </si>
  <si>
    <t>1.新建水稻基地100亩，预算11.6万元；2.新建莲蓬基地100亩，预算10万元。预计项目总投资21.6万元。</t>
  </si>
  <si>
    <t>产出指标：1.数量及质量指标（1）扩建莲蓬基地100亩，成活率90%；（2）新建水稻基地100亩，成活率95%。2.时效指标：项目及时完成率100%。3.效益指标：（1）经济效益：产业项目带动脱贫人口+监测对象增收总金额10000元；（2）社会效益：收益脱贫人口+监测对象总人数≥12人；（3）生态效益：农业科技改善耕地面积≥200亩。4.可持续影响：产业项目持续带动的年限≥3年，满意度指标（服务对象满意度指标）≥95%。</t>
  </si>
  <si>
    <t>1.吸纳农村劳动力稳定就业；共吸纳农户6户，惠及26人，其中含脱贫户4户16人，年均增加农户收入10万元，其中脱贫户收益10000元。2.土地流转：流转土地200亩。通过该项目实施为农民增收10万元，其中脱贫户和监测户增收1万元。</t>
  </si>
  <si>
    <t>2025年左权镇石羊村醴陵市文斌种养农民专业合作社产业发展项目</t>
  </si>
  <si>
    <t>左权镇石羊村</t>
  </si>
  <si>
    <t>2025.1.1</t>
  </si>
  <si>
    <t>2025.12.30</t>
  </si>
  <si>
    <t>醴陵市文斌种养农民专业合作社</t>
  </si>
  <si>
    <t>种植水稻420亩，预算投资54.5万元。其中：1.早稻：170亩，晚稻：170亩，种子预计:4080斤*2.6元/斤=10608元。再生稻：140亩，种子预计：840斤*36元/斤=30240元。一季稻：110亩，种子预计：660斤*36元/斤=23760元。2：早稻覆膜：4250元，竹拱：2800元，抛秧板：4250元。3.化肥农药等费用预计 10万元；:4.翻耕整平、播种培育人工工资预计：:14.3万元。5.收割风干等预计10万元。6.土地流转：12.6万元。预计总投资54.5万元.</t>
  </si>
  <si>
    <t>产业指标：
1、扩建水稻420亩种植基地，，成活率95%；
经济效益：产业项目带动脱贫人口+监测对象增收总金额≥3.92万元；
社会效益：受益脱贫人口+监测对象总人数≥19人；
可持续影响：产业项目持续带动的年限≥5年；
满意度指标（服务对象满意度指标）：≥98%。</t>
  </si>
  <si>
    <t>1、吸纳农村劳动力稳定就业：共吸纳农户10户，惠及 42人，其中含脱贫户和监测户 4户19人，年均增加农户收益 0.44万元，其中增加脱贫户和监测户收益 3.2万元；
2、土地流转：流转420 亩土地，其中流转脱贫户和监测户面积24亩，流转金7200元； 
通过该项目的实施，共为农户增收17万元，其中增加脱贫户和监测户收益 3.92万元。</t>
  </si>
  <si>
    <t>2025年左权镇石羊村湖南湘牛农业发展有限公司产业发展项目</t>
  </si>
  <si>
    <t>湖南湘牛农业发展有限公司</t>
  </si>
  <si>
    <t>1、再购买牛子牛50头费用1.8万*50头=90万.2、人工管理费用：3000元/月*3人=90000,其他务工：装卸、运输、种植牧草、收割牧草等人工工资300元*200天=60000;总投资105万。</t>
  </si>
  <si>
    <t>1、养殖黄牛50头，成活率95%；2、经济效益：产也项目带动脱贫人口+监测对象增收总金额≥3万；社会效益：收益脱贫人口+监测对象≥8人；可持续影响：产也项目持续带动的年限≥5年以上；满意度指标≥98%</t>
  </si>
  <si>
    <t>1、吸纳农村劳动力稳定就业：共吸纳农户6户，公司+农户代养2户，惠及15人，其中含脱贫户和监测户4户10人，年均增加农户收益2.5万元。其中增加脱贫户收益9万元。</t>
  </si>
  <si>
    <t>2025年左权镇石羊村
华鑫组水渠硬化修建项目</t>
  </si>
  <si>
    <t>左权镇石羊村村民委员会</t>
  </si>
  <si>
    <t>华鑫组新建水渠硬化总长1270米，宽：0.6米，高：0.8米.砖墙24，底部水泥硬化15厘米，每米成本350元，预计总投资44.45万元</t>
  </si>
  <si>
    <t>数量指标：华鑫组水渠硬化新建长1270米，宽：0.6米，高：0.8米，每米成本350元，预计投资444500元。
社会效益：受益农户人口数≥452  人，其中脱贫户和监测户受益人口数≥28  人；
生态效益：改善农业耕地面积260亩；
可持续影响：项目持续年限≥5年；
满意度指标（服务对象满意度指标）：96%；</t>
  </si>
  <si>
    <t>通过项目的实施，有效解决周边灌溉农田面积260亩，促进石羊村产业生产发展。</t>
  </si>
  <si>
    <t>玉皇阁村</t>
  </si>
  <si>
    <t>2025年左权镇玉皇阁村玉皇阁河楚南坝至华家坝段河堤修复加固项目</t>
  </si>
  <si>
    <t>玉皇阁村村民委员会</t>
  </si>
  <si>
    <t xml:space="preserve">楚南坝至华家坝段河堤修复全长520米，两侧河提清杂、清淤，垮塌凹陷处填土夯实   ，总投资8万元  </t>
  </si>
  <si>
    <t>1、数量指标：全长520米，两侧河提清杂、清淤垮塌凹陷处填土，夯实 。堤外护坡压紧 夯实 植草皮
2、社会效益指标：受益脱贫（监测）人口数≥28人；
3、生态效益指标：改善农业耕地面积1020亩；
4、可持续影响：项目持续年限≥10年；
5、满意度指标（服务对象满意度指标）：受益脱贫（监测）人口满意度≥95%。"</t>
  </si>
  <si>
    <t>通过项目的实施，有效解决周边灌溉农田面积1200亩，为沿线农户生产生活提供便利条件</t>
  </si>
  <si>
    <t>2025年左权镇玉皇阁村组道拓宽硬化项目</t>
  </si>
  <si>
    <t xml:space="preserve">1.将高乐冲组内380米砂石道路拓宽硬化，包括路面破除、土方清运，混凝土路面浇筑，预计投资9.1万。    2.将万公会组内280米砂石道路拓宽硬化，包括路面破除、土方清运，混凝土路面浇筑，预计投资6.7万。总投资15.8万元。
</t>
  </si>
  <si>
    <t>数量指标：将高乐冲组内380米砂石道路拓宽硬化，万公会组内280米砂石道路拓宽硬化。
质量指标：项目（工程）验收合格率：100%；
社会效益：受益农户人口数≥160人，其中脱贫户和监测户受益人口数≥9人；
可持续影响：项目持续年限≥5年；
满意度指标（服务对象满意度指标）：98%；</t>
  </si>
  <si>
    <t>陈东村</t>
  </si>
  <si>
    <t>2025年左权镇陈东村醴陵市云成家庭农场产业项目</t>
  </si>
  <si>
    <t>新建加扩建</t>
  </si>
  <si>
    <t>左权镇陈东村</t>
  </si>
  <si>
    <t>醴陵市云成家庭农场</t>
  </si>
  <si>
    <t>1、种植水稻116亩；旱粮（红薯）种植20亩；鸡养殖200只；预算投资21.7万元。2、桑葚基地8亩、预算投资4万元；3、新建蔬菜园4亩；预算投资1.2万元。总投资26.9万元。</t>
  </si>
  <si>
    <t>产业指标：1、新建旱粮（红薯、玉米）种植20亩/鸡养殖200只，成活率90%；
2、种植中稻116亩，亩产达650公斤；
3、桑葚基地8亩，成活率95%；
蔬菜园4亩，成活率95%。
经济效益：产业项目带动脱贫人口+监测对象增收总金额2.38万元；
社会效益：受益脱贫人口+监测对象总人数4户13 人
可持续影响：产业项目持续带动的年限5年；
满意度指标（服务对象满意度指标）：100%</t>
  </si>
  <si>
    <t xml:space="preserve">
吸纳农村劳动力稳定就业：共吸纳农户 6 户，惠及 21人，其中含脱贫户4户13人，年均增加农户收益0.78万元，其中增加脱贫户年均收益0.595万元；
通过该项目的实施，共为农户增收 4.68万元 ，其中增加脱贫户收益2.38万元。</t>
  </si>
  <si>
    <t>2025年左权镇陈东村乡村建设行动农村道路建设项目</t>
  </si>
  <si>
    <t>陈东村委会</t>
  </si>
  <si>
    <t>陈东村三合会组道路拓宽硬化，全长1.1公里建成后由原来3.5米宽变成6米宽水泥路，路基1100米*150元=16.5万元；路面1100米*230元=25.3万元；合计41.8万元。</t>
  </si>
  <si>
    <t>数量指标：陈东村德公祠组至三合会组道路路基拓宽/路面硬化，全长1.2公里，宽6米；
质量指标：项目（工程）验收合格率：100%；
成本指标：
社会效益：受益农户人口数≥3982  人，其中脱贫户和监测户受益人口数≥193人；
可持续影响：项目持续年限≥5年；
满意度指标（服务对象满意度指标）：98%；</t>
  </si>
  <si>
    <t>2025年黄泥塘生猪养殖场产业发展项目</t>
  </si>
  <si>
    <t>醴陵市黄泥塘生猪养殖场</t>
  </si>
  <si>
    <t>养殖生猪（存栏）1300头，整改钢结构屋面360平方。养殖肥猪1300头*2000=260万；整改钢结构屋面360平米*130元=4.68万，合计264.68万元。</t>
  </si>
  <si>
    <t>产业指标：养殖生猪（存栏）1300头，整改钢结构屋面360平方。养殖肥猪1300头*2000=260万；整改钢结构屋面360平米*130元=4.68万，合计264.68万元。。
经济效益：产业项目带动脱贫人口+监测对象增收总金额≥5.2万元；
社会效益：受益脱贫人口+监测对象总人数7户共29 人；
可持续影响：产业项目持续带动的年限≥5年；
满意度指标（服务对象满意度指标）：   100% 。</t>
  </si>
  <si>
    <t>吸纳农村劳动力稳定就业：共吸纳农户 7 户 ，惠及29 人，其中含脱贫户和监测户 7户 29人，年均增加农户收益 5.2万元，其中增加脱贫户和监测户收益5.2万元                 通过该项目的实施，共为农户增收10.5  万元 ，其中增加脱贫户和监测户收益 5.2  万元。</t>
  </si>
  <si>
    <t>2025年醴陵市秀环家庭农场产业发展项目</t>
  </si>
  <si>
    <t>醴陵市秀环家庭农场</t>
  </si>
  <si>
    <t>养鸡800只，养鱼塘7亩，种植荷花12亩，水稻20亩，红薯20亩，油菜25亩，浇灌有机肥电动设备1套。总投资38万元。</t>
  </si>
  <si>
    <t>产业指标：养鸡800只，养鱼塘7亩，种植荷花12亩，水稻20亩，红薯20亩，油菜25亩，浇灌有机肥电动设备1套。总投资38万元。。
经济效益：产业项目带动脱贫人口+监测对象增收总金额9.5万元；
社会效益：受益脱贫人口+监测对象总人数12户50人；
可持续影响：产业项目持续带动的年限≥5年；
满意度指标（服务对象满意度指标）：   100% 。</t>
  </si>
  <si>
    <t>吸纳农村劳动力稳定就业：共吸纳农户 21户 ，惠及77人，其中含脱贫户和监测户 12户 50人，年均增加农户收益1万元，其中增加脱贫户和监测户收益 9.5万元；
通过该项目的实施，共为农户增收11万元 ，其中增加脱贫户和监测户收益9.5万元。</t>
  </si>
  <si>
    <t>2025年醴陵市左权镇陈东村经济合作社产业发展项目</t>
  </si>
  <si>
    <t>醴陵市左权镇陈东村经济合作社</t>
  </si>
  <si>
    <t>增加水稻面积110亩，其中早稻50亩，晚稻60亩，中稻60亩，油菜种植45亩。110亩*2200元=23.2万元</t>
  </si>
  <si>
    <t>产业指标：
1、增加种早稻50亩，亩产达500公斤
2、增加中稻60亩，亩产达650公斤
3、增加晚稻60亩，亩产达550公斤
4、种植油菜45亩，亩产菜油100公斤
经济效益：产业项目带动脱贫人口+监测对象增收总金额5万元。
社会效益：受益脱贫人口+监测对象总人数≥10户45人。
满意度指标（服务对象满意度指标）：≥100%。</t>
  </si>
  <si>
    <t>1、吸纳农村劳动力稳定就业：共吸纳农户 50户 ，惠及175 人，其中含脱贫户和监测户10 户 45 人，年均增加农户收益 8 万元，其中增加脱贫户和监测户收益4 万元；2、增加村集体经济收入：每年增加村集体收益 2 万元；3、土地流转：流转280亩土地，其中流转脱贫户和监测户面积55亩，流转金15000元； 
通过该项目的实施，共为农户增收8 万元 ，其中增加脱贫户和监测户收益 5.5 万元。</t>
  </si>
  <si>
    <t>2025年左权镇陈东村醴陵市豪美种养农民专业合作社产业项目</t>
  </si>
  <si>
    <t>左权镇陈东村东山湾组</t>
  </si>
  <si>
    <t>醴陵市豪美种养农民专业合作社</t>
  </si>
  <si>
    <t>1、新建旱粮（红薯、玉米）种植80亩/鸡养殖2000只，预算投资12万元；2、油茶基地全园抚育380亩，预算投资30万元；3、新品种果树全园抚育200亩，预算投资15万元；4、新建蔬菜基地20亩，预算投资3万元。5；鱼塘养殖10亩预算投资3万元.总投资63万元</t>
  </si>
  <si>
    <t>产业指标：新建旱粮（红薯、玉米）种植100亩/鸡养殖2000只，成活率90%；
油茶基地全园抚育380亩，成活率95%；
新品种果树全园抚育200亩，成活率95%；
新建蔬菜基地20亩，成活率95%。
鱼塘养殖10亩，成活率95%
经济效益：产业项目带动脱贫人口+监测对象增收总金额 9 万元；
社会效益：受益脱贫人口+监测对象总人数 54 人；
可持续影响：产业项目持续带动的年限5年；
满意度指标（服务对象满意度指标）：100%</t>
  </si>
  <si>
    <t xml:space="preserve">
吸纳农村劳动力稳定就业：共吸纳农户 43 户，惠及 188  人，其中含脱贫户和监测户 16 户54人，年均增加农户收益18万元，其中增加脱贫户和监测户收益9万元；
2、土地流转：流转 600 亩土地，其中流转脱贫户和监测户面积 50 亩，流转金0.2万元； 
通过该项目的实施，共为农户增收 18万元 ，其中增加脱贫户和监测户收益9.2万元。</t>
  </si>
  <si>
    <t>将军村</t>
  </si>
  <si>
    <t>2025年左权镇将军村苏冲组水圳清淤硬化项目</t>
  </si>
  <si>
    <t>左权镇将军村</t>
  </si>
  <si>
    <t>将军村委会</t>
  </si>
  <si>
    <t xml:space="preserve">苏冲组水圳，长300米，宽0.4米，高0.6米，86.4立方*1216元/立方=10.5万元
</t>
  </si>
  <si>
    <t>产业指标（包括数量指标、质量指标等）：
数量指标：苏冲组水圳，长300米，宽0.4米，高0.6米，
质量指标：验收合格率100%
效益指标（包括经济效益、社会效益指标、生态效益指标、可持续影响指标）：
社会效益：受益脱贫(监测) 人口数3户8人
可持续影响：项目可长期持续发展
满意度指标（服务对象满意度指标）：100%</t>
  </si>
  <si>
    <t>通过项目实施有效解决周边灌溉农田面积160亩，促进农业生产发展。</t>
  </si>
  <si>
    <t>2025年左权镇将军村左权湖泄洪道整修项目</t>
  </si>
  <si>
    <t xml:space="preserve">左权湖泄洪道，长400米，宽0.8米，高0.8米，153.6立方*1220元/立方=18.8万元
</t>
  </si>
  <si>
    <t>产业指标（包括数量指标、质量指标等）：
数量指标：左权湖泄洪道，长400米，宽0.8米，高0.8米
质量指标：验收合格率100%
效益指标（包括经济效益、社会效益指标、生态效益指标、可持续影响指标）：
社会效益：受益脱贫(监测) 人口数5户14人
可持续影响：项目可长期持续发展
满意度指标（服务对象满意度指标）：100%</t>
  </si>
  <si>
    <t>通过项目实施有效解决周边农田淹没，灌溉农田面积240亩，促进农业生产发展。</t>
  </si>
  <si>
    <t>永兴村</t>
  </si>
  <si>
    <t>2025年左权镇永兴村醴陵市左权镇永兴村经济合作社产业发展项目（楠山茶园修整）</t>
  </si>
  <si>
    <t>左权镇永兴村</t>
  </si>
  <si>
    <t>醴陵市左权镇永兴村经济合作社</t>
  </si>
  <si>
    <t>楠山茶园翻耕、整修、施肥、制茶机器维护80亩，预算投资17.5万元。其中：1.翻耕、整修、施肥等费用80*350=2.8万。 2.人工工资：2.7万元。3.茶园茶叶抚育40亩，预算投资10万元。培育，预算投资2万元。</t>
  </si>
  <si>
    <t>产业指标：楠山茶园翻耕、整修、施肥、制茶机器维护80亩，成活率95%；
经济效益：产业项目带动脱贫人口+监测对象增收总金额≥  0.6万元；
社会效益：受益脱贫人口+监测对象总人数≥8  人；
可持续影响：产业项目持续带动的年限≥5年；
满意度指标（服务对象满意度指标）： 100% 。</t>
  </si>
  <si>
    <t>1、吸纳农村劳动力稳定就业：共吸纳农户23户，惠及75人，其中含脱贫户和监测户8户30人，共为农户增收 16.1万元 ，其中增加脱贫户和监测户收益5.6万元；
2、增加村集体经济收入：每年增加村集体收益5.8万元；
通过该项目的实施，共为农户增收 16.1万元 ，其中增加脱贫户和监测户收益5.6万元。</t>
  </si>
  <si>
    <t>2025年左权镇醴陵市恒发种养农民专业合作社产业发展项目</t>
  </si>
  <si>
    <t>醴陵市恒发种养农民专业合作社</t>
  </si>
  <si>
    <t>种植水稻170亩
1、流转土地170亩*200元=3.4万元
2、种子、肥料、农药460亩*170元=2.89万元
3、打田、收割170亩*180元=3.06万元
4、人工和其它费用170亩*200元=3.4万元</t>
  </si>
  <si>
    <t>产业指标：（包括数量指标、质量指标等）：
数量指标：种植水稻170亩；
质量指标：成活率90%。
效益指标（包括经济效益、社会效益指标、生态效益指标、可持续影响指标）；
社会效益：受益脱贫人口+监测对象总人数4户15人；
生态效益：农业科技改善耕地面积170亩；
可持续影响：产业项目持续带动年限3年；
满意度指标（服务对象满意度指标）：95%。</t>
  </si>
  <si>
    <t>1、吸纳农村劳动力稳定就业：共吸纳农户6户，惠及27人，其中含脱贫户和监测户4户15人，年均增加农户收益2.88万元，其中增加脱贫户和监测户收益1.92万元；
通过该项目的实施，共为农户增收2.88万元，其中增加脱贫户和监测户收益1.92万元。</t>
  </si>
  <si>
    <t>2025年左权镇醴陵市兴开创种养农民专业合作社产业发展项目</t>
  </si>
  <si>
    <t>醴陵市兴开创种养农民专业合作社</t>
  </si>
  <si>
    <t>1、草鱼苗1000斤*11.5元=1.15万元      
2、黄鸭叫苗500斤*8.2元=0.41万元  3、鲢鱼苗0.31万元   4、鱼饲料9吨*2500元=2.25万元     5、人工工资和其它费用34工*6人*200元=2.88万元</t>
  </si>
  <si>
    <t>产业指标：
稻田养鱼20亩，河道1.2公里养鱼
经济效益：产业项目带动脱贫人口+监测对象增收总金额≥ 2.88万元；
社会效益：受益脱贫人口+监测对象总人数3户13人；
可持续影响：产业项目持续带动的年限3年
满意度指标（服务对象满意度指标）：≥96%。</t>
  </si>
  <si>
    <t>1、吸纳农村劳动力就业：共吸纳农户6户，惠及26人，其中含脱贫户和监测户3户，惠及13人，户年均增加农户收益2.888万元，其中增加脱贫户和监测户收益1.44万元；
通过该项目的实施，共为农户增收预计2.88万元 ，其中增加脱贫户和监测户收益1.44万元。</t>
  </si>
  <si>
    <t>2025年左权镇永醴陵市稻谷养农民专合作社产业发展项目</t>
  </si>
  <si>
    <t>永醴陵市稻谷养农民专合作社</t>
  </si>
  <si>
    <t>种植水稻460亩
1、流转土地460亩*200元=9.2万元，
2、种子、肥料、农药460亩*170元=7.82万元
3、打田、收割460亩*180元=8.28万元
4、人工和其它费用430亩*200元=9.2万元</t>
  </si>
  <si>
    <t>产业指标：（包括数量指标、质量指标等）：
数量指标：种植水稻460亩；
质量指标：成活率90%。
效益指标（包括经济效益、社会效益指标、生态效益指标、可持续影响指标）；
社会效益：受益脱贫人口+监测对象总人数7户7人；
生态效益：农业科技改善耕地面积460亩；
可持续影响：产业项目持续带动年限3年；
满意度指标（服务对象满意度指标）：95%。</t>
  </si>
  <si>
    <t>1、吸纳农村劳动力稳定就业：共吸纳农户7户，惠及30人，其中含脱贫户和监测户4户 惠及14人，年均增加农户收益5.32万元，其中增加脱贫户和监测户收益3.92万元；
通过该项目的实施，共为农户增收5.32万元，其中增加脱贫户和监测户收益3.92万元。</t>
  </si>
  <si>
    <t>2025年左权镇永兴村牛栏组到新塘组道路拓宽硬化项目</t>
  </si>
  <si>
    <t>左权镇永兴村村委会</t>
  </si>
  <si>
    <t>牛栏组至新塘组、组道路路面硬化，全长1.2公里，拓宽1.5米，厚20公分，共510立方米，共计18.36万元。</t>
  </si>
  <si>
    <t>数量指标：牛栏组至新塘组道路路基拓宽硬化，土方路基拓宽、附属工程1.2公里
质量指标：项目（工程）验收合格率：100%；
成本指标：
社会效益：受益农户人口数≥ 964人，其中脱贫户和监测户受益人口数≥78人；
可持续影响：项目持续年限≥5年；
满意度指标（服务对象满意度指标）：100% ；</t>
  </si>
  <si>
    <t>长庆街道</t>
  </si>
  <si>
    <t>黄沙村</t>
  </si>
  <si>
    <t>2025年长庆街道清潭村醴陵市星收水稻种植农民专业合作社产业项目</t>
  </si>
  <si>
    <t>长庆街道黄沙村</t>
  </si>
  <si>
    <t>醴陵市星收水稻种植农民专业合作社</t>
  </si>
  <si>
    <t>水稻种植700亩，预算总投资46万元。1.种子、肥料、农药等费用预计16万元，2.人工、管理费用等预计8万元，3.打田等机械费用预计8万元。4.土地流转等费用14万元。</t>
  </si>
  <si>
    <t xml:space="preserve">
产业指标：水稻种植700亩，成活率95%；
经济效益：产业项目带动农户增收≥8.5万元，其中：脱贫户（监测户）增收总金额≥2万元；
社会效益：受益农户≥14户56人，其中：脱贫户（监测户）人口数≥4户14人；
可持续影响：产业项目持续带动的年限≥5年；
满意度指标（服务对象满意度指标）：≥98%。
</t>
  </si>
  <si>
    <t>吸纳农村劳动力稳定就业：共吸纳农户14户56人，其中：脱贫户（监测户）4户14人，一般户10户42人，增加农户收益8.5万元，其中：增加脱贫户和监测户务工2万元，一般农户务工6.5万元；
通过该项目的实施，共为农户增收8.5万元，其中：增加脱贫户和监测户收益2万元，一般农户收益6.5万元。</t>
  </si>
  <si>
    <t>双江村</t>
  </si>
  <si>
    <t>2025年长庆街道双江村山塘修墡清於加固项目</t>
  </si>
  <si>
    <t>双江村瓦子坪组</t>
  </si>
  <si>
    <t>长庆街道双江村</t>
  </si>
  <si>
    <t>塘底清淤1500m³，30元/m³，合计45000元；2、塘基翻新加固、混凝土120立方/380,合计45600元,排水管道加固硬化、泄洪道加固硬化，红砖：2200块，0.3元/块，水泥：7t，360元/t，沙：55m³，110元/m³，碎石：40t，80元/t，挖机工时：120小时，260元/小时，人工工资：65天，200元/天，其他材料（钢筋、、模具等）：74600元，合计；该项目总预算16万元。</t>
  </si>
  <si>
    <t>数量指标：瓦子坪组新塘塘基翻修加固硬化，全长75米，宽6米，高7米
质量指标：项目（工程）验收合格率：100%；
社会效益：受益农户人口数≥228人，其中脱贫户≥24人；
生态效益：改善农业耕地灌溉面积192亩；
可持续影响：项目持续年限≥5年；
满意度指标（服务对象满意度指标）：服务对象满意度≥95%</t>
  </si>
  <si>
    <t>通过项目的实施，有效解决周边灌溉农田面积192亩，促进农业产业生产发展。</t>
  </si>
  <si>
    <t>2025年长庆街道双江村醴陵市荣景种养农民专业合作社产业项目</t>
  </si>
  <si>
    <t>2025.3.1</t>
  </si>
  <si>
    <t>醴陵市荣景种养农民专业合作社</t>
  </si>
  <si>
    <t>预算总投资37.84万元。水稻种420亩，种子、肥料、农药等420亩*300元/亩=12.6万元，土地流转420亩*240元/亩=10.08万元，人工工资5.92万元，耕田、收割费420亩*220元/亩=9.24万元。</t>
  </si>
  <si>
    <t>产业指标：水稻种植420亩，成活率95%；
经济效益：产业项目带动农户增收≥16万元，其中：脱贫人口和监测对象增收总金额≥2.693万元；
社会效益：受益农户≥181户696人，其中：脱贫人口和监测对象人数≥8户21人；
可持续影响：产业项目持续带动的年限≥5年；
满意度指标（服务对象满意度指标）：≥98%。</t>
  </si>
  <si>
    <t>1、吸纳农村劳动力稳定就业：共吸纳农户11户 惠及37人，其中：脱贫户和监测户5户13人，一般户6户24人，共增加农户收益5.92万元，其中：增加脱贫户和监测户务工2.5万元，一般户务工3.42万元；                       2、土地流转；流转420亩土地，流转金10.08万元；其中脱贫户和监测户土地流转金0.193万元。                       3、技术指导1次；
通过该项目的实施，共为农户增收16万元，其中：增加脱贫户和监测户收益2.693万元，一般户收益13.307万元。</t>
  </si>
  <si>
    <t>长庆寺</t>
  </si>
  <si>
    <t>2025年长庆街道长庆寺社区老106国道虎形组修复工程</t>
  </si>
  <si>
    <t>醴陵大道至长庆街道卫生服务中心</t>
  </si>
  <si>
    <t>2025.11.1</t>
  </si>
  <si>
    <t>2025.12.1</t>
  </si>
  <si>
    <t>长庆寺社区</t>
  </si>
  <si>
    <t>醴陵大道至长庆街道卫生服务中心道路硬化、修补，全长500米，拓宽至7米，预算投资10万元。</t>
  </si>
  <si>
    <t>数量指标：醴陵大道至长庆街道卫生服务中心道路硬化、修补，全长500米，拓宽至7米；社会效益：受益农户人口数≥ 200户1000人，其中脱贫户和监测户受益人口数≥8户 20 人；可持续影响：项目持续年限≥5年；满意度指标（服务对象满意度指标）：95%</t>
  </si>
  <si>
    <t>通过项目的实施，有效改善农户的出行条件，为农户生产生活提供交通便利。</t>
  </si>
  <si>
    <t>东富镇</t>
  </si>
  <si>
    <t>芷泉村</t>
  </si>
  <si>
    <t>2025年东富镇芷泉村上背嘴组至庵塘组新建水圳项目</t>
  </si>
  <si>
    <t>上背嘴组、庵塘组</t>
  </si>
  <si>
    <t>醴陵市东富镇芷泉村村委会</t>
  </si>
  <si>
    <t>上背嘴组至庵塘组新建水圳项目，全长300米，宽60米，高50米，底层水泥硬化、两侧砖混，预计投资9.58万元。</t>
  </si>
  <si>
    <t>数量指标：上背嘴组至庵塘组新建水圳项目，全长300米，宽60米，高50米，底层水泥硬化、两侧砖混。
社会效益：受益农户人口数≥131人，其中脱贫户和监测户受益人口数≥ 2人；
生态效益：改善农业耕地面积150亩；
可持续影响：项目可长期持续发展；
满意度指标（服务对象满意度指标）：98%；</t>
  </si>
  <si>
    <t>2025年东富镇芷泉村早禾塘组鸭脚塘防渗加固整修项目</t>
  </si>
  <si>
    <t>修建</t>
  </si>
  <si>
    <t>早禾塘组</t>
  </si>
  <si>
    <t>早禾塘组鸭脚塘防渗加固整修，长80米，宽4米，高5米，清淤、防渗加固、水泥硬化，预计总投资8.78万元。</t>
  </si>
  <si>
    <t>数量指标：早禾塘组鸭脚塘，长80米，宽4米，高5米，清淤、防渗加固、水泥硬化。
社会效益：受益农户人口数≥198人，其中脱贫户和监测户受益人口数≥ 4人；
生态效益：改善农业耕地面积180亩；
可持续影响：项目可长期持续发展；
满意度指标（服务对象满意度指标）：98%；</t>
  </si>
  <si>
    <t>通过项目的实施，有效解决周边灌溉农田面积180亩，促进农业产业生产发展。</t>
  </si>
  <si>
    <t>2025年东富镇芷
泉村醴陵市振泉种养农民专业合作社产业项目</t>
  </si>
  <si>
    <t>改建
扩建</t>
  </si>
  <si>
    <t>芷泉村财
主塘组、冬瓜坝组</t>
  </si>
  <si>
    <t>醴陵市振泉
种养农民专
业合作社</t>
  </si>
  <si>
    <t>种植苹果瓜、西瓜、毛豆、玉米蔬菜
共45亩，预计项目总投资324500元。土地流转45亩*500元/亩=22500元；人工改造工资150元*300天=45000元；挖机改造150元/小时*200小时=30000元；滴管配套设施约50000元；大棚维修15000元；膜8元/斤*1500斤=12000元；肥料、种子、农药约100000元；油料、机械等约50000元；</t>
  </si>
  <si>
    <t>产业指标：种植苹果瓜、西瓜、毛豆、玉米蔬菜共45亩；
经济效益：产业项目带动脱贫人口+监测对象增收总金额≥ 3万元；
社会效益：受益脱贫人口+监测对象总人数≥  12人；
可持续影响：产业项目持续带动的年限≥5年；
满意度指标（服务对象满意度指标）：≥98%。</t>
  </si>
  <si>
    <t>1、吸纳农村劳动力稳定就业：共吸纳农户2户及 6人，其中含脱贫户和监测户 4户及12人，年均增加农户收益 5万元，其中增加脱贫户和监测户收益 3 万元；
2、土地流转：流转45亩土地，其中流转脱贫户和监测户面积15.2亩，流转金7600元； 
通过该项目的实施，共为农户增收12万元，其中增加脱贫户和监测户收益7万元。</t>
  </si>
  <si>
    <t>莲旗村</t>
  </si>
  <si>
    <t>2025年东富镇莲旗村产业发展农田水利设施光明组水库加固防渗项目</t>
  </si>
  <si>
    <t>莲旗村光明组</t>
  </si>
  <si>
    <t>醴陵市东富镇莲旗村村民委员会</t>
  </si>
  <si>
    <t>光明组大石塘水库塘基加固硬化、清淤、塘岸护坡修建、水泥硬化（长70米，深度8米，厚度15厘米）。项目主要为塘基加固硬化、清淤、塘岸水泥硬化，费用包含机械、人工工资、材料等，预计总投资为10万元。</t>
  </si>
  <si>
    <t xml:space="preserve">数量指标：光明组大石塘水库防渗加固整修硬化，全长70米，深度8米，厚度15厘米。
质量指标：项目（工程）验收合格率：100%；
成本指标：水利设施补助标准：自定义
社会效益：受益农户人口数≥ 216人，其中脱贫户和监测户受益人口数≥10人；
生态效益：改善农业耕地面积180亩；
可持续影响：项目持续年限≥5年；
满意度指标（服务对象满意度指标）：95%-100%；
</t>
  </si>
  <si>
    <t xml:space="preserve">通过项目的实施，有效解决杨柳、杨林、新屋、新建、光明5个组灌溉农田面积180多亩，促进粮食生产发展。 </t>
  </si>
  <si>
    <t>东富村</t>
  </si>
  <si>
    <t>2025年东富镇东富村祖堂组上曾家塘清淤改堤坝改造防渗加固整修项目</t>
  </si>
  <si>
    <t>醴陵市东富镇东富村村民委员会</t>
  </si>
  <si>
    <t>东富村祖堂组上曾家塘堤坝防渗加固整修和清淤，堤坝全长100米，宽7米，高3.5米，清淤800方。项目预算投资20万元。</t>
  </si>
  <si>
    <t>数量指标：祖堂组上曾家塘清淤和防渗加固整修，堤坝全长100米，宽7米，高3.5米，清淤800方。
质量指标：项目（工程）验收合格率：100%；
社会效益：受益农户人口数≥ 118 人，其中脱贫户和监测户受益人口数≥ 3人；
生态效益：改善农业耕地面积100亩；
可持续影响：项目持续年限≥5年；
满意度指标（服务对象满意度指标）：95%；</t>
  </si>
  <si>
    <t>通过项目的实施，有效解决周边灌溉农田面积180余亩，促进东富村产业生产发展。</t>
  </si>
  <si>
    <t>2025年东富镇东富村醴陵展望种养农民专业合作社产业项目</t>
  </si>
  <si>
    <t>醴陵展望种养农民专业合作社</t>
  </si>
  <si>
    <t>1、改建淡水鱼养殖基地20亩。
池塘租金0.12万、挖掘机台班费900元/亩*20=1.8万、鱼苗600元/亩*20亩=1.2万、饲料12万元、人工费6万元。
2.产品深加工：收购淡水鱼10000斤×13元=130000元，收购豆类31500斤×3.5=110250元，收购辣椒3000斤×15元=45000元。
预算投资约496450元。</t>
  </si>
  <si>
    <t>产业指标：
水产养殖20亩，成活率≥90%；
经济效益：产业项目带动脱贫人口+监测对象增收总金额≥1万元；
社会效益：受益脱贫人口+监测对象总人数≥ 6 人；
可持续影响：产业项目持续带动的年限≥5年；
满意度指标（服务对象满意度指标）：≥96%。</t>
  </si>
  <si>
    <t>1、吸纳农村劳动力稳定就业：共吸纳农户 7 户 7 人，其中含脱贫户和监测户 2户  6人，年均增加农户收益6万元，其中增加脱贫户和监测户收益1万元；
2、带动农户发展生产：与15户农户通过保价收购等方式，共获得收益 10万元，其中含脱贫户和监测户共 2 户6人，收益0.5 万元。
通过该项目的实施，共为农户增收16 万元 ，其中增加脱贫户和监测户收益1.5万元。</t>
  </si>
  <si>
    <t>2025年东富镇东富村产业发展醴陵市永泉渔业养殖农民专业合作社综合养殖项目</t>
  </si>
  <si>
    <t>改建、扩建</t>
  </si>
  <si>
    <t>醴陵市永泉渔业养殖农民专业合作社</t>
  </si>
  <si>
    <t>1、扩建甲鱼养殖5亩、改建甲鱼养殖6亩、扩建龙虾养殖25亩、扩建淡水鱼养殖10亩。
土地流转费270元/亩*41亩=1.1万、池塘租金200元/亩*10亩=0.2万、挖掘机台班费900元/亩*30=2.7万、甲鱼围挡45元/米*400米=1.8万、龙虾围挡10元/米*300米=0.3元、甲鱼苗8元/只*4000=3.2万、龙虾苗600元/亩*25亩=1.5万、淡水鱼3万元、饲料6万元、生产工具、资料1.1万元、工资320天*170元/天=5.44万。预算投资万26.34元。</t>
  </si>
  <si>
    <t>产业指标：1、扩建甲鱼养殖基地5亩
2、扩建龙虾养殖基地25亩；
3、改建建甲鱼池养殖基地6亩；
经济效益指标：产业项目带动脱贫人口+监测对象增收总金额≥5.1万元；
社会效益指标：受益脱贫（监测）人口数≥39人；
可持续影响指标：产业项目持续带动的年限≥5年；
满意度指标（服务对象满意度指标）：受益脱贫（监测）人口满意度≥95%。</t>
  </si>
  <si>
    <t>、吸纳农村劳动力稳定就业：共吸纳农户30户145人，其中含脱贫户和监测户10户39人，年均增加农户收益17万元，其中增加脱贫户和监测户收益5.1万元；
2、带动农户发展生产：与15户农户通过技术指导、订单生产、产品代销、务工就业等方式，共获得收益17万元，其中含脱贫户和监测户共10户39人，收益5.1万元。
3、增加村集体经济收入：东富寺门口龙虾钓养基地为东富村留下游客停留时间
4、土地流转：流转31亩土地、池塘80亩，其中流转脱贫户和监测户面积13.5亩，流转金0.27元；
5、通过该项目的实施，共为农户增收17万元，其中增加脱贫户和监测户收益5.1万元。</t>
  </si>
  <si>
    <t>2025年东富镇东富村醴陵市东发水稻种植农民专业合作社产业项目</t>
  </si>
  <si>
    <t>醴陵市东发水稻种植农民专业合作社</t>
  </si>
  <si>
    <t>1、水稻种植300亩，投资22万元，其中，土地流转30000元、种子农药化肥90000元、机械70000元、人工30000元。2、新增稻虾共养30亩，投资8.5万元，其中，虾苗22500元、饲料22500元、人工20000元、机械15000元。</t>
  </si>
  <si>
    <t>产业指标：
种植水稻300亩，成活率≥96%；稻虾共养30亩，成活率≥96%；
经济效益：产业项目带动脱贫人口+监测对象增收总金额≥5 万元；
社会效益：受益脱贫人口+监测对象总人数≥ 14 人；
可持续影响：产业项目持续带动的年限≥5年；
满意度指标（服务对象满意度指标）：≥96%。</t>
  </si>
  <si>
    <t xml:space="preserve"> 
1、吸纳农村劳动力稳定就业：共吸纳农户4户10人，其中含脱贫户和监测户2户5 人，年均增加农户收益9万元，其中增加脱贫户和监测户收益 3万元；
2、带动农户发展生产：与 3户农户通过订单生产、技术指导、产品代销、保护价收购等方式，共获得收益 6万元，其中含脱贫户和监测户共 1户 2人，收益 2万元。
1、土地流转：流转 300 亩土地，其中流转脱贫户和监测户面积5 亩，流转金500_元； 
通过该项目的实施，共为农户增收15万元 ，其中增加脱贫户和监测户收益 5万元。</t>
  </si>
  <si>
    <t>2025年东富镇东富村醴陵市诚顺种养农民专业合作社产业项目</t>
  </si>
  <si>
    <t>醴陵市诚顺种养农民专业合作社</t>
  </si>
  <si>
    <t>1、投资205800元：育秧机一台24000元、插秧机二台165000元、秧盘40000*0.42=16800元、场地施工等费用3万元。2、水稻种植678亩，总投资604600元：打田收割种子农药人工等700元每亩474600元、土地流转130000元。</t>
  </si>
  <si>
    <t>产业指标：
种植水稻≥678亩，育秧≥700亩
经济效益：产业项目带动脱贫人口+监测对象增收总金额≥2万元
社会效益：受益脱贫人口+监测对象总人数≥11人
可持续影响：产业项目持续带动的年限≥5年
满意度指标（服务对象满意度指标）：≥96％</t>
  </si>
  <si>
    <t>1、吸纳农村劳动力稳定就业：共吸纳农户 7 户 16 人，其中含脱贫户和监测户 5 户  11人，年均增加农户收益 5万元，其中增加脱贫户和监测户收益 2万元；
2、带动农户发展生产：7与 16户农户通过订单生产、托养托管、产品代销、保护价收购等方式，共获得收益 5万元，其中含脱贫户和监测户共 5 户11人，收益2 万元。
3、土地流转：流转 678 亩土地，其中流转脱贫户和监测户面积   40.1  亩，流转金130000元； 
通过该项目的实施，共为农户增收5 万元 ，其中增加脱贫户和监测户收益 2 万元。</t>
  </si>
  <si>
    <t>枧头洲村</t>
  </si>
  <si>
    <t>2025年东富镇枧头洲村仁塘组大塘防渗加固修项目</t>
  </si>
  <si>
    <t>东富镇枧头洲村仁塘组</t>
  </si>
  <si>
    <t>2025.5.1.</t>
  </si>
  <si>
    <t>2025.11.30</t>
  </si>
  <si>
    <t>醴陵市东富镇枧头洲村村民委员会</t>
  </si>
  <si>
    <t xml:space="preserve">
仁塘组大塘塘防渗加固整修，全长62米，宽4米，高5.2米，防渗加固整修1289.6立方米，1290m³*土方20元/ m³=25800元。混凝土62m*5.2m*0.1m=32.24m³*450元/m³=14508元，防渗材料：62m*5.2m=322.4㎡*20元/㎡=6448元，人工工资及机械费用：48000元，合计84756元，项目预算投资9.5万元。</t>
  </si>
  <si>
    <t xml:space="preserve">
产业指标（包括数量指标、质量指标等）：
数量指标：仁塘组大塘防渗加固整修，全长62米，宽4米，高5.2米
质量指标：项目（工程）验收合格率：100%；
成本指标：水利设施补助标准：自定义
社会效益：受益农户人口数≥ 122人，其中脱贫户和监测户受益人口数≥4人；
生态效益：改善农业耕地面积30亩；
可持续影响：项目持续年限≥5年；
满意度指标（服务对象满意度指标）：95%-100%；</t>
  </si>
  <si>
    <t>通过项目的实施，有效解决周边灌溉农田面积30亩，促进水稻种植、淡水养殖产业生产发展。</t>
  </si>
  <si>
    <t>2025年东富镇枧头洲村醴陵市晨旺种养农民专业合作社产业项目</t>
  </si>
  <si>
    <t>2025.3.1.</t>
  </si>
  <si>
    <t>醴陵市晨旺种养农民专业合作社</t>
  </si>
  <si>
    <t>水稻种植323亩，田租323亩x300元/亩=9.69万元；早晚稻种子款323亩x160元/亩=5.2万元；肥料323亩X200元/亩=6.5万元左右；农药323亩X100元/亩=3.2万元；人工工资32天x150元/=4.8万；项目总投资25.8万元</t>
  </si>
  <si>
    <t xml:space="preserve">
产业指标：水稻种植323亩
经济效益：产业项目带动脱贫人口+监测对象增收总金额≥ 5 万元；
社会效益：受益脱贫人口+监测对象总人数≥ 18人；
可持续影响：产业项目持续带动的年限≥1年；
满意度指标（服务对象满意度指标）:100%  </t>
  </si>
  <si>
    <t>1、吸纳农村劳动力稳定就业：共吸纳农户270户，惠及546人，其中含脱贫户和监测户5户18人，年均增加农户收益14万元，其中增加脱贫户和监测户收益5万元；
  2、 土地流转：流转323 亩土地，其中流转脱贫户和监测户面积6.45 亩，流转金1935元； 
通过该项目的实施，共为农户增收14万元 ，其中增加脱贫户和监测户5万元。</t>
  </si>
  <si>
    <t>楚同桥村</t>
  </si>
  <si>
    <t>2025年东富镇楚同桥村庵冲组锅塘防渗加固整修、清淤项目</t>
  </si>
  <si>
    <t>东富镇楚同桥村</t>
  </si>
  <si>
    <t>醴陵市东富镇楚同桥村村民委员会</t>
  </si>
  <si>
    <t>庵冲组锅塘防渗加固整修，山塘堤坝长40米，堤坝宽4米，高5米，清淤500立方、防渗加固修整600平方。项目预算投资6.5万元。</t>
  </si>
  <si>
    <t>数量指标：庵冲组锅塘防渗加固整修，山塘堤坝长40米，堤坝宽4米，高5米，清淤500立方、防渗加固修整600平方。
社会效益指标：受益农户人口数≥107人，其中脱贫户和监测户受益人口数≥10人；
生态效益指标：改善农业耕地面积70亩；
可持续影响指标：工程设计使用年限≥5年；
满意度指标（服务对象满意度指标）：受益脱贫（监测）人口满意度≥95%。</t>
  </si>
  <si>
    <t>通过项目的实施，有效解决周边灌溉农田面积70亩，促进庵冲组产业生产发展。</t>
  </si>
  <si>
    <t>2025年东富镇楚同桥村醴陵市华意种养农民专业合作社种植项目</t>
  </si>
  <si>
    <t>醴陵市华意种养农民专业合作社</t>
  </si>
  <si>
    <t>1、种植水稻1000亩，每亩需要种谷120元/亩，共计12万元，肥料农药等费用260元/亩，共计26万元，人工100元/亩，共计10万元，流转土地150元/亩，预计投入15万元；</t>
  </si>
  <si>
    <t>数量指标：流转土地≥1000亩，种植水稻≥1000亩
社会效益：受益脱贫户≥39人；
经济效益：产业项目带动农户增收总金额≥24万元，其中脱贫人口+监测对象增收总金额≥26793.5元；
可持续影响：项目持续带动的年限≥3年；
满意度指标：受益建档立卡脱贫人口满意度≥100%</t>
  </si>
  <si>
    <t>1、吸纳农村劳动力稳定就业：共吸纳农户 10 户38人，其中含脱贫户和监测户3户 10 人，年均增加农户收益 6 万元，其中增加脱贫户和监测户3户10人，收益2万元；
2、带动农户发展生产：与 1 户农户通过订单生产、托养托管、产品代销、保护价收购等方式，共获得收益 3万元。
5、土地流转：流转1000亩土地，流转金150000元；其中流转脱贫户和监测户面积 45.29亩，流转金6793.5元； 
通过该项目的实施，共为农户增收24万元 ，其中增加脱贫户和监测户收益 26793.5元。并有利于粮食产量提高，有效改善耕地抛荒现象。</t>
  </si>
  <si>
    <t>横新村</t>
  </si>
  <si>
    <t>2025年东富镇横新村五家屋组五家屋塘防渗加固整修项目</t>
  </si>
  <si>
    <t>东富镇横新村</t>
  </si>
  <si>
    <t>醴陵市东富镇横新村村民委员会</t>
  </si>
  <si>
    <t>五家屋塘防渗加固整修项目:全长75米，宽4米，高4米。挖机护坡39小时×260元=10140元，砖基础（人工工资）10m3×580元=5800元，挖机清淤134小时×260元=34840元，涵管20m×200元=4000元，土方量620m3×28元=17360元，装机41小时×220元=9020元，混泥土（人工工资）20m3×580=11600元，项目预算总投资92760元。</t>
  </si>
  <si>
    <t>数量指标：五家屋塘防渗加固整修项目:全长75米，宽4米，高4米；
质量指标：项目（工程）验收合格率：100%；
社会效益：受益农户人口数≥39户143人，其中脱贫户和监测户受益人口数≥3户8人；
生态效益：改善农业耕地面积46亩；
可持续影响：项目持续年限≥5年；
满意度指标（服务对象满意度指标）：98%。</t>
  </si>
  <si>
    <t>通过项目的实施，有效解决周边灌溉农田面积46亩，保障农田正常灌溉，提高农作物的产量和产值，增加农民收入。</t>
  </si>
  <si>
    <t>龙源村</t>
  </si>
  <si>
    <t>2025年东富镇龙源村基础建设关口组山塘修缮加固项目</t>
  </si>
  <si>
    <t>东富镇龙源村</t>
  </si>
  <si>
    <t>醴陵市东富镇龙源村村民委员会</t>
  </si>
  <si>
    <t>总长60米，高5米；清淤60*5*1*40=12000元，土方；60*5*2*80=48000元，水泥硬化；60*5*0.1*800=24000元，机械，人工，辅材14000元，总投资98000元</t>
  </si>
  <si>
    <t>数量指标：关口组山塘修缮加固项目，总长60米，高5米，底层水泥硬化、土方，清淤。
社会效益：受益农户人口数≥220人，其中脱贫户和监测户受益人口数≥ 11人；
生态效益：改善农业耕地面积120亩；
可持续影响：项目可长期持续发展；
满意度指标（服务对象满意度指标）：98%；</t>
  </si>
  <si>
    <t>通过项目的实施，有效解决周边灌溉农田面积120亩，促进农业产业生产发展。</t>
  </si>
  <si>
    <t>西林村</t>
  </si>
  <si>
    <t>2025年东富镇西林村醴陵市永新种植农民专业合作社产业项目</t>
  </si>
  <si>
    <t>醴陵市永新种植农民专业合作社</t>
  </si>
  <si>
    <t>一.种植水稻400亩，预计投资40.2万元。其中：1.租金200元/亩*400亩=8万元；2.水稻种子5斤/亩*35元/斤*400亩=7万元；3.农药70元/亩*400亩=2.8万元；4.肥料180元/亩*400亩=7.2万元；5.耕田180元/亩*400亩=7.2万元；6.收割机150元/亩*400亩=6万元；7.人工工资3万元。 二.稻虾共养30亩，预计投资8万元。其中：1.虾苗1500斤*30元/斤=4.5万元；2.饲料3吨 *5000元/吨=1.5万元  ；田租金30亩*400元/亩=1.2万元；人工工资0.8万元。</t>
  </si>
  <si>
    <t>数量指标：种植水稻400亩；
质量指标：成活率100%；
效益指标（包括经济效益、社会效益指标、生态效益指标、可持续影响指标）：
经济效益：产业项目带动脱贫人口+监测对象增收总金额3.8万元；
社会效益：受益脱贫人口+监测对象总人数5户15人；
生态效益：农业科技改善耕地面积400亩；
可持续影响：产业项目持续带动的年限≥5年；
满意度指标（服务对象满意度指标）：96%</t>
  </si>
  <si>
    <t>吸纳农村劳动力稳定就业：共吸纳农户8户19人，其中含脱贫户和监测户5户11人，年均增加农户收益6万元，其中增加脱贫户和监测户收益 3.8万元；
2、土地流转：流转400亩土地，流转金8万元；
通过该项目实施，共为农户增收  6万元，其中增加脱贫户和监测户受益3.8万元。</t>
  </si>
  <si>
    <t>2025年东富镇西林村醴陵市隆富休闲农业发展有限公司产业项目</t>
  </si>
  <si>
    <t>醴陵市隆富休闲农业发展有限公司</t>
  </si>
  <si>
    <t>1、种植水稻300亩，预计投资33.45万元。其中：1、租金230元/亩×300亩=6.9万元；2、水稻种子5斤/亩×45元/斤×300亩=6.75万元；3、肥料180元/亩×300亩=5.4万元；4、农药60元/亩×300亩=1.8万元；5、耕田机170元/亩×300亩=5.1万元；6、收割机150元/亩×300亩=4.5万元；7、人工工资5人3万元。
2、蔬菜20亩，预计投资11.2万元。其中1、种子600元/亩×20亩=1.2万元；2、薄膜400元/亩*20亩=0.8万元；3、肥料600元/亩*20亩=1.2万元；人工工资7人8万元。
3、油茶抚育170亩，预计投资8.5万元。其中：1、人工工资200元/亩*170亩=3.4万元；2、肥料300元/亩*170亩=5.1万元。
项目总投资53.15万元。</t>
  </si>
  <si>
    <t>数量指标：水稻种植300亩，成活率≥95%，蔬菜种植20亩，成活率≥95%，油茶抚育170亩，成活率≥95%。
社会效益指标：受益农户7户14人；
经济效益指标：通过该项目的实施，共为脱贫户增收≥3.3万元。
满意度指标：脱贫户满意度≥99%。</t>
  </si>
  <si>
    <t>1、吸纳农村劳动力稳定就业：共吸纳农户7户14人，其中含脱贫户和监测户3户8人，年均增加农户收益6万元，其中增加脱贫户和监测户收益3.3万元；
2、土地流转：流转300亩土地，流转金6.9万元；
通过该项目实施，共为农户增收6万元，其中增加脱贫户和监测户受益3.3万元。</t>
  </si>
  <si>
    <t>2025年东富镇西林村分水坳组虾塘加固清淤整修项目</t>
  </si>
  <si>
    <t>202504</t>
  </si>
  <si>
    <t>东富镇西林村</t>
  </si>
  <si>
    <t>1.清淤：1600m³*6元/m³=9600元；2.土方：(85m*5m*5.5m)*16元/m³=37392元；3.地脚梁：（90m*1m*0.5m）*520元/m³=23400元；4.护坡：(90m*4.5m*0.2m)*520元/m³=42120元；5.泄洪池：5000元。合计117512元。</t>
  </si>
  <si>
    <t>数量指标：分水坳组虾塘加固清淤整修，全长90米，宽5米，高4.5米
质量指标：项目（工程）验收合格率：100%；
成本指标：水利设施补助标准：自定义
社会效益：受益农户人口数≥ 79人，其中脱贫户和监测户受益人口数≥3 人；
生态效益：改善农业耕地面积110亩；
可持续影响：项目持续年限≥5年；
满意度指标（服务对象满意度指标）：100%；</t>
  </si>
  <si>
    <t>通过项目的实施，有效解决周边灌溉农田面积110亩，促进西林村产业生产发展。</t>
  </si>
  <si>
    <t>2025年东富镇西林村产业发展醴陵市东富镇西林村经济合作社种植业项目</t>
  </si>
  <si>
    <t>202501</t>
  </si>
  <si>
    <t>202512</t>
  </si>
  <si>
    <t>醴陵市东富镇西林村经济合作社</t>
  </si>
  <si>
    <t>种植水稻、油菜，其中1、流转土地200亩，200亩*200元/亩=40000元2、化肥、农药、种子等费用200亩*350元=70000元；3、人工工资、机械等费用200亩*300元/亩=60000元。预计总投资17万元</t>
  </si>
  <si>
    <t>产业指标（包括数量指标、质量指标等）：
数量指标：种植水稻200亩；
质量指标：成活率100%；
经济效益：产业项目带动脱贫人口+监测对象增收总金额3.3万元；
社会效益：受益脱贫人口+监测对象总人数6户18人；
生态效益：农业科技改善耕地面积200亩；
可持续影响：产业项目持续带动的年限≥5年；
满意度指标（服务对象满意度指标）：96%</t>
  </si>
  <si>
    <t>、吸纳农村劳动力稳定就业：共吸纳农户22户56人，其中含脱贫户和监测户6户18人，年均增加农户收益6万元，其中增加脱贫户和监测户收益3.1万元；
2、土地流转：流转 200亩土地，其中流转脱贫户和监测户面积 10亩，流转金0.2万元； 
通过该项目的实施，共为农户增收6万元 ，其中增加脱贫户和监测户收益3.3万元。</t>
  </si>
  <si>
    <t>2025年东富镇西林村醴陵市新屋农业发展有限公司产业项目</t>
  </si>
  <si>
    <t>202511</t>
  </si>
  <si>
    <t>醴陵市新屋农业发展有限公司</t>
  </si>
  <si>
    <t>水稻种植300亩（轮作油菜100亩），预计投资43万元。其中1、流转土地307亩，每年预计投资12万元；2、种子肥料等费用预计投资10万元；3、人工、管理费用预计投资9万元；4、打田等机械费用预计投资12万元。</t>
  </si>
  <si>
    <t>产业指标（包括数量指标、质量指标等）：
数量指标：种植水稻307亩；
质量指标：成活率100%；
效益指标（包括经济效益、社会效益指标、生态效益指标、可持续影响指标）：
经济效益：产业项目带动脱贫人口+监测对象增收总金额2.06万元；
社会效益：受益脱贫人口+监测对象总人数3户5人；
生态效益：农业科技改善耕地面积200亩；
可持续影响：产业项目持续带动的年限≥5年；
满意度指标（服务对象满意度指标）：96%</t>
  </si>
  <si>
    <t>、吸纳农村劳动力稳定就业：共吸纳农户18户60人，其中含脱贫户和监测户3户5人，年均增加农户收益2万元，其中增加脱贫户和监测户收益2万元；
2、土地流转：流转 307亩土地，其中流转脱贫户和监测户面积 6亩，流转600元； 
通过该项目的实施，共为农户增收2.06万元 ，其中增加脱贫户和监测户收益2.06万元。</t>
  </si>
  <si>
    <t>2025年东富镇西林村醴陵市耕辉种养农民专业合作社产业项目</t>
  </si>
  <si>
    <t>醴陵市耕辉种养农民专业合作社</t>
  </si>
  <si>
    <t>1、种植水稻400亩，预计投资40.4万元。其中：1、租金150元/亩×400亩=6万元；2、水稻种子5斤/亩×450元/斤×400亩=9万元；3、肥料180元/亩×400亩=7.2万元；4、农药60元/亩×400亩=2.4万元；5、耕田机170元/亩×400亩=6.8万元；6、收割机150元/亩×400亩=6万元；7、人工工资5人3万元；
2、养鱼20亩，预计投资11.54万元。其中1、鱼苗600条（大）*24+7000条（小）*8=7.04万元；2、饲料10吨*4500/吨=4.5万元。
项目总投资51.94万元。</t>
  </si>
  <si>
    <t>数量指标:水稻种植400亩,成活率95%，养鱼20亩,成活率92%。
社会效益指标:受益农户 6户16人；
经济效益指标:通过该项目的实施，共为脱贫户增收2.2万元。
满意度指标:脱贫户满意度99%</t>
  </si>
  <si>
    <t>、吸纳农村劳动力稳定就业：共吸纳农户6户16人，其中含脱贫户和监测户4户9人，年均增加农户收益5万元，其中增加脱贫户和监测户收益 2.2万元；
2、土地流转：流转400亩土地，流转金6万元；
通过该项目实施，共为农户增收  5万元，其中增加脱贫户和监测户受益2.2万元。</t>
  </si>
  <si>
    <t>莲石村</t>
  </si>
  <si>
    <t>2025年东富镇莲石村洪祠组水塘修缮项目</t>
  </si>
  <si>
    <t>东富镇莲石村</t>
  </si>
  <si>
    <t>莲石村村民委员会</t>
  </si>
  <si>
    <t>东富镇莲石村洪祠组塘修缮项目，该水塘垮塌岸提约100米，砖混结构硬化。岸高4米，塘底清淤，项目预算投资12万元。</t>
  </si>
  <si>
    <t>数量指标：东富镇莲石村洪祠组水塘修缮项目，该水塘垮塌岸提约100米，砖混结构硬化。岸高4米，塘底清淤，项目预算投资12万元。社会效益：受益农户人口数≥986 人，其中脱贫户和监测户受益人口数≥ 19人；
生态效益：改善农业耕地面积1200亩；
可持续影响：项目持续年限≥5年；
满意度指标（服务对象满意度指标）：95%-100%；</t>
  </si>
  <si>
    <t>通过项目的实施，有效解决周边灌溉农田面积1200亩，促进水稻产业生产发展。</t>
  </si>
  <si>
    <t>2025年东富镇莲石村醴陵市辉志种植农民专业合作社水稻种植产业项目</t>
  </si>
  <si>
    <t>醴陵市辉志种植农民专业合作社</t>
  </si>
  <si>
    <t>土地流转850亩种植水稻，预计投入25万元；生产设备租用预计投入19万元；农药、化肥、种子，预计35万元。</t>
  </si>
  <si>
    <t>产业指标：种植水稻850亩；1、经济效益：产业项目带动脱贫人口+监测对象增收总金额≥2.3万元；
社会效益：受益脱贫人口+监测对象总人数≥25人；
可持续影响：产业项目持续带动的年限≥5年；
满意度指标（服务对象满意度指标）：≥100%。</t>
  </si>
  <si>
    <t>1、吸纳农村劳动力稳定就业：共吸纳农户16户23人，其中含脱贫户和监测户8户8人，年均增加农户收益10万元，其中增加脱贫户和监测户收益2万元2、土地流转：流转780亩土地，流转金25万元，其中流转脱贫户和监测户面积13亩，流转金3000元； 通过该项目的实施，共为农户增收38.6万元 ，其中增加脱贫户和监测户收益2.3万元。</t>
  </si>
  <si>
    <t>2025年东富镇莲石村醴陵市枧莲种养农民专业合作社油茶种植项目</t>
  </si>
  <si>
    <t>醴陵市枧莲种养农民专业合作社</t>
  </si>
  <si>
    <t>山岭整改400亩种植油茶，预算投资40万元；榨油设备添置、产地建设，预计投资20万元；幼苗、肥料购置，预计投资28万元。</t>
  </si>
  <si>
    <t>产业指标：种植油茶400亩；
经济效益指标：产业项目带动脱贫人口+监测对象增收总金额≥4万元；
社会效益指标：受益脱贫（监测）人口数≥29人；
可持续影响指标：产业项目持续带动的年限≥5年；
满意度指标（服务对象满意度指标）：受益脱贫（监测）人口满意度≥95%。</t>
  </si>
  <si>
    <t>1、吸纳农村劳动力稳定就业：共吸纳农户40户55人，其中含脱贫户和监测户9户9人，年均增加农户收益15万元，其中增加脱贫户和监测户收益4万元；2、土地流转：流转土地面积400亩，流转金80000元；通过该项目的实施，共为农户增收23万元，其中增加脱贫户和监测户收益4万元。</t>
  </si>
  <si>
    <t>2025年东富镇莲石村醴陵市富建家庭农场产业项目</t>
  </si>
  <si>
    <t>醴陵市富建家庭农场</t>
  </si>
  <si>
    <t>项目预算总投资22.8万。
1、果树种植基地100亩，种植柚子树、脐橙、柑橘等果树；种子100亩*1100元/亩=11万元，肥料100亩*120元/亩=1.2万元：人工工资8万元；
2、土地流转100亩*260元/亩=2.6万元；</t>
  </si>
  <si>
    <t>产业指标：种植柚子树、脐橙、柑橘等≥100亩，成活率≥95%；
经济效益：产业项目带动农户增收≥9.8万元，其中：脱贫人口+监测对象增收总金额≥1.2万元；
社会效益：受益农户≥8户26人，其中：脱贫人口和监测对象人数≥2户3人；
可持续影响：产业项目持续带动的年限≥5年；
满意度指标（服务对象满意度指标）：≥98%。</t>
  </si>
  <si>
    <t>1、吸纳农村劳动力稳定就业：共吸纳农户≥8户26人，其中含脱贫户和监测户≥2户3人，年增加农户收益≥9.8万元，其中增加脱贫户和监测户收益≥1.2万元；
2、土地流转：流转≥100亩土地，流转金≥2.6万元
通过该项目的实施，共为农户增收≥9.8 万元 ，其中增加脱贫户和监测户收益 ≥1.2万元。</t>
  </si>
  <si>
    <t>森冲村</t>
  </si>
  <si>
    <t>2025年东富镇森冲村文家冲组虎子塘防渗加固、清淤维修项目</t>
  </si>
  <si>
    <t>东富镇森冲村文家冲组</t>
  </si>
  <si>
    <t>森冲村村民委员会</t>
  </si>
  <si>
    <t>文家冲组虎子塘塘防渗加固、清淤，整修，全长59米，宽4.5米，高5米，防渗加固整修1327.5立方米，1327.5m³*土方20元/ m³=26550元。混凝土59m*5m*0.1m=29.5m³*450元/m³=13275元，防渗材料：59m*5m=295㎡*20元/㎡=5900元，人工工资及机械费用：43000元，清淤人工及机械8400合计97125元，项目预算投资9.7万元。</t>
  </si>
  <si>
    <t xml:space="preserve">
产业指标（包括数量指标、质量指标等）：
数量指标：文家冲组虎子塘防渗加固整修，全长59米，宽4.5米，高5米
质量指标：项目（工程）验收合格率：100%；
成本指标：水利设施补助标准：自定义
社会效益：受益农户人口数≥ 1174人，其中脱贫户和监测户受益人口数≥15人；
生态效益：改善农业耕地面积82亩；
可持续影响：项目持续年限≥5年；
满意度指标（服务对象满意度指标）：95%-100%；</t>
  </si>
  <si>
    <t>通过项目的实施，有效解决周边灌溉农田面积82亩，促进水稻种植、淡水养殖产业生产发展。</t>
  </si>
  <si>
    <t>2025年东富镇森冲村醴陵市蔡氏种养农民专业合作社产业项目</t>
  </si>
  <si>
    <t>醴陵市蔡氏种养农民专业合作社</t>
  </si>
  <si>
    <t>水稻种植451亩，田租151亩x200元/亩=9万元；早晚稻种子款451亩x160元/亩=7.2万元；肥料451亩X200元/亩=9万元左右；农药451亩X100元/亩=4.5万元；人工工资34天x150元/=5.1万；项目总投资34.8万元</t>
  </si>
  <si>
    <t xml:space="preserve">
产业指标：水稻种植451亩
经济效益：产业项目带动脱贫人口+监测对象增收总金额≥ 5 万元；
社会效益：受益脱贫人口+监测对象总人数≥ 89人；
可持续影响：产业项目持续带动的年限≥1年；
满意度指标（服务对象满意度指标）:100%  </t>
  </si>
  <si>
    <t>1、吸纳农村劳动力稳定就业：共吸纳农户372户，惠及1117人，其中含脱贫户和监测户32户89人，年均增加农户收益24万元，其中增加脱贫户收益5万元；
  2、 土地流转：流转451 亩土地，其中流转脱贫户面积46.4 亩，流转金9280元； 
通过该项目的实施，共为农户增收24万元 ，其中增加脱贫户和监测户5万元。</t>
  </si>
  <si>
    <t>东兴社区</t>
  </si>
  <si>
    <t>2025年醴陵市东富镇东兴社区经济合作社种植产业项目</t>
  </si>
  <si>
    <t>醴陵市东富镇东兴社区经济合作社</t>
  </si>
  <si>
    <t xml:space="preserve">种植蔬菜、玉米、毛豆等种植共210亩，预计总投资58.56万元。其中承包土地流转费210亩*200元/亩=42000元；务工、耕地翻垦等8万元；肥料种子农药费用约20万元.预计投资32.2万元
</t>
  </si>
  <si>
    <t>产业指标：蔬菜、玉米、毛豆等≥210亩，成活率≥95%.
经济效益：产业项目带动农户增收≥8万元，其中：脱贫人口+监测对象增收总金额≥3万元；
社会效益：受益农户≥48户155人，其中：脱贫人口和监测对象人数≥6户15人；
可持续影响：产业项目持续带动的年限≥5年；
满意度指标（服务对象满意度指标）：≥98%。</t>
  </si>
  <si>
    <t>1、吸纳农村劳动力稳定就业：共吸纳农户≥48户155人，其中含脱贫户和监测户≥6户15人；年增加农户收益≥10.9万元，其中增加脱贫户和监测户收益≥3万元，一般户收益≥7.3万元；
2、土地流转：流转≥210亩土地，流转金≥4.2万元；其中流转脱贫户和监测户面积≥15.2亩，流转金≥0.3万元；                          3、技术指导≥1次： 
通过该项目的实施，共为农户增收≥10.9万元 ，其中增加脱贫户和监测户收益 ≥3万元，一般户收益≥7万元。</t>
  </si>
  <si>
    <t>2025年东富镇东兴社区湖家塘山塘修缮水泥硬化塘岸拓宽项目</t>
  </si>
  <si>
    <t>东兴社区居民委员会</t>
  </si>
  <si>
    <t>东兴社区对湖家塘组湖家塘进行清淤，护坡，水泥硬化，塘岸拓宽整修，该塘面积8亩，塘岸全长130米，宽4米，高5米。项目预算投资17.41万元。其中人工35天*300=10500元；混凝土250方*460元/方=115000元；挖机85小时*160元=13600元；清淤泥费用1.5万元；其他材料2万元</t>
  </si>
  <si>
    <t>数量指标：湖家塘组湖家塘进行清淤，护坡，水泥硬化，塘岸拓宽整修，该塘面积8亩，塘岸全长130米，宽4米，高5米。
社会效益：受益农户人口数43户≥152人，其中脱贫户和监测户受益人口数≥ 13人；
生态效益：改善农田灌溉，发展农业产业增收；
可持续影响：项目持续年限≥5年；
满意度指标（服务对象满意度指标）：95%-100%；
可持续影响：产业项目持续带动的年限≥20年；
满意度指标（服务对象满意度指标）：≥99%。</t>
  </si>
  <si>
    <t>通过项目的实施，有效解决周边农户灌溉农田面积130亩，促进农业生产发展。 为村民解决了用水难的问题。</t>
  </si>
  <si>
    <t>2025年东富镇东兴社区丰产塘组至龙塘组道路拓宽项目</t>
  </si>
  <si>
    <t>东兴社区丰产塘组至龙塘组村道进行拓宽水泥硬化，道路全长1.8公里，拓宽2米。项目预算投资37.08万元。其中挖机110小时*160元=17600元；土方2000方*8=16000元；混凝土720方*460元方=331200元，其他人工20天*300=6000元。</t>
  </si>
  <si>
    <t>数量指标：丰产塘组至龙塘组村道进行拓宽水泥硬化，道路全长1.8公里，拓宽2米。
社会效益：受益农户人口数86户≥306人，其中脱贫户和监测户受益人口数≥ 10人；
生态效益：改善农田灌溉，发展农业产业增收；
可持续影响：项目持续年限≥5年；
满意度指标（服务对象满意度指标）：95%-100%；
可持续影响：产业项目持续带动的年限≥20年；
满意度指标（服务对象满意度指标）：≥99%。</t>
  </si>
  <si>
    <t>通过项目的实施，有效解决7个村民小组道路交通安全的问题，促进农业生产发展。</t>
  </si>
  <si>
    <t>王仙镇</t>
  </si>
  <si>
    <t>大屏山村</t>
  </si>
  <si>
    <t>2025年王仙镇大屏山村醴陵市泰润生态农业发展有限公司产业项目</t>
  </si>
  <si>
    <t>王仙镇大屏山村</t>
  </si>
  <si>
    <t>醴陵市泰润生态农业发展有限公司</t>
  </si>
  <si>
    <t>项目预计总投资65.5万元。项目流转20亩土地发展生猪养殖，养殖牲猪400头，土地流转20亩*100元/亩=0.2万元；人工工资25.3万；饲料成本400头*1000元/头=40万。</t>
  </si>
  <si>
    <t xml:space="preserve">
产业指标：生猪养殖400头，成活率97%；
经济效益：产业项目带动农户增收≥25.5万元，其中：脱贫户（监测户）增收总金额≥9.6万元；
社会效益：受益农户≥13户68人，其中：脱贫户（监测户）人口数≥7户39人；
可持续影响：产业项目持续带动的年限≥8年；
满意度指标（服务对象满意度指标）：≥98%。
</t>
  </si>
  <si>
    <t xml:space="preserve">1、吸纳农村劳动力就业，共吸纳10户54人，其中：脱贫户和监测户4户21人，一般户6户33人，共增加农户务工收益25.3万元，其中增加脱贫户和监测户务工9.4万元：
2、流转脱贫户土地20亩，3户13人，年增流转收入0.2万元：
3、开展养殖技术培训和指导1次：
通过项目实施，共为农户增收25.5万元，其中：增加脱贫户和监测户收益9.6万元
</t>
  </si>
  <si>
    <t>2025年王仙镇大屏山村邹家湾水渠修复工程项目</t>
  </si>
  <si>
    <t>大屏山村十组</t>
  </si>
  <si>
    <t>大屏山村村民委员会</t>
  </si>
  <si>
    <t>大屏山村邹家湾水渠修复工程，全长500米，宽0.6米，高0.8米。挖机：130小时*160元/小时=20800元，清堤清淤运费：80车*150元/车=12000元，红砖60000块*0.4元/块=24000元，水泥：50吨*420元/吨=21000元，砂石：120吨*90元/吨=10800元，人工费用：290个*220元/个=63800元，合计152400元，项目预算投资15.24万元。</t>
  </si>
  <si>
    <t>数量指标：大屏山村邹家湾水渠修复工程项目，全长500米，宽0.6米，高0.8米
质量指标：项目（工程）验收合格率：100%；
社会效益：受益农户人口数≥1100人，其中脱贫户和监测户受益人口数≥  人；
生态效益：改善农业耕地面积100亩；
可持续影响：项目持续年限≥5年；
满意度指标（服务对象满意度指标）：100%；</t>
  </si>
  <si>
    <t>通过项目的实施，有效解决周边灌溉农田面积100亩，促进农业产业生产发展。</t>
  </si>
  <si>
    <t>2025年王仙镇大屏山村醴陵市山顺种养农民专业合作社产业项目</t>
  </si>
  <si>
    <t>大屏山村一组</t>
  </si>
  <si>
    <t>醴陵市山顺种养农民专业合作社</t>
  </si>
  <si>
    <t>油茶树抚育236亩，及维护，除草、施肥，预算投资10.974万元。
农药、化肥成本费用，预计投资236亩*220元/亩=5.192万元；                                     2、管理人工费用（除草、维护、施肥等），预计投资236亩*220元/亩=5.192万元。3、土地流转236亩*25元/亩=0.59万元</t>
  </si>
  <si>
    <t>产业指标：
1、油茶树抚育236亩，及维护，除草、施肥质量指标：成活率96%；
经济效益：产业项目带动脱贫人口+监测对象增收总金额，3.12万元；
社会效益：受益脱贫人口+监测对象总人数24 人；
可持续影响：产业项目持续带动的年限5年；
满意度指标（服务对象满意度指标）：96%。</t>
  </si>
  <si>
    <t>1、吸纳农村劳动力稳定就业：共吸纳农户 13 户 54 人，其中含脱贫户和监测户 6 户 6 人，年均增加农户收益 5.392 万元，其中增加脱贫户和监测户收益 2.92 万元；
2、带动农户发展生产：与  1户农户通过订单生产、托养托管、产品代销、保护价收购等方式，共获得收益  0.2 万元，其中含脱贫户和监测户共 1 户 6 人，收益 0.2 万元。
3、增加村集体经济收入：每年增加村集体收益  1 万元；
4、土地流转：流转 236 亩土地，其中流转脱贫户和监测户面积 0 亩，流转金_0.59_元；
通过该项目的实施，共为农户增收 5.392 万元 ，其中增加脱贫户和监测户收益3.12 万元。</t>
  </si>
  <si>
    <t>观口村</t>
  </si>
  <si>
    <t>2025年王仙镇观口村醴陵市观口种植农民专业合作社产业项目</t>
  </si>
  <si>
    <t>王仙镇观口村</t>
  </si>
  <si>
    <t>醴陵市观口种植农民专业合作社</t>
  </si>
  <si>
    <t>种植玉龙草40亩，
流转土地费用：40亩*400元/亩=16000元；2.机械整土费用：40亩*180元/亩=7200元；
玉龙草种 ：40亩*9000元/亩=360000元；
化肥:40亩*600=24000元
农药：40亩*200=8000元
人工工资：40亩*3000=120000元；
总投资53.52万元。</t>
  </si>
  <si>
    <t>产业指标：新建玉龙草基地40亩，成活率98%；
经济效益：产业项目带动脱贫人口及监测对象增收总金额≥5.147万元；
社会效益：受益脱贫人口+监测对象总人数≥49人；
可持续影响：产业项目持续带动的年限≥5年；
满意度指标（服务对象满意度指标）：≥96%</t>
  </si>
  <si>
    <t>1、吸纳农村劳动力稳定就业：共吸纳农户 21 户 99 人，其中含脱贫户和监测户 3户 3 人，年均增加农户收益  103480 万元，其中增加脱贫户和监测户收益 3.211  万元；
2、增加村集体经济收入：每年增加村集体收益  2 万元；
3、促进农户共享资产收益：享受分红收益农户 6 户 25 人，其中含脱贫户和监测户 6 户 25 人，年均增加农户收益  1.8 万元，其中增加脱贫户和监测户收益 1.8  万元；
4、土地流转：流转40亩土地，1.6万元；其中流转脱贫户和监测户面积3.4亩，流转金0.136万元； 
通过该项目的实施，共为农户增收13.6万元 ，其中增加脱贫户和监测户收益5.147万元。</t>
  </si>
  <si>
    <t>2025年王仙镇观口村东段水圳疏通硬化加固整修项目</t>
  </si>
  <si>
    <t>观口村村民委员会</t>
  </si>
  <si>
    <t>观口村东段水圳疏通硬化加固整修，全长1000米，宽1米，高0.8米
1.水圳进行清淤、疏通100元*1000米=10万元；
2.水圳硬化加固280元*1000米=28万元
项目预计总投资38万元</t>
  </si>
  <si>
    <t>数量指标：观口村樟树片新修水圳，全长1000米，宽1米，高0.8米。
社会效益：受益农户人口数≥218人，其中脱贫户和监测户受益人口数≥31人；
生态效益：改善农业耕地面积80亩；
可持续影响：项目持续年限≥10年；
满意度指标（服务对象满意度指标）：98%；</t>
  </si>
  <si>
    <t xml:space="preserve">通过项目的实施，有效解决周边灌溉农田面积80亩，促进水稻产业生产发展。 </t>
  </si>
  <si>
    <t>2025年王仙镇观口村新河老屋组桥梁建设项目</t>
  </si>
  <si>
    <t>新河老屋组桥梁拆除重建，全长18米，宽6米。危桥拆除：20000元，栏杆：80000元，钢筋水泥120000元，挖机240小时*280元=67200元，人工工资：40000元，沙、片石、石子178000元，项目预计总投资50.52万。</t>
  </si>
  <si>
    <t>数量指标：新河老屋组桥梁拆除重建，全长18米，宽6米；
社会效益：受益农户人口数≥189人，其中脱贫户和监测户受益人口数≥30人；
可持续影响：项目持续年限≥10年；
满意度指标（服务对象满意度指标）：95%-100%；</t>
  </si>
  <si>
    <t>灌冲村</t>
  </si>
  <si>
    <t>2025年王仙镇灌冲村邓家组七口塘防渗加固整修项目</t>
  </si>
  <si>
    <t>王仙镇灌冲村</t>
  </si>
  <si>
    <t>灌冲村村民委员会</t>
  </si>
  <si>
    <t>邓家组七口塘防渗加固整修，全长158米，宽4米，高4米，防渗加固整修632立方米，混凝土158m*8m*0.1m=126.4m³*450元/m³=56880元，防渗材料：158m*4m=632㎡*20元/㎡=12640元，人工工资及机械费用：99280元，合计1168800元，项目预算投资16.88万元。</t>
  </si>
  <si>
    <t>数量指标：邓家组七口塘防渗加固整修清淤，全长120米，宽4米，高4米
质量指标：项目（工程）验收合格率：100%；
成本指标：水利设施补助标准：自定义
社会效益：受益农户人口数≥ 126 人，其中脱贫户和监测户受益人口数≥ 11 人；
生态效益：改善农业耕地面积208亩；
可持续影响：项目持续年限≥5年；
满意度指标（服务对象满意度指标）：98%；</t>
  </si>
  <si>
    <t>通过项目的实施，有效解决周边灌溉农田面积208亩，促进农业产业生产发展。</t>
  </si>
  <si>
    <t>2025年王仙镇灌冲村蛇形组庵塘防渗加固项目</t>
  </si>
  <si>
    <t>王仙镇灌冲村蛇形组</t>
  </si>
  <si>
    <t>蛇形组庵塘加固整修，全长108米，宽4米，高4米，加固整修432立方米，混凝土108m*8m*0.1m=86.4m³*450元/m³=38880元，人工工资及机械费用：19120元，合计58000元，项目预算投资5.8万元。</t>
  </si>
  <si>
    <t>数量指标：蛇形组庵塘加固整修，全长108米，宽4米，高4米
质量指标：项目（工程）验收合格率：100%；
成本指标：水利设施补助标准：自定义
社会效益：受益农户人口数≥ 112 人，其中脱贫户和监测户受益人口数≥ 12 人；
生态效益：改善农业耕地面积165亩；
可持续影响：项目持续年限≥5年；
满意度指标（服务对象满意度指标）：98%；</t>
  </si>
  <si>
    <t>通过项目的实施，有效解决周边灌溉农田面积165亩，促进农业产业生产发展。</t>
  </si>
  <si>
    <t>2025年王仙镇灌冲村醴陵市光圣水稻种植农民专业合作社产业项目</t>
  </si>
  <si>
    <t>醴陵市光圣水稻种植农民专业合作社</t>
  </si>
  <si>
    <t>项目总投资29.3万元。种植水稻250亩，种植红薯6.9亩，种植南瓜7.8亩，种植豆子10.3亩。种植水稻250亩*0.09万元/亩=22.5万元；种植红薯、南瓜、豆子25亩*0.03万元/亩=0.75万元；土地流转275亩*0.022万元/亩=6.05万元。</t>
  </si>
  <si>
    <t xml:space="preserve">
产业指标：种植水稻250亩、种植红薯6.9亩、种植南瓜7.8亩、种植豆子10.3亩，成活率95%；
经济效益：产业项目带动农户增收14.05万元，其中：脱贫户（监测户）增收总金额3.1192万元；
社会效益：受益农户140户573人，其中：脱贫户（监测户）人口数4户18人；
可持续影响：产业项目持续带动的年限5年；
满意度指标（服务对象满意度指标）：98%。
</t>
  </si>
  <si>
    <t xml:space="preserve">1、吸纳农村劳动力就业，共吸纳8户39人，其中：脱贫户和监测户3户16人，一般户5户23人，共增加农户务工收益8万元，其中增加脱贫户和监测户务工3万元：
2、土地流转133户539人；流转275亩土地，年增流转收入6.05万元：其中流转脱贫户和监测户2户7人流转5.42亩土地，流转金0.1192万元；    
3、开展养殖技术培训和指导1次：
通过项目实施，共为农户增收14.05万元，其中：增加脱贫户和监测户收益3.1192万元
</t>
  </si>
  <si>
    <t>李山村</t>
  </si>
  <si>
    <t>2025年王仙镇李山村半岭山庄特色种植农民专业合作社产业项目</t>
  </si>
  <si>
    <t>醴陵市王仙镇李山村半岭组</t>
  </si>
  <si>
    <t>醴陵市半岭山庄特色种植农民专业合作社</t>
  </si>
  <si>
    <t>培育黄桃、奈李各50亩：1.土地流转100亩*200元/亩=20000元；2.购买肥料8吨*5000元/吨=40000元；3.支付工资80000元；</t>
  </si>
  <si>
    <t>1、产业指标：黄桃、奈李全园抚育100亩，成活率98%；
2、经济效益：产业项目带动脱贫人口+监测对象增收总金额≥3.66万元；
3、社会效益：受益脱贫人口+监测对象总人数≥15人；
4、可持续影响：产业项目持续带动的年限≥10年；
5、满意度指标（服务对象满意度指标）：≥96%。</t>
  </si>
  <si>
    <t>1、吸纳农村劳动力稳定就业：共吸纳农户10户32人，其中含脱贫户和监测户5户15人，增加农户收益8万元，其中增加脱贫户和监测户收益3万元；2、带动农户发展生产：与1户农户通过订单生产、托养托管、产品代销、保护价收购等方式，共获得收益0.6万元，其中含脱贫户和监测户共1户4人，收益0.06万元。3、土地流转：流转100亩土地，其中流转脱贫户和监测户面积3亩，流转金600元； 4、技术培训：合作社每年聘期炎陵种植专家进行打药、剪枝、疏果的现场培训，提高农户种植技术。</t>
  </si>
  <si>
    <t>温泉村</t>
  </si>
  <si>
    <t>2025年王仙镇温泉村醴陵市澳莲种养农民专业合作社项目</t>
  </si>
  <si>
    <t>醴陵市澳莲种养农民专业合作社</t>
  </si>
  <si>
    <t>莲子种植500亩
1、土地流转500亩*260元/亩=13万元 
2、化肥30吨*3500元=10.5万元
3、农药500亩*22元*3次=3.3万元
4、耕田500亩*90元/亩=4.5万元
5、采摘500亩*248元/亩=12.4万元
项目预计43.7万元.</t>
  </si>
  <si>
    <t>产业指标：湘莲种植莲子500亩，成活率98%；
经济效益：产业项目带动脱贫人口+监测对象增收总金额1.5972万元；
社会效益：受益脱贫人口+监测对象总人数3人
可持续影响：产业项目持续带动的年限≥10年；
满意度指标（服务对象满意度指标）：98%。</t>
  </si>
  <si>
    <t>1、吸纳农村劳动力稳定就业：共吸纳农户31 户 31人，其中含脱贫户和监测户 3 户 3 人，年均增加农户收益 25.4万元，其中增加脱贫户和监测户收益1.5万元；
2、土地流转：流转 500 亩土地，其中流转脱贫户和监测户面积4.42 亩，流转金972.4元； 
3、技术指导：指导农户掌握一些重要的技术要点和种植步骤，以帮助农户取得更好的收成</t>
  </si>
  <si>
    <t>2025年王仙镇温泉村醴陵市东山组至张祠组水圳硬化项目</t>
  </si>
  <si>
    <t>温泉村村民委员会</t>
  </si>
  <si>
    <t>东山组至张祠组水圳硬化：长550米，宽0.6米，高0.6米
挖机疏通45小时*160元=7200元
水圳硬化包工包料550米*240元=13.2万元
项目总计预算13.92万元</t>
  </si>
  <si>
    <t>数量指标：东山组至张祠组水圳硬化，全长550米，宽0.6米，高0.6米
社会效益：受益农户人口数≥ 93 人，其中脱贫户和监测户受益人口数≥ 8 人；
生态效益：改善农业耕地面积150亩；
可持续影响：项目持续年限≥10年；
满意度指标（服务对象满意度指标）：95%-100%；</t>
  </si>
  <si>
    <t>通过项目的实施，有效解决周边灌溉农田面积150亩，促进农业生产发展。</t>
  </si>
  <si>
    <t>2025年王仙镇温泉村港口组道硬化项目</t>
  </si>
  <si>
    <t>港口组道路硬化：长588米、宽3.5米、厚0.2米
C30混凝土：411.6立方*420元=172872元
挖机：24小时*260元=6240元
人工工资：2058平方*8元=16464元 
项目总计预算19.766万元</t>
  </si>
  <si>
    <t xml:space="preserve">
数量指标：港口组道路硬化，全长588米，宽3.5米，厚0.2米
社会效益：受益农户人口数≥ 63人，其中脱贫户和监测户受益人口数≥ 2人；
可持续影响：项目持续年限≥10年；
满意度指标（服务对象满意度指标）：95%-100%；</t>
  </si>
  <si>
    <t>通过项目的实施，有效改善农户的出
行条件，为生产生活提供交通便利。</t>
  </si>
  <si>
    <t>2025年王仙镇灌冲村醴陵市巨峰种养农民合作社产业项目</t>
  </si>
  <si>
    <t>醴陵市巨峰种养农民合作社</t>
  </si>
  <si>
    <t>项目预算总投资30万元。抚育油茶150亩，水库养鱼30亩，养殖甲鱼：挖机费3万元，油茶苗2万元，肥料1.5万元，鱼苗、甲鱼苗，鱼饲料13.6万元，人工工资9万元，土地流转0.9万元。</t>
  </si>
  <si>
    <t>产业指标：抚育油茶150亩，水库养鱼30亩，养殖甲鱼，成活率95%；
经济效益：产业项目带动农户增收≥9.9万元，其中：脱贫人口和监测对象增收总金额≥4万元；
社会效益：受益农户≥29户113人，其中：脱贫人口和监测对象人数≥6户21人；
可持续影响：产业项目持续带动的年限≥5年；
满意度指标（服务对象满意度指标）：≥98%。</t>
  </si>
  <si>
    <t>1、吸纳农村劳动力稳定就业：共吸纳农户18户 惠及68人，其中：脱贫户和监测户6户21人，一般户12户47人，增加农户收益9万元，其中：增加脱贫户和监测户务工4万元，一般户务工5万元；                       2、土地流转；流转180亩土地，流转金0.9万元：                     3、技术指导1次；
通过该项目的实施，共为农户增收9.9万元，其中：增加脱贫户和监测户收益4万元，一般户收益5.9万元。</t>
  </si>
  <si>
    <t>香水村</t>
  </si>
  <si>
    <t>2025年王仙镇香水村肖家组到新庙组农村道路建设项目</t>
  </si>
  <si>
    <t>王仙镇香水村</t>
  </si>
  <si>
    <t>香水村村民委员会</t>
  </si>
  <si>
    <t>肖家组至新庙组道路路基拓宽及路面硬化，全长0.8公里，宽5米，厚20公分。
共800立方米*450元/立方米=36万元。</t>
  </si>
  <si>
    <t>数量指标：肖家组至新庙组道路路基拓宽及路面硬化，全长0.8公里，宽5米，厚20公分
质量指标：项目（工程）验收合格率：100%；
成本指标：道路补助标准：XX元/公里；
社会效益：受益农户人口数≥ 326 人，其中脱贫户和监测户受益人口数≥17人；
可持续影响：项目持续年限≥5年；
满意度指标（服务对象满意度指标）：98%；</t>
  </si>
  <si>
    <t>2025年王仙镇香水村伏桥组石塘维修硬化水利设施建设工程项目</t>
  </si>
  <si>
    <t>伏桥组石塘维修硬化，维修硬化面积90立方米，混凝土110m*5m*0.1m=55m³*450元/m³=24750元，人工工资及机械费用：78925元，合计103675元，项目预算投资14万元。</t>
  </si>
  <si>
    <t>数量指标：伏桥组石塘维修硬化，维修硬化面积160立方米
质量指标：项目（工程）验收合格率：100%；
成本指标：水利设施补助标准：自定义
社会效益：受益农户人口数≥ 146人，其中脱贫户和监测户受益人口数≥4人；
生态效益：改善农业耕地面积40余亩；
可持续影响：项目持续年限≥5年；
满意度指标（服务对象满意度指标）：98%；</t>
  </si>
  <si>
    <t>通过项目的实施，有效解决周边灌溉农田面积40余亩，促进农作物产业生产发展。</t>
  </si>
  <si>
    <t>2025年王仙镇醴陵市瑞禄园生态休闲农业综合开发有限公司果蔬大棚改造升级产业项目</t>
  </si>
  <si>
    <t>改建、迁建</t>
  </si>
  <si>
    <t>醴陵市王仙镇香水村</t>
  </si>
  <si>
    <t>醴陵市瑞禄园生态休闲农业综合开发有限公司</t>
  </si>
  <si>
    <t>1、45个果蔬简易大棚旧址搬新址（大棚管钢材金属配件等补损8万、棚膜补损2.2万、大棚迁址拆装人工费8元/平方米*8000平方米=5.6万，小计15.8万元），旧址土壤已经效力衰退，轮作一至两年粮食作物予以改良；
2、果蔬简易大棚一模改二模（基础土方整理耕作250元/亩*20亩=0.5万元、挖机开圳修路10天*8小时*200元/小时=1.6万元、田租20亩*400元/亩=0.8万元，小计2.9万元），使其早春及冬季低温期更好适应种植要求；
3、建设改进蔬菜基地水肥系统配套（添置补损滴管、水管、配件等3万、有机肥种子耕作200亩*450元/亩=9万，小计12万元），进一步提高耕作效率和促进水肥高效。
预计项目总投资30.7万元</t>
  </si>
  <si>
    <t>1、产出效益：种植瓜果蔬菜200余亩，种植作物成活率98%；
2、经济效益:预计种植产量增加约30吨，种植收入增加45万元；
3、社会效益:，项目预计带动本村村民 29户104人，利益联结机制带动脱贫户和监测户14户48人；
4、可持续影响:可持续影响5年；
5、服务对象满意度：受益脱贫（监测）人口满意度95%</t>
  </si>
  <si>
    <t xml:space="preserve">1、吸纳农村劳动力稳定就业：共吸纳农户29户104人，其中含脱贫户和监测户14户48人，年均增加农户收益13.9万元，其中增加脱贫户和监测户收益3.95万元；
2、带动农户发展生产：与1户农户通过保护价收购等方式，共获得收益 0.2万元，其中含脱贫户和监测户共1户7人，收益0.2万元。
3、土地流转：流转 200 亩土地，其中流转脱贫户和监测户面积 22.4 亩，流转金0.896万元；
通过该项目的实施，共为农户增收15.01万元 ，其中增加脱贫户和监测户收益 5.046万元。 </t>
  </si>
  <si>
    <t>司徒村</t>
  </si>
  <si>
    <t>2025年王仙镇司徒村高铁一组水渠修缮硬化设施建设工程项目</t>
  </si>
  <si>
    <t>司徒村村民委员会</t>
  </si>
  <si>
    <t>高铁一组水渠修缮硬化设施建设工程项目，全长400米，宽0.7米，高0.5米，共计140立方米*800元/立方米=11.2万元。项目预算投资12万元。备注（800元/立方米包含材料、人工、挖机设备费用）</t>
  </si>
  <si>
    <t>司徒村高铁一组水渠修缮硬化设施建设工程项目，全长400米，宽0.7米，高0.5米，共计140立方米*800元/立方米=11.2万元。项目预算投资12万元。备注（800元/立方米包含材料、人工、挖机设备费用）
社会效益：受益农户人口数≥52户219人，其中脱贫户和监测户受益人口数≥3户14人；
生态效益：改善农业耕地条件面积80亩；
可持续影响：项目持续年限≥5年；
满意度指标（服务对象满意度指标）：98%；</t>
  </si>
  <si>
    <t>通过项目的实施，有效解决周边灌溉农田面积通过项目的实施，有效解决周边灌溉农田面积80亩，促进农业生产发展。</t>
  </si>
  <si>
    <t>2025年王仙镇司徒村胜利组鱼塘维修硬化水利设施建设工程项目</t>
  </si>
  <si>
    <t>胜利组鱼塘维修硬化，维修硬化面积48m*8m*0.5m=192m³*450元/m³=86400元。人工工资及机械费用：33600元，合计120000元，项目预算投资13万元。</t>
  </si>
  <si>
    <t>数里指标:胜利组鱼塘维修硬化，维修硬化面积48m*8m*0.5m=192m³*450元/m³=86400元。人工工资及机械费用：33600元，合计120000元，项目预算投资13万元。社会效益：受益农户人口数≥31户136人，其中脱贫户和监测户受益人口数≥2户5人；
生态效益：改善农业耕地条件面积40亩；
可持续影响：项目持续年限≥5年；
满意度指标（服务对象满意度指标）：98%；</t>
  </si>
  <si>
    <t>通过项目的实施，有效解决周边灌溉农田面积通过项目的实施，有效解决周边灌溉农田面积40亩，促进农业生产发展。</t>
  </si>
  <si>
    <t>2025年王仙镇司徒村醴陵军景种养农民专业合作社种养殖场产业项目</t>
  </si>
  <si>
    <t>王仙镇司徒村</t>
  </si>
  <si>
    <t>醴陵军景种养农民专业合作社</t>
  </si>
  <si>
    <t>项目预计总投资30.2万元。搭建养殖棚200平方米，预投资16.4万元
；流转旱土28亩，流转费0.84万元；
养殖猪78头：1300元/头，预计投资10.14万元；种植牧草：340/亩*30亩，预计投资1.02万元；人员工资预计1.8万</t>
  </si>
  <si>
    <t xml:space="preserve">1.生猪养殖78头，成活率98%；
2、流转旱地28亩；
3.产业项目预计带动脱贫人口+监测对象增收总金额≥5.5万元；
4.受益脱贫人口+监测对象预计总人数≥10人；
5.产业项目持续带动的年限≥8年；
6.服务对象满意度≥95%。
</t>
  </si>
  <si>
    <t>1、吸纳农村劳动力就业，共吸纳10户27人，其中：脱贫户和监测户3户10人，一般户7户17人，共增加农户收益10.6万元，其中增加脱贫户和监测户务工5.5万元务工工资 ：
2、流转脱贫户土地7.02亩，年增流转收入2106元：
3、开展养殖技术培训和指导1次：
通过项目实施，共为农户增收10.7106万元，其中：增加脱贫户和监测户收益5.5万元</t>
  </si>
  <si>
    <t>申熙村</t>
  </si>
  <si>
    <t>2025年王仙镇申熙村醴陵市欣亿种养农民专业合作社产业项目</t>
  </si>
  <si>
    <t>王仙镇申熙村</t>
  </si>
  <si>
    <t>醴陵市欣亿种养农民专业合作社</t>
  </si>
  <si>
    <t>购买肉猪崽1000只，预计投资35万元，购买饲料150万元，人工管理费用25万元，打疫苗接种6万元，共计总投资216万元。</t>
  </si>
  <si>
    <t>产业指标：养殖肉猪1000头，成活率95%；
经济效益：产业项目带动脱贫人口+监测对象增收总金额≥14.04万元；
社会效益：受益脱贫人口总人数≥3人；
可持续影响：产业项目持续带动的年限≥1年； 
满意度指标（服务对象满意度指标）：≥96%。</t>
  </si>
  <si>
    <t>1、吸纳农村劳动力稳定就业：11户11人，其中含脱贫户和监测户 5户惠及5 人，增加脱贫户和监测户收益 13.8 万元；
2、土地流转：流转  45 亩土地，其中流转脱贫户和监测户面积 6 亩，流转金 2400 元；          3、为11户农户提供技术指导。               
通过该项目的实施 ，共为农户增收25万元，其中脱贫户和监测户收益 14.04万元。</t>
  </si>
  <si>
    <t>2025王仙镇申熙村醴陵市湘田种养农民专业合作社产业项目</t>
  </si>
  <si>
    <t>醴陵市湘田种养农民专业合作社</t>
  </si>
  <si>
    <t>水稻种植520亩，预算投资40万元，扩建油菜基地100亩，预算投资6万元：其中土地流转260元*520亩=13.5万元，种子、农药、化肥12.5万元，人工费用8万元，耕地整土费用6万元。共计总投资46万元。</t>
  </si>
  <si>
    <t>产业指标：
1、扩建水稻基地520亩，预算投资40万元；成活率95%；
2、扩建油菜基地100亩，预算投资6万元成活率95%；
经济效益：
产业项目带动脱贫人口+监测对象增收总金额3.512万元；
社会效益：受益脱贫人口+6
可持续影响：产业项目持续带动的年限≥5年；
满意度指标（服务对象满意度指标）：≥96%</t>
  </si>
  <si>
    <t>吸纳农村劳动力稳定就业：共吸纳农户16户16人，其中含脱贫户和监测户4户6人，年均增加农户收益 9万元，其中增加脱贫户和监测户收益3.2万元；
2、土地流转：流转520亩土地，其中流转脱贫户和监测户面积12亩，（12亩*260元/亩=3120元，）      土地流转金总计13.5万元，； 
通过该项目的实施，共为农户增收22.5万元 ，其中增加脱贫户和监测户收益3.512万元。</t>
  </si>
  <si>
    <t>2025王仙镇申熙村醴陵市伟翔种植养殖农民专业合作社产业项目</t>
  </si>
  <si>
    <t>醴陵市伟翔种植养殖农民专业合作社</t>
  </si>
  <si>
    <t>水稻种植870亩，预算投资59.6万元，其中土地流转260元*870亩=22.6万元，种子、农药、化肥16万元，人工费用9万元，耕地整土费用12万元。共计总投资59.6万元。</t>
  </si>
  <si>
    <t>产业指标：
1、扩建水稻基地870亩，预算投资59.6万元；成活率95%；
经济效益：
产业项目带动脱贫人口+监测对象增收总金额4.89万元；
社会效益：受益脱贫人口+监测对象总人数8人；
可持续影响：产业项目持续带动的年限≥5年；
满意度指标（服务对象满意度指标）：≥97%</t>
  </si>
  <si>
    <t>吸纳农村劳动力稳定就业：共吸纳农户30户30人，其中含脱贫户和监测户6户8人，年均增加农户收益 15万元，其中增加脱贫户和监测户收益4.5万元；
2、土地流转：流转870亩土地，其中流转脱贫户和监测户面积15亩，（15亩*260元/亩=3900元，）      土地流转金总计22.6万元，； 
通过该项目的实施，共为农户增收37.6万元 ，其中增加脱贫户和监测户收益4.89万元。</t>
  </si>
  <si>
    <t>2025年王仙镇醴陵市上品佳养殖农民专业合作社产业发展项目</t>
  </si>
  <si>
    <t>改建加扩建</t>
  </si>
  <si>
    <t>王仙镇温泉村</t>
  </si>
  <si>
    <t>醴陵市上品佳养殖农民专业合作社</t>
  </si>
  <si>
    <t>购置青年鸡苗3万羽，预算总投资290万元。其中，1、购置青年产蛋鸡苗3万羽预计需投资48万元；2.购置纸箱，蛋托等原材料预计60万元；3.购置饲料疫苗预计180万元；4.对自动养殖设备等进行维护，预计需要资金2万元。</t>
  </si>
  <si>
    <t>产业指标：1.蛋鸡养殖3万羽，蛋鸡产蛋率95%；
          2.经济效益：产业项目带动村民增收总金额≥ 30万元；产业项目带动脱贫人口+监测对象增收总金额≥ 3.4万元；
    3.社会效益：受益脱贫人口+监测对象总人数≥12人；
4.可持续影响：产业项目持续带动的年限≥10年（10年）；
5.满意度指标（服务对象满意度指标）：≥98%。</t>
  </si>
  <si>
    <t>1、吸纳农村劳动力稳定就业：共吸纳农户12户 58人，其中含脱贫户和监测户 3户 12人，年均增加农户收益30万元，其中增加脱贫户和监测户收益3万元；
2、带动农户发展生产，开展养殖技术培训和指导1次                 3.土地流转：流转100亩土地，其中流转脱贫户和监测户面积 10亩，流转金4万元；其中增加脱贫户和监测户收益0.4万元。</t>
  </si>
  <si>
    <t>王仙社区</t>
  </si>
  <si>
    <t>2025年王仙镇王仙社区红旗组到月光组农村道路建设项目</t>
  </si>
  <si>
    <t>王仙镇王仙社区</t>
  </si>
  <si>
    <t>红旗组至月光组道路路基拓宽硬化，全长0.08公里，宽5米，厚20公分，混凝土3.2万，人工1.6万共4.8万元。</t>
  </si>
  <si>
    <t>数量指标：红旗组至月光组道路路基拓宽/路面硬化，全长0.08公里，宽5米；
质量指标：项目（工程）验收合格率：100%；
成本指标：道路补助标准：  元/公里；
社会效益：受益农户人口数304人，其中脱贫户和监测户受益人口数18人；
可持续影响：项目持续年限10年；
满意度指标（服务对象满意度指标）：95%</t>
  </si>
  <si>
    <t>三狮村</t>
  </si>
  <si>
    <t>2025年王仙镇三狮村醴陵市早益种植农民专业合作社产业项目</t>
  </si>
  <si>
    <t>醴陵市早益种植农民专业合作社</t>
  </si>
  <si>
    <t xml:space="preserve">
醴陵早益合作社种植稻基地1000亩，其中：1种子.化肥等费用 1000亩*380元/亩=38万元 3.人工工资：10万元。预计总投资48万元</t>
  </si>
  <si>
    <t>受益村数1个，受益户数60户_120人。
其中含受益脱贫村数0个，受益脱贫户和监测户9户_28_人。
受益对象名单： 户主姓名吴升良，张家付，文恢根，谢兰珍，易向阳，李云金，曾艳，陈存南，石启军，( 28人数)</t>
  </si>
  <si>
    <t>1、吸纳农村劳动力稳定就业：共吸纳农户 40 户 45 人，其中含脱贫户和监测户 7 户 7 人，年均增加农户收益 1.2 万元，其中增加脱贫户和监测户收益 0.8万元；
2、增加村集体经济收入：每年增加村集体收益    3     万元；
3、土地流转：流转 1000 亩土地，其中流转脱贫户和监测户面积10 亩，流转金2000元； 
通过该项目的实施，共为农户增收 28  万元 ，其中增加脱贫户和监测户收益 5.8万元。</t>
  </si>
  <si>
    <t>2025年王仙镇三狮村醴陵市佳鑫家庭农场产业项目</t>
  </si>
  <si>
    <t>王仙镇三狮村</t>
  </si>
  <si>
    <t>醴陵市佳鑫家庭农场</t>
  </si>
  <si>
    <t>项目预算总投资74.15万元。养殖羊400头*0.15万元/头=60万元；种植牧草85亩*0.05万元/亩=4.25万元；工资6.5万元；土地流转85亩*0.04万元/亩=3.4万元。</t>
  </si>
  <si>
    <t xml:space="preserve">
产业指标：养殖羊400头，种植牧草85亩；成活率98%；
经济效益：产业项目带动农户增收6.5万元，其中：脱贫户（监测户）增收总金额3万元；
社会效益：受益农户37户181人，其中：脱贫户（监测户）人口数3户7人；
可持续影响：产业项目持续带动的年限5年；
满意度指标（服务对象满意度指标）：98%。
</t>
  </si>
  <si>
    <t xml:space="preserve">1、吸纳农村劳动力就业，共吸纳10户39人，其中：脱贫户和监测户3户7人，一般户7户32人，共增加农户务工收益6.5万元，其中增加脱贫户和监测户务工3万元：
2、土地流转27户142人；流转85亩土地，年增流转收入3.4万元；    
3、开展养殖技术培训和指导≧1次：
通过项目实施，共为农户增收≧9.9万元，其中：增加脱贫户和监测户收益3万元。
</t>
  </si>
  <si>
    <t>2025年王仙镇灌冲村醴陵市自强养殖农民专业合作社产业项目</t>
  </si>
  <si>
    <t>醴陵市自强养殖农民专业合作社</t>
  </si>
  <si>
    <t xml:space="preserve">
养鱼1吨、青蛙4吨、鸡2000只、鸵鸟10只。鱼苗1吨*1.5万元/吨=1.5万元；青蛙4吨*1.6万元/吨=6.4万元；鸡2000只*10元/只=2万元；鸵鸟10*3000元/只=3万元：饲料、药品预算2万元；人工工资3.5万元；土地流转150亩*100元/亩=1.5万元；项目总投资19.9万元</t>
  </si>
  <si>
    <t>1、产业指标：养鱼1吨、青蛙4吨、鸡2000只、鸵鸟10只：成活率95%
2、产业项目带动农户增收总金额5万元,其中：脱贫户和监测户增收2.4万元；
3、受益农户总人数11户52人，其中：脱贫户和监测户6户29人；
4、产业项目持续带动的年限5年；
5、服务对象满意度≥98%</t>
  </si>
  <si>
    <t>1、吸纳农村劳动力稳定就业：共吸纳农户11户 52人，其中：脱贫户和监测户6户29人，一般户5户23人，共增加农户收益3.5万元，其中：增加脱贫户和监测户务工工资1.6万元，一般户务工工资1.9万元；                       2、土地流转；流转150亩土地，其中：流转脱贫户和监测户80亩，流转金0.8万元；                       3、技术培训1次；
通过该项目的实施，共为农户增收5万元，其中：增加脱贫户和监测户收益2.4万元，一般户收益2.6万元。</t>
  </si>
  <si>
    <t>白兔潭镇</t>
  </si>
  <si>
    <t>泉沅村</t>
  </si>
  <si>
    <t>2025年白兔潭泉沅村石家冲组渠道清淤加固设施建设项目</t>
  </si>
  <si>
    <t>白兔潭泉沅村石家冲组渠道清淤加固设施建设：全长280米，宽0.8米，高0.8米。多处修复加固，项目预算投资6.3万元。</t>
  </si>
  <si>
    <t>白兔潭泉沅村石家冲组渠道清淤加固设施建设：全长280米，宽0.8米，高0.8米。多处修复加固，项目预算投资6.3万元。
社会效益：受益农户人口数≥ 186 人，其中脱贫户和监测户受益人口数≥26人；
生态效益：改善农业耕地面积106亩；
可持续影响：项目持续年限≥5年；
满意度指标（服务对象满意度指标）：95%；</t>
  </si>
  <si>
    <t>通过项目的实施，有效解决周边灌溉农田面积106亩，促进农业产业生产发展。</t>
  </si>
  <si>
    <t>2025年醴陵市庵脚下农民种植专业合作社特色产业项目</t>
  </si>
  <si>
    <t>醴陵市庵脚下农民种植专业合作社</t>
  </si>
  <si>
    <t>种植早稻350亩、晚稻350亩、一季稻300亩，1.流转土地预算650亩*200元/亩=13万元；2.机械整土费用、化肥、农药、种子预算、人工工资预算、收割机预算等36.5项目总预计投资49.5万元</t>
  </si>
  <si>
    <t>产业指标（包括数量指标、质量指标等）：
数量指标：水稻种植650亩，预计亩产量1000斤，
指标：成活率98%
效益指标（包括经济效益、社会效益指标、生态效益指标、可持续影响指标）：
经济效益：带动脱贫户及监测户增收4.06万元；
社会效益：受益脱贫户及监测户18户63人
满意度指标（服务对象满意度指标）：98%</t>
  </si>
  <si>
    <t>1、吸纳农村劳动力稳定就业：共吸纳农户8户15 人，其中含脱贫户和监测户6户10人，年均增加农户收益0.3万元，其中增加脱贫户和监测户收益2.1 万元；2、增加村集体经济收入：每年增加村集体收益3万元；3、土地流转：流转650亩土地，其中流转脱贫户和监测户面积 43 亩，流转金8600元； 通过该项目的实施，共为农户增收5万元 ，其中增加脱贫户和监测户收益3.06万元。</t>
  </si>
  <si>
    <t>白市社区</t>
  </si>
  <si>
    <t>2025年白兔潭镇白市社区港子组新修水圳项目</t>
  </si>
  <si>
    <t>港子口组新建水渠硬化，全长400米，宽1米，高0.5米，防渗加固整修。混泥土200m3*420元/m3=84000元，挖机人工工资及机械费用16000，项目预算投资10万。</t>
  </si>
  <si>
    <t>数量指标：港子口组新建水渠硬化，全长400米，宽1米，高0.5米
质量指标：项目验收合格率100%
成本指标：项目总成本控制在10万元
效益指标（包括经济效益、社会效益指标、生态效益指标、可持续影响指标）：
经济效益：带动农户4户15人，其中含脱贫户和监测户1 户4人增收1.5万元
社会效益：受益脱贫人口+监测对象总人数≥15人；
可持续影响：项目持续年限≥10年；
满意度指标（服务对象满意度指标）：100%</t>
  </si>
  <si>
    <t>吸纳农村劳动力稳定就业：共吸纳农户 4 户 15 人，其中含脱贫户和监测户1 户4人，年均增加农户收益 1.5 万元，其中增加脱贫户和监测户收益 0.5 万元；</t>
  </si>
  <si>
    <t>黄甲村</t>
  </si>
  <si>
    <t>醴陵市白兔潭镇黄甲村大坆台组水渠清淤修复加固整修项目</t>
  </si>
  <si>
    <t>黄甲村
大坟台组</t>
  </si>
  <si>
    <t>大坟台组水渠清淤修复加固整修，全长182米，宽0.8米，高0.6米，混凝土182m*0.8m*0.6m=87.36m³*450元/m³=39312元，防渗材料：182m*0.8m=145.6㎡*20元/㎡=2912元，人工工资及机械费用：8000元，合计50224元，项目预算投资50224万元。</t>
  </si>
  <si>
    <t xml:space="preserve">数量指标：大坟台组至巷子口组新修水圳全长182米、宽0.8米、高0.6米
质量指标：项目（工程）验收合格率：100%
成本指标：水利设施补助标准：自定义；
社会效益：受益农户人口数≥362人，其中脱贫户及监测户4户12人
生态效益：改善农业耕地面积405亩
可持续影响：项目持续年限15年。
满意度指标（服务对象满意度指标）：95%            </t>
  </si>
  <si>
    <t>通过项目的实施，有效改善农户的农业生产条件，增加农业收入，推动农村经济发展。</t>
  </si>
  <si>
    <t>山水村</t>
  </si>
  <si>
    <t>2025年醴陵市刘江种养农民专业合作社特色产业项目</t>
  </si>
  <si>
    <t>醴陵市刘江种养农民专业合作社</t>
  </si>
  <si>
    <t>种植早稻180亩、晚稻180亩、一季稻420亩，1.流转土地预算600亩*200元/亩=12万元；2.机械整土费用、化肥、农药、种子预算、人工工资预算、收割机预算等30万元，项目总预计投资43.5万元</t>
  </si>
  <si>
    <t>产业指标（包括数量指标、质量指标等）：
数量指标：水稻种植600亩，预计亩产量1000斤，
指标：成活率98%
效益指标（包括经济效益、社会效益指标、生态效益指标、可持续影响指标）：
经济效益：带动脱贫户及监测户增收1.8万元；
社会效益：受益脱贫户及监测户6户23人
满意度指标（服务对象满意度指标）：98%</t>
  </si>
  <si>
    <t>1、吸纳农村劳动力稳定就业：共吸纳农户10户14 人，其中含脱贫户和监测户6户6人，年均增加农户收益0.3万元，其中增加脱贫户和监测户收益1.8 万元；2、增加村集体经济收入：每年增加村集体收益3万元；3、土地流转：流转600亩土地，其中流转脱贫户和监测户面积 16 亩，流转金4800元； 通过该项目的实施，共为农户增收4万元 ，其中增加脱贫户和监测户收益1.8万元。</t>
  </si>
  <si>
    <t>柏大村</t>
  </si>
  <si>
    <t>2025年白兔潭镇柏大村乡村建设行动农村道路建设项目</t>
  </si>
  <si>
    <t>罗金湾至汪家山南家岭道路将进行拓宽、硬化建设，道路全长900.全程拓宽至4米.用水泥，细沙，卵石硬化路面至3米，聘请挖机，人工，项目预算总投资35万元</t>
  </si>
  <si>
    <t>数量指标:罗金湾组至汪家山南加岭路段进行道路拓宽，道路全长900米，拓宽至4米，再用混凝土硬化至3米。
质量指标:项目(工程)验收合格率:100%
;社会效益:受益农户人口数&gt;1216人，其中脱贫户和监测户受益人口31人，
可持续影响:项目持续年限&gt;10年:
满意度指标(服务对象满意度指标):95%-100%;</t>
  </si>
  <si>
    <t>罗金湾至汪家山南家岭道路拓宽、硬化，全长900米，路基宽4米，硬化至3米项目总投资35万。通过该项目的实施，为产业发展提供便利，方便村民出行。脱贫户及监测户满意度100</t>
  </si>
  <si>
    <t>田心村</t>
  </si>
  <si>
    <t>2025年田心村石灰冲组骨干灌溉水塘加固维修项目</t>
  </si>
  <si>
    <t>加固塘坝，扩大容积至约42000㎥，以增加储水量，使周边600亩的农田得到有效灌溉，从而惠及周边农户300余户，1200余人。项目预算总投资13万元。</t>
  </si>
  <si>
    <t>数量指标：加固塘坝，扩大容积至约42000㎥，以增加储水量，使周边600亩的农田得到有效灌溉。
质量指标：验收合格率100%
效益指标（包括经济效益、社会效益指标、生态效益指标、可持续影响指标）：
社会效益：受益脱贫(监测) 人口数6户23人。
可持续影响：项目可持续发展15年
满意度指标（服务对象满意度指标）：95-100%。</t>
  </si>
  <si>
    <t>醴陵市白兔潭镇田心村叶家祠堂组水渠清淤修复加固整修项目</t>
  </si>
  <si>
    <t>田心村
叶家祠堂组</t>
  </si>
  <si>
    <r>
      <t>叶家祠堂组水渠清淤修复加固整修，全长</t>
    </r>
    <r>
      <rPr>
        <sz val="10"/>
        <rFont val="宋体"/>
        <charset val="134"/>
        <scheme val="minor"/>
      </rPr>
      <t>186</t>
    </r>
    <r>
      <rPr>
        <sz val="10"/>
        <rFont val="宋体"/>
        <charset val="134"/>
        <scheme val="minor"/>
      </rPr>
      <t>米，宽</t>
    </r>
    <r>
      <rPr>
        <sz val="10"/>
        <rFont val="宋体"/>
        <charset val="134"/>
        <scheme val="minor"/>
      </rPr>
      <t>0.8</t>
    </r>
    <r>
      <rPr>
        <sz val="10"/>
        <rFont val="宋体"/>
        <charset val="134"/>
        <scheme val="minor"/>
      </rPr>
      <t>米，高</t>
    </r>
    <r>
      <rPr>
        <sz val="10"/>
        <rFont val="宋体"/>
        <charset val="134"/>
        <scheme val="minor"/>
      </rPr>
      <t>0.6</t>
    </r>
    <r>
      <rPr>
        <sz val="10"/>
        <rFont val="宋体"/>
        <charset val="134"/>
        <scheme val="minor"/>
      </rPr>
      <t>米，混凝土</t>
    </r>
    <r>
      <rPr>
        <sz val="10"/>
        <rFont val="宋体"/>
        <charset val="134"/>
        <scheme val="minor"/>
      </rPr>
      <t>186m*0.8m*0.6m=89.28m³*450</t>
    </r>
    <r>
      <rPr>
        <sz val="10"/>
        <rFont val="宋体"/>
        <charset val="134"/>
        <scheme val="minor"/>
      </rPr>
      <t>元</t>
    </r>
    <r>
      <rPr>
        <sz val="10"/>
        <rFont val="宋体"/>
        <charset val="134"/>
        <scheme val="minor"/>
      </rPr>
      <t>/m³=40176</t>
    </r>
    <r>
      <rPr>
        <sz val="10"/>
        <rFont val="宋体"/>
        <charset val="134"/>
        <scheme val="minor"/>
      </rPr>
      <t>元，防渗材料：</t>
    </r>
    <r>
      <rPr>
        <sz val="10"/>
        <rFont val="宋体"/>
        <charset val="134"/>
        <scheme val="minor"/>
      </rPr>
      <t>186m*0.8m=148</t>
    </r>
    <r>
      <rPr>
        <sz val="10"/>
        <rFont val="宋体"/>
        <charset val="134"/>
        <scheme val="minor"/>
      </rPr>
      <t>㎡</t>
    </r>
    <r>
      <rPr>
        <sz val="10"/>
        <rFont val="宋体"/>
        <charset val="134"/>
        <scheme val="minor"/>
      </rPr>
      <t>*20</t>
    </r>
    <r>
      <rPr>
        <sz val="10"/>
        <rFont val="宋体"/>
        <charset val="134"/>
        <scheme val="minor"/>
      </rPr>
      <t>元</t>
    </r>
    <r>
      <rPr>
        <sz val="10"/>
        <rFont val="宋体"/>
        <charset val="134"/>
        <scheme val="minor"/>
      </rPr>
      <t>/</t>
    </r>
    <r>
      <rPr>
        <sz val="10"/>
        <rFont val="宋体"/>
        <charset val="134"/>
        <scheme val="minor"/>
      </rPr>
      <t>㎡</t>
    </r>
    <r>
      <rPr>
        <sz val="10"/>
        <rFont val="宋体"/>
        <charset val="134"/>
        <scheme val="minor"/>
      </rPr>
      <t>=2960</t>
    </r>
    <r>
      <rPr>
        <sz val="10"/>
        <rFont val="宋体"/>
        <charset val="134"/>
        <scheme val="minor"/>
      </rPr>
      <t>元，人工工资及机械费用：</t>
    </r>
    <r>
      <rPr>
        <sz val="10"/>
        <rFont val="宋体"/>
        <charset val="134"/>
        <scheme val="minor"/>
      </rPr>
      <t>8000</t>
    </r>
    <r>
      <rPr>
        <sz val="10"/>
        <rFont val="宋体"/>
        <charset val="134"/>
        <scheme val="minor"/>
      </rPr>
      <t>元，合计</t>
    </r>
    <r>
      <rPr>
        <sz val="10"/>
        <rFont val="宋体"/>
        <charset val="134"/>
        <scheme val="minor"/>
      </rPr>
      <t>51136</t>
    </r>
    <r>
      <rPr>
        <sz val="10"/>
        <rFont val="宋体"/>
        <charset val="134"/>
        <scheme val="minor"/>
      </rPr>
      <t>元，项目预算投资</t>
    </r>
    <r>
      <rPr>
        <sz val="10"/>
        <rFont val="宋体"/>
        <charset val="134"/>
        <scheme val="minor"/>
      </rPr>
      <t>51136</t>
    </r>
    <r>
      <rPr>
        <sz val="10"/>
        <rFont val="宋体"/>
        <charset val="134"/>
        <scheme val="minor"/>
      </rPr>
      <t>万元。</t>
    </r>
  </si>
  <si>
    <t>数量指标：叶家祠堂组水渠清淤修复加固整修，全长186米，宽0.8米，高0.6米
质量指标：项目（工程）验收合格率：100%；
成本指标：水利设施补助标准：自定义
社会效益：受益农户人口数≥406  人，其中脱贫户和监测户受益人口数≥ 14 人；
生态效益：改善农业耕地面积217亩；
可持续影响：项目持续年限≥5年；
满意度指标（服务对象满意度指标）：98%；</t>
  </si>
  <si>
    <t>通过项目的实施，有效解决周边灌溉农田面积217亩，促进水稻种植产业生产发展。</t>
  </si>
  <si>
    <t>2025年醴陵市良明水稻种植专业合作社特色产业项目</t>
  </si>
  <si>
    <t>醴陵市良明水稻种植专业合作社</t>
  </si>
  <si>
    <t>种植早稻280亩、晚稻280亩、一季稻340亩，1.流转土地预算617亩*200元/亩=12.34万元；2.机械整土费用、化肥、农药、种子预算、人工工资预算、收割机预算等30万元，项目总预计投资42.34万元。</t>
  </si>
  <si>
    <t>产业指标（包括数量指标、质量指标等）：
数量指标：水稻种植617亩，预计亩产量1000斤，
指标：成活率98%
效益指标（包括经济效益、社会效益指标、生态效益指标、可持续影响指标）：
经济效益：带动脱贫户及监测户增收3.06万元；
社会效益：受益脱贫户及监测户12户43人
满意度指标（服务对象满意度指标）：98%</t>
  </si>
  <si>
    <t>1、吸纳农村劳动力稳定就业：共吸纳农户8户15 人，其中含脱贫户和监测户6户10人，年均增加农户收益0.3万元，其中增加脱贫户和监测户收益2.1 万元；2、增加村集体经济收入：每年增加村集体收益3万元；3、土地流转：流转617亩土地，其中流转脱贫户和监测户面积 32 亩，流转金9600元； 通过该项目的实施，共为农户增收5万元 ，其中增加脱贫户和监测户收益3.06万元。</t>
  </si>
  <si>
    <t>峤岭村</t>
  </si>
  <si>
    <t>2025年白兔潭镇峤岭村醴陵市云头岭种养农民专业合作社产业项目</t>
  </si>
  <si>
    <t>醴陵市云头岭种养农民专业合作社</t>
  </si>
  <si>
    <t>水稻种植
流转土地503亩：租金200元*503亩；土地平整120元/亩；机插120元/亩；收割机120元/亩；化肥85元/亩；农药50元/亩；人工工资300元/亩,预计投入资金合计：500485元</t>
  </si>
  <si>
    <t>产业指标：
扩建水稻种植503亩，预计亩产900斤，成活率95%；
经济效益：产业项目带动脱贫人口+监测对象增收总金额≥1.994万元；村集体增收0.5万元；
社会效益：受益脱贫人口+监测对象总人数≥ 22 人；
生态效益：
可持续影响：产业项目持续带动的年限≥5年；
满意度指标（服务对象满意度指标）：≥96%。</t>
  </si>
  <si>
    <t>1、吸纳农村劳动力稳定就业：共吸纳农户11户11人，其中含脱贫户和监测户7户7人，年均增加农户收益25.15万元，其中增加脱贫户和监测户收益1.4万元；
2、带动农户发展生产：与11户农户通过订单生产、托养托管、产品代销、保护价收购等方式，共获得收益2.2万元，其中含脱贫户和监测户共2户9人，收益0.4万元。
3、增加村集体经济收入：每年增加村集体收益0.5万元；
4、促进农户共享资产收益：享受分红收益农户0户0人，其中含脱贫户和监测户0户0人，年均增加农户收益0万元，其中增加脱贫户和监测户收益0万元；
1、土地流转：流转503亩土地，其中流转脱贫户和监测户面积9.7亩，流转金1940元； 
通过该项目的实施，共为农户增37.41万元，其中增加脱贫户和监测户收益  1.994万元。</t>
  </si>
  <si>
    <t>2025年白兔潭镇峤岭村醴陵市蜈蚣山种养农民专业合作社产业项目</t>
  </si>
  <si>
    <t>醴陵市蜈蚣山种养农民专业合作社</t>
  </si>
  <si>
    <t>旱粮种植
流转土地300亩：租金200元*300亩=60000元；土地平整120元/亩*300亩=36000元；种苗300元/亩*300亩=90000元；收割机120元/亩*300亩=36000元；化肥50元/亩*300亩=15000元；农药50元/亩*300亩=15000元；人工工资200元/亩*300亩=60000元,预计投入资金合计：312000元</t>
  </si>
  <si>
    <t>产业指标：扩建旱粮种植300亩，成活率95%；
经济效益：产业项目带动脱贫人口+监测对象增收总金额≥2.866万元；
社会效益：受益脱贫人口+监测对象总人数≥ 52人；
生态效益：
可持续影响：产业项目持续带动的年限≥5年；
满意度指标（服务对象满意度指标）：≥96%。</t>
  </si>
  <si>
    <t>1、吸纳农村劳动力稳定就业：共吸纳农户32户32人，其中含脱贫户和监测户 7户8人，年均增加农户收益23万元，其中增加脱贫户和监测户收益2万元；
2、带动农户发展生产：与10户农户通过订单生产、托养托管、产品代销、保护价收购等方式，共获得收益2万元，其中含脱贫户和监测户共2户7人，收益  0.4万元。
3、增加村集体经济收入：每年增加村集体收益5万元；
4、促进农户共享资产收益：享受分红收益农户0户0人，其中含脱贫户和监测户0户0人，年均增加农户收益0万元，其中增加脱贫户和监测户收益0万元；
1、土地流转：流转300亩土地，其中流转脱贫户和监测户面积23.3亩，流转金4660元； 
通过该项目的实施，共为农户增收31万元 ，其中增加脱贫户和监测户收益 2.866万元。</t>
  </si>
  <si>
    <t>2025年白兔潭镇峤岭村醴陵市丰粟种养农民专业合作社产业项目</t>
  </si>
  <si>
    <t>虎形组</t>
  </si>
  <si>
    <t>醴陵市丰粟种养农民专业合作社</t>
  </si>
  <si>
    <t>水稻种植
流转土地207亩：租金200元*207亩；土地平整120元/亩；机插120元/亩；收割机120元/亩；化肥85元/亩；农药50元/亩；人工工资300元/亩,预计投入资金合计：205965元</t>
  </si>
  <si>
    <t>产业指标：扩建水稻种植207亩，成活率95%；
经济效益：产业项目带动脱贫人口+监测对象增收总金额≥2.65万元；
社会效益：受益脱贫人口+监测对象总人数≥ 19人；
生态效益：
可持续影响：产业项目持续带动的年限≥5年；
满意度指标（服务对象满意度指标）：≥96%。</t>
  </si>
  <si>
    <t>1、吸纳农村劳动力稳定就业：共吸纳农户10户10人，其中含脱贫户和监测户3  户3人，年均增加农户收益10万元，其中增加脱贫户和监测户收益1.2万元；
2、带动农户发展生产：与20户农户通过订单生产、托养托管、产品代销、保护价收购等方式，共获得收益4万元，其中含脱贫户和监测户共6户19人，收益1.2  万元。
3、增加村集体经济收入：每年增加村集体收益0.5万元；
4、促进农户共享资产收益：享受分红收益农户0户0人，其中含脱贫户和监测户  户0人，年均增加农户收益0万元，其中增加脱贫户和监测户收益0万元；
1、土地流转：流转207亩土地，其中流转脱贫户和监测户面积12.5亩，流转金0.25万元； 
通过该项目的实施，共为农户增收18.14万元，其中增加脱贫户和监测户收2.65万元。</t>
  </si>
  <si>
    <t>汆溪村</t>
  </si>
  <si>
    <t>2025年醴陵市申年葵花籽油有限公司特色产业项目</t>
  </si>
  <si>
    <t>2025.05</t>
  </si>
  <si>
    <t>2025.10</t>
  </si>
  <si>
    <t>醴陵市申年葵花籽油有限公司</t>
  </si>
  <si>
    <t>种植油菜413亩，1.流转土地预算413亩*100元/亩=4.13万元；2.机械整土费用预算413亩*80元/亩=3.30万元；3.化肥、农药、种子预算413亩*135元/亩=5.58万元；4.人工工资预算413亩*120元/亩=4.95万元；5，购置移动式谷物烘干机1台15万元 ，添置无人植保机一台4.6万元，一台碾米机5.6万 6.全程机械化作业，农作物病虫害实现绿色防控，土壤改良费用7万元。预计总投资50万元</t>
  </si>
  <si>
    <t>数量指标：油菜种植413亩，预计亩产量产籽450斤，
质量指标：成活率98%
效益指标（包括经济效益、社会效益指标、生态效益指标、可持续影响指标）：
经济效益：带动脱贫户及监测户总收入增收3万元；
社会效益：受益脱贫户及监测户5户21人
可持续影响：项目可持续发展5年。
满意度指标（服务对象满意度指标）：98%</t>
  </si>
  <si>
    <t>1、吸纳农村劳动力稳定就业：共吸纳农户18户 惠及18人，其中含脱贫户和监测户 5户5人，年均增加农户收益0.5万元，其中增加脱贫户和监测户收益 0.6 万元；2、土地流转：流转385 亩土地，其中流转脱贫户和监测户面积 15亩，流转金4500元； 通过该项目的实施，共为农户增收10万元 ，其中增加脱贫户和监测户收益3万元。</t>
  </si>
  <si>
    <t>2025白兔潭镇汆溪村环宇水稻种植农民专业合作社色产业项目</t>
  </si>
  <si>
    <t>汆溪村环宇水稻种植农民专业合作社</t>
  </si>
  <si>
    <t>种植早稻280 亩、晚稻365亩，1.流转土地预算365亩*300元/亩=10.95万元；2.机械整土费用预算645亩*100元/亩=6.45万元；3.农药、种子预算645亩*175元/亩=11.28万元；4.人工工资预算645亩*140元/亩=9.03万元；5.收割机收稻谷预算645亩*120=7.74万元，6.土壤改良，有机肥施撒350*120元/亩=4.2万全程机械化作业，农作物病虫害实现绿色防控。项目总预计投资  49.7万元</t>
  </si>
  <si>
    <t>数量指标：水稻种植645亩，预计亩产量1000斤，
质量指标：成活率98%
效益指标（包括经济效益、社会效益指标、生态效益指标、可持续影响指标）：
经济效益：带动脱贫户及监测户总收入增收2.36万元；
社会效益：受益脱贫户及监测户4户12人
可持续影响：项目可持续发展5年。
满意度指标（服务对象满意度指标）：98%</t>
  </si>
  <si>
    <t>1、吸纳农村劳动力稳定就业：共吸纳农户9户 惠及9人，其中含脱贫户和监测户 4户4人，年均增加农户收益0.5万元，其中增加脱贫户和监测户收益 0.5 万元；2、土地流转：流转365 亩土地，其中流转脱贫户和监测户面积 12亩，流转金3600元； 通过该项目的实施，共为农户增收12万元 ，其中增加脱贫户和监测户收益2.36万元。</t>
  </si>
  <si>
    <t>2025年白兔潭镇汆溪村星明组农田灌排渠水利设施建设项目</t>
  </si>
  <si>
    <t>汆溪村村民委员会</t>
  </si>
  <si>
    <t>1.汆溪村星明组农田灌排渠水利设施建设全长300米，单价340米，砖混结构，规格：0.6*0.4，底部宽1米，造价：10.2万
2.闸处3处，农机桥2处，闸坝1处，工程预计2.8万元
3.挖机土方50方，农用机耕道220米，造价7.7万元，
4.项目预计总投资21.3万元。</t>
  </si>
  <si>
    <t>数量指标：汆溪村星明组农田灌排渠水利设施建设全长300米，单价340米，砖混结构，规格：0.6*0.4，底部宽1米，造价：10.2万
2：闸处3处，农机桥2处，闸坝1处，工程预计2.8万元
3.挖机土方50方，农用机耕道220米，造价7.7万元
4.项目预计总投资21.3万元。
质量指标：验收合格率100%
效益指标（包括经济效益、社会效益指标、生态效益指标、可持续影响指标）：
社会效益：受益脱贫(监测) 人口数3户15人。
可持续影响：项目可持续发展10年。
满意度指标（服务对象满意度指标）：100%</t>
  </si>
  <si>
    <t xml:space="preserve">通过项目的实施，有效解决周边灌溉农田面积460亩，促进粮食产业生产发展。 </t>
  </si>
  <si>
    <t>荷田村</t>
  </si>
  <si>
    <t>2025年白兔潭镇荷田村荷田组小型农田水利设施建设项目</t>
  </si>
  <si>
    <t>荷田村荷田组水渠修缮建设项目：水渠长约400米，宽0.8米，深0.6米，底部混凝土硬化，两边红砖砌墙，三面光滑，预算投资约20万元。</t>
  </si>
  <si>
    <t>荷田村荷田组水渠修缮建设项目：水渠长约400米，宽0.8米，深0.6米，底部混凝土硬化，两边红砖砌墙，三面光滑，预算投资约20万元验收合格率100%，受益脱贫(监测) 人口数5户20人，项目可持续发展10年，（服务对象满意度指标）：95-100%</t>
  </si>
  <si>
    <t>通过项目的实施，有效解决周边灌溉农田面积60亩，促进农民产业生产发展。 通过该项目的实施，为农户增产增收 ，其中增加脱贫户和监测户收益5户</t>
  </si>
  <si>
    <t>2025年白兔潭镇荷田村财坡组小型农田水利设施建设项目</t>
  </si>
  <si>
    <t>荷田村财坡组水塘建设项目：清理淤泥1000立方，修复垮塌塘岸30米，溢洪道口修复。预计投资15万元左右。</t>
  </si>
  <si>
    <t>荷田村财坡组水塘建设项目：清理淤泥1000立方，修复垮塌塘岸30米，溢洪道口修复。预计投资15万元左右。验收合格率100%，受益脱贫(监测) 人口数5户20人，项目可持续发展10年，（服务对象满意度指标）：95-100%</t>
  </si>
  <si>
    <t>通过项目的实施，有效解决周边灌溉农田面积百多亩，促进农民产业生产发展。 通过该项目的实施，为农户增产增收 ，其中增加脱贫户和监测户收益5户</t>
  </si>
  <si>
    <t>2025年醴陵市张煌种养农民专业合作社特色产业项目</t>
  </si>
  <si>
    <t>醴陵市张煌种养农民专业合作社</t>
  </si>
  <si>
    <t>种植早稻220亩、晚稻220亩、1.流转土地预算220亩*300元/亩=6.6万元；2.机械整土费用预算440亩*180元/亩=7.92万元；3.化肥、农药、种子预算440亩*265元/亩=11.66万元；4.人工工资预算440亩*260元/亩=11.44万元；5.收割机收稻谷预算440*140=6.16万元，项目总预计投资43.78万元：</t>
  </si>
  <si>
    <t>产业指标（包括数量指标、质量指标等）：
数量指标：水稻种植440亩，预计亩产量1000斤，
指标：成活率98%
效益指标（包括经济效益、社会效益指标、生态效益指标、可持续影响指标）：
经济效益：带动脱贫户及监测户增收1.8万元，村集体增收2.6万；
社会效益：受益脱贫户及监测户5户10人
生态效益：
可持续影响：项目可持续发展6年。
满意度指标（服务对象满意度指标）：98%</t>
  </si>
  <si>
    <t>1、吸纳农村劳动力稳定就业：共吸纳农户106户424 人，其中含脱贫户和监测户 5户10人，年均增加农户收益4.2万元，其中增加脱贫户和监测户收益 1.8 万元；2、增加村集体经济收入：每年增加村集体收益2.6万元；3、土地流转：流转 220亩土地，其中流转脱贫户和监测户面积14 亩，流转金4200元； 通过该项目的实施，共为农户增收4.2万元 ，其中增加脱贫户和监测户收益1.8万元。</t>
  </si>
  <si>
    <t>长庆村</t>
  </si>
  <si>
    <t>2025年白兔潭镇长庆村新屋组至蓝田冲组、横木桥至桑梓园组新修水圳项目</t>
  </si>
  <si>
    <t>新屋组至蓝田冲组、横木桥至桑梓园组新修水圳，全长320米，宽0.7米，高0.7米，混凝土320米*0.7m*3*0.1＝67.2m³*600元/m³=40320元，人工工资及机械费用40200元，合计80520元。项目预算投资80520元。</t>
  </si>
  <si>
    <t xml:space="preserve">数量指标：新屋组至蓝田冲组、横木桥至桑梓园组新修水圳全长320米、宽0.7米、高0.7米
质量指标：项目（工程）验收合格率：100%
成本指标：水利设施补助标准：自定义；
社会效益：收益农户人口数≥966人，其中脱贫户及监测户5户19人
生态效益：改善农业耕地面积210亩
可持续影响：项目持续年限5年。
满意度指标（服务对象满意度指标）：95%            </t>
  </si>
  <si>
    <t>通过项目的实施，有效解决周边灌溉农田面积210亩，促进双季稻产业生产发展。</t>
  </si>
  <si>
    <t>产业路、资源路、旅游路建设</t>
  </si>
  <si>
    <t>均楚镇</t>
  </si>
  <si>
    <t>周坊村</t>
  </si>
  <si>
    <t>2025年均楚镇周坊村伞把冲产业基地产业路建设项目</t>
  </si>
  <si>
    <t>均楚镇周坊村</t>
  </si>
  <si>
    <t>周坊村村民委员会</t>
  </si>
  <si>
    <t>伞把冲产业基地道路硬化，全长1.1公里，宽3.5米，厚20公分，项目预算投资26.46万元。</t>
  </si>
  <si>
    <t>数量指标：伞把冲产业基地道路硬化，全长1.1公里，宽3.5米，厚0.2米；
社会效益：受益农户人口数≥91人，其中脱贫户和监测户受益人口数≥39人；
可持续影响：产业项目持续带动的年限≥10年；
满意度指标（服务对象满意度指标）：95%。</t>
  </si>
  <si>
    <t>通过项目的实施，有效改善交通运输条件，推动伞把冲茶叶产业基地道路建设，促进特色产业发展，培育壮大特色优势产业。</t>
  </si>
  <si>
    <t>2025年均楚镇周坊村妙湾组至邱家湾组水稻种植基地产业配套项设施目</t>
  </si>
  <si>
    <t>周坊村妙湾组至邱家湾组河道清理、加固，全长600米，宽4米，清淤高1.5米，项目预算投资26.3万元</t>
  </si>
  <si>
    <t>数量指标：妙湾组至邱家湾组河道清理、加固，全长600米，宽4米，清淤高1.5米；
社会效益：受益农户人口数≥237人，其中脱贫户和监测户受益人口数≥55人；
生态效益：改善农业耕地面积120亩；
可持续影响：项目持续年限≥10年；
满意度指标（服务对象满意度指标）：95%。</t>
  </si>
  <si>
    <t>通过项目的实施，有效解决周边灌溉农田面积120亩，促进水稻产业生产发展。</t>
  </si>
  <si>
    <t>2025年均楚镇周坊村浪石滩组至暖水坡环库路建设项目</t>
  </si>
  <si>
    <t>浪石滩组至暖水坡环库路修建，全长1公里，宽6.5米，预算28.6万元</t>
  </si>
  <si>
    <t>数量指标：浪石滩组至暖水坡环库路建设，全长1公里，宽6.5米：
社会效益：受益农户人口数≥20650人，其中脱贫户和监测户受益人口数≥280人；
可持续影响：项目持续年限≥10年；
满意度指标（服务对象满意度指标）：95%；</t>
  </si>
  <si>
    <t>通过项目的实施，可围绕周坊水库通行，有效改善农户的出行条件，为生产生活提供交通便利。</t>
  </si>
  <si>
    <t>2025年均楚镇周坊村醴陵阳果种养农民专业合作社产业项目</t>
  </si>
  <si>
    <t>醴陵阳果种养农民专业合作社</t>
  </si>
  <si>
    <t>1、40亩生态茶园抚育，茶苗改品种1.5万元，施肥3.2万元，除草、剪枝条人员工资2万元，茶叶肥料0.8万元，茶园挖机建设费用1.5万元，预算投资9万元；
2、水稻种植110亩，机械费用3.52万元，人工施肥、除草、除虫2.5万元，土地流转106亩1.59万元，预算投资7.61万元；
项目预算投资16.61万元。</t>
  </si>
  <si>
    <t>产业指标：1、生态茶园抚育40亩，成活率95%；
2、水稻种植110亩，成活率95%。
经济效益：产业项目带动脱贫人口+监测对象增收总金额≥6.45万元；
社会效益：受益脱贫人口+监测对象总人数≥ 38人；
可持续影响：产业项目持续带动的年限≥5年；
满意度指标（服务对象满意度指标）：96%。</t>
  </si>
  <si>
    <t>1、吸纳农村劳动力稳定就业：共吸纳农户 16 户惠及56 人，其中含脱贫户和监测户 11户 38 人，年均增加农户收益8万元，其中增加脱贫户和监测户收益 5.5 万元；
2、土地流转：流转106亩土地，流转金1.59万元，其中脱贫户及监测户30亩，流转金0.45万元；
3、收购茶叶鲜叶：年均增加农户收益1.2万元，其中脱贫户0.5万元；
通过该项目的实施，共为农户增收 10.79万元 ，其中增加脱贫户和监测户收益6.45万元。</t>
  </si>
  <si>
    <t>2025年均楚镇周坊村湖南思乡源生态农业发展有限公司产业项目</t>
  </si>
  <si>
    <t>湖南思乡源生态农业发展有限公司</t>
  </si>
  <si>
    <t>200亩生态茶园抚育，茶苗改品种15万元，施肥8万元，除草、剪枝条人员工资10万元，茶叶肥料10万元，茶园挖机建设费用7万元，项目预算投资50万元。</t>
  </si>
  <si>
    <t>产业指标：生态茶园抚育200亩，成活率95%；
经济效益：产业项目带动脱贫人口+监测对象增收总金额≥8.58万元；
社会效益：受益脱贫人口+监测对象总人数≥ 96人；
可持续影响：产业项目持续带动的年限≥5年；
满意度指标（服务对象满意度指标）：96%。</t>
  </si>
  <si>
    <t>1、吸纳农村劳动力稳定就业：共吸纳农户 43 户惠及 142 人，其中含脱贫户和监测户 19 户56 人，年均增加脱贫户和监测户收益 6.18 万元；
2、带动农户发展生产：与12户脱贫户通过保护价收购等方式，共获得收益1.8万元。
3、土地流转：流转40亩土地，其中流转脱贫户和监测户面积40亩，流转金0.6万元
通过该项目的实施，共为农户增收  20万元 ，其中增加脱贫户和监测户收益8.58 万元。</t>
  </si>
  <si>
    <t>2025年均楚镇周坊村醴陵市自然竹制品加工厂产地初加工（精加工）项目</t>
  </si>
  <si>
    <t>醴陵市自然竹制品加工厂</t>
  </si>
  <si>
    <t>1、扩建厂房300平方米钢结钩，预算投资20万元；
2、购置拉丝机3组，预算投资9.6万元；
项目预算投资29.6万元</t>
  </si>
  <si>
    <t>产业指标：扩建厂房300平方米钢结钩；购拉丝机3组；
4、经济效益：产业项目带动脱贫人口+监测对象增收总金额≥11万元；
5、社会效益：受益脱贫人口+监测对象总人数≥ 34人；
可持续影响：产业项目持续带动的年限≥5年；
满意度指标（服务对象满意度指标）：≥95%。</t>
  </si>
  <si>
    <t>1、吸纳农村劳动力稳定就业：共吸纳农户19户 61 人，其中含脱贫户和监测户10户34 人，年均增加农户收益22.8万元，其中增加脱贫户和监测户收益 5万元；
2、收购竹木1200吨，带动农户增收54万元，其中含4户脱贫户和监测户，带动增收6万元；
3、竹产品加工技术指导
通过该项目的实施，共为农户增收  76.8万元 ，其中增加脱贫户和监测户收益11万元。</t>
  </si>
  <si>
    <t>2025年均楚镇周坊村醴陵市春美茶叶种植农民专业合作社产业项目</t>
  </si>
  <si>
    <t>醴陵市春美茶叶种植农民专业合作社</t>
  </si>
  <si>
    <t>1、添置茶叶加工设备，预算投资2万元；
2、200亩生态茶园抚育，肥料11万元，除草、剪枝条人员工资14万元，人员工资13万元，预算投资38万元；
项目预算投资40万元。</t>
  </si>
  <si>
    <t>产业指标：茶叶基地抚育200亩，成活率95%；
经济效益：产业项目带动脱贫人口+监测对象增收总金额≥11.5万元；
社会效益：受益脱贫人口+监测对象总人数≥52人；
可持续影响：产业项目持续带动的年限≥5年；
满意度指标（服务对象满意度指标）：98%</t>
  </si>
  <si>
    <t>1、吸纳农村劳动力稳定就业：共吸纳农户 25 户惠及 80 人，其中含脱贫户和监测户 18户52 人，年均增加脱贫户和监测户收益 10  万元；
2、带动农户发展生产：与6户农户通过订单生产、托养托管、产品代销、保护价收购等方式，共获得收益1.5万元，其中含脱贫户和监测户共6 户 18 人，收益 1.5 万元；
3、技术指导：提供茶叶抚育技术指导。
通过该项目的实施，共为农户增收31.5万元 ，其中增加脱贫户和监测户收益16.5万元。</t>
  </si>
  <si>
    <t>2025均楚镇周坊村湖南何阳生态农业发展有限责任公司产业项目</t>
  </si>
  <si>
    <t>湖南何阳生态农业发展有限责任公司</t>
  </si>
  <si>
    <t>茶叶基地全园抚育250亩，施肥14万元，除草、补种茶叶、剪茶、茶叶加工等人工费用22万元，项目预算投资36万元。</t>
  </si>
  <si>
    <t>产业指标：茶叶基地抚育250亩，成活率95%；
经济效益：产业项目带动脱贫人口+监测对象增收总金额≥6.5万元；
社会效益：受益脱贫人口+监测对象总人数≥39人；
可持续影响：产业项目持续带动的年限≥5年；
满意度指标（服务对象满意度指标）：98%</t>
  </si>
  <si>
    <t>1、吸纳农村劳动力稳定就业：共吸纳农户15户57人，其中含脱贫户和监测户10户39人，年均增加农户收益26万元，其中增加脱贫户和监测户收益5万元；
2、带动农户发展生产：与6户农户通过订单生产、托养托管、产品代销、保护价收购等方式，共获得收益1.5万元，其中含脱贫户和监测户共6户14人，收益 1.5 万元；
3、技术指导：提供茶叶抚育技术指导。
通过该项目的实施，共为农户增收27.5万元 ，其中增加脱贫户和监测户收益6.5万元。</t>
  </si>
  <si>
    <t>2025年均楚镇周坊村醴陵市忠诚种养农民专业合作社产业项目</t>
  </si>
  <si>
    <t>醴陵市忠诚种养农民专业合作社</t>
  </si>
  <si>
    <t>1、蜜蜂养殖120箱7.2万元，收购蜂蜜1000斤5万元；
2、甲鱼养殖3000只4.5万元，甲鱼饲料1.6万元，消毒剂0.5万元，人工工资3.5万元；
项目预算投资22.3万元。</t>
  </si>
  <si>
    <t>产业指标：1、蜜蜂养殖120箱，成活率95%；2、甲鱼养殖3000只，成活率95% ；
 经济效益：产业项目带动脱贫人口+监测对象增收总金额≥ 3万元；
社会效益：受益脱贫人口+监测对象总人数≥16人；                                   可持续影响：产业项目持续带动的年限≥5年；
满意度指标（服务对象满意度指标）：98%。</t>
  </si>
  <si>
    <t>1、吸纳农村劳动力稳定就业：共吸纳农户 12 户惠及 41 人，其中含脱贫户和监测户 6 户 惠及16 人，年均增加农户收益3.5万元，其中增加脱贫户和监测户收益 0.6 万元；
2、收购蜂蜜：与12户农户通过保护价收购的方式，共获得收益5万元，其中含脱贫户和监测户共6户16 人，收益2.4万元；
3、技术指导：提供蜜蜂养殖技术指导；
通过该项目的实施，共为农户增收 8.5万元 ，其中增加脱贫户和监测户收益3万元。</t>
  </si>
  <si>
    <t>长午新村</t>
  </si>
  <si>
    <t>2025年均楚镇长午新村醴陵市金财种养农民专业合作社产业项目</t>
  </si>
  <si>
    <t>均楚镇长午新村</t>
  </si>
  <si>
    <t>醴陵市金财种养农民专业合作社</t>
  </si>
  <si>
    <t>果树抚育318亩，人工10.8万元，租金3万元，农药、肥料9万元，项目预算总投资22.8万元。</t>
  </si>
  <si>
    <t>产业指标：果树抚育318亩，成活率90%；
经济效益：产业项目带动脱贫人口+监测对象增收总金额≥3.6万元；
社会效益：受益脱贫人口+监测对象总人数≥ 13人；
生态效益：
可持续影响：产业项目持续带动的年限≥3年；
满意度指标（服务对象满意度指标）：95%</t>
  </si>
  <si>
    <t>1、吸纳农村劳动力稳定就业：共吸纳农户12户惠及45人，其中含脱贫户和监测户6户惠及13人，年均增加农户收益10.8万元，其中增加脱贫户和监测户收益3.6万元；
2、土地租金：318亩土地，租金3万元；
3、开展技术培训：培训农户成梯、栽植、剪枝等种植技术。 
通过该项目的实施，共为农户增收13.8万元 ，其中增加脱贫户和监测户收益3.6万元。</t>
  </si>
  <si>
    <t>2025年均楚镇长午新村醴陵市丰味种养农民专业合作社产业项目</t>
  </si>
  <si>
    <t>醴陵市丰味种养农民专业合作社</t>
  </si>
  <si>
    <t>种植水稻340亩，种植红薯130亩，土地流转金14.1万元，水稻种子5.1万元，人工、翻耕等10.8万元，项目预算投资30万。</t>
  </si>
  <si>
    <t>产业指标：种植水稻340亩，成活率95%以上；种植红薯130亩，成活率95%以上；
经济效益：产业项目带动脱贫人口+监测对象增收总金额≥ 3.4万元；
社会效益：受益脱贫人口+监测对象总人数≥34人；
可持续影响：产业项目持续带动的年限≥5年；
满意度指标（服务对象满意度指标）：≥95%。</t>
  </si>
  <si>
    <t>1、吸纳农村劳动力稳定就业：共吸纳农户 10 户惠及10人，其中含脱贫户和监测户8户惠及8人，年均增加农户收益3.6万元，其中增加脱贫户和监测户收益1.6万元；
2、增加村集体经济收入：每年增加村集体收益1.1万元；
3、土地流转：流转470亩土地，流转金14.1万元，其中流转脱贫户和监测户面积60亩，流转金1.8万元；
通过该项目的实施，共为农户增收17.7万元 ，其中增加脱贫户和监测户收益3.4万元</t>
  </si>
  <si>
    <t>樟桥村</t>
  </si>
  <si>
    <t>2025年均楚镇樟桥村醴陵市森垚种养农民专业合作社产业项目</t>
  </si>
  <si>
    <t>均楚镇樟桥村</t>
  </si>
  <si>
    <t>醴陵市森垚种养农民专业合作社</t>
  </si>
  <si>
    <t>1、水稻种植100亩，种谷1.2万元，农药肥料等费用2.1万元，人工、机械耕作费用3.6万元，土地流转费1.5万元；2、油茶种植及加工140亩：其中品种改良60亩，购苗费用1.2万元，栽树及控氹工资2.4万元，挖机整地0.8万元，流转土地0.7万元；3、油茶抚育80亩（包括中耕除草、施肥、培土、打顶、修剪枝条、病虫害防控等），共计16万元；4、红薯种植及加工100亩*600元/亩=6万元，项目预算总投资35.5万元。</t>
  </si>
  <si>
    <t>产业指标：1、水稻种植100亩，作物成活率85％；2、油茶种植及加工140亩，作物成活率85％；3、油茶抚育80亩，作物成活率85％；4、红薯种植及加工100亩，作物成活率85％。
经济效益：产业项目带动脱贫人口+监测对象增收总金额≥6.675万元；
社会效益：受益脱贫人口+监测对象总人数≥36人；
可持续影响：产业项目持续带动的年限≥3年；
满意度指标（服务对象满意度指标）：100％。</t>
  </si>
  <si>
    <t>1、吸纳农村劳动力稳定就业：共吸纳农户16户惠及16人，其中含脱贫户和监测户11户惠及11人，年均增加农户收益8万元，其中增加脱贫户和监测户收益6万元。
2、土地流转：流转100亩土地，流转金1.5万元，其中流转脱贫户和监测户面积25亩，流转金0.375万元；
3、促进农户共享资产收益：享受分红收益脱贫户和监测户3户3人，年均增加脱贫户和监测户收益0.3万元；
通过该项目的实施，带动农户增收9.8万元，其中脱贫户及监测户增收6.675万元。</t>
  </si>
  <si>
    <t>2025年均楚镇樟桥村醴陵市绿色中蜂养殖园产业项目</t>
  </si>
  <si>
    <t>醴陵市绿色中蜂养殖园</t>
  </si>
  <si>
    <t>养蜂200箱*700元/箱=14万元，项目预算投资14万元，通过直接帮扶、技术指导、跟踪服务等方式带动周边脱贫户持续稳定增收。</t>
  </si>
  <si>
    <t>产业指标：养蜂200箱，成活率95%；
经济效益：产业项目带动脱贫人口+监测对象增收总金额≥4.2万元；
社会效益：受益脱贫人口+监测对象总人数≥83人；
可持续影响：产业项目持续带动的年限≥3年；
满意度指标（服务对象满意度指标）：98%。</t>
  </si>
  <si>
    <t>1、带动农户发展生产：与20户农户通过订单生产、托养托管、产品代销、保护价收购等方式，共获得收益4  万元，其中含脱贫户和监测户共20户  83人，收益4万元；
2、技术指导：提供饲喂、分蜂、介王等养蜂技术指导；
3、吸纳农村劳动力稳定就业：共吸纳农户4户惠及4人，其中含脱贫户和监测户1户惠及1人，年均增加农户收益0.8万元，其中增加脱贫户和监测户收益0.2万元。
通过该项目的实施，带动农户增收4.8万元，其中脱贫户及监测户增收4.2万元。</t>
  </si>
  <si>
    <t>2025年均楚镇樟桥村胡家冲组新修山塘项目</t>
  </si>
  <si>
    <t>均楚镇樟桥村村民委员会</t>
  </si>
  <si>
    <t>胡家冲组新修山塘，库容9000立方米，其中坝高30米，长60米，底宽20米，面宽4米，项目预算投资36.2万元。</t>
  </si>
  <si>
    <t>产业指标：胡家冲组新修山塘，库容9000立方米，其中坝高30米，长60米，底宽20米，面宽4米；                                   社会效益：受益农户人口数≥108人，其中脱贫户和监测户受益人口数≥8人；
生态效益：改善农业耕地面积90亩；
可持续影响：项目持续年限≥5年；
满意度指标（服务对象满意度指标）：100%。</t>
  </si>
  <si>
    <t>通过项目的实施，有效解决周边灌溉农田面积90亩，促进水稻种植产业生产发展。</t>
  </si>
  <si>
    <t>2025年均楚镇樟桥村醴陵市老山种养农民专业合作社产业项目</t>
  </si>
  <si>
    <t>醴陵市老山种养农民专业合作社</t>
  </si>
  <si>
    <t>油茶抚育800亩，其中含
1、油茶低改300亩，其中肥料费8万元，人工除草工资12万元，剪枝费用3万元；
2、品种改良200亩，其中购苗费用1.5万元，栽树及控氹工资3万元，挖机整地2万元，流转土地4万元，项目预算总投资33.5万元。</t>
  </si>
  <si>
    <t>产业指标：油茶抚育800亩，作物成活率85％；                          经济效益：产业项目带动脱贫人口+监测对象增收总金额≥5.75万元；
社会效益：受益脱贫人口+监测对象总人数≥13人；
可持续影响：产业项目持续带动的年限≥3年。      满意度指标（服务对象满意度指标）：100％。</t>
  </si>
  <si>
    <t>1、吸纳农村劳动力稳定就业：共吸纳农户13户惠及13人，含脱贫户和监测户6户惠及6人，年均增加农户收益5万元，其中增加脱贫户和监测户收益3万元；
2、带动农户发展生产：与13户农户通过订单生产、托育托管、产品代销共获得收益5万元，其中增加脱贫户和监测户收益2万元；
3、土地流转：流转800亩土地，流转金4万元，其中流转脱贫户和监测户面积150亩，流转金0.75万元。                         通过此项目的实施，共为农户增收14万元，其中脱贫户及监测户增收5.75万元。</t>
  </si>
  <si>
    <t>2025年均楚镇樟桥村醴陵市长坝冲种养农民专业合作社产业项目</t>
  </si>
  <si>
    <t>醴陵市长坝冲种养农民专业合作社</t>
  </si>
  <si>
    <t>湘莲种植400亩，耕田4.8万元，肥料农药5.2万元，土地流转8万元，除草收莲子人工12万元，项目预算总投资30万元。</t>
  </si>
  <si>
    <t>产业指标：湘莲种植400亩，作物成活率85％；                          经济效益：产业项目带动脱贫人口+监测对象增收总金额≥3.64万元；
社会效益：受益脱贫人口+监测对象总人数≥10人；
可持续影响：产业项目持续带动的年限≥3年；      满意度指标（服务对象满意度指标）：100％。</t>
  </si>
  <si>
    <t>1、吸纳农村劳动力稳定就业：共吸纳农户12户惠及12人，其中含脱贫户和监测户4户惠及4人，年均增加农户收益7万元，其中增加脱贫户和监测户收益3万元。
2、土地流转：流转400亩土地，流转金8万元，其中脱贫户及监测户22亩，流转金0.44万元；
3、促进农户共享资产收益：享受分红收益脱贫户和监测户2户2人，年均增加脱贫户和监测户收益0.2万元。通过该项目的实施，带动农户增收15.2万元，其中脱贫户及监测户增收3.64万元。</t>
  </si>
  <si>
    <t>2025年均楚镇樟桥村马家组到中湾组农村道路建设项目</t>
  </si>
  <si>
    <t>马家组到中湾组道路修建路基，全长2公里，宽6米，项目预算投资13.42万元。</t>
  </si>
  <si>
    <t>数量指标：马家组到中湾组道路修建路基，全长2公里，宽6米；
社会效益：受益农户人口数≥1050人，其中脱贫户和监测户受益人口数≥21人；
可持续影响：项目持续年限≥5年；
满意度指标（服务对象满意度指标）：100%。</t>
  </si>
  <si>
    <t>2025年均楚镇樟桥村麻子塘组山塘清淤改造项目</t>
  </si>
  <si>
    <t>麻子塘组山塘清淤1800m³，修建堤坝，高20米，长30米，底宽10米，面宽2.5米，项目预算投资16万元。</t>
  </si>
  <si>
    <t>产业指标：麻子塘组山塘清淤1800m³，修建堤坝，高20米，长30米，底宽10米，面宽2.5米；
社会效益：受益农户人口数≥120人，其中脱贫户和监测户受益人口数≥5人；
生态效益：改善农业耕地面积75亩；
可持续影响：产业项目持续带动的年限≥5年；
满意度指标（服务对象满意度指标）：100%。</t>
  </si>
  <si>
    <t>通过项目的实施，有效解决周边灌溉农田面积75亩，促进水稻种植产业生产发展。</t>
  </si>
  <si>
    <t>2025年均楚镇樟桥村林林农业发展有限公司产业项目</t>
  </si>
  <si>
    <t>醴陵市林林农业发展有限公司</t>
  </si>
  <si>
    <t>水稻种植400亩，种谷4.8万元，肥料农药等费用8.4万元，人工4万元，机械费用10.4万元，土地流转6万元，项目预算投资33.6万元。</t>
  </si>
  <si>
    <t>产业指标：水稻种植400亩，作物成活率85％；                          经济效益：产业项目带动脱贫人口+监测对象增收总金额≥3.65万元；
社会效益：受益脱贫人口+监测对象总人数≥9人；
可持续影响：产业项目持续带动的年限≥3年；
满意度指标（服务对象满意度指标）：100％。</t>
  </si>
  <si>
    <t>1、吸纳农村劳动力稳定就业：共吸纳农户7户惠及7人，其中含脱贫户和监测户4户惠及4人，年均增加农户收益5万元，其中增加脱贫户和监测户收益3万元；
2、土地流转：土地流转400亩，流转金6万元，其中脱贫户及监测户30亩，流转金0.45万元；
3、促进农户共享资产收益：享受分红收益农户2户2人，其中含脱贫户和监测户2户2人，年均增加农户收益0.2万元，其中增加脱贫户和监测户收益0.2万元；
通过该项目的实施，共为农户增收11.2万元 ，其中增加脱贫户和监测户收益3.65万元。</t>
  </si>
  <si>
    <t>2025年均楚镇樟桥村醴陵市乡润种植养殖场产业项目</t>
  </si>
  <si>
    <t>醴陵市乡润种植养殖场</t>
  </si>
  <si>
    <t>种植杨梅树80亩，板栗树60亩，杨梅树苗3.2万元，板栗树苗2万元，机械平整土地8.4万元，人工工资1.4万元，肥料2.8万元，土地流转1.4万元，项目预算投资19.2万元。</t>
  </si>
  <si>
    <t>产业指标：杨梅种植80亩，作物成活率85％；板栗树种植60亩，作物成活率85％  ；                                   经济效益：产业项目带动脱贫人口+监测对象增收总金额≥3.3万元；
社会效益：受益脱贫人口+监测对象总人数≥10人；
可持续影响：产业项目持续带动的年限≥3年；
满意度指标（服务对象满意度指标）：100％。</t>
  </si>
  <si>
    <t>1、带动农户稳定就业：共吸纳农户8户惠及8人，其中含脱贫户和监测户3户惠及3人，年均增加农户收益5.5万元，其中增加脱贫户和监测户收益2.5万元；
 2、土地流转：土地流转140亩，流转金1.4万元，其中脱贫户及监测户60亩，流转金0.6万元；
3、促进农户共享资产收益：享受分红收益农户2户2人，其中含脱贫户和监测户2户2人，年均增加农户收益0.2万元，其中增加脱贫户和监测户收益0.2万元；
通过该项目的实施，共为农户增收7.1万元 ，其中增加脱贫户和监测户收益3.3万元。</t>
  </si>
  <si>
    <r>
      <t>2025</t>
    </r>
    <r>
      <rPr>
        <sz val="10"/>
        <rFont val="宋体"/>
        <charset val="134"/>
        <scheme val="minor"/>
      </rPr>
      <t>年均楚镇樟桥村下冲组小型农田水利设施建设项目</t>
    </r>
  </si>
  <si>
    <t>樟桥村村民委员会</t>
  </si>
  <si>
    <r>
      <t>下冲组山塘清淤、溢洪道维修、堤坝加固，山塘库容</t>
    </r>
    <r>
      <rPr>
        <sz val="10"/>
        <rFont val="宋体"/>
        <charset val="134"/>
        <scheme val="minor"/>
      </rPr>
      <t>8000</t>
    </r>
    <r>
      <rPr>
        <sz val="10"/>
        <rFont val="宋体"/>
        <charset val="134"/>
        <scheme val="minor"/>
      </rPr>
      <t>立方米，其中坝高</t>
    </r>
    <r>
      <rPr>
        <sz val="10"/>
        <rFont val="宋体"/>
        <charset val="134"/>
        <scheme val="minor"/>
      </rPr>
      <t>5</t>
    </r>
    <r>
      <rPr>
        <sz val="10"/>
        <rFont val="宋体"/>
        <charset val="134"/>
        <scheme val="minor"/>
      </rPr>
      <t>米，长</t>
    </r>
    <r>
      <rPr>
        <sz val="10"/>
        <rFont val="宋体"/>
        <charset val="134"/>
        <scheme val="minor"/>
      </rPr>
      <t>30</t>
    </r>
    <r>
      <rPr>
        <sz val="10"/>
        <rFont val="宋体"/>
        <charset val="134"/>
        <scheme val="minor"/>
      </rPr>
      <t>米，挖机托运</t>
    </r>
    <r>
      <rPr>
        <sz val="10"/>
        <rFont val="宋体"/>
        <charset val="134"/>
        <scheme val="minor"/>
      </rPr>
      <t>4</t>
    </r>
    <r>
      <rPr>
        <sz val="10"/>
        <rFont val="宋体"/>
        <charset val="134"/>
        <scheme val="minor"/>
      </rPr>
      <t>万元，混泥土</t>
    </r>
    <r>
      <rPr>
        <sz val="10"/>
        <rFont val="宋体"/>
        <charset val="134"/>
        <scheme val="minor"/>
      </rPr>
      <t>2</t>
    </r>
    <r>
      <rPr>
        <sz val="10"/>
        <rFont val="宋体"/>
        <charset val="134"/>
        <scheme val="minor"/>
      </rPr>
      <t>万元，人工</t>
    </r>
    <r>
      <rPr>
        <sz val="10"/>
        <rFont val="宋体"/>
        <charset val="134"/>
        <scheme val="minor"/>
      </rPr>
      <t>2</t>
    </r>
    <r>
      <rPr>
        <sz val="10"/>
        <rFont val="宋体"/>
        <charset val="134"/>
        <scheme val="minor"/>
      </rPr>
      <t>万元，预计总投资</t>
    </r>
    <r>
      <rPr>
        <sz val="10"/>
        <rFont val="宋体"/>
        <charset val="134"/>
        <scheme val="minor"/>
      </rPr>
      <t>8</t>
    </r>
    <r>
      <rPr>
        <sz val="10"/>
        <rFont val="宋体"/>
        <charset val="134"/>
        <scheme val="minor"/>
      </rPr>
      <t>万元。</t>
    </r>
  </si>
  <si>
    <r>
      <t>数量指标：下冲组山塘清淤、溢洪道维修、堤坝加固，山塘库容</t>
    </r>
    <r>
      <rPr>
        <sz val="10"/>
        <rFont val="宋体"/>
        <charset val="134"/>
        <scheme val="minor"/>
      </rPr>
      <t>8000</t>
    </r>
    <r>
      <rPr>
        <sz val="10"/>
        <rFont val="宋体"/>
        <charset val="134"/>
        <scheme val="minor"/>
      </rPr>
      <t>立方米，其中坝高</t>
    </r>
    <r>
      <rPr>
        <sz val="10"/>
        <rFont val="宋体"/>
        <charset val="134"/>
        <scheme val="minor"/>
      </rPr>
      <t>5</t>
    </r>
    <r>
      <rPr>
        <sz val="10"/>
        <rFont val="宋体"/>
        <charset val="134"/>
        <scheme val="minor"/>
      </rPr>
      <t>米，长</t>
    </r>
    <r>
      <rPr>
        <sz val="10"/>
        <rFont val="宋体"/>
        <charset val="134"/>
        <scheme val="minor"/>
      </rPr>
      <t>30</t>
    </r>
    <r>
      <rPr>
        <sz val="10"/>
        <rFont val="宋体"/>
        <charset val="134"/>
        <scheme val="minor"/>
      </rPr>
      <t>米；</t>
    </r>
    <r>
      <rPr>
        <sz val="10"/>
        <rFont val="宋体"/>
        <charset val="134"/>
        <scheme val="minor"/>
      </rPr>
      <t xml:space="preserve">
</t>
    </r>
    <r>
      <rPr>
        <sz val="10"/>
        <rFont val="宋体"/>
        <charset val="134"/>
        <scheme val="minor"/>
      </rPr>
      <t>质量指标：项目（工程）验收合格率：</t>
    </r>
    <r>
      <rPr>
        <sz val="10"/>
        <rFont val="宋体"/>
        <charset val="134"/>
        <scheme val="minor"/>
      </rPr>
      <t>100%</t>
    </r>
    <r>
      <rPr>
        <sz val="10"/>
        <rFont val="宋体"/>
        <charset val="134"/>
        <scheme val="minor"/>
      </rPr>
      <t>；</t>
    </r>
    <r>
      <rPr>
        <sz val="10"/>
        <rFont val="宋体"/>
        <charset val="134"/>
        <scheme val="minor"/>
      </rPr>
      <t xml:space="preserve">
</t>
    </r>
    <r>
      <rPr>
        <sz val="10"/>
        <rFont val="宋体"/>
        <charset val="134"/>
        <scheme val="minor"/>
      </rPr>
      <t>社会效益：受益脱贫人口</t>
    </r>
    <r>
      <rPr>
        <sz val="10"/>
        <rFont val="宋体"/>
        <charset val="134"/>
        <scheme val="minor"/>
      </rPr>
      <t>+</t>
    </r>
    <r>
      <rPr>
        <sz val="10"/>
        <rFont val="宋体"/>
        <charset val="134"/>
        <scheme val="minor"/>
      </rPr>
      <t>监测对象总人数</t>
    </r>
    <r>
      <rPr>
        <sz val="10"/>
        <rFont val="宋体"/>
        <charset val="134"/>
        <scheme val="minor"/>
      </rPr>
      <t>≥ 10</t>
    </r>
    <r>
      <rPr>
        <sz val="10"/>
        <rFont val="宋体"/>
        <charset val="134"/>
        <scheme val="minor"/>
      </rPr>
      <t>人；</t>
    </r>
    <r>
      <rPr>
        <sz val="10"/>
        <rFont val="宋体"/>
        <charset val="134"/>
        <scheme val="minor"/>
      </rPr>
      <t xml:space="preserve">
</t>
    </r>
    <r>
      <rPr>
        <sz val="10"/>
        <rFont val="宋体"/>
        <charset val="134"/>
        <scheme val="minor"/>
      </rPr>
      <t>可持续影响：产业项目持续带动的年限</t>
    </r>
    <r>
      <rPr>
        <sz val="10"/>
        <rFont val="宋体"/>
        <charset val="134"/>
        <scheme val="minor"/>
      </rPr>
      <t>≥5</t>
    </r>
    <r>
      <rPr>
        <sz val="10"/>
        <rFont val="宋体"/>
        <charset val="134"/>
        <scheme val="minor"/>
      </rPr>
      <t>年；</t>
    </r>
    <r>
      <rPr>
        <sz val="10"/>
        <rFont val="宋体"/>
        <charset val="134"/>
        <scheme val="minor"/>
      </rPr>
      <t xml:space="preserve">
</t>
    </r>
    <r>
      <rPr>
        <sz val="10"/>
        <rFont val="宋体"/>
        <charset val="134"/>
        <scheme val="minor"/>
      </rPr>
      <t>满意度指标（服务对象满意度指标）：</t>
    </r>
    <r>
      <rPr>
        <sz val="10"/>
        <rFont val="宋体"/>
        <charset val="134"/>
        <scheme val="minor"/>
      </rPr>
      <t>≥95%</t>
    </r>
    <r>
      <rPr>
        <sz val="10"/>
        <rFont val="宋体"/>
        <charset val="134"/>
        <scheme val="minor"/>
      </rPr>
      <t>。</t>
    </r>
  </si>
  <si>
    <r>
      <t>通过此项目的实施，可解决农田灌溉难的问题，灌溉面积约</t>
    </r>
    <r>
      <rPr>
        <sz val="10"/>
        <rFont val="宋体"/>
        <charset val="134"/>
        <scheme val="minor"/>
      </rPr>
      <t>80</t>
    </r>
    <r>
      <rPr>
        <sz val="10"/>
        <rFont val="宋体"/>
        <charset val="134"/>
        <scheme val="minor"/>
      </rPr>
      <t>余亩。</t>
    </r>
  </si>
  <si>
    <t>殷家冲村</t>
  </si>
  <si>
    <t>2025年均楚镇殷家冲村龙神庙组水圳拓宽硬化项目</t>
  </si>
  <si>
    <t>均楚镇殷家冲村</t>
  </si>
  <si>
    <t>均楚镇殷家冲村村民委员会</t>
  </si>
  <si>
    <t>龙神庙组水圳拓宽硬化，全长87米，宽1.2米，高1米，项目预算投资4.9万元。</t>
  </si>
  <si>
    <t>数量指标：龙神庙组水圳拓宽硬化，全长87米，宽1.2米，高1米。
社会效益：受益农户人口数≥ 135人，其中脱贫户和监测户受益人口数≥20人；
生态效益：改善农业耕地面积126亩；
可持续影响：项目持续年限≥5年；
满意度指标（服务对象满意度指标）：100%；</t>
  </si>
  <si>
    <t>通过项目的实施，有效解决周边灌溉农田面积126亩，促进水稻产业生产发展。</t>
  </si>
  <si>
    <t>青山村</t>
  </si>
  <si>
    <r>
      <t>2025</t>
    </r>
    <r>
      <rPr>
        <sz val="10"/>
        <rFont val="宋体"/>
        <charset val="134"/>
        <scheme val="minor"/>
      </rPr>
      <t>年均楚镇青山村左家组新建水渠项目</t>
    </r>
  </si>
  <si>
    <t>均楚镇青山村村民委员会</t>
  </si>
  <si>
    <r>
      <t>青山村左家组新建水渠，长</t>
    </r>
    <r>
      <rPr>
        <sz val="10"/>
        <rFont val="宋体"/>
        <charset val="134"/>
        <scheme val="minor"/>
      </rPr>
      <t>960</t>
    </r>
    <r>
      <rPr>
        <sz val="10"/>
        <rFont val="宋体"/>
        <charset val="134"/>
        <scheme val="minor"/>
      </rPr>
      <t>米、波纹管</t>
    </r>
    <r>
      <rPr>
        <sz val="10"/>
        <rFont val="宋体"/>
        <charset val="134"/>
        <scheme val="minor"/>
      </rPr>
      <t>6</t>
    </r>
    <r>
      <rPr>
        <sz val="10"/>
        <rFont val="宋体"/>
        <charset val="134"/>
        <scheme val="minor"/>
      </rPr>
      <t>米</t>
    </r>
    <r>
      <rPr>
        <sz val="10"/>
        <rFont val="宋体"/>
        <charset val="134"/>
        <scheme val="minor"/>
      </rPr>
      <t>*160</t>
    </r>
    <r>
      <rPr>
        <sz val="10"/>
        <rFont val="宋体"/>
        <charset val="134"/>
        <scheme val="minor"/>
      </rPr>
      <t>根</t>
    </r>
    <r>
      <rPr>
        <sz val="10"/>
        <rFont val="宋体"/>
        <charset val="134"/>
        <scheme val="minor"/>
      </rPr>
      <t>*832</t>
    </r>
    <r>
      <rPr>
        <sz val="10"/>
        <rFont val="宋体"/>
        <charset val="134"/>
        <scheme val="minor"/>
      </rPr>
      <t>元</t>
    </r>
    <r>
      <rPr>
        <sz val="10"/>
        <rFont val="宋体"/>
        <charset val="134"/>
        <scheme val="minor"/>
      </rPr>
      <t>=13.312</t>
    </r>
    <r>
      <rPr>
        <sz val="10"/>
        <rFont val="宋体"/>
        <charset val="134"/>
        <scheme val="minor"/>
      </rPr>
      <t>万元，波纹管胶圈</t>
    </r>
    <r>
      <rPr>
        <sz val="10"/>
        <rFont val="宋体"/>
        <charset val="134"/>
        <scheme val="minor"/>
      </rPr>
      <t>160</t>
    </r>
    <r>
      <rPr>
        <sz val="10"/>
        <rFont val="宋体"/>
        <charset val="134"/>
        <scheme val="minor"/>
      </rPr>
      <t>根</t>
    </r>
    <r>
      <rPr>
        <sz val="10"/>
        <rFont val="宋体"/>
        <charset val="134"/>
        <scheme val="minor"/>
      </rPr>
      <t>*32元=0.512万元；灌溉井材料10处*520元=0.52万元；人工：90天*200元/天=1.8万元；挖机费用21天*1440元/天=3.024万元，货车台班12天*800元=0.96万元，项目总投资20.128万元。</t>
    </r>
  </si>
  <si>
    <r>
      <t>数量指标：青山村左家组新建水渠，长</t>
    </r>
    <r>
      <rPr>
        <sz val="10"/>
        <rFont val="宋体"/>
        <charset val="134"/>
        <scheme val="minor"/>
      </rPr>
      <t>960</t>
    </r>
    <r>
      <rPr>
        <sz val="10"/>
        <rFont val="宋体"/>
        <charset val="134"/>
        <scheme val="minor"/>
      </rPr>
      <t>米</t>
    </r>
    <r>
      <rPr>
        <sz val="10"/>
        <rFont val="宋体"/>
        <charset val="134"/>
        <scheme val="minor"/>
      </rPr>
      <t>,</t>
    </r>
    <r>
      <rPr>
        <sz val="10"/>
        <rFont val="宋体"/>
        <charset val="134"/>
        <scheme val="minor"/>
      </rPr>
      <t>验收合格率</t>
    </r>
    <r>
      <rPr>
        <sz val="10"/>
        <rFont val="宋体"/>
        <charset val="134"/>
        <scheme val="minor"/>
      </rPr>
      <t xml:space="preserve">100%
</t>
    </r>
    <r>
      <rPr>
        <sz val="10"/>
        <rFont val="宋体"/>
        <charset val="134"/>
        <scheme val="minor"/>
      </rPr>
      <t>社会效益：受益脱贫</t>
    </r>
    <r>
      <rPr>
        <sz val="10"/>
        <rFont val="宋体"/>
        <charset val="134"/>
        <scheme val="minor"/>
      </rPr>
      <t>(</t>
    </r>
    <r>
      <rPr>
        <sz val="10"/>
        <rFont val="宋体"/>
        <charset val="134"/>
        <scheme val="minor"/>
      </rPr>
      <t>监测</t>
    </r>
    <r>
      <rPr>
        <sz val="10"/>
        <rFont val="宋体"/>
        <charset val="134"/>
        <scheme val="minor"/>
      </rPr>
      <t xml:space="preserve">) </t>
    </r>
    <r>
      <rPr>
        <sz val="10"/>
        <rFont val="宋体"/>
        <charset val="134"/>
        <scheme val="minor"/>
      </rPr>
      <t>人口数</t>
    </r>
    <r>
      <rPr>
        <sz val="10"/>
        <rFont val="宋体"/>
        <charset val="134"/>
        <scheme val="minor"/>
      </rPr>
      <t>3</t>
    </r>
    <r>
      <rPr>
        <sz val="10"/>
        <rFont val="宋体"/>
        <charset val="134"/>
        <scheme val="minor"/>
      </rPr>
      <t>户</t>
    </r>
    <r>
      <rPr>
        <sz val="10"/>
        <rFont val="宋体"/>
        <charset val="134"/>
        <scheme val="minor"/>
      </rPr>
      <t>11</t>
    </r>
    <r>
      <rPr>
        <sz val="10"/>
        <rFont val="宋体"/>
        <charset val="134"/>
        <scheme val="minor"/>
      </rPr>
      <t>人</t>
    </r>
    <r>
      <rPr>
        <sz val="10"/>
        <rFont val="宋体"/>
        <charset val="134"/>
        <scheme val="minor"/>
      </rPr>
      <t xml:space="preserve">
</t>
    </r>
    <r>
      <rPr>
        <sz val="10"/>
        <rFont val="宋体"/>
        <charset val="134"/>
        <scheme val="minor"/>
      </rPr>
      <t>可持续影响：项目可持续发展</t>
    </r>
    <r>
      <rPr>
        <sz val="10"/>
        <rFont val="宋体"/>
        <charset val="134"/>
        <scheme val="minor"/>
      </rPr>
      <t>6</t>
    </r>
    <r>
      <rPr>
        <sz val="10"/>
        <rFont val="宋体"/>
        <charset val="134"/>
        <scheme val="minor"/>
      </rPr>
      <t>年</t>
    </r>
    <r>
      <rPr>
        <sz val="10"/>
        <rFont val="宋体"/>
        <charset val="134"/>
        <scheme val="minor"/>
      </rPr>
      <t xml:space="preserve">
</t>
    </r>
    <r>
      <rPr>
        <sz val="10"/>
        <rFont val="宋体"/>
        <charset val="134"/>
        <scheme val="minor"/>
      </rPr>
      <t>满意度指标（服务对象满意度指标）：</t>
    </r>
    <r>
      <rPr>
        <sz val="10"/>
        <rFont val="宋体"/>
        <charset val="134"/>
        <scheme val="minor"/>
      </rPr>
      <t>98%</t>
    </r>
  </si>
  <si>
    <t>通过项目的实施，有效改善青山村农户的农田灌溉条件，提高安全，为农业生产提供便利。</t>
  </si>
  <si>
    <t>2025年均楚镇青山村醴陵市均楚清山建设发展有限公司产业项目</t>
  </si>
  <si>
    <t>均楚镇青山村</t>
  </si>
  <si>
    <t>醴陵市均楚清山建设发展有限公司</t>
  </si>
  <si>
    <t>桃形李果苗抚育210亩、金兰柚抚育85亩，扩种桃形李50亩。果苗4.9万元，挖机5万元，人工费用15.8万元，有基肥5.17万元，化肥7.24万元，农药4.14万元，项目预算投资42.25万元。</t>
  </si>
  <si>
    <t>产业指标：桃形李果苗抚育210亩，成活率95%；金兰柚抚育85亩，成活率95%；扩种桃形李50亩，成活率95%；
经济效益：产业项目带动脱贫人口+监测对象增收总金额≥8.2万元。
社会效益：受益脱贫人口+监测对象总人数≥51人
可持续影响：产业项目持续带动的年限≥5年
满意度指标（服务对象满意度指标）：95%</t>
  </si>
  <si>
    <t>1、吸纳农村劳动力稳定就业：共吸纳农户 20 户惠及 20 人，其中含脱贫户和监测户1户惠及1人，年均增加农户收益15.8万元，其中增加脱贫户和监测户收益1万元；
2、增加村集体经济收入：每年增加村集体收益12万元；
3、促进农户共享资产收益：享受分红收益农户14户50人，其中含脱贫户和监测户14户50人，年均增加农户收益7.2万元，其中增加脱贫户和监测户收益7.2万元；
通过该项目的实施，共为农户增收 23万元 ，其中增加脱贫户和监测户收益 8.2 万元。</t>
  </si>
  <si>
    <t>2025年均楚镇青山村股份经济合作社产业项目</t>
  </si>
  <si>
    <t>青山村股份经济合作社</t>
  </si>
  <si>
    <t>瓜蒌基地抚育132亩，流转土地2.64万元，化肥、农药11.88万元，人工工资13.2万元，项目预算投资27.72万元</t>
  </si>
  <si>
    <t>产业指标：抚育瓜蒌132亩，成活率95%；
经济效益：产业项目带动脱贫人口+监测对象增收总金额≥5.1万元；
社会效益：受益脱贫人口+监测对象总人数≥28人；
可持续影响：产业项目持续带动的年限≥5年；
满意度指标（服务对象满意度指标）：95%。</t>
  </si>
  <si>
    <t>1、吸纳农村劳动力稳定就业：共吸纳农户20户惠及20人，其中含脱贫户和监测户3户惠及3人，年均增加农户13.2万元，其中增加脱贫户和监测户收益1.5万元；
2、增加村集体经济收入：每年增加村集体收益8万元；
3、促进农户共享资产收益：享受分红收益农户 9户 25 人，其中含脱贫户和监测户9 户 25人，年均增加农户收益3.6 万元，其中增加脱贫户和监测户收益3.6 万元；
4、土地流转：流转132 亩土地，流转金2.64万元； 
通过该项目的实施，共为农户增收19.44 万元 ，其中增加脱贫户和监测户收益5.1万元。</t>
  </si>
  <si>
    <t>2025年均楚镇青山村醴陵市湘浩峰种养农民专业合作社产业项目</t>
  </si>
  <si>
    <t>醴陵市湘浩峰种养农民专业合作社</t>
  </si>
  <si>
    <t>抚育茶苗200亩，农药、化肥3.04万元，人工14.8万元，包装盒0.8万元，项目预算投资18.64万元</t>
  </si>
  <si>
    <t>产业指标：抚育茶苗200亩，成活率95%；
经济效益：产业项目带动脱贫人口+监测对象增收总金额≥3.15万元；
社会效益：受益脱贫人口+监测对象总人数≥12人；
可持续影响：产业项目持续带动的年限≥5年；
满意度指标（服务对象满意度指标）：95%。</t>
  </si>
  <si>
    <t>1、吸纳农村劳动力稳定就业：共吸纳农户 20 户惠及 20 人，其中含脱贫户和监测户4 户 4 人，年均增加农户收益 14.8  万元，其中增加脱贫户和监测户收益 2 万元；                                                                2、技术指导：提供茶苗种植等技术指导。
3、促进农户共享资产收益：享受分红收益农户 2 户 8 人，其中含脱贫户和监测户 2户 8 人，年均增加农户收益1.152 万元，其中增加脱贫户和监测户收益 1.152 万元；
通过该项目的实施，共为农户增收 15.95万元 ，其中增加脱贫户和监测户收益 3.15 万元。</t>
  </si>
  <si>
    <t>2025年均楚镇青山村醴陵市大壕坪种养农民专业合作社产业项目</t>
  </si>
  <si>
    <t>醴陵市大壕坪种养农民专业合作社</t>
  </si>
  <si>
    <t>果梨抚育120亩，补种梨苗500棵1.1万元，农药3.2万元，化肥8.8万元，人工5.8万元，其他费用2万元，项目预算投资20.9万元</t>
  </si>
  <si>
    <t>产业指标：果梨抚育120亩，成活率95%；
经济效益：产业项目带动脱贫人口+监测对象增收总金额≥1.25万元；
社会效益：受益脱贫人口+监测对象总人数≥4人；
可持续影响：产业项目持续带动的年限≥5年；
满意度指标（服务对象满意度指标）：≥95%。</t>
  </si>
  <si>
    <t>1、吸纳农村劳动力稳定就业：共吸纳农户 18 户惠及 18 人，其中含脱贫户和监测户4 户 惠及4 人，年均增加农户收益 5.8 万元，其中增加脱贫户和监测户收益 1.2  万元；
2、技术指导：提供水果种植等技术指导。
3、促进农户共享资产收益：享受分红收益农户 1 户 1 人，其中含脱贫户和监测户 1户 1 人，年均增加农户收益 0.05万元，其中增加脱贫户和监测户收益0.05万元；
通过该项目的实施，共为农户增收5.85万元 ，其中增加脱贫户和监测户收益1.25 万元。</t>
  </si>
  <si>
    <t>2025年均楚镇青山村醴陵市军润种养农民专业合作社产业项目</t>
  </si>
  <si>
    <t>醴陵市军润种养农民专业合作社</t>
  </si>
  <si>
    <t>种植蜂糖李100亩，2800棵5.04万元，农药1.2万元，肥料3.7万元，人工3.2万元，流转费用2.5万元，挖机费用8万元，项目预算投资23.64万元</t>
  </si>
  <si>
    <t>产业指标：蜂糖李种植100亩，成活率≥95%；
经济效益：产业项目带动脱贫人口+监测对象增收总金额≥1.2万元；
社会效益：受益脱贫人口+监测对象总人数≥4人
可持续影响：产业项目持续带动的年限≥5年；
满意度指标（服务对象满意度指标）：≥95%</t>
  </si>
  <si>
    <t>1、吸纳农村劳动力稳定就业：共吸纳农户14 户惠及14人，其中含脱贫户和监测户4 户惠及 4 人，年均增加农户收益3.2万元，其中增加脱贫户和监测户收益1.2万元；
2、技术指导：提供水果种植等技术指导
3、土地流转：流转100 亩土地，流转金2.5元； 
通过该项目的实施，共为农户增收5.7万元 ，其中增加脱贫户和监测户收益1.2万元。</t>
  </si>
  <si>
    <t>2025年均楚镇青山村醴陵市楚亮种养农民专业合作社产业项目</t>
  </si>
  <si>
    <t>醴陵市楚亮种养农民专业合作社</t>
  </si>
  <si>
    <t>抚育桃形李、蜂糖李130亩，补种桃形李果苗500棵1.4万元，蜂糖李果苗500棵0.9万元，农药2.2万元，复合肥6.64万元，有机肥2.72万，人工天6.3万元，项目预算投资20.16万元</t>
  </si>
  <si>
    <t>产业指标：抚育桃形李、蜂糖李130亩，成活率95%；
经济效益：产业项目带动脱贫人口+监测对象增收总金额≥1.25万元；
社会效益：受益脱贫人口+监测对象总人数≥4人；
可持续影响：产业项目持续带动的年限≥5年；
满意度指标（服务对象满意度指标）：95%。</t>
  </si>
  <si>
    <t>1、吸纳农村劳动力稳定就业：共吸纳农户 11 户惠及 11 人，其中含脱贫户和监测户 3 户惠及 3人，年均增加农户收益  6.3 万元，其中增加脱贫户和监测户收益  1.2 万元；
2、技术指导：提供水果种植等技术指导；
3、促进农户共享资产收益：享受分红收益农户1户1人，其中含脱贫户和监测户 1户 1 人，年均增加农户收益 0.05万元，其中增加脱贫户和监测户收益 0.05 万元；
通过该项目的实施，共为农户增收6.35 万元 ，其中增加脱贫户和监测户收益1.25 万元。</t>
  </si>
  <si>
    <t>2025年均楚镇青山村醴陵市臻义农业发展有限公司产业项目</t>
  </si>
  <si>
    <t>醴陵市臻义农业发展有限公司</t>
  </si>
  <si>
    <t>种植湘莲200亩，机械费用3万元，农药、化肥8万元，人工8万元，流转金4万元，项目预算投资23万元。</t>
  </si>
  <si>
    <t>产业指标：种植湘莲200亩，成活率95%；
经济效益：产业项目带动脱贫人口+监测对象增收总金额≥1.2万元。
社会效益：受益脱贫人口+监测对象总人数≥4人
可持续影响：产业项目持续带动的年限≥5年
满意度指标（服务对象满意度指标）：≥95%</t>
  </si>
  <si>
    <t>1、吸纳农村劳动力稳定就业：共吸纳农户18 户惠及18 人，其中含脱贫户和监测户4 户惠及4 人，年均增加农户收益 8 万元，其中增加脱贫户和监测户收益1.2万元；
2、技术指导：提供水果种植等技术指导
3、土地流转：流转200 亩土地，流转金4万元； 
通过该项目的实施，共为农户增收 12万元 ，其中增加脱贫户和监测户收益 1.2  万元。</t>
  </si>
  <si>
    <t>2025年均楚镇青山村醴陵市赵公岭供销惠农服务有限公司产业项目</t>
  </si>
  <si>
    <t>醴陵市赵公岭供销惠农服务有限公司</t>
  </si>
  <si>
    <t>1.种植湘莲600亩，种子6万元，机械费用2万元，农药、化肥3万元，人工5万元；2.种植油菜400亩，种子2万元，机械费用2万元，农药、化肥3.1万元，人工2万元，流转金20万元；项目预算投资45.1万元</t>
  </si>
  <si>
    <t>产业指标：1.种植湘莲600亩，成活率95%；2.种植油菜400亩，成活率95%；
经济效益：产业项目带动脱贫人口+监测对象增收总金额≥5.2万元；
社会效益：受益脱贫人口+监测对象总人数≥200人；
可持续影响：产业项目持续带动的年限≥5年；
满意度指标（服务对象满意度指标）：≥95%。</t>
  </si>
  <si>
    <t>1.吸纳农村劳动力稳定就业：共吸纳农户 15 户惠及 15 人，其中含脱贫户和监测户2  户 惠及2 人，年均增加农户收益 7  万元，其中增加脱贫户和监测户收益  0.8 万元；
2、技术指导：提供湘莲、油菜种植等技术指导；
3、土地流转：流转 1000亩土地，流转金20万元，其中流转脱贫户和监测户面积220 亩，流转金4.4万元； 
通过该项目的实施，共为农户增收27 万元 ，其中增加脱贫户和监测户收益 5.2  万元。</t>
  </si>
  <si>
    <t>2025年均楚镇青山村楠木冲组产业路建设项目</t>
  </si>
  <si>
    <t>青山村村民委员会</t>
  </si>
  <si>
    <t>楠木冲组道路硬化，全长900米，宽3.3米，厚0.2米，项目预算投资25.83万元.</t>
  </si>
  <si>
    <t>数量指标：楠木冲组道路硬化，全长900米，宽3.3米，厚0.2米；
社会效益：受益农户人口数≥72人，其中脱贫户和监测户受益人口数≥2人；
可持续影响：项目持续年限≥6年；
满意度指标（服务对象满意度指标）：98%。</t>
  </si>
  <si>
    <t>通过项目的实施，有效改善交通运输条件，推动产业基地建设，促进特色产业发展，培育壮大特色优势产业。</t>
  </si>
  <si>
    <t>2025年均楚镇青山村西坪组农村道路建设项目</t>
  </si>
  <si>
    <t>西坪组道路硬化，全长378米，宽3.5米，厚20公分；路基拓宽1米、高1米，项目预算投资16.518万元.</t>
  </si>
  <si>
    <t>数量指标：西坪组道路硬化，全长378米，宽3.5米，厚20公分；路基拓宽1米、高1米；
社会效益：受益农户人口数≥70人，其中脱贫户和监测户受益人口数≥1人；
可持续影响：项目持续年限≥6年；
满意度指标（服务对象满意度指标）：98%。</t>
  </si>
  <si>
    <t>2025年均楚镇青山村将军组农村道路建设项目</t>
  </si>
  <si>
    <t>将军组道路路基拓宽及水泥硬化：
1、拓宽长140米、宽5米、高1.8米，预计18.9万元；
2、拓宽长174米、宽1.5米，预计1.192万元；
3、硬化厚20公分，预计7.88万元；
项目预算投资28.692万元。</t>
  </si>
  <si>
    <t>数量指标：将军组道路路基拓宽及水泥硬化：1、拓宽长140米、宽5米、高1.8米；2、拓宽长174米、宽1.5米；3、硬化厚20公分。
社会效益：受益农户人口数≥116人，其中脱贫户和监测户受益人口数≥20人；
可持续影响：项目可持续发展≥6年；
满意度指标（服务对象满意度指标）：98%。</t>
  </si>
  <si>
    <t>2025年均楚镇青山村大壕坪组饮水工程项目</t>
  </si>
  <si>
    <t>新建大壕坪组饮水井。红砖0.36万元，河沙、砾石0.38万元，水泥0.9万元，挖机1.44万元，水管1.71万元，接头0.18万元，水泥板1.14万元，人工3.9万元，项目预算投资10.01万元。</t>
  </si>
  <si>
    <t>数量指标：新建大壕坪饮水井1口；
社会效益：受益农户人口数≥52人，其中脱贫户和监测户受益人口数≥16人；
可持续影响：项目可持续发展≥6年；
满意度指标（服务对象满意度指标）：98%。</t>
  </si>
  <si>
    <t>通过项目的实施，有效改善青山村农户的饮水条件，提高生活质量</t>
  </si>
  <si>
    <t>2025年均楚镇青山村农村供水保障设施建设项目</t>
  </si>
  <si>
    <t>青山村农村供水保障设施建设，自来水管网改造1000米，其中：PE管材料及安装费用70万元，闸阀4个5.53万元，法兰4个1.78万元，伸缩节4个0.95万元，加密型排泥阀4个6万元，排气阀4个1.64万元。项目预算投资85.9万元。</t>
  </si>
  <si>
    <t>数量指标：青山村农村供水保障设施建设，自来水管网改造1300米；
社会效益：受益农户人口数≥3564人，其中脱贫户和监测户受益人口数≥200人；
可持续影响：项目可持续发展≥6年；
满意度指标（服务对象满意度指标）：98%。</t>
  </si>
  <si>
    <t>马家垅村</t>
  </si>
  <si>
    <t>2025年均楚镇马家垅村戽子冲组园冲塘防渗加固整修项目</t>
  </si>
  <si>
    <t>均楚镇马家垅村</t>
  </si>
  <si>
    <t>马家垅村村民委员会</t>
  </si>
  <si>
    <t>戽子冲组园冲塘防渗加固整修，全长80米，宽12米，高9米，清淤、防渗加固整修960平方米，项目预算投资8.6万元。</t>
  </si>
  <si>
    <t>数量指标：戽子冲组园冲塘防渗加固整修，全长80米，宽12米，高9米，清淤、防渗加固整修960平方米。
社会效益：受益农户人口数≥152人，其中脱贫户和监测户受益人口数≥9人；
生态效益：改善农业耕地面积120亩；
可持续影响：项目持续年限≥5年；
满意度指标（服务对象满意度指标）：96%。</t>
  </si>
  <si>
    <t>通过项目的实施，有效解决周边灌溉农田面积120亩，促进水稻种植产业生产发展。</t>
  </si>
  <si>
    <t>2025年均楚镇马家垅村醴陵市荷叶坝种养农民专业合作社产业项目</t>
  </si>
  <si>
    <t>醴陵市荷叶坝种养农民专业合作社</t>
  </si>
  <si>
    <t>湘莲种植241亩，土地流转费4.82万元，农药、化肥7.7万元，打田、除草、采摘9.64万元，技术指导、喷洒农药、拖运莲子、晒莲子等4.8万元，项目预算投资26.96万元</t>
  </si>
  <si>
    <t>产业指标：湘莲种植面积241亩，成活率96%；
经济效益：产业项目带动脱贫人口+监测对象增收总金额≥2.57万元；
社会效益：受益脱贫人口+监测对象总人数≥9人；可持续影响：产业项目持续带动的年限≥5年；
满意度指标（服务对象满意度指标）：96%。</t>
  </si>
  <si>
    <t>1、吸纳农村劳动力稳定就业：共吸纳农户32户惠及32人，其中含脱贫户和监测户6户惠及6人，年均增加农户收益12.8万元，其中增加脱贫户和监测户收益共2.4万元；
2、土地流转：流转241亩土地，流转金4.82万元，其中流转脱贫户和监测户面积8.48亩，流转金0.17万元；
3.技术指导：提供采摘、晾晒莲子技术指导。
通过该项目的实施，共为农户增收 17.62万元 ，其中增加脱贫户和监测户收益2.57万元。</t>
  </si>
  <si>
    <t>老湾村</t>
  </si>
  <si>
    <t>2025年均楚镇老湾村赵家门组至柴塘组农村道路建设项目</t>
  </si>
  <si>
    <t>均楚镇老湾村</t>
  </si>
  <si>
    <t>老湾村村民委员会</t>
  </si>
  <si>
    <t>赵家门组至柴塘组道路地基建设以及硬化，全长370米，宽3米，项目预算投资16万元。</t>
  </si>
  <si>
    <t>数量指标：赵家门组至柴塘组道路地基建设以及硬化，全长370米，宽3米；
社会效益：受益农户人口数≥3305人，其中脱贫户和监测户受益人口数≥207人；
可持续影响：项目持续年限≥10年；
满意度指标（服务对象满意度指标）：100%。</t>
  </si>
  <si>
    <t>2025年均楚镇老湾村深塘组新建水塘项目</t>
  </si>
  <si>
    <t>深塘组新建水塘，坝体长85米，面宽3米，坡长4米，项目预算投资9.2万元。</t>
  </si>
  <si>
    <t>数量指标：深塘组新建水塘，坝体长85米，面宽3米，坡长4米；
社会效益：受益农户人口数≥3305人，其中脱贫户和监测户受益人口数≥207人；
生态效益：改善农业耕地面积450亩；
可持续影响：项目持续年限≥5年；
满意度指标（服务对象满意度指标）：98%。</t>
  </si>
  <si>
    <t>通过项目的实施，有效解决周边灌溉农田面积450亩，促进社区水稻种植产业发展。</t>
  </si>
  <si>
    <t>2025年均楚镇老湾村醴陵市光锐农机服务农民专业合作社产业项目</t>
  </si>
  <si>
    <t>醴陵市光锐农机服务农民专业合作社</t>
  </si>
  <si>
    <t>水稻种植500亩，土地流转费用10万元，肥料8万元，种子8.5万元，农药7.75万元，人工工资15万元，项目预算投资49.25万元。</t>
  </si>
  <si>
    <t>产业指标：水稻种植500亩，成活率98%。
经济效益：产业项目带动脱贫人口+监测对象增收总金额≥5.15万元；
社会效益：受益脱贫人口+监测对象总人数≥44人；
可持续影响：产业项目持续带动的年限≥5年；
满意度指标（服务对象满意度指标）：≥100%</t>
  </si>
  <si>
    <t>1、吸纳农村劳动力稳定就业：共吸纳农户15户惠及48人，其中含脱贫户和监测户8户惠及32人，年均增加农户收益16万元，其中增加脱贫户和监测户收益4万元；
2、土地流转：流转500亩土地，流转金10万元，其中流转脱贫户和监测户面积57.4亩，流转金1.15万元；
3、开展技术培训：培训农户育秧、插秧等水稻种植技术。
通过该项目的实施，共为农户增收25万元 ，其中增加脱贫户和监测户收益5.15万元。</t>
  </si>
  <si>
    <t>2025年均楚镇老湾村经济合作社产业项目</t>
  </si>
  <si>
    <t>老湾村经济合作社</t>
  </si>
  <si>
    <t>1、新栽培酥梨果苗40亩，费用10万元；                                  2、美国杏仁李、黄桃、冬桃、杨梅等80亩果树的日常维护工作，包括施肥、除草、除虫和修枝等，费用8万元；项目预算投资18万元。</t>
  </si>
  <si>
    <t>产业指标： 1、新栽培酥梨果苗40亩，成活率85%；2、种植美国杏仁李、黄桃、冬桃、杨梅等80亩，成活率95%；
经济效益：产业项目带动脱贫人口+监测对象增收总金额≥2万元；
社会效益：受益脱贫人口+监测对象总人数≥6人；
可持续影响：产业项目持续带动的年限≥5年；
满意度指标（服务对象满意度指标）：≥100%。</t>
  </si>
  <si>
    <t>1、吸纳农村劳动力稳定就业：共吸纳农户 9户惠及 9人，其中含脱贫户和监测户6户惠及6人，年均增加农户收益3.2万元，其中增加脱贫户和监测户收益2万元；
2、流转山林120亩，其中流转脱贫户和监测户面积2亩，流转金4800元；
3、技术指导：提供果树修枝、除虫等技术指导。
通过该项目的实施，共为农户增收3.68万元 ，其中增加脱贫户和监测户收益 2.008万元。</t>
  </si>
  <si>
    <t>均楚桥社区</t>
  </si>
  <si>
    <t>2025年均楚镇均楚桥社区醴陵市信宇种植农民专业合作社产业项目</t>
  </si>
  <si>
    <t>均楚镇均楚桥社区</t>
  </si>
  <si>
    <t>醴陵市信宇种植农民专业合作社</t>
  </si>
  <si>
    <t>水稻种植416亩，土地流转金8.32万元，水稻种子5.5万元，人工、翻耕、肥料、收割等23.5万元，项目预算投资37.32万。</t>
  </si>
  <si>
    <t>产业指标：水稻种植416亩，95%；
经济效益：产业项目带动农户＋脱贫人口+监测对象增收总金额≥1.74万元；
社会效益：受益脱贫人口+监测对象总人数≥23人；
可持续影响：产业项目持续带动的年限≥1年；
满意度指标（服务对象满意度指标）：100%。</t>
  </si>
  <si>
    <t>1、吸纳农村劳动力稳定就业：共吸纳农户10户惠及10人，其中含脱贫户和监测户6户惠及23人，年均增加农户收益10万元，其中增加脱贫户和监测户收益1.5万元；
2、土地流转：流转416亩土地，流转金8.32万元，其中流转脱贫户和监测户面积12亩，流转金0.24万元
3、增加村集体经济收入：每年增加村集体收益5万元
通过该项目的实施，共为农户增收18.32万元，其中增加脱贫户和监测户收益1.74万元。</t>
  </si>
  <si>
    <t>2025年均楚镇均楚桥社区唐家垅组水渠新建项目</t>
  </si>
  <si>
    <t>醴陵市均楚镇均楚桥社区居民委员会</t>
  </si>
  <si>
    <t>唐家垅组水渠新建，全长480米，宽0.5米，高0.5米，项目预算投资12.48万元。</t>
  </si>
  <si>
    <t>数量指标：唐家垅组水渠新建，全长480米，宽0.5米，高0.5米；
社会效益：受益农户人口数≥416人，其中脱贫户和监测户受益人口数≥4人；
生态效益：改善农业耕地面积350亩；                           可持续影响：项目持续年限≥5年；                                      满意度指标（服务对象满意度指标）：98%。</t>
  </si>
  <si>
    <t>通过项目的实施，有效解决周边灌溉农田面积350亩，促进农业生产发展</t>
  </si>
  <si>
    <t>军山村</t>
  </si>
  <si>
    <t>2025年均楚镇军山村新屋场组水稻种植基地产业配套设施项目</t>
  </si>
  <si>
    <t>均楚镇军山村</t>
  </si>
  <si>
    <t>军山村村民委员会</t>
  </si>
  <si>
    <t>新屋场组水渠新建，水渠全长450米，宽0.6米，高0.4米，项目预算投资12.88万元。</t>
  </si>
  <si>
    <t>产业指标：新屋场组水渠新建，水渠全长450米，宽0.6米，高0.4米；
社会效益：受益农户人口数≥1422人，其中脱贫户和监测户受益人口数≥205人；
生态效益：改善农业耕地面积20亩；
可持续影响：项目持续年限≥6年；
满意度指标（服务对象满意度指标）：95%。</t>
  </si>
  <si>
    <t>通过项目的实施，有效解决周边灌溉农田面积20亩，促进种植、养殖产业生产发展。</t>
  </si>
  <si>
    <t>2025年均楚镇军山村双江口组水稻种植基地产业配套设施项目</t>
  </si>
  <si>
    <t>双江口组防洪大堤新建，全长50米，底宽1.2米，面宽0.8米，高2米，项目预算投资11.68万元。</t>
  </si>
  <si>
    <t>产业指标：双江口组防洪大堤新建，全长50米，底宽1.2米，面宽0.8米，高2米；
社会效益：受益农户人口数≥1422人，其中脱贫户和监测户受益人口数≥205人；
生态效益：改善农业耕地面积120亩；
可持续影响：项目持续年限≥6年；
满意度指标（服务对象满意度指标）：95%。</t>
  </si>
  <si>
    <t>通过项目的实施，有效解决保护下游农田面积120亩，促进种植、养殖产业生产发展。</t>
  </si>
  <si>
    <t>2025年均楚镇军山村双江口组至新屋组道路建设项目</t>
  </si>
  <si>
    <t>双江口组至新屋组道路路基拓宽，全长1600米，从3.5米拓宽至5米，预算6万元；路面水泥硬化1米宽，预算16万元。项目预算总投资22万元。</t>
  </si>
  <si>
    <t>数量指标：双江口组至新屋组道路拓宽、硬化，全长1600米，拓宽至5米，硬化1米宽；
社会效益：受益农户人口数≥1422人，其中脱贫户和监测户受益人口数≥205人；
可持续影响：项目持续年限≥6年；
满意度指标（服务对象满意度指标）：95%。</t>
  </si>
  <si>
    <t>2025年均楚镇军山村军山组水稻种植基地产业配套设施项目</t>
  </si>
  <si>
    <t>军山组水坝新建、水渠新修，水坝全长6米，底宽0.8米，面宽0.5米，高1.2米，水渠全长1000米，宽0.3米，高0.4米，项目预算投资15.8万元。</t>
  </si>
  <si>
    <t>产业指标：军山组水坝新建、水渠新修，水坝全长6米，底宽0.8米，面宽0.5米，高1.2米，水渠全长1000米，宽0.3米，高0.4米；
社会效益：受益农户人口数≥1422人，其中脱贫户和监测户受益人口数≥205人；
生态效益：改善农业耕地面积10亩；
可持续影响：项目持续年限≥6年；
满意度指标（服务对象满意度指标）：95%。</t>
  </si>
  <si>
    <t>通过项目的实施，有效解决周边灌溉农田面积10亩，促进种植、养殖产业生产发展。</t>
  </si>
  <si>
    <t>2025年均楚镇军山村醴陵市君子山茶叶种植农民专业合作社产业项目</t>
  </si>
  <si>
    <t>醴陵市君子山茶叶种植农民专业合作社</t>
  </si>
  <si>
    <t>1、扩建茶叶种植基地（三期）10亩，购买茶叶苗，预算投资2万元；2、农药化肥，预算投资2万元；3、茶园茶叶抚育50亩，预算投资8万元；项目预算总投资12万元。</t>
  </si>
  <si>
    <t>产业指标：1、扩建茶叶种植基地（三期）10亩；
2、茶园茶叶抚育50亩，成活率95%；
经济效益：产业项目带动脱贫人口+监测对象增收总金额≥1.68万元；
社会效益：受益脱贫人口+监测对象总人数≥7人；可持续影响：产业项目持续带动的年限≥5年；
满意度指标（服务对象满意度指标）：95%。</t>
  </si>
  <si>
    <t>1、吸纳农村劳动力稳定就业：共吸纳农户18户惠及18人，其中含脱贫户和监测户7户惠及7人，年均增加农户收益3.33万元，其中增加脱贫户和监测户收益共1.68万元；
2、增加村集体经济收入：每年增加村集体收益 2 万元；
3、技术指导：提供茶叶抚育技术指导。
通过该项目的实施，共为农户增收  3.33万元 ，其中增加脱贫户和监测户收益1.68万元。</t>
  </si>
  <si>
    <t>金山社区</t>
  </si>
  <si>
    <t>2025年均楚镇金山社区杨家台组新修水渠项目</t>
  </si>
  <si>
    <t>均楚镇金山社区</t>
  </si>
  <si>
    <t>均楚镇金山社区居民委员会</t>
  </si>
  <si>
    <t>金山社区杨家台组新修水渠，全长约800米，宽约0.5米，高约0.7米，项目预算投资28万元。</t>
  </si>
  <si>
    <t>数量指标：杨家台组新修水渠，全长约800米，宽约0.5米，高约0.7米。
社会效益：受益农户人口数≥190人，其中脱贫户和监测户受益人口数≥26人；
生态效益：改善农业耕地面积800亩；
可持续影响：项目持续年限≥5年；
满意度指标（服务对象满意度指标）：95%；</t>
  </si>
  <si>
    <t>通过项目的实施，有效解决周边灌溉农田面积800亩，促进水稻产业生产发展。</t>
  </si>
  <si>
    <t>2025年均楚镇金山社区醴陵市均楚镇军农种养农民专业合作社产业项目</t>
  </si>
  <si>
    <t>醴陵市均楚镇军农种养农民专业合作社</t>
  </si>
  <si>
    <t>水稻种植700亩。1、土地流转金200元/亩，预计14万元；2、水稻种子150元/亩，预计10.5万元；3、人工、翻耕、肥料、收割等预计投资31.5万元。项目预算投资56万。</t>
  </si>
  <si>
    <t>产业指标：水稻种植700亩，成活率98%以上。
经济效益：产业项目带动脱贫人口+监测对象增收总金额≥3.43万元；
社会效益：受益脱贫人口+监测对象总人数≥21人；
可持续影响：产业项目持续带动的年限≥5年；
满意度指标（服务对象满意度指标）：96%。</t>
  </si>
  <si>
    <t>1、吸纳农村劳动力稳定就业：共吸纳农户25户25人，其中含脱贫户和监测户7户21人，年均增加农户收益6.75 万元，其中增加脱贫户和监测户收益2.1万元；
2、促进农户共享资产收益：享受直接帮扶收益农户15户15人，其中含脱贫户和监测户7户21人，年均增加农户收益1.5万元，其中增加脱贫户和监测户收益0.7万元；
2、土地流转：流转700亩土地，流转金21万元，其中流转脱贫户和监测户面积21亩，流转金0.63万元； 
通过该项目的实施，共为农户增收29.25万元 ，其中增加脱贫户和监测户收益3.43万元。</t>
  </si>
  <si>
    <t>2025年均楚镇金山社区醴陵市均旺种养农民专业合作社产业项目</t>
  </si>
  <si>
    <t>醴陵市均旺种养农民专业合作社</t>
  </si>
  <si>
    <t>水稻种植800亩，土地流转金16万元，种子、肥料、翻耕、收割费用31.6万元，人工管理费用10万元，机械费用22.4万元，项目预算总投资64万元。</t>
  </si>
  <si>
    <t>产业指标：种植水稻800亩，成活率95%；
经济效益：产业项目带动脱贫人口+监测对象增收总金额≥6.42万元；
社会效益：受益脱贫人口+监测对象总人数≥19人；
可持续影响：产业项目持续带动的年限≥10年；
满意度指标（服务对象满意度指标）：95%</t>
  </si>
  <si>
    <t>1、吸纳农村劳动力稳定就业：共吸纳农户20户20人，其中含脱贫户和监测户5户5人，年均增加农户收益21万元，其中增加脱贫户和监测户收益5万元；
2、促进农户共享资产收益：享受直接帮扶收益农户20 户 20 人，其中含脱贫户和监测户5 户19 人，年均增加农户收益8万元，其中增加脱贫户和监测户收益1万元；
3、土地流转：流转800亩土地，流转金16万元，其中流转脱贫户和监测户面积21亩，流转金0.42万元； 
通过该项目的实施，共为农户增收45万元 ，其中增加脱贫户和监测户收益6.42万元。</t>
  </si>
  <si>
    <t>黄田村</t>
  </si>
  <si>
    <t>2025年均楚镇黄田村谭山湾组水塘防渗加固整修项目</t>
  </si>
  <si>
    <t>均楚镇黄田村</t>
  </si>
  <si>
    <t>均楚镇黄田村村民委员会</t>
  </si>
  <si>
    <t>谭山湾组水塘防渗加固整修，砖砌护坡建设80米，混凝土挡土坡长60米，放水设施建设10米，清淤666㎡，项目预算投资8.35万元。</t>
  </si>
  <si>
    <t>数量指标：谭山湾组水塘防渗加固整修，砖砌护坡建设80米，混凝土挡土坡长60米，放水设施建设10米，清淤666㎡；                
社会效益：受益农户人口数≥252人，其中脱贫户和监测户受益人口数≥11人；
生态效益：改善农业耕地面积380亩；
可持续影响：项目持续年限≥5年；
满意度指标（服务对象满意度指标）：98%</t>
  </si>
  <si>
    <t>通过项目的实施，有效解决周边灌溉农田面积380亩，促进农业产业生产发展。</t>
  </si>
  <si>
    <t>黄谷村</t>
  </si>
  <si>
    <t>2025年均楚镇黄谷村杉仙岭组到柏泥冲组农村道路建设项目</t>
  </si>
  <si>
    <t>均楚镇黄谷村</t>
  </si>
  <si>
    <t>黄谷村村民委员会</t>
  </si>
  <si>
    <t>杉仙岭组至柏泥冲组道路硬化，全长500米，宽3.5米，厚20公分；项目预算投资16.45万元。</t>
  </si>
  <si>
    <t>数量指标：杉仙岭组至柏泥冲组道路硬化，全长500米，宽3.5米，厚20公分；                     
社会效益：受益农户人口数≥612人，其中脱贫户和监测户受益人口数≥8人；
可持续影响：项目持续年限≥5年；
满意度指标（服务对象满意度指标）：95%。</t>
  </si>
  <si>
    <t>通过项目的实施，有效改善农户的出行条件，为生产生活提供交通便利</t>
  </si>
  <si>
    <r>
      <t>2025</t>
    </r>
    <r>
      <rPr>
        <sz val="10"/>
        <rFont val="宋体"/>
        <charset val="134"/>
        <scheme val="minor"/>
      </rPr>
      <t>年均楚镇黄谷村上水冲组水圳修缮硬化项目</t>
    </r>
  </si>
  <si>
    <r>
      <t>上水冲组水圳修缮硬化：高</t>
    </r>
    <r>
      <rPr>
        <sz val="10"/>
        <rFont val="宋体"/>
        <charset val="134"/>
        <scheme val="minor"/>
      </rPr>
      <t>0.8</t>
    </r>
    <r>
      <rPr>
        <sz val="10"/>
        <rFont val="宋体"/>
        <charset val="134"/>
        <scheme val="minor"/>
      </rPr>
      <t>米，宽</t>
    </r>
    <r>
      <rPr>
        <sz val="10"/>
        <rFont val="宋体"/>
        <charset val="134"/>
        <scheme val="minor"/>
      </rPr>
      <t>1.2</t>
    </r>
    <r>
      <rPr>
        <sz val="10"/>
        <rFont val="宋体"/>
        <charset val="134"/>
        <scheme val="minor"/>
      </rPr>
      <t>米，长</t>
    </r>
    <r>
      <rPr>
        <sz val="10"/>
        <rFont val="宋体"/>
        <charset val="134"/>
        <scheme val="minor"/>
      </rPr>
      <t>500</t>
    </r>
    <r>
      <rPr>
        <sz val="10"/>
        <rFont val="宋体"/>
        <charset val="134"/>
        <scheme val="minor"/>
      </rPr>
      <t>米，项目预算投资</t>
    </r>
    <r>
      <rPr>
        <sz val="10"/>
        <rFont val="宋体"/>
        <charset val="134"/>
        <scheme val="minor"/>
      </rPr>
      <t>13.59</t>
    </r>
    <r>
      <rPr>
        <sz val="10"/>
        <rFont val="宋体"/>
        <charset val="134"/>
        <scheme val="minor"/>
      </rPr>
      <t>万元。</t>
    </r>
  </si>
  <si>
    <r>
      <t>数量指标：上水冲组水圳修缮硬化：高</t>
    </r>
    <r>
      <rPr>
        <sz val="10"/>
        <rFont val="宋体"/>
        <charset val="134"/>
        <scheme val="minor"/>
      </rPr>
      <t>0.8</t>
    </r>
    <r>
      <rPr>
        <sz val="10"/>
        <rFont val="宋体"/>
        <charset val="134"/>
        <scheme val="minor"/>
      </rPr>
      <t>米，宽</t>
    </r>
    <r>
      <rPr>
        <sz val="10"/>
        <rFont val="宋体"/>
        <charset val="134"/>
        <scheme val="minor"/>
      </rPr>
      <t>1.2</t>
    </r>
    <r>
      <rPr>
        <sz val="10"/>
        <rFont val="宋体"/>
        <charset val="134"/>
        <scheme val="minor"/>
      </rPr>
      <t>米，长500米；                     
社会效益：受益农户人口数≥4000人，其中脱贫户和监测户受益人口数≥164人；
生态效益：改善农业耕地面积3000亩；
可持续影响：项目持续年限≥5年；
满意度指标（服务对象满意度指标）：95%。</t>
    </r>
  </si>
  <si>
    <t>通过项目的实施，有效解决周边灌溉农田面积3000亩，促进种植、养殖产业生产发展。</t>
  </si>
  <si>
    <t>2025年均楚镇黄谷村成鑫农民种养专业合作社产业项目</t>
  </si>
  <si>
    <t>成鑫农民种养专业合作社</t>
  </si>
  <si>
    <t>1、优质水稻种植500亩，田租15万元，种子0.75万元，肥料5万元，机械12万元，人工3万元，除草剂0.5万元，植保农药9万元，预算投资45.25万元；
2、油菜种植200亩，种子1.8万元，机械2.4万元，植保农药0.8万元，人工2万元，肥料3万元，其他1万元，预算投资11万元；
项目预算投资56.25万元。</t>
  </si>
  <si>
    <t>产业指标：优质水稻种植500亩，成活率90%；油菜种植200亩，成活率90%。
经济效益：产业项目带动脱贫人口+监测对象增收总金额≥3.1万元；
社会效益：受益脱贫人口+监测对象总人数≥ 10人；
可持续影响：产业项目持续带动的年限≥3年；
满意度指标（服务对象满意度指标）：95%。</t>
  </si>
  <si>
    <t>1、吸纳农村劳动力稳定就业：共吸纳农户10户惠及20人，其中含脱贫户和监测户4户惠及4人，年均增加农户收益5万元，其中增加脱贫户和监测户收益2.8万元；
2、土地流转：土地流转500亩，流转金15万元，其中流转脱贫户和监测户面积10亩，流转金0.3万元；
3、技术指导：提供水稻、油菜种植技术指导。
通过该项目的实施，共为农户增收20 万元，其中增加脱贫户和监测户收益3.1万元。</t>
  </si>
  <si>
    <t>2025年均楚镇黄谷村久久农业机械服务农民专业合作社产业项目</t>
  </si>
  <si>
    <t>久久农业机械服务农民专业合作社</t>
  </si>
  <si>
    <t>1、水稻种植400亩，田租12万元，肥料6.4万元，农药5.6万元，人工4.6万元，机械4.2万元，预算投资32.8万元；
2、油菜种植100亩，种子0.4万元，农药1.2万元，肥料1.8万元，机械2.4万元，预算投资5.8万元；项目预算投资38.6万元。</t>
  </si>
  <si>
    <t>产业指标：水稻种植400亩，成活率90%；油菜种植100亩，成活率90%。
经济效益：产业项目带动脱贫人口+监测对象增收总金额≥3.93万元；
社会效益：受益脱贫人口+监测对象总人数≥22人；
可持续影响：产业项目持续带动的年限≥3年；
满意度指标（服务对象满意度指标）：95%。</t>
  </si>
  <si>
    <t>1、吸纳农村劳动力稳定就业：共吸纳农户12户惠及18人，其中含脱贫户和监测户4户惠及4人，年均增加农户收益4.6万元，其中增加脱贫户和监测户收益2.4万元；
2、土地流转：土地流转400亩，流转金12万元，其中流转脱贫户和监测户面积51亩，流转金1.53万元；
3、技术指导：提供水稻、油菜种植技术指导。
通过该项目的实施，共为农户增收16.6万元，其中增加脱贫户和监测户收益3.93万元。</t>
  </si>
  <si>
    <t>2025年均楚镇黄谷村六盛农业种植有限责任公司产业项目</t>
  </si>
  <si>
    <t>六盛农业种植有限责任公司</t>
  </si>
  <si>
    <t>蔬菜基地60亩，蔬菜种子1.5万元，农药0.6万元，塑料薄膜0.8万元，化肥1.6万元，机械0.6万元，人工15.2万元，田租1.8万元，水泵抽水0.52万元，项目预算投资22.62万元。</t>
  </si>
  <si>
    <t>产业指标：蔬菜基地60亩，成活率90%；
经济效益：产业项目带动脱贫人口+监测对象增收总金额≥3.26万元；
社会效益：受益脱贫人口+监测对象总人数≥ 16人；
可持续影响：产业项目持续带动的年限≥3年；
满意度指标（服务对象满意度指标）：95%。</t>
  </si>
  <si>
    <t>1、吸纳农村劳动力稳定就业：共吸纳农户7户惠及13人，其中含脱贫户和监测户4户惠及4人，年均增加农户收益15.2万元，其中增加脱贫户和监测户收益2万元；
2、土地流转：土地流转60亩，流转金1.8万元，其中流转脱贫户和监测户面积42亩，流转金1.26万元；
3、技术指导：提供蔬菜种植技术指导。
通过该项目的实施，共为农户增收17万元，其中增加脱贫户和监测户收益3.26万元。</t>
  </si>
  <si>
    <t>大垅洲村</t>
  </si>
  <si>
    <t>2025年均楚镇大垅洲村醴陵市洪涛种植农民专业合作社产业项目</t>
  </si>
  <si>
    <t>均楚镇大垅洲村</t>
  </si>
  <si>
    <t>醴陵市洪涛种植农民专业合作社</t>
  </si>
  <si>
    <t>水稻种植800亩，种子：100元/亩，肥料：100元/亩，耕田收割170元/亩，土地流转金200元/亩，农药90元/亩，人工工资10万元。项目预算投资62.8万元。</t>
  </si>
  <si>
    <t>产业指标：水稻种植面积800亩，成活率96%；
经济效益：产业项目带动脱贫人口+监测对象增收总金额≥5万元；
社会效益：受益脱贫人口+监测对象总人数≥5人；可持续影响：产业项目持续带动的年限≥5年；
满意度指标（服务对象满意度指标）：98%。</t>
  </si>
  <si>
    <t>1、吸纳农村劳动力稳定就业：共吸纳农户9户惠及15人，其中含脱贫户和监测户5户惠及5人，年均增加农户收益10万元，其中增加脱贫户和监测户收益共5万元；
2、土地流转：流转800亩土地，流转金16万元； 
3、技术指导：提供水稻生产种植等技术指导。
通过该项目的实施，共为农户增收26万元 ，其中增加脱贫户和监测户收益5万元。</t>
  </si>
  <si>
    <t>2025年均楚镇大垅洲村上罗家湾组村级主干道至石门冲组与青山村相连接道路项目</t>
  </si>
  <si>
    <t>大垅洲村村民委员会</t>
  </si>
  <si>
    <t>上罗家湾组村级主干道至石门冲组与青山村相连接道路全长1600米，其中硬化长600米，宽2米；余下1000米新修、硬化3.5米宽，高0.2米，共计940立方*500元/立方，总计47万元。</t>
  </si>
  <si>
    <t>数量指标：上罗家湾组村级主干道至石门冲组与青山村相连接道路硬化全长1600米；
社会效益：受益农户人口数≥5360人，其中脱贫户和监测户受益人口数≥270人。
可持续影响：项目持续年限≥30年。
满意度指标（服务对象满意度指标）：98%。</t>
  </si>
  <si>
    <t>上罗家湾组村级主干道至石门冲组与青山村相连接道路硬化全长1600米，预计项目总投资47万。
通过对项目的实施，为农业产业提供便利，方便村民出行。</t>
  </si>
  <si>
    <t>2025年均楚镇大垅洲村匡湾组至让水冲组与株洲县交界处道路项目</t>
  </si>
  <si>
    <t>匡湾组至让水冲组与株洲县交界处道路加宽硬化1.5米，全长1500米，高0.2米，共计450*500=22.5，总计22.5万元。</t>
  </si>
  <si>
    <t>数量指标：匡湾组至让水冲组与株洲县交界处道路加宽硬化1.5米，全长1500米；
社会效益：受益农户人口数≥5360人，其中脱贫户和监测户受益人口数≥270人。
可持续影响：项目持续年限≥30年。
满意度指标（服务对象满意度指标）：98%。</t>
  </si>
  <si>
    <t>匡湾组至让水冲组与株洲县交界处道路加宽硬化1.5米，全长1500米，预计项目总投资22.5万元。
通过对项目的实施，为农业产业提供便利，方便村民出行。</t>
  </si>
  <si>
    <t>2025年醴陵市均楚镇大垅洲村大树下组到普安桥组农村主干道路修缮改造项目</t>
  </si>
  <si>
    <t>大垅洲村大树下组至普安桥组主干道路修缮改造项目，全长2000米，宽6米。改造2000米*6米=12000平方米*68元=81.6万元</t>
  </si>
  <si>
    <t>数量指标：大树下组至普安桥组主干道路修缮改造，全长2000米，宽6米；2000米内全程路面修缮改造12000平方米；
质量指标：项目（工程）验收合格率：100%；
社会效益：受益农户人口数≥5360人，其中脱贫户和监测户受益人口数≥270人；
可持续影响：项目持续年限≥30年；
满意度指标（服务对象满意度指标）：100%。</t>
  </si>
  <si>
    <t>通过项目的实施，有效提高村民的出行安全和出行便利，更为产业发展，提供交通便利。</t>
  </si>
  <si>
    <t>2025年醴陵市均楚镇大垅洲村股份经济合作社水稻种植产业项目</t>
  </si>
  <si>
    <t>醴陵市均楚镇大垅洲村股份经济合作社</t>
  </si>
  <si>
    <t>水稻种植1200亩，流转土地24万元，种子10.8万元，打田14.4万元，收割14.4万元，  肥料12万元，农药 9.6万元，治虫三次2.4万元 ，人工工资11万元，项目预算投资98.6万元。</t>
  </si>
  <si>
    <t>数量指标：水稻种植≥1200亩
质量指标：种植作物成活率≥95%
经济效益：特色产业带动增加脱贫（监测）人口收入≥1.6万元
社会效益：特色产业带动增加脱贫（监测）人口就业人数≥3人，
可持续影响：产业项目持续带动的年限≥1年
满意度指标（服务对象满意度指标）：96%。</t>
  </si>
  <si>
    <t>1、吸纳农村劳动力稳定就业：共吸纳农户 20 户惠及 20 人，其中含脱贫户和监测户3  户惠及 3 人，年均增加农户收益11 万元，其中增加脱贫户和监测户收益  0.9 万元；
2、增加村集体经济收入：每年增加村集体收益8万元；
3、土地流转：共流转1200亩土地，流转金共24万元，其中含流转脱贫户和监测户面积35亩，流转金共0.7万元； 
通过该项目的实施，共为农户增收35 万元 ，其中增加脱贫户和监测户收益 1.6  万元。</t>
  </si>
  <si>
    <t>2025年均楚镇大垅洲村醴陵市绿寨家庭农场产业项目</t>
  </si>
  <si>
    <t>醴陵市绿寨家庭农场</t>
  </si>
  <si>
    <t>养殖黑山羊200只，购买种羊苗100只左右，预计10万元，冬草料1.3万元，储备玉米0.7万元，储备红薯、南瓜等粗粮1万元，羊栏舍翻新费用7万元，项目预算投资20万元。</t>
  </si>
  <si>
    <t>产业指标：养殖黑山羊200只，成活率95%；
经济效益：产业项目带动受益脱贫人口+监测对象增收总金额≥2万元； 
社会效益：受益脱贫人口+监测对象总人口≥4人；
可持续影响：产业项目持续带动的年限≥3年
满意度指标（服务对象满意度指标）：≥98%</t>
  </si>
  <si>
    <t>1、吸纳农村劳动力稳定就业：共吸纳农户 8 户 惠及8 人，其中含脱贫户和监测户 4 户惠及 4人，年均增加农户收益 4 万元，其中增加脱贫户和监测户收益 2 万元；
2.带动农户发展生产：与5户农户签定收购红薯、南瓜粗粮协议，共获得收益1万元左右；
3、带动脱贫户发展特色产业：带动1户脱贫户发展养殖黑山羊产业，并进行技术指导。 
通过该项目的实施，共为农户增收 5 万元 ，其中增加脱贫户和监测户收益 2万元。</t>
  </si>
  <si>
    <t>2025年均楚镇大垅洲村醴陵市军农农副产品有限公司产业项目</t>
  </si>
  <si>
    <t>醴陵市军农农副产品有限公司</t>
  </si>
  <si>
    <t>养殖跑山鸡1万只，鸡苗13万元，挖机3万元，鸡舍改造4万元，山林租赁300亩6万元，饲料9万元，项目预算投资35万元。</t>
  </si>
  <si>
    <t>产业指标：养殖跑山鸡1万只，成活率90%
经济效益：产业项目带动脱贫人口+监测对象增收总金额≥3.4万元
社会效益：受益脱贫人口+监测对象总人数≥34人
可持续影响：产业项目持续带动的年限≥5年
满意度指标（服务对象满意度指标）：≥95%</t>
  </si>
  <si>
    <t>1、吸纳农村劳动力稳定就业：共吸纳农户10户惠及46人，其中含脱贫户和监测户7户惠及34人，年均增加农户收益2.1万元，其中增加脱贫户和监测户收益1.5万元；
2、带动农户发展生产：与3户脱贫户和监测户通过订单生产、托养托管、产品代销、保护价收购等方式，带动脱贫户和监测户增收0.3万元。
3、土地流转：流转300亩土地，流转金6万元，其中流转脱贫户和监测户面积80亩，流转金1.6万元； 
通过该项目的实施，共为农户增收8.4万元 ，其中增加脱贫户和监测户收益3.4万元。</t>
  </si>
  <si>
    <t>板杉镇</t>
  </si>
  <si>
    <t>板杉村</t>
  </si>
  <si>
    <t>2025年板杉镇板杉村经济合作社种植产业项目</t>
  </si>
  <si>
    <t>醴陵市板杉镇板杉村</t>
  </si>
  <si>
    <t>流转土地15亩，种植茄子、辣椒、丝瓜、玉米等瓜果蔬菜10亩，种植猕猴桃5亩。预计资金：田租15亩*300=4500元；种植蔬菜肥料、农药、10亩*5000元=5万；种植猕猴桃肥料、农药、种苗5亩*8000元=4万；人工工资15亩*3000元=4.5万，合计14万。</t>
  </si>
  <si>
    <t>产业指标：流转土地15亩，种植茄子、辣椒、丝瓜、玉米等瓜果蔬菜10亩，种植猕猴桃5亩。预计资金：田租15亩*300=4500元；种植蔬菜肥料、农药、10亩*5000元=5万；种植猕猴桃肥料、农药、种苗5亩*8000元=4万；人工工资15亩*3000元=4.5万，合计14万。
经济效益：产业项目带动脱贫人口+监测对象增收总金额≥3.2万元；增加村集体经济收入3万元。
社会效益：受益对象为全村人口，脱贫人口+监测对象总人数≥ 65户195人；
可持续影响：产业项目持续带动的年限≥5年；
满意度指标（服务对象满意度指标）：≥95%。</t>
  </si>
  <si>
    <t>1、吸纳农村劳动力稳定就业：共吸纳农户 8户 8人，其中含脱贫户和监测户4户4人，年均增加农户收益 0.8万元，其中增加脱贫户和监测户收益3.2万元；
2、增加村集体经济收入：每年增加村集体收益 3万元；
通过该项目的实施，共为农户增收  6.4万元 ，其中增加脱贫户和监测户收益3.2万元，增加村集体经济收入3万元。</t>
  </si>
  <si>
    <t>2025年板杉镇板杉村醴陵市豪胜种养农民专业合作社产业项目</t>
  </si>
  <si>
    <t>醴陵市豪胜种养农民专业合作社</t>
  </si>
  <si>
    <t>全年养殖肉鸡4批，每批4万羽，共计16万羽。养殖一批肉鸡需要资金：鸡苗4万羽*3元=12万元；饲料3500包*160元=56万元；人工工资5万元，药品及其他7万元，共计80万元。</t>
  </si>
  <si>
    <t>产业指标（包括数量指标、质量指标等）：
数量指标：全年养殖肉鸡4批，每批4万羽，共计16万羽
质量指标：养殖成活率96%
成本指标：
效益指标（包括经济效益、社会效益指标、生态效益指标、可持续影响指标）：
经济效益：产业项目带动脱贫人口+监测对象增收总金额≥5.2万元；
社会效益：受益脱贫人口+监测对象总人数≥ 19户54人
生态效益：
可持续影响：产业项目持续带动的年限≥5年；
满意度指标（服务对象满意度指标）：（服务对象满意度指标）：≥98%</t>
  </si>
  <si>
    <t xml:space="preserve"> 
1、吸纳农村劳动力稳定就业：共吸纳农户 8户 8 人，其中含脱贫户和监测户 5 户  5人，年均增加农户收益 0.8 万元，其中增加脱贫户和监测户收益  0.6 万元；
2、带动农户发展生产：与 6 户农户通过订单生产、托养托管、产品代销、保护价收购等方式，共获得收益  1.8 万元，其中含脱贫户和监测户共 6 户 22 人，收益  1.8万元。
3、增加村集体经济收入：每年增加村集体收益  0.5  万元；
4、促进农户共享资产收益：享受分红收益农户 8 户 15 人，其中含脱贫户和监测户 8 户 15 人，年均增加农户收益 0.4 万元，其中增加脱贫户和监测户收益  0.4 万元；5、土地流转：流转 10  亩土地，其中流转脱贫户和监测户面积   ∕  亩，流转金0.3万元； 
通过该项目的实施，共为农户增收 8.9  万元 ，其中增加脱贫户和监测户收益 5.2  万元。</t>
  </si>
  <si>
    <t>2025年板杉镇板杉村醴陵市穗旺种植农民专业合作社产业项目</t>
  </si>
  <si>
    <t>醴陵市穗旺种植农民专业合作社</t>
  </si>
  <si>
    <t>种植水稻415亩，水稻每亩投资800元，共33.2万元，土圳260米，稻田10亩，挖机160元/时，100小时，共计1.6万元，无人机，一台5.2万元。共投资40万元。</t>
  </si>
  <si>
    <t>产业指标（包括数量指标、质量指标等）：
数量指标：种植水稻≥400亩、打种子秧子出售≥15亩、蔬菜种秧子大棚≥1.5亩；
质量指标：成活率≥95%；
成本指标：水稻种植均补助成本≥0.08万元/亩、蔬菜种秧子大棚均补助成本≥0.5万元/亩；
效益指标（包括经济效益、社会效益指标、生态效益指标、可持续影响指标）：
经济效益：产业项目预计带动脱贫人口+监测对象增收总金额≥5.6万元；
社会效益：受益脱贫人口+监测对象预计总人数≥9户26人；
生态效益：产业项目持续带动的年限≥5年；
可持续影响：
……
满意度指标（服务对象满意度指标）：≥98%。</t>
  </si>
  <si>
    <t>1.吸纳农村劳动力稳定就业：共吸纳农户16户 47 人，其中含脱贫户和监测户9户26  人，年均增加农户收益 8 万元，其中增加脱贫户和监测户收益 5 万元；
2.土地流转：流转 415 亩土地，其中流转脱贫户和监测户面积  20  亩，流转金  6000 元；为农户增收 12.45 万元 ，其中增加脱贫户和监测户收益 0.6万元。通过该项目的实施，共为农户增收 20.45万元 ，其中增加脱贫户和监测户收益 5.6万元。</t>
  </si>
  <si>
    <t>2025年板杉镇板杉村醴陵市陈双种养农民专业合作社产业项目</t>
  </si>
  <si>
    <t>醴陵市陈双种养农民专业合作社</t>
  </si>
  <si>
    <t>种植水稻500亩*900元=45万元，种植蔬菜10亩*2000元=2万元，流转土地10亩*300元=0.3万元。项目预计总投资47.3万元</t>
  </si>
  <si>
    <t>产业指标（包括数量指标、质量指标等）：
数量指标：种植水稻≥500亩、种植蔬菜≥10亩、
成本指标：水稻种植均补助成本≥0.09万元/亩、蔬菜种植均补助成本≥0.2万元/亩；蔬菜种植均补助成本≥0.3万元/亩；
效益指标（包括经济效益、社会效益指标、生态效益指标、可持续影响指标）：
经济效益：产业项目预计带动脱贫人口+监测对象增收总金额≥6.1万元；
社会效益：受益脱贫人口+监测对象预计总人数≥9户28人；
生态效益：产业项目持续带动的年限≥5年；
可持续影响：
……
满意度指标（服务对象满意度指标）：≥98%。</t>
  </si>
  <si>
    <t>吸纳农村劳动力稳定就业：共吸纳农户 14 户 50 人，其中含脱贫户和监测户10 户  33人，增加农户收益 10.6  万元，其中增加脱贫户和监测户务工 5.8 万元，流转10亩土地，流转金0.3万元，一般农户务工4.5万元
通过该项目的实施，共为农户增收 10.6 万元 ，其中增加脱贫户和监测户收益 6.1  万元。</t>
  </si>
  <si>
    <t>2025年板杉镇板杉村醴陵市满林油茶种植农民专业合作社产业项目</t>
  </si>
  <si>
    <t>板杉镇板杉村</t>
  </si>
  <si>
    <t>醴陵市满林油茶种植农民专业合作社</t>
  </si>
  <si>
    <t>项目预算总投资21万元。新增油茶林10亩，抚育油茶100亩；挖机费2万元，剪枝、除草，施肥人工工资5万元 ，肥料、农药、油茶苗等11.8万元，土地流转2.2万元。</t>
  </si>
  <si>
    <t>产业指标：新增油茶林10亩，抚育油茶100亩，成活率95%；
经济效益：产业项目带动农户增收≥7.2万元，其中：脱贫人口和监测对象增收总金额≥2.6万元；
社会效益：受益农户≥13户53人，其中：脱贫人口和监测对象人数≥4户17人；
可持续影响：产业项目持续带动的年限≥5年；
满意度指标（服务对象满意度指标）：≥98%。</t>
  </si>
  <si>
    <t>1、吸纳农村劳动力稳定就业：共吸纳农户13户 惠及53人，其中：脱贫户和监测户4户17人，一般户9户36人，增加农户收益5万元，其中：增加脱贫户和监测户务工2万元，一般户务工3万元；                       2、土地流转；流转110亩土地，流转金2.2万元：其中脱贫户流转金0.6万元；                       3、技术指导1次；
通过该项目的实施，共为农户增收7.2万元，其中：增加脱贫户和监测户收益2.6万元，一般户收益4.6万元。</t>
  </si>
  <si>
    <t>2025年板杉镇板杉村新塘-槐树组水稻种植基地产业配套设施项目</t>
  </si>
  <si>
    <t>新塘-槐树组水渠修建，全长1000米，宽1米，高0.9米，防渗加固面积2800平方米。每平米102元，挖机清淤2万元，合计30.5万元.</t>
  </si>
  <si>
    <t>数量指标：珠山组水渠修建600米
质量指标：项目（工程）验收合格率：100%；
时效指标：项目（工程）及时完成率：≥  100%；
社会效益：受益农户人口数≥876户4009人，其中脱贫户和监测户受益人口数≥65户195人；
生态效益：改善农业耕地条件面积600亩；
可持续影响：项目持续年限≥5年；
满意度指标（服务对象满意度指标）：95%-100%；</t>
  </si>
  <si>
    <t>通过项目的实施，有效提高周边600亩农田灌溉条件，促进种植产业生产发展</t>
  </si>
  <si>
    <t>2025年板杉镇板杉村燕冲-珠山组水稻种植基地产业配套设施项目</t>
  </si>
  <si>
    <t>燕冲-珠山组水渠修建，全长850米，宽0.8米，高0.8米，防渗加固面积2040平方米。每平米102元，挖机清淤1.6万元，合计22.4万元.</t>
  </si>
  <si>
    <t>数量指标：珠山组水渠修建850米
质量指标：项目（工程）验收合格率：100%；
时效指标：项目（工程）及时完成率：≥  100%；
社会效益：受益农户人口数≥876户4009人，其中脱贫户和监测户受益人口数≥65户195人；
生态效益：改善农业耕地条件面积700亩；
可持续影响：项目持续年限≥5年；
满意度指标（服务对象满意度指标）：95%-100%；</t>
  </si>
  <si>
    <t xml:space="preserve">通过项目的实施，有效提高周边700亩农田灌溉条件，促进种植产业生产发展。 
</t>
  </si>
  <si>
    <t>2025年板杉镇板杉村醴陵市三俩三种养农民专业合作社</t>
  </si>
  <si>
    <t>新建/改建</t>
  </si>
  <si>
    <t>板杉镇板杉村醴陵市三俩三种养农民专业合作社</t>
  </si>
  <si>
    <t>自产自销养殖青蛙12亩，青蛙苗成本50万苗=2万，饲料成本酷美达/7500/吨15万元，人工成本3.5万，流转土地15亩*350元=0.52万，围栏护栏天网3万。
项目预计总投资24.02万元</t>
  </si>
  <si>
    <t xml:space="preserve"> 产业指标：自产自销养植青蛙12亩；
经济效益：产业项目带动脱贫人口+监测对象增收总金额≥5.7万元；
社会效益：受益脱贫人口+监测对象总人数≥6户18人；
可持续影响：产业项目持续带动的年限≥5年；
满意度指标（服务对象满意度指标）：≥98%。</t>
  </si>
  <si>
    <t>吸纳农村劳动力稳定就业：共吸纳农户 14 户 45人，其中含脱贫户和监测户6 户  18人，增加农户收益 8.52万元，其中增加脱贫户和监测户务工 5.7万元，流转12亩土地，流转金0.52万元，一般农户务工2.3万元
通过该项目的实施，共为农户增收 8.52万元 ，其中增加脱贫户和监测户收益5.7万元。</t>
  </si>
  <si>
    <t>八步桥村</t>
  </si>
  <si>
    <t>2025年板杉镇八步桥村七八线河堤护坡建设项目</t>
  </si>
  <si>
    <t>八步桥村荷塘组</t>
  </si>
  <si>
    <t>2025.9.1</t>
  </si>
  <si>
    <t>2025.10.31</t>
  </si>
  <si>
    <t>八步桥村村民委员会</t>
  </si>
  <si>
    <t>七八线荷塘组河堤护坡长700米，高1.5米，底宽1.4米，揭面0.6米。</t>
  </si>
  <si>
    <t>目标1:七八线河堤护坡全长700米，高1.2米，宽0.8米
目标2：受益农户1025户4680人，其中受益脱贫户42户134人
目标3：满意度98%</t>
  </si>
  <si>
    <t>通过项目的实施，有限解决周边农田灌溉面积1500亩，保障村民出行安全和便利。</t>
  </si>
  <si>
    <t>2025年板杉镇八步桥村小型水利设施项目</t>
  </si>
  <si>
    <t>修建拦河坝两处，1、丁家桥组拦河坝：宽6米，高2.5米，桥板6米。宽2.5米，连接主圳疏通120米。
2 泉山组拦河坝：宽7米，高3米。连接主圳疏通200米</t>
  </si>
  <si>
    <t>数量指标：修建拦河坝两处：丁家桥拦河坝，泉山拦河坝
社会效益：受益户数120户623人。
其中含受益脱贫村数_1_个，受益脱贫户和监测户12户50人。
可持续影响：项目持续年限≥5带动农业生产年；
满意度指标（服务对象满意度指标）：98%；</t>
  </si>
  <si>
    <t>过项目的实施，有效解决周边灌溉农田面积400亩，促进周边农业产业生产发展。</t>
  </si>
  <si>
    <t>流碧桥</t>
  </si>
  <si>
    <t>2025年醴陵市粒粒香种养农民专业合作社产业发展项目</t>
  </si>
  <si>
    <t>板杉镇流碧桥村</t>
  </si>
  <si>
    <t>醴陵市粒粒香种养农民
专业合作社</t>
  </si>
  <si>
    <t>流转农户水田800亩，种植双季稻500亩，中稻300亩，10月底水稻收割后种植油菜500亩。</t>
  </si>
  <si>
    <t>数量指标：流转水田800亩，增加农户流转租金16.2万元
效益指标（包括经济效益、社会效益指标、生态效益指标、可持续影响指标）：
经济效益：水田流转和务工收入超过31万元
社会效益：受益脱贫人口≥13户，惠及44人;
生态效益：减少抛荒面积300亩以上
可持续影响：≥5年
满意度指标（服务对象满意度指标）：98%</t>
  </si>
  <si>
    <t>流转190户水田800亩，农户流转租金增收16万元，其中脱贫户、监测户13户50亩流转租金1.5万元，安排13个脱贫劳力务工增加劳务收入3.9万元；减少抛荒水田300亩，增加农户流转收入和务工收入超过31万元。</t>
  </si>
  <si>
    <t>2025年板杉镇流碧桥村水利设施改造工程</t>
  </si>
  <si>
    <t>流碧桥
村委会</t>
  </si>
  <si>
    <t>改建暗涵200米，疏通改造灌溉水圳500米，新建灌溉水圳200米，其中含驳岸护坡100米。</t>
  </si>
  <si>
    <t>数量指标：改建暗涵200米，疏通改造灌溉水圳500米，新建灌溉水圳200米，其中含驳岸护坡100米。
社会效益：受益人口1105户，4728人，其中脱贫户58户174人;极大改善村民的出行条件
可持续影响：≥15年
满意度指标（服务对象满意度指标）：99%</t>
  </si>
  <si>
    <t>受益人口1105户，4728人，
其中脱贫户58户174人;极大
改善村民的出行条件</t>
  </si>
  <si>
    <t>夏坪桥村</t>
  </si>
  <si>
    <t>2025年板杉镇夏坪桥村小型农田水利设施建设项目</t>
  </si>
  <si>
    <t>夏坪桥长塘组</t>
  </si>
  <si>
    <t>夏坪桥</t>
  </si>
  <si>
    <t>长塘组嗮谷坪至磨子石河新建水圳长300米，宽1米，深1米，深0.6米硬化。</t>
  </si>
  <si>
    <t>数量指标：新建水圳长300米，宽1米，深1米，深0.6米硬化。
社会效益：受益户数32户270人。
其中含受益脱贫村数_1__个，受益脱贫户和监测户10户42人。
生态效益：改善农业耕地面积120亩；
可持续影响：项目持续年限≥5年；
满意度指标（服务对象满意度指标）：98%；</t>
  </si>
  <si>
    <t>过项目的实施，有效解决周边灌溉农田面积120亩，促进周边农业产业生产发展。</t>
  </si>
  <si>
    <t>2025年板杉镇夏坪桥村人居环境整治项目</t>
  </si>
  <si>
    <t>购买补充垃圾桶200个</t>
  </si>
  <si>
    <t>数量指标：购买补充垃圾桶200个（加厚240L）。
社会效益：受益户数1306_户5560人。
其中含受益脱贫村数_1__个，受益脱贫户和监测户79户294人。
可持续影响：项目持续年限≥2年；
满意度指标（服务对象满意度指标）：98%；</t>
  </si>
  <si>
    <t>通过项目的实施，有效改善全体村民的人居生活环境。</t>
  </si>
  <si>
    <t>寨下村</t>
  </si>
  <si>
    <t>2025年板杉镇寨下村产业发展小型农田水利设施建设项目</t>
  </si>
  <si>
    <t>寨下村花门楼组至贺家山组水圳加固整修，全长260米，高1.5米，宽1.2米，砖混结构24墙体，共计260元×540元/米=14.04万元，人工+挖机费用1.5万元；预算总投资15.54万元</t>
  </si>
  <si>
    <t>通过项目的实施，寨下村花门楼组至贺家山组水圳加固整修，改善周边灌溉农田条件200亩，促进种植产业生产发展，保障180户650人农户的农田灌溉用水及生产生活用水。服务对象满意度指标98%</t>
  </si>
  <si>
    <t>通过项目的实施，寨下村花门楼组至贺家山组水圳加固整修，改善周边灌溉农田条件200亩，促进种植产业生产发展，保障180户650人农户的农田灌溉用水及生产生活用水</t>
  </si>
  <si>
    <t>擂鼓桥村</t>
  </si>
  <si>
    <t>省重点帮扶村</t>
  </si>
  <si>
    <t>2025年板杉镇擂鼓桥村东风组至谭湾组水圳挡水坝建设项目</t>
  </si>
  <si>
    <t>板杉镇擂鼓桥村</t>
  </si>
  <si>
    <t>板杉镇擂鼓桥村村民委员会</t>
  </si>
  <si>
    <t>东风组至谭湾组水圳新建挡水坝3座，每座堤坝宽3米，高2米，厚度0.3米。</t>
  </si>
  <si>
    <t>数量指标：新建挡水坝3座，每座堤坝宽3米，高2米，厚度0.3米
质量指标：项目（工程）验收合格率：100%；
社会效益：受益农户人口数≥368人，其中脱贫户和监测户受益人口数≥33人；
生态效益：改善农业耕地面积258.5亩；
可持续影响：项目持续年限≥5年；
满意度指标（服务对象满意度指标）：98%；</t>
  </si>
  <si>
    <t>通过项目的实施，有效解决周边灌溉农田面积258.5亩，促进农业产业生产发展。</t>
  </si>
  <si>
    <t>竹花山村</t>
  </si>
  <si>
    <t>2025年板杉镇竹花山村文屋组流下塘清淤、防渗整修项目</t>
  </si>
  <si>
    <t>竹花山村村民委员会</t>
  </si>
  <si>
    <t>文屋组流下塘塘清淤、防渗整修项目。清理周边树木杂草2000，人工3000，挖机15000，水塘淤泥处理10000。</t>
  </si>
  <si>
    <t>数量指标：清理淤泥深度1米，
社会效益：受益户数30户152人。
其中含受益脱贫村数0个，受益脱贫户3户11人
可持续影响：项目持续年限≥5年；
满意度指标（服务对象满意度指标）：98%；</t>
  </si>
  <si>
    <t>通过项目的实施，有效解决周边灌溉农田面积120亩，促进周边农业产业生产发展。</t>
  </si>
  <si>
    <t>2025年板杉镇板杉村泉水组水坝更换防渗加固整修项目</t>
  </si>
  <si>
    <t>改建、扩建、</t>
  </si>
  <si>
    <t>板杉村村民委员会</t>
  </si>
  <si>
    <t>泉水组水坝防渗加固整修，长5米，高3米，防渗加固整修15平方米，混凝土10立方米*450元/m³=4500元，防渗材料：5m*3m=15㎡*400元/㎡=6000元，人工工资及机械费用：20000元，合计30500元，项目预算投资3.05万元。</t>
  </si>
  <si>
    <t>数量指标：泉水组水坝防渗加固整修，长5米，高3米
质量指标：项目（工程）验收合格率：100%；
成本指标：水利设施补助标准：自定义
社会效益：受益农户人口数≥ 248人，其中脱贫户和监测户受益人口数≥34人；
生态效益：改善农业耕地面积166亩；
可持续影响：项目持续年限≥5年；
满意度指标（服务对象满意度指标）：95%-100%；</t>
  </si>
  <si>
    <t>通过项目的实施，有效解决周边灌溉农田面积166亩，促进农业产业生产发展。</t>
  </si>
  <si>
    <t>长坡口村</t>
  </si>
  <si>
    <t>2025年板杉镇长坡口村湾里组三眼塘水塘清淤、防渗加固整修项目</t>
  </si>
  <si>
    <t>板杉镇长坡口村</t>
  </si>
  <si>
    <t>长坡口村村民委员会</t>
  </si>
  <si>
    <t>湾里组三眼塘水塘清淤、防渗加固整修。全长450米，高2米.防渗加固整修面积900平方米。挖机清淤2万元，项目预算总投资7万元.</t>
  </si>
  <si>
    <t>数量指标：湾里组三眼塘水塘清淤、防渗加固整修。全长450米，高2米，防渗加固面积900平方米。每平方米56元，挖机清淤2万元，合计7万元
社会效益：受益农户人口数≥185户780人，其中脱贫户和监测户受益人口数≥7户23人；
生态效益：改善农业耕地条件面积230亩；
可持续影响：项目持续年限≥5年；
满意度指标（服务对象满意度指标）：98%；</t>
  </si>
  <si>
    <t>通过项目的实施，有效提高周边230亩农田灌溉条件，促进种植产业生产发展。</t>
  </si>
  <si>
    <t>2025年板杉镇竹花山村杨梅塘防渗漏加固整修项目</t>
  </si>
  <si>
    <t>竹花山</t>
  </si>
  <si>
    <t>杨梅塘加固防渗加固长45米，高3.5米，厚度10公分。</t>
  </si>
  <si>
    <t xml:space="preserve">数量指标：防渗加固长45米，高3.5米，厚度十公分。                                     社会效益：受益户数33户126人。             其中含受益脱贫村数 1 个，受益脱贫户5户17人 生态效益：改善农业耕地面积110亩            可持续影响：项目持续年限≥5               满意度指标(服务对象满意度指标）：98％：               </t>
  </si>
  <si>
    <t>通过项目的实施，有效解决周边灌溉农田面积110亩，促进周边农业产业生产发展。</t>
  </si>
  <si>
    <t>2025年桐梓塘组—樟树组水圳整修清淤项目</t>
  </si>
  <si>
    <t>桐梓塘组—樟树组水圳整修清淤1公里。</t>
  </si>
  <si>
    <t>数量指标：修整清淤长1公里。宽1.8米，高1.2米，
社会效益：受益户数362户1350人。
其中含受益脱贫村数 1个，受益脱贫户17户45人。
可持续影响：项目持续年限≥5年；
满意度指标（服务对象满意度指标）：98%；</t>
  </si>
  <si>
    <t>通过项目的实施，有效解决周边灌溉农田面积830亩，促进周边农业产业生产发展。</t>
  </si>
  <si>
    <t>省级重点帮扶村</t>
  </si>
  <si>
    <t>2025年擂鼓桥村刘屋组至新屋组水圳疏通防渗加固整修项目</t>
  </si>
  <si>
    <t>刘屋组至新屋组水圳疏通防渗加固整修，全长3200米，宽1.6米，高1.2米，清淤、堤坝防渗加固整修面积5120㎡。</t>
  </si>
  <si>
    <t>数量指标：刘屋组至新屋组水圳疏通防渗加固整修，全长3200米，宽1.6米，高1.2米，清淤、防渗加固整修面积5120㎡。
社会效益：受益农户人口数≥512人，其中脱贫户和监测户受益人口数≥50人；
生态效益：改善农业耕地面积856亩；
可持续影响：项目持续年限≥5年；
满意度指标（服务对象满意度指标）：98%；</t>
  </si>
  <si>
    <t xml:space="preserve">通过项目的实施，有效解决周边灌溉农田面积856亩，促进水稻种植产业生产发展。 </t>
  </si>
  <si>
    <t>2025年板杉镇长坡口村醴陵市满庭芳种植农民专业合作社产业项目</t>
  </si>
  <si>
    <t>板杉镇长坡口村醴陵市满庭芳种植农民专业合作社</t>
  </si>
  <si>
    <t>自产自销种植黄金贡柚20亩，桑葚12亩。树苗成本1200株树苗*90元=10.8万，化肥成本4万元，人工成本3万，流转土地40亩*350元=1.4万，围栏护栏2.5万。
项目预计总投资21.7万元</t>
  </si>
  <si>
    <t xml:space="preserve"> 产业指标：种植黄金贡柚20亩，桑葚12亩；
经济效益：产业项目带动脱贫人口+监测对象增收总金额≥5.4万元；
社会效益：受益脱贫人口+监测对象总人数≥6户19人；
可持续影响：产业项目持续带动的年限≥5年；
满意度指标（服务对象满意度指标）：≥98%。</t>
  </si>
  <si>
    <t>吸纳农村劳动力稳定就业：共吸纳农户 13 户 48 人，其中含脱贫户和监测户6 户  19人，增加农户收益 8.9万元，其中增加脱贫户和监测户务工 5.4万元，流转40亩土地，流转金1.4万元，一般农户务工2.1万元
通过该项目的实施，共为农户增收 8.9万元 ，其中增加脱贫户和监测户收益5.4万元。</t>
  </si>
  <si>
    <t>2025年板杉镇长坡口村红旗组陶家冲水库防渗加固清污整修项目</t>
  </si>
  <si>
    <t>红旗组陶家冲水库清淤、防渗加固整修。全长600米，高3.5米.防渗加固整修面积2100平方米。挖机清淤5万元，项目预算总投资14.5万元.</t>
  </si>
  <si>
    <t>数量指标：红旗组陶家冲水库清淤、防渗加固整修。全长600米，高3.5米，防渗加固面积2100平方米。每平方米476元，挖机清淤4.5万元，合计14.5万元
社会效益：受益农户人口数≥127户310人，其中脱贫户和监测户受益人口数≥11户32人；
生态效益：改善农业耕地条件面积300亩；
可持续影响：项目持续年限≥5年；
满意度指标（服务对象满意度指标）：98%；</t>
  </si>
  <si>
    <t xml:space="preserve">通过项目的实施，有效提高周边300亩农田灌溉条件，促进种植产业生产发展。 </t>
  </si>
  <si>
    <t>东冲铺</t>
  </si>
  <si>
    <t>2025年板杉镇东冲铺村蚂蚁台组防渗加固整修水利项目</t>
  </si>
  <si>
    <t>板杉镇东冲铺村蚂蚁台组</t>
  </si>
  <si>
    <t>东冲铺村村民委员会</t>
  </si>
  <si>
    <t>3亩水塘清淤防渗加固维修，将3亩水塘清污扩容，60米长，5米高塘基用混凝土硬化0.2米厚，砌一个4米高的排水码头</t>
  </si>
  <si>
    <t>数量指标：3亩水塘清污扩容，长60米长，高5米塘基用混凝土硬化0.2米厚，砌一个4米高的排水码头
质量指标：3亩水塘清污扩容防渗加固
成本指标：项目预算投资8万元。
经济效益：为村民32户78人包括脱贫户2户6人增收4万元
社会效益：为村民32户78人包括脱贫户2户6人解决农田灌溉问题，为农业生产发展提供便利
生态效益：有效提高大王组，蚂蚁组的百余亩耕地的种植效率，减轻种植成本
可持续影响：项目持续年限≧10年
满意度指标（服务对象满意度指标）：≧100％</t>
  </si>
  <si>
    <t>吸纳脱贫劳动力人口2人，有效扩大3亩水塘蓄水容积，改善周边百余亩水田灌溉条件，促进种植产业发展。有效提高大王组，蚂蚁组的百余育耕地的种植效率，减轻种植成本，为村民32户78人包括脱贫户2户6人解决农田灌溉问题。为农业生产发展提供便利</t>
  </si>
  <si>
    <t>2025年板杉镇东冲铺村小型农田水利设施建设项目</t>
  </si>
  <si>
    <t>板杉镇东冲铺村长坡组</t>
  </si>
  <si>
    <t>新建长600米，深1米，宽1.5米的水沟进行硬化</t>
  </si>
  <si>
    <t>数量指标：新建长600米，深1米，宽1.5米的水沟进行硬化
质量指标：长600米，深1米，宽1.5米的水沟进行硬化
成本指标：项目预算投资9万元。
经济效益：为村民57户128人包括脱贫户5户13人增收4万元
社会效益：为村民57户128人包括脱贫户5户13人解决农田灌溉问题，为农业生产发展提供便利
生态效益：有效提高长坡组，大王组，蚂蚁组的百余亩耕地的种植效率，减轻种植成本
可持续影响：项目持续年限≧10年
满意度指标（服务对象满意度指标）：≧100％</t>
  </si>
  <si>
    <t>吸纳脱贫劳动力人口2人，改善周边百余亩水田灌溉条件，促进种植产业发展。有效提高长坡组，大王组，蚂蚁组的百余育耕地的种植效率，减轻种植成本，为村民57户128人包括脱贫户5户13人解决农田灌溉问题。为农业生产发展提供便利</t>
  </si>
  <si>
    <t>2025年板杉镇东冲铺村醴陵市密清油茶种植农民专业合作社</t>
  </si>
  <si>
    <t>东冲铺村</t>
  </si>
  <si>
    <t>醴陵市密清油茶种植农民专业合作社</t>
  </si>
  <si>
    <t>项目预算总投资38.5万元。扩建油茶230亩，挖机230亩*1000元/亩=23万元，油茶苗230亩*300元/亩=6.9万元，肥料等费用1.3万元，人工工资5万元，土地流转230亩*100元/亩=2.3万元。</t>
  </si>
  <si>
    <t>1、扩建油茶≥230亩，成活率≥95%；
2、扩建油茶均补助成本≥0.13万元/亩；
3.产业项目预计带动脱贫人口+监测对象增收总金额≥2万元；
4.受益脱贫人口+监测对象预计总人数≥ 6户19人；
5.产业项目持续带动的年限≥5年；
6.服务对象满意度≥98%。</t>
  </si>
  <si>
    <t>1、吸纳农村劳动力就业，共吸纳19户81人，其中：脱贫户和监测户6户19人，一般户13户62人，共增加农户收益5万元，其中：增加脱贫户和监测户务工2万元，一般户务工3万元. 
2、土地流转：流转土地230亩，土地流转金2.3万元.
3、技术指导1次：通过项目实施，共为农户增收7.3万元，其中：增加脱贫户和监测户收益2万元，一般户收益5.3万元。</t>
  </si>
  <si>
    <t>七里山村</t>
  </si>
  <si>
    <t>2025年板杉镇七里山村基础设施农田水利项目</t>
  </si>
  <si>
    <t>板杉镇七里山村</t>
  </si>
  <si>
    <t>官庄左灌渠七里山支渠清淤、维修：清淤4800米*13元/米=62400元，维修332㎡*117元/㎡=38844元；合计：101244元，项目预算投资10万元</t>
  </si>
  <si>
    <t>数量指标：官庄左灌渠七里山支渠清淤、维修（全长4800米）
社会效益：受益农户467户、1972人，其中脱贫户22户57人
生态效益：改善农田灌溉，耕地面积2800亩
可持续影响：项目持续年限≥5年
满意度指标：98%</t>
  </si>
  <si>
    <t>通过项目的实施，有效解决周边灌溉农田面积2800亩，为农业生产发展提供便利，促进农民增产增收。</t>
  </si>
  <si>
    <t>浦口镇</t>
  </si>
  <si>
    <t>王坊社区</t>
  </si>
  <si>
    <t>2025年浦口镇王坊社区檀新组至彭家组水圳硬化项目</t>
  </si>
  <si>
    <t>浦口镇王坊社区</t>
  </si>
  <si>
    <t>檀新组至彭家组水圳硬化:
长1000米，宽0.6米，高0.6米。1000米×240元＝240000元</t>
  </si>
  <si>
    <t>数量指标：檀新组至彭家组水圳硬化，长1000米，宽0.6米，高0.6米
质量指标：项目（工程）验收合格率：100%
成本指标：长1000米，宽0.6米，高0.6米。1000米×240元＝240000元
社会效益：受益农户人口数160户480人
生态效益：有效解决周边灌溉问题，促进水稻和蔬菜产业生产发展
可持续影响：项目持续年限≥5年
……
满意度指标（服务对象满意度指标）：100%</t>
  </si>
  <si>
    <t>通过项目的实施，有效解决周边灌溉问题，促进水稻和蔬菜产业生产发展。</t>
  </si>
  <si>
    <t>2025年浦口镇王坊社区黄家山组黄家塘硬化项目</t>
  </si>
  <si>
    <t>王坊社区黄家山组黄家塘硬化项目：
长150米，宽2.5米，高2.5米。150×2.5×2.5等于937.5×360元＝337500元</t>
  </si>
  <si>
    <t>数量指标：黄家山组黄家塘硬化项目，长150米，宽2.5米，高2.5米
质量指标：项目验收合格率：100%
成本指标：长150米，宽2.5米，高2.5米。150×2.5×2.5等于937.5×360元＝337500元
社会效益：受益农户人口数30户90人
生态效益：有效解决周边灌溉问题，促进水稻和蔬菜产业生产发展
可持续影响：项目持续年限≥5年
……
满意度指标（服务对象满意度指标）：100%</t>
  </si>
  <si>
    <t>天符社区</t>
  </si>
  <si>
    <t>2025年浦口镇天符社区龙口组水塘防渗加固整修项目</t>
  </si>
  <si>
    <t>浦口镇天符社区</t>
  </si>
  <si>
    <t>浦口镇天符社区居民委员会</t>
  </si>
  <si>
    <t>龙口组水塘四面塘岸砖混结构，长130米，高2.5米，宽0.4米
2.塘岸砖砌130米x高2.5米x厚0.4米=130立方米，
3、需用红砖130立方（每立方需用红砖530块，每块0.32元）130立方x530x0.32=22048元。
4、需水泥31吨，每吨320元，31x320=9920元。需河沙60立方，每立方120元，60x120=7200元。挖机清淤需40小时，每小时160元，40x160=6400元。人工280天，每天240元，280x240=69000元。
5项目预计投入资金11.46万元</t>
  </si>
  <si>
    <t>数量指标：四新组数量指标：龙口组水塘四面塘岸砖混结构，长130米，高2.5米，宽0.4米
2.塘岸砖砌130米x高2.5米x厚0.4米=130立方米，
3、需用红砖130立方（每立方需用红砖530块，每块0.32元）130立方x530x0.32=22048元。
4、需水泥31吨，每吨320元，31x320=9920元。需河沙60立方，每立方120元，60x120=7200元。挖机清淤需40小时，每小时160元，40x160=6400元。人工280天，每天240元，280x240=69000元。
5项目预计投入资金11.46万元
社会效益指标：受益脱贫（监测）人口数≥87人；
生态效益指标：改善农业耕地面积1317亩；
可持续影响：项目持续年限≥10年；
满意度指标（服务对象满意度指标）：受益脱贫（监测）人口满意度≥95%。</t>
  </si>
  <si>
    <t>通过项目的实施，有效解决周边灌溉农田面积1317亩，促进农业产业生产发展。</t>
  </si>
  <si>
    <t>2025年浦口镇天符社区四新组水塘防渗加固整修项目</t>
  </si>
  <si>
    <t>浦口镇
天符社区</t>
  </si>
  <si>
    <t>1.四新组组水塘四面塘岸砖混结构，长160米，高2.8米，宽0.4米
2.塘岸砖砌160米x高2.8米x厚0.4米=179.2立方米，
3、需用红砖179.2立方（每立方需用红砖530块，每块0.32元）179.2立方x530x0.32=30392元。
4、需水泥37吨，每吨320元，37x320=11840元。需河沙68立方，每立方120元，68x120=8160元。挖机清淤需46小时，每小时160元，46x160=7360元。人工310天，每天240元，310x240=74400元。
5项目预计投入资金13.22万元</t>
  </si>
  <si>
    <t>1、数量指标：四新组组水塘四面塘岸砖混结构，长160米，高2.8米，宽0.4米
2.塘岸砖砌160米x高2.8米x厚0.4米=179.2立方米，
3、需用红砖179.2立方（每立方需用红砖530块，每块0.32元）179.2立方x530x0.32=30392元。
4、需水泥37吨，每吨320元，37x320=11840元。需河沙68立方，每立方120元，68x120=8160元。挖机清淤需46小时，每小时160元，46x160=7360元。人工310天，每天240元，310x240=74400元。
5项目预计投入资金13.22万元
社会效益指标：受益脱贫（监测）人口数≥87人；
生态效益指标：改善农业耕地面积13亩；
可持续影响：项目持续年限≥10年；
满意度指标（服务对象满意度指标）：受益脱贫（监测）人口满意度≥95%。"</t>
  </si>
  <si>
    <t>三铺村</t>
  </si>
  <si>
    <t>2025年浦口镇三铺村黄家新屋组农村道路建设项目</t>
  </si>
  <si>
    <t>浦口镇三铺村</t>
  </si>
  <si>
    <t>浦口镇三铺村村民委员会</t>
  </si>
  <si>
    <t>三铺村黄家新屋组道路硬化200米*宽5米*厚0.2米=200立方*550元/立方米=11万元，项目总投资11万元。</t>
  </si>
  <si>
    <t>1、数量指标：道路路面硬化，全长200米，宽5米，厚0.2米。
2、受益农户人口数62户252人，其中脱贫户受益人口数1户3人；
3、工程设计使用年限10年；
4、服务对象满意度100%；</t>
  </si>
  <si>
    <t>通过该项目的实施，为村民出行提供了出行便利，有效改善出行条件，为农业发展打下良好基础，从而带动产业发展和乡村振兴。</t>
  </si>
  <si>
    <t>荣坪村</t>
  </si>
  <si>
    <t>2025年浦口镇荣坪村机井建设项目</t>
  </si>
  <si>
    <t>浦口镇荣坪村</t>
  </si>
  <si>
    <t>浦口镇荣坪村村民委员会</t>
  </si>
  <si>
    <t>竹叶组（2个）、湖塘组（1个）、河边组（1个）、荣坪组（2个）、云路组（1个）、飞跃组（2个）、荷花组（1个）、小石组（1个）、大石组（1个）、联塘组（2个）、刘家山组（1个），共15个机井，每个深12米，直径1米，每米预计650元*12米=7800元，其他配套设施3900元/井，每个井预计投入11700元，15个机井预计投入合计：17.55万元。</t>
  </si>
  <si>
    <t>竹叶组（2个）、湖塘组（1个）、河边组（1个）、荣坪组（1个）、云路组（1个）、飞跃组（1个）、荷花组（1个）、小石组（1个）、大石组（1个）、联塘组（1个）、刘家山组（1个），共12个机井，合计投入9.36万元；
数量指标：农业灌溉农田面积720亩；
社会效益：受益农户409户1690人，
其中脱贫户和监测户14户50人；
可持续影响：10年；
满意度指标：100%。</t>
  </si>
  <si>
    <t>通过该项目实施，有效解决农业灌溉面积720亩，受益农户409户惠及1690人，其中脱贫户和监测户14户惠及50人，为农业生产发展提供便利.</t>
  </si>
  <si>
    <t>浦口村</t>
  </si>
  <si>
    <t>2025年浦口镇浦口村汤家组水塘防渗加固整修项目</t>
  </si>
  <si>
    <t>醴陵市浦口镇浦口村汤家组</t>
  </si>
  <si>
    <t>浦口镇浦口村</t>
  </si>
  <si>
    <t>1.汤家组水塘除险加固及水渠修复:截水墙，长100米*单价260米=26000
2.塘岸斜坡硬化长100米x高3.7米x厚0.15㎝X600元/立方米=33300元，
3、清淤(挖机160元/小时x85小时=13600元，运输费82车x100元/车=8200元)
4、整修水塘出水涵管、人工及其其他费用12000元，预计投入资金93100元。</t>
  </si>
  <si>
    <t>数量指标：汤家组水塘除险加固及水渠修复:截水墙，长100米*单价260米=26000，塘岸斜坡硬化长100米x高3.7米x厚0.15㎝X600元/立方米=33300元，清淤(挖机160元/小时x85小时=13600元，运输费82车x100元/车=8200元)，整修水塘出水涵管、人工及其他费用12000元，预计投入资金93100元。
社会效益指标：受益脱贫（监测）人口数≥137人；
生态效益指标：改善农业耕地面积2459亩；
可持续影响：项目持续年限≥10年；
满意度指标（服务对象满意度指标）：受益脱贫（监测）人口满意度≥95%。"</t>
  </si>
  <si>
    <t>通过项目的实施，有效解决周边灌溉农田面积2459亩，促进农业产业生产发展。</t>
  </si>
  <si>
    <t>2025年浦口镇浦口村黄家大屋组水塘防渗加固整修项目</t>
  </si>
  <si>
    <t>醴陵市浦口镇浦口村中心组</t>
  </si>
  <si>
    <t>1.黄家大屋组水塘除险加固及水渠修复:截水墙，长120米*单价260米=31200
2.塘岸斜坡硬化长120米x高3.7米x厚0.15㎝X600元/立方米=39960元，
3、清淤(挖机160元/小时x100小时=16000元，运输费100车x100元/车=10000元)
4、人工及其他费用10000元，预计投入资金138360元。</t>
  </si>
  <si>
    <t>、数量指标：黄家大屋组水塘除险加固及水渠修复:截水墙，长120米*单价260米=31200
，塘岸斜坡硬化长120米x高3.7米x厚0.15㎝X600元/立方米=39960元，清淤(挖机160元/小时x100小时=16000元，运输费100车x100元/车=10000元)，人工及其他费用10000元
预计投入资金138360元。
社会效益指标：受益脱贫（监测）人口数≥137人；
生态效益指标：改善农业耕地面积2459亩；
可持续影响：项目持续年限≥10年；
满意度指标（服务对象满意度指标）：受益脱贫（监测）人口满意度≥95%。"</t>
  </si>
  <si>
    <t>李洲村</t>
  </si>
  <si>
    <t>2025年浦口镇李洲村白洲机埠恢复重建水利设施项目</t>
  </si>
  <si>
    <t>白洲机埠机渠恢复重建，机渠长130米，砖混硬化高0.6米*0.6米，每米造价360元/米4.68万元，机屋一间面积9平方米，基脚墙体基础屋面造价约3万元，为确保干旱有水灌溉，河内新建引水池渠长30米，钢筋混凝土结构每米造价1000元，3万元。机埠机电设备，潜水泵32千瓦，1.8万元，配电箱及线路改造1.2万元，人工及机械运输费用1.28万元，合计预算：14.96万元。</t>
  </si>
  <si>
    <t>数量指标：新建机渠长130米，机屋一间，配电及线路机屋抽水设备一台
社会效益：受益农户人口数≥ 1028人，其中脱贫户和监测户受益人口数≥ 28人；
生态效益：改善农业耕地面积430亩；
可持续影响：项目持续年限≥10年；
满意度指标（服务对象满意度指标）：95%-100%；</t>
  </si>
  <si>
    <t xml:space="preserve">通过项目的实施，有效解决周边灌溉农田面积430亩，促进农业产业生产发展，实现了产业增收 。
</t>
  </si>
  <si>
    <t>花椒村</t>
  </si>
  <si>
    <t>2025年花椒村私塘小型农田水利设施建设项目</t>
  </si>
  <si>
    <t>浦口镇花椒村</t>
  </si>
  <si>
    <t>瓦屋组私塘清淤除险加固。预算投资：清淤960立方米*75元=72000元；塘坝硬化土方320立方*56元=17920元，混泥土185立方*460元=85100元，涵管3200元，泄洪道口3600元，总预算：18.2万元</t>
  </si>
  <si>
    <t>产业指标（包括数量指标、质量指标等）：
数量指标：瓦屋组私塘清淤除险加固清淤960立方米，塘坝硬化50米，项目总投资18.2万元。质量指标：验收合格率100%。效益指标（包括经济效益、社会效益指标、生态效益指标、可持续影响指标）：
社会效益：受益脱贫(监测) 人口数4户15人
可持续影响：项目可持续发展10年
满意度指标（服务对象满意度指标）：98%</t>
  </si>
  <si>
    <t>瓦屋组私塘清淤除险加固，通过该项目的实施，有效解决瓦屋组灌溉农田面积70亩，为农业生产发展提供便利。</t>
  </si>
  <si>
    <t>2025年花椒村新园组水圳防渗加固基础设施项项目</t>
  </si>
  <si>
    <t>新园组水圳长600米x高0.8米x宽0.6米，挖机40小时单价160元/小时，计6400元；红砖2.1万元；砼圳底混泥土37000元，水泥管0.6万元；水泥5760元；河沙0.6万元；劳务工资5.4万元；模板3800元，预计投入资金11.3万元。</t>
  </si>
  <si>
    <t>数量指标:新园组水圳防渗加固整修，全长600米，宽0.6米，高0.8米/一加固整修1320平方米面积。
社会效益：受益农户人口数≥110人，其中脱贫户和监测户受益人口数≥ 10 人；
生态效益：改善农业耕地面积70亩；
可持续影响：项目持续年限≥10年；
满意度指标（服务对象满意度指标）：98%。</t>
  </si>
  <si>
    <t>通过项目的实施，有效解决周边灌溉农田面积70亩，促进水稻种植、淡水养殖产业生产发展。</t>
  </si>
  <si>
    <t>荷花村</t>
  </si>
  <si>
    <t>2025年浦口镇荷花村新修机屋组至张家组水渠项目</t>
  </si>
  <si>
    <t>机屋组至张家组</t>
  </si>
  <si>
    <t>新修水渠机屋组至张家组全长500米，宽0.6米，高0.5米；项目总投资11万。</t>
  </si>
  <si>
    <t>新修水渠机屋组至张家组长约500米，项目总投资11万元。
受益农户+脱贫户65户325人，其中脱贫户（监测户）4户8人;
改善农田灌溉面积158亩, 为农业生产发展提供便利；
可持续影响：≥15年；
满意度指标：100%。</t>
  </si>
  <si>
    <t>通过项目的实施，有效解决周边农田灌溉面积158亩，促进农业产业生产发展。</t>
  </si>
  <si>
    <t>河泉村</t>
  </si>
  <si>
    <t>2025年浦口镇河泉村七眼塘清淤及堤坝加固硬化项目</t>
  </si>
  <si>
    <t>河泉村狮形组</t>
  </si>
  <si>
    <t>河泉村委会</t>
  </si>
  <si>
    <t>狮形组七眼塘内清淤转运，堤坝加固硬化，堤坝全长350米，高3米，厚0.1米</t>
  </si>
  <si>
    <t>产业指标（发展粮食生产）：有效排灌
数量指标：堤坝加固及护坡硬化≥350米
质量指标：项目工程验收率100%
效益指标（包括经济效益、社会效益指标、生态效益指标、可持续影响指标）：
社会效益：受益农户≥95户
生态效益：有效解决周边灌溉农田面积180亩
可持续影响：工程使用年限≥15年
……
满意度指标：受益脱贫（监测）户满意度：100%</t>
  </si>
  <si>
    <t>通过该项目的实施，有效解决周边灌溉农田面积180亩，促进农业产业生产发展。</t>
  </si>
  <si>
    <t>2025年浦口镇河泉村机房修缮改造项目</t>
  </si>
  <si>
    <t>河泉村河溪组</t>
  </si>
  <si>
    <t>机房修缮改造，设备更新换代，购买30千瓦潜水泵和30米直径为40公分的杨程水管，新建便河水圳长40米，宽2.5米，高2米，红砖砌墙水泥砂浆粉刷。</t>
  </si>
  <si>
    <t>产业指标：有效排灌
数量指标：潜水泵≥30千瓦，杨程水管≥30米，便河水圳长≥40米
质量指标：项目工程验收率100%
成本指标：
效益指标（包括经济效益、社会效益指标、生态效益指标、可持续影响指标）：
社会效益：解决受益农户≥1012人
生态效益：改善周边灌溉农田面积450亩
可持续影响：工程计使用年限≥15年
……
满意度指标，受益脱贫（监测）户满意度：100%</t>
  </si>
  <si>
    <t>通过该项目的实施，有效解决周边灌溉农田面积450亩，促进农业产业生产发展。</t>
  </si>
  <si>
    <t>贯古社区</t>
  </si>
  <si>
    <t>2025年浦口镇贯古社区四仙庙组至月形组水渠硬化建设项目</t>
  </si>
  <si>
    <t>四仙庙组至月形组水渠硬化，全长256米×宽1.2米×1.2米，项目预算约15万元</t>
  </si>
  <si>
    <t>数量指标：贯古社区四仙庙组至月形组水渠硬化。
有效解决周边灌溉农田面积260亩，为农业生产发展提供便利。
社会效益：受益农户人口数≥ 268人，其中脱贫户和监测户受益人口数≥ 24人；
生态效益：改善农业耕地面积60亩；
可持续影响：≥10年
满意度指标（服务对象满意度指标）：农户、脱贫户及监测户满意度100％</t>
  </si>
  <si>
    <t>四仙庙组至月形组水渠硬化，项目总投资15万元，通过该项目的实施，有效解决周边灌溉农田面积260亩，为农业生产发展提供便利。</t>
  </si>
  <si>
    <t>保丰村</t>
  </si>
  <si>
    <t>2025年浦口镇保丰村醴陵市秀秋种植有限公司种植项目</t>
  </si>
  <si>
    <t>醴陵市秀秋种植有限公司</t>
  </si>
  <si>
    <t>大棚丝瓜、黄瓜、苦瓜等种植60亩*3000元/亩=18万。项目预计总投资18万元</t>
  </si>
  <si>
    <t>数量指标：蔬菜种植60亩
质量指标：成活率≥96%
成本指标：≥18万元
效益指标（包括经济效益、社会效益指标、生态效益指标、可持续影响指标）：
经济效益：共为农户增收 7.2  万元，其中增加脱贫户和监测户收益2.2 万元。
社会效益：受益脱贫人口≥15。
生态效益：减少抛荒
可持续影响：产业项目持续带动的年限3年。
满意度指标（服务对象满意度指标）：脱贫户及农户满意度100%。</t>
  </si>
  <si>
    <t>1、吸纳农村劳动力稳定就业：共吸纳农户3户3人，其中含脱贫户和监测户3户3人，其中增加脱贫户和监测户收益2万元；
2、带动农户发展生产：与 5 户农户通过订单生产、托养托管、产品代销、保护价收购等方式，共获得收益 4万元。
3、土地流转：流转60亩土地，其中流转脱贫户和监测户面积11亩，流转金2200元，总共流转金12000元； 
4、通过该项目的实施，共为农户增收 7.2  万元 ，其中增加脱贫户和监测户收益2.2 万元。</t>
  </si>
  <si>
    <t>仙石村</t>
  </si>
  <si>
    <t>2025年浦口镇仙石村中湾组至三口坝组、和平组至东合组新建水圳项目</t>
  </si>
  <si>
    <t>浦口镇仙石村</t>
  </si>
  <si>
    <t>仙石村民委员会</t>
  </si>
  <si>
    <t>三口坝组至中湾组水圳新建，长约300米，内高0.5米，内宽0.5米。和平组至东合组水圳新建，长约200米，内高0.5米，内宽0.5米。两处合计长度500米，内高0.5米，内宽0.5米。每米约210元，项目预算投资约10.5万元。</t>
  </si>
  <si>
    <t>数量指标：合计长度500米，内高0.5米，内宽0.5米。
质量指标：项目（工程）验收合格率：100%，经济效益：为产业发展提供有利条件，助农户农业发展增产增收
社会效益：受益农户人口数≥ 614人，其中脱贫户和监测户受益人口数≥21人
生态效益：改善农业耕地面积110亩
可持续影响：项目持续年限≥10年
满意度指标（服务对象满意度指标）：95%-100%</t>
  </si>
  <si>
    <t>通过项目的实施，有效解决周边灌溉农田面积110亩，促进水稻种植产业生产发展。</t>
  </si>
  <si>
    <t>2025年浦口镇仙石村南山组至白屋组新建水圳项目</t>
  </si>
  <si>
    <t>南山组至白屋组灌溉水圳新建，长约800米，内高0.5米，内宽0.5米。每米约210元，项目预算投资约16.8万元。</t>
  </si>
  <si>
    <t>数量指标：合计长度800米，内高0.5米，内宽0.5米。
质量指标：项目（工程）验收合格率：100%，经济效益：为产业发展提供有利条件，助农户农业发展增产增收
社会效益：受益农户人口数≥ 812人，其中脱贫户和监测户受益人口数≥28人
生态效益：改善农业耕地面积320亩
可持续影响：项目持续年限≥10年
满意度指标（服务对象满意度指标）：95%-100%</t>
  </si>
  <si>
    <t>通过项目的实施，有效解决周边灌溉农田面积320亩，促进水稻种植产业生产发展。</t>
  </si>
  <si>
    <t>联盟社区</t>
  </si>
  <si>
    <t>2025年浦口镇联盟社区湖南莘航农耕文化发展有限公司产业发展项目</t>
  </si>
  <si>
    <t>浦口镇联盟社区养殖基地</t>
  </si>
  <si>
    <t>湖南莘航农耕文化发展有限公司</t>
  </si>
  <si>
    <t>817肉鸡养殖120万羽,预算投资165万元：
1、基础建设和大棚维修费用15万元；2、购买鸡苗26万；3、购买饲料115万元；4、人工管理费用7万元；5、药物疫苗接种2万。</t>
  </si>
  <si>
    <t xml:space="preserve">
产业指标：817肉鸡养殖120万羽。预算投资165万元。
数量指标：浦口镇养殖基地。养殖120万羽。
质量指标：达到国家环保标准。
效益指标：1、吸纳农户12户就业收益36.4万元以上；2、通过订单生产等形式带动农户14户总收益25万元以上；3、共享资产收益分红5户收益5.5万元。
经济效益：产业项目带动脱贫人口+监测对象增收总金额≥5.3万元；
社会效益：受益脱贫人口+监测对象总人数≥16人；
可持续影响：项目持续年限≥5年；
满意度指标（服务对象满意度指标）：95%；</t>
  </si>
  <si>
    <t>1、吸纳农村劳动力稳定就业：共吸纳农户12户58人，其中含脱贫户和监测户6户16人，年均增加农户收益36.4万元，其中增加脱贫户和监测户收益2.8万元；
2、带动农户发展生产：与14户农户通过订单生产、托养托管、产品代销、保护价收购等方式，共获得收益25万元，其中含脱贫户和监测户共3户8人，收益1.3万元；
3、促进农户共享资产收益：享受分红收益农户5户27人，年均增加农户收益1.1万元；
4、土地流转：流转220亩土地，其中流转脱贫户和监测户面积60亩，流转金总计1.2万元； 
通过该项目的实施，共为农户增收71.3万元 ，其中增加脱贫户和监测户收益5.3万元。</t>
  </si>
  <si>
    <t>2025年浦口镇联盟社区修建江边组至樟树洲组水渠项目</t>
  </si>
  <si>
    <t>浦口镇联盟社区</t>
  </si>
  <si>
    <t>联盟社区辖区内江边组至樟树洲组灌溉水渠进行新建砖混硬化改造，长460米、宽0.6米，工程预算280/米（包含清淤，侧面24砖墙，底水泥硬化）项目总投资12.88万元。</t>
  </si>
  <si>
    <t>产业指标（包括数量指标、质量指标等）：
数量指标：长460米、宽0.6米，工程预算280/米（包含清淤，侧面24砖墙，底水泥硬化）
质量指标：项目工程验收合格率100%
成本指标：项目总投资12.88万元
效益指标（包括经济效益、社会效益指标、生态效益指标、可持续影响指标）：
经济效益：流转土地135亩，增收流转金2.7万元。
社会效益：受益农户人口数≥385人，其中脱贫户和监测户受益人口数≥13人
生态效益：改善农业耕地面积135亩
可持续影响：项目持续年限≥15年
……
满意度指标（服务对象满意度指标）：97%</t>
  </si>
  <si>
    <t>通过该项目的实施，有效改善周边基本农田面积135亩水利灌溉 ，促进水稻等产业生产发展。</t>
  </si>
  <si>
    <t>2025年浦口镇联盟社区灌塘组至陈家组水渠建设工程项目</t>
  </si>
  <si>
    <t>联盟社区辖区内灌塘组至陈家组灌溉水渠进行新建砖混硬化改造，长400米、宽0.6米，工程预算280/米（包含清淤，侧面24砖墙，底水泥硬化）项目总投资11.2万元。</t>
  </si>
  <si>
    <t>产业指标（包括数量指标、质量指标等）：
数量指标：长400米、宽0.6米，工程预算280/米（包含清淤，侧面24砖墙，底水泥硬化）
质量指标：项目工程验收合格率100%
成本指标：项目总投资11.2万元
效益指标（包括经济效益、社会效益指标、生态效益指标、可持续影响指标）：
经济效益：流转土地112亩，增收流转金2.464万元。
社会效益：受益农户人口数≥225人，其中脱贫户和监测户受益人口数≥7人
生态效益：改善农业耕地面积112亩
可持续影响：项目持续年限≥15年
……
满意度指标（服务对象满意度指标）：97%</t>
  </si>
  <si>
    <t>通过该项目的实施，有效改善周边基本农田面积112亩水利灌溉 ，促进水稻等产业生产发展。</t>
  </si>
  <si>
    <t>2025年浦口镇王坊社区醴陵市建瑞种养农民专业合作社水稻种植项目</t>
  </si>
  <si>
    <t>醴陵市建瑞种养农民专业合作社</t>
  </si>
  <si>
    <t>1、水稻种植面积300亩，土地流转费：300亩*200元/亩=6万元；耕田机费用：300亩*180元/亩=5.4万元；插秧机费用：300亩*100元/亩=3万元；水稻种子：1500斤*40元/盘=6万元；人工费用：120天*200元/天=2.4万元；农药：200元/亩*300亩=6万元；其他费用0.3万元。计划投入29.1万元。</t>
  </si>
  <si>
    <t>产业指标（包括数量指标、质量指标等）：
数量指标：水稻种植300亩，预计亩产量1000斤，指标：成活率98%
效益指标（包括经济效益、社会效益指标、生态效益指标、可持续影响指标）：
经济效益：带动脱贫户及监测户增收4.3万元。
社会效益：受益脱贫户及监测户5户21人
生态效益：
可持续影响：项目可持续发展1年。
满意度指标（服务对象满意度指标）：98%"</t>
  </si>
  <si>
    <t>1、吸纳农村劳动力稳定就业：共吸纳农户138户510人，其中含脱贫户和监测户5户21人，年均增加农户收益0.08万元，其中增加脱贫户和监测户收益4.3万元； 通过该项目的实施，共为农户增收10.3万元 ，其中增加脱贫户和监测户收益4.3万元。</t>
  </si>
  <si>
    <t>2025年浦口镇村醴陵市仙石村汤海种养农民专业合作社水稻种植项目</t>
  </si>
  <si>
    <t>醴陵市汤海水稻种养农民专业合作社</t>
  </si>
  <si>
    <t>1、水稻种植面积200亩，土地流转费：200亩*200元/亩=4万元；耕田机费用：200亩*180元/亩=3.6万元；插秧机费用：200亩*100元/亩=2万元；水稻种子：1000斤*40元/盘=4万元；人工费用：60天*200元/天=1.2万元；农药：200元/亩*200亩=4万元；其他费用0.2万元。计划投入19万元。</t>
  </si>
  <si>
    <t>产业指标（包括数量指标、质量指标等）：
数量指标：水稻种植200亩，预计亩产量1000斤，指标：成活率98%
效益指标（包括经济效益、社会效益指标、生态效益指标、可持续影响指标）：
经济效益：带动脱贫户及监测户增收3.8万元。
社会效益：受益脱贫户及监测户7户22人
生态效益：
可持续影响：项目可持续发展1年。
满意度指标（服务对象满意度指标）：98%"</t>
  </si>
  <si>
    <t>1、吸纳农村劳动力稳定就业：共吸纳农户115户366人，其中含脱贫户和监测户7户22人，年均增加农户收益0.12万元，其中增加脱贫户和监测户收益3.8万元； 通过该项目的实施，共为农户增收7.8万元 ，其中增加脱贫户和监测户收益3.8万元。</t>
  </si>
  <si>
    <t>2025年浦口镇河泉村醴陵市河泉村水稻种植农民专业合作社水稻种植项目</t>
  </si>
  <si>
    <t>醴陵市河泉村水稻种植农民专业合作社</t>
  </si>
  <si>
    <t>1、水稻种植面积300亩，土地流转费：300亩*200元/亩=6万元；耕田机费用：300亩*180元/亩=5.4万元；插秧机费用：300亩*100元/亩=3万元；水稻种子：1500斤*40元/盘=6万元；人工费用：120天*200元/天=2.4万元；农药：200元/亩*300亩=6万元；其他费用0.5万元。计划投入29.3万元。</t>
  </si>
  <si>
    <t>产业指标（包括数量指标、质量指标等）：
数量指标：水稻种植300亩，预计亩产量1000斤，指标：成活率95%
效益指标（包括经济效益、社会效益指标、生态效益指标、可持续影响指标）：
经济效益：带动脱贫户及监测户增收4.6万元。
社会效益：受益脱贫户及监测户11户31人
生态效益：减少荒地
可持续影响：项目可持续发展1年。
满意度指标（服务对象满意度指标）：98%"</t>
  </si>
  <si>
    <t>1、吸纳农村劳动力稳定就业：共吸纳农户130户490人，其中含脱贫户和监测户11户31人，年均增加农户收益0.08万元，其中增加脱贫户和监测户收益4.6万元； 通过该项目的实施，共为农户增收10.4万元 ，其中增加脱贫户和监测户收益4.6万元。</t>
  </si>
  <si>
    <t>2025年浦口镇李洲村醴陵市中翰种植农民专业合作社水稻种植项目</t>
  </si>
  <si>
    <t>浦口镇李洲村</t>
  </si>
  <si>
    <t>醴陵市中翰种植农民专业合作社</t>
  </si>
  <si>
    <t>水稻种植面积300亩，土地流转费：300亩*200元/亩=6万元；耕田机费用：300亩*180元/亩=5.4万元；插秧机费用：300亩*100元/亩=3万元；水稻种子：1500斤*40元/盘=6万元；人工费用：100天*200元/天=2万元；农药：200元/亩*300亩=6万元；其他费用0.8万元。新建稻谷储存仓、烘干房600平，投入31.5万元，稻谷烘干机一台11.5万元。计划投入72.2万元。</t>
  </si>
  <si>
    <t>产业指标（包括数量指标、质量指标等）：
数量指标：水稻种植面积300亩，新建稻谷储存仓、烘干房600平，稻谷烘干机一台。
质量指标：成活率≥98%
成本指标：≥72.2万元
效益指标（包括经济效益、社会效益指标、生态效益指标、可持续影响指标）：
经济效益：为农户增收 14.64 万元 ，其中增加脱贫户和监测户收益 5.4  万元。
社会效益：受益脱贫人口≥41
生态效益：减少抛荒
可持续影响：产业项目持续带动的年限1年。
满意度指标（服务对象满意度指标）：脱贫户及农户满意度100%</t>
  </si>
  <si>
    <t>1、吸纳农村劳动力稳定就业：共吸纳农户122户 436 人，其中含脱贫户和监测户 12 户 41 人，年均增加农户收益 0.12万元，其中增加脱贫户和监测户收益 5.4 万元； 
通过该项目的实施，共为农户增收 14.64 万元 ，其中增加脱贫户和监测户收益 5.4  万元。</t>
  </si>
  <si>
    <t>2025年浦口镇荷花村醴陵市鑫胜种植农民专业合作社产业项目</t>
  </si>
  <si>
    <t>醴陵市鑫胜种植农民专业合作社</t>
  </si>
  <si>
    <t>种植水稻、油菜533亩*490元/亩，预计总投入26万元；其中;土地流转、机耕、人工等费用，预算投入533亩*287元/亩=15.3万元，农药、化肥等费用533亩*200元/亩=10.7万元。合计投入:26万元。</t>
  </si>
  <si>
    <t xml:space="preserve">产业指标：种植水稻、油菜533亩。数量指标：流转面积533亩，流转金10.7万元；质量指标：成活率85%，经济效益：受益脱贫户（监测）12户36人，每户年均增加收益2517元；共为脱贫户增收3.02万元，社会效益：受益脱贫户及农户156户624人 ，社会效益：受益脱贫户及农户156户624人 ，可持续影响：产业项目持续带动的年限≥3年 ，满意度指标（服务对象满意度指标）：≥98%        </t>
  </si>
  <si>
    <t>吸纳农户 15户 51 人，其中含脱贫户和监测户共   12  户  36  人，每户年均增加收益 2517 元，共增收3.02万元；
土地流转：流转 533  亩土地，其中流转脱贫户和监测户面积 12亩，流转金0.48万元；
通过该项目的实施，共为农户增收 10.7 万元 ，其中脱贫户增收3.02万元 。</t>
  </si>
  <si>
    <t>2025年醴陵市浦口镇三铺村浦缘水稻种植农民专业合作社产业发展项目</t>
  </si>
  <si>
    <t>醴陵市浦缘水稻种植农民专业合作社</t>
  </si>
  <si>
    <t>水稻种植面积220亩，土地流转费：220亩*210元/亩=4.62万元；耕田机费用：220亩*180元/亩=3.96万元；插秧机费用：220亩*100元/亩=2.2万元；水稻种子：1100斤*40元/盘=4.4万元；人工费用：60天*200元/天=1.2万元；农药：220元/亩*200亩=4.4万元；其他费用0.3万元。计划投入21.08万元。</t>
  </si>
  <si>
    <t>产业指标（包括数量指标、质量指标等）：
数量指标：水稻种植220亩，预计亩产量1000斤，指标：成活率99%
效益指标（包括经济效益、社会效益指标、生态效益指标、可持续影响指标）：
经济效益：带动脱贫户及监测户增收3.2万元。
社会效益：受益脱贫户及监测户11户40人
生态效益：
可持续影响：项目可持续发展1年。
满意度指标（服务对象满意度指标）：99%"</t>
  </si>
  <si>
    <t>1、吸纳农村劳动力稳定就业：共吸纳农户30户118人，其中含脱贫户和监测户11户40人，年均增加农户收益0.08万元，其中增加脱贫户和监测户收益3.2万元； 通过该项目的实施，共为农户增收9.44万元 ，其中含脱贫户和监测户收益3.2万元。</t>
  </si>
  <si>
    <t>2025年浦口镇联盟社区新店组至马家组水渠建设工程项目</t>
  </si>
  <si>
    <r>
      <t>联盟社区辖区内新店组至马家组灌溉水渠进行新建砖混硬化改造，长</t>
    </r>
    <r>
      <rPr>
        <sz val="10"/>
        <rFont val="宋体"/>
        <charset val="134"/>
        <scheme val="minor"/>
      </rPr>
      <t>350</t>
    </r>
    <r>
      <rPr>
        <sz val="10"/>
        <rFont val="宋体"/>
        <charset val="134"/>
        <scheme val="minor"/>
      </rPr>
      <t>米、宽</t>
    </r>
    <r>
      <rPr>
        <sz val="10"/>
        <rFont val="宋体"/>
        <charset val="134"/>
        <scheme val="minor"/>
      </rPr>
      <t>0.6</t>
    </r>
    <r>
      <rPr>
        <sz val="10"/>
        <rFont val="宋体"/>
        <charset val="134"/>
        <scheme val="minor"/>
      </rPr>
      <t>米，工程预算</t>
    </r>
    <r>
      <rPr>
        <sz val="10"/>
        <rFont val="宋体"/>
        <charset val="134"/>
        <scheme val="minor"/>
      </rPr>
      <t>360/</t>
    </r>
    <r>
      <rPr>
        <sz val="10"/>
        <rFont val="宋体"/>
        <charset val="134"/>
        <scheme val="minor"/>
      </rPr>
      <t>米（包含清淤，侧面24砖墙，底水泥硬化）项目总投资12.6万元。</t>
    </r>
  </si>
  <si>
    <t>产业指标（包括数量指标、质量指标等）：
数量指标：长350米、宽0.6米，工程预算360/米（包含清淤，侧面24砖墙，底水泥硬化）
质量指标：项目工程验收合格率100%
成本指标：项目总投资12.6万元
效益指标（包括经济效益、社会效益指标、生态效益指标、可持续影响指标）：
经济效益：流转土地152亩，增收流转金2.82万元。
社会效益：受益农户人口数≥325人，其中脱贫户和监测户受益人口数≥18人
生态效益：改善农业耕地面积152亩
可持续影响：项目持续年限≥15年
……
满意度指标（服务对象满意度指标）：97%</t>
  </si>
  <si>
    <t>通过该项目的实施，有效改善周边基本农田面积152亩水利灌溉 ，促进水稻等产业生产发展。</t>
  </si>
  <si>
    <t>2025年浦口镇保丰村夏新公祠组新建水圳和夏家老屋组水渠修缮建设项目</t>
  </si>
  <si>
    <t>浦口镇保丰村</t>
  </si>
  <si>
    <t>1、夏新公祠组新建水圳硬化，全长260米，宽0.4米，高0.4米(含机械、人工、浆砌红砖、抹灰、垫层等预计4.94万元);2、夏家老屋组新建水渠修缮硬化，单边180米，高0.8米(含机械、人工、浆砌红砖、抹灰、垫层等预计3.64万元)。项目总
投资8.58万。</t>
  </si>
  <si>
    <t>数量指标:夏新公祠组新建水圳硬化，全长260米，宽0.4米，高0.4米(含机械、人工、浆砌红砖、抹灰、垫层等预计4.94万元);2、夏家老屋组新建水渠修缮硬化，单边180米，高0.8米(含机械、人工、浆砌红砖、抹灰、垫层等预计3.64万元)。项目总投资8.58万。
经济效益:通过该项目的实施，有效解决夏新公祠、夏家老屋组灌溉农田面积120亩，为农业生产发展提供便利。
生态效益:农业科技改善耕地面积，减少抛荒
满意度指标:脱贫户户满意度100%。
可持续影响:项目持续的年限10年以上</t>
  </si>
  <si>
    <t>夏新公祠组新建水圳和夏家老屋组水渠修缮，项目总投资8.58万。通过该项目的实施，有效解决夏新公祠组、夏家老屋组灌溉农田面积120亩，为农业生产发展提供便利。</t>
  </si>
  <si>
    <t>阳三石街道</t>
  </si>
  <si>
    <t>立三村</t>
  </si>
  <si>
    <t>2025年阳三石街道立三村蚂蟥塘组至脚盆塘组农村道路建设项目</t>
  </si>
  <si>
    <t>立三村委会</t>
  </si>
  <si>
    <t>蚂蟥塘组至脚盆塘组道路，需挖除开裂的水泥块、重新硬化。全长331米，平均宽4米、厚0.2米，混凝土270立方米*400元/立方米=10.8万元。改造排水设施78米，2万元，人工工资3万元，道路破拆、废弃渣土清运、路基压实、材料转运、机械费用等15万元。</t>
  </si>
  <si>
    <t>数量指标：道路硬化331米
质量指标：项目工程验收合格率100%
社会效益：受益农户人口数20户73人，其中脱贫户2户4人
可持续影响：项目持续年限≥15年
满意度指标（服务对象满意度指标）：≥95%</t>
  </si>
  <si>
    <t>通过项目的实施，有效的改善农户的出行条件，为生产生活提供交通便利</t>
  </si>
  <si>
    <t>企石村</t>
  </si>
  <si>
    <t>2025年阳三石街道企石村农田水渠硬化建设项目</t>
  </si>
  <si>
    <t>阳三石街道企石村</t>
  </si>
  <si>
    <t>企石村农田水渠硬化，水渠长200米，高0.5米，宽0.7米，底厚0.2米，墙壁24墙。</t>
  </si>
  <si>
    <t>数量指标：企石村农田水渠硬化，全长200米
社会效益：受益农户人口数≥623其中，脱贫户和监测户受益人口数≥11人。
可持续影响：项目持续年限≥5年。
满意度≥95%。</t>
  </si>
  <si>
    <t>有效解决周边灌溉农田面积200多亩，促进企石村岭嘴组、坝湾组、长塘组、湾塘组等4个村民小组农业产业生产发展。</t>
  </si>
  <si>
    <t>荆潭湾村</t>
  </si>
  <si>
    <t>2025年阳三石街道荆潭湾村毛塘组毛塘修缮加固硬化建设项目</t>
  </si>
  <si>
    <t>荆潭湾村毛塘组</t>
  </si>
  <si>
    <t>2025.1</t>
  </si>
  <si>
    <t>2025.2</t>
  </si>
  <si>
    <t>荆潭湾村委会</t>
  </si>
  <si>
    <t>毛塘组毛塘清淤、修缮加固硬化，清淤80立方、修缮硬化84米</t>
  </si>
  <si>
    <t>数量指标：毛塘组毛塘清淤、修缮加固硬化，清淤80立方、修缮硬化84米。                   
质量指标：项目（工程）验收合格率：100%；
社会效益：受益农户人口数≥107人，其中脱贫户和监测户受益人口数≥8人；
可持续影响：产业项目持续带动的年限≥5年。
满意度指标（服务对象满意度指标）：≥95%。</t>
  </si>
  <si>
    <t>通过项目的实施，有效解决周边灌溉农田面积50多亩，促进农业产业生产发展。</t>
  </si>
  <si>
    <t>2025年阳三石街道荆潭湾村源水塘组角满塘修缮加固硬化建设项目</t>
  </si>
  <si>
    <t>荆潭湾村源水塘组</t>
  </si>
  <si>
    <t>2025.12</t>
  </si>
  <si>
    <t>源水塘组角满塘修清淤、修缮加固硬化，清淤100立方、修缮硬化87米</t>
  </si>
  <si>
    <t>数量指标：源水塘组角满塘修清淤、修缮加固硬化，清淤100立方、修缮硬化87米。           
质量指标：项目（工程）验收合格率：100%；
社会效益：受益农户人口数≥110人，其中脱贫户和监测户受益人口数≥2人；
可持续影响：产业项目持续带动的年限≥5年。
满意度指标（服务对象满意度指标）：≥95%。</t>
  </si>
  <si>
    <t>通过项目的实施，有效解决周边灌溉农田面积50余亩，促进农业产业生产发展。</t>
  </si>
  <si>
    <t>2025年阳三石街道荆潭湾村醴陵市富年水稻种植农民专业合作社产业项目</t>
  </si>
  <si>
    <t>醴陵市富年水稻种植农民专业合作社</t>
  </si>
  <si>
    <t>种植早稻330亩,晚稻360亩,一季水稻280亩,油菜300亩.复合肥640*247=15.8万元，农药640*80=5.12万元，土地流转640*200=12.8万元，付人工工资14.3万元，付其它费用2.8万元。早稻种子330*85=2.8万元，晚稻360*110=3.96万元，一季水稻280亩*140=3.92万元,油菜种子化肥3.7万元。</t>
  </si>
  <si>
    <t xml:space="preserve">
产业指标：种植早稻330亩,晚稻360亩,一季水稻280亩,油菜300亩，成活率≥95%；数量指标：共流转640亩土地全部种植水稻及油莱等。
经济效益：产业项目带动脱贫人口+监测对象增收总金额≥3.336万元
社会效益：受益脱贫人口+监测对象总人数≥13人；
可持续影响：产业项目持续带动的年限≥5年。
满意度指标（服务对象满意度指标）：≥95%。</t>
  </si>
  <si>
    <t>1.吸纳农村劳动力稳定就业：共吸纳农户13户13人，其中含脱贫户和监测户4户4人，年均增加农户收益14.3万元，其中增加脱贫户和监测户收益3.2万元；
2、土地流转：流转 640 亩土地，其中流转脱贫户和监测户面积 6.8 亩，流转金1360元； 
通过该项目的实施，共为农户增收 27.1万元 ，其中增加脱贫户和监测户收益3.336万元。</t>
  </si>
  <si>
    <t>2025年阳三石街道荆潭湾村醴陵市辉英家庭农场产业发展项目</t>
  </si>
  <si>
    <t>醴陵市辉英家庭农场</t>
  </si>
  <si>
    <t>养殖肉牛50只,种植一季水稻35亩,油菜35亩.、玉米25亩、饲料草390亩，复合肥料450*250=11.25万元，农药55*80=0.44万元，土地流转450*200=9万元，饲料草种节30*600=1.8万元，玉米种子0.2万元，付人工工资6.6万元，付其它费0.4万元。耕地450*130=5.85万元。肉牛50*6000=30万元。</t>
  </si>
  <si>
    <t xml:space="preserve">
产业指标：养殖肉牛50只,种植一季水稻35亩,油菜35亩.、玉米25亩、饲料草390亩，成活率95%；
数量指标：共流转450亩土地全部种植水稻、饲料草及油莱等。                                       质量指标：
成本指标：财政奖补及自筹
经济效益：产业项目带动脱贫人口+监测对象增收总金额≥3.552万元
社会效益：受益脱贫人口+监测对象总人数≥17人；
生态效益：对生态环境保护无影响。
可持续影响：产业项目持续带动的年限≥5年。
满意度指标（服务对象满意度指标）：≥95%。</t>
  </si>
  <si>
    <t>1、吸纳农村劳动力稳定就业：共吸纳农户12户12人，其中含脱贫户和监测户4户4人，年均增加农户收益 15.6万元，其中增加脱贫户和监测户收益3.3万元；
2、土地流转：流转 450 亩土地，其中流转脱贫户和监测户面积7.6 亩，流转金1520元； 
通过该项目的实施，共为农户增收 24.6 万元 ，其中增加脱贫户和监测户收益3.452万元。</t>
  </si>
  <si>
    <t>2025年阳三石街道荆潭湾村醴陵市健康源农业科技有限公司产业发展项目</t>
  </si>
  <si>
    <t>醴陵市健康源农业科技有限公司</t>
  </si>
  <si>
    <t>种植葡萄26亩，其中改良品种10亩(套种甜瓜)，预算投资20万元。1.新增甜瓜种植35亩，艾草10亩,新增草莓培育基地及设施5亩*1=5万元,水稻种植35亩。 2.自制有基肥费用 96亩*500元=4.8，复合肥费用96亩*450=4.32万元, 3.人工工资：8.2万元。4.加工包装材料费用2万元。土地流转2万元,种子及其它费用3.5万元,预计总投资46.82万元。</t>
  </si>
  <si>
    <t>产业指标：种植葡萄26亩、甜瓜20亩、水果黄瓜套种、艾草10亩、草莓5亩、水稻35亩。成活率95%
数量指标：共流转96亩土地全部种植经济作物。
质量指标：产品经绿色食品认证
成本指标：
经济效益：产业项目带动脱贫人口+监测对象增收总金额≥3.532万元
社会效益：受益脱贫人口+监测对象总人数≥13人；
生态效益：对生态环境保护无影响。
可持续影响：产业项目持续带动的年限≥5年。
满意度指标（服务对象满意度指标）：≥95%。</t>
  </si>
  <si>
    <t>1、吸纳农村劳动力稳定就业：共吸纳农户11户11人，其中含脱贫户和监测户4户4人，年均增加农户收益 8.2万元，其中增加脱贫户和监测户收益3.4万元；
2、土地流转：流转 96 亩土地，其中流转脱贫户和监测户面积 4.4 亩，流转金1320元； 
通过该项目的实施，共为农户增收 10.2 万元 ，其中增加脱贫户和监测户收益3.532万元。</t>
  </si>
  <si>
    <t>石里浦</t>
  </si>
  <si>
    <t>2025年阳三石街道石里浦村醴陵市月盛农业发展有限公司产业项目</t>
  </si>
  <si>
    <t>阳三石街道石里浦村</t>
  </si>
  <si>
    <t>醴陵市月盛农业发展有限公司</t>
  </si>
  <si>
    <t>新建醴陵水稻、油菜基地592亩，预计总投资52.2万元</t>
  </si>
  <si>
    <t xml:space="preserve">产业指标：种植水稻、油菜592亩，成活率95%；
经济效益：产业项目带动脱贫人口+监测对象增收总金额≥2.27万元；
社会效益：受益脱贫人口+监测对象总人数≥18人；
可持续影响：产业项目持续带动的年限≥5年；
满意度指标（服务对象满意度指标）：≥95%。  </t>
  </si>
  <si>
    <t>1、吸纳农村劳动力稳定就业：共吸纳农户12户12人，其中含脱贫户和监测户5户5人，年均增加农户收益11.2万元，其中增加脱贫户和监测户收益1.8万元；
2、土地流转：流转592亩土地，其中流转脱贫户和监测户面积15.66亩，流转金0.47万元； 
通过该项目的实施，共为农户增收24万元 ，其中增加脱贫户和监测户收益2.27万元。</t>
  </si>
  <si>
    <t>2025年阳三石街道石里浦村醴陵市聚兴种养农民专业合作社产业项目</t>
  </si>
  <si>
    <t>醴陵市聚兴种养农民专业合作</t>
  </si>
  <si>
    <t>新建醴陵水稻、油菜基地312亩，预计总投资27.8万元</t>
  </si>
  <si>
    <t xml:space="preserve">产业指标：种植水稻、油菜312亩，成活率95%；
经济效益：产业项目带动脱贫人口+监测对象增收总金额≥1.45万元；
社会效益：受益脱贫人口+监测对象总人数≥14人；
可持续影响：产业项目持续带动的年限≥5年；
满意度指标（服务对象满意度指标）：≥95%。  </t>
  </si>
  <si>
    <t>1、吸纳农村劳动力稳定就业：共吸纳农户9户9人，其中含脱贫户和监测户5户5人，年均增加农户收益6.2万元，其中增加脱贫户和监测户收益1.1万元；
2、土地流转：流转312亩土地，其中流转脱贫户和监测户面积11.63亩，流转金0.35万元； 
通过该项目的实施，共为农户增收17.5万元 ，其中增加脱贫户和监测户收益1.45万元。</t>
  </si>
  <si>
    <t>立新村</t>
  </si>
  <si>
    <t>2025年阳三石街道立新村砖墙组水渠清淤硬化项目</t>
  </si>
  <si>
    <t>阳三石街道立新村</t>
  </si>
  <si>
    <t>立新村砖墙组水渠清淤硬化，水渠长720米，高0.8米，宽1.3米，墙壁24墙。</t>
  </si>
  <si>
    <t>数量指标：立新村砖墙组水渠清淤硬化，水渠长720米
社会效益：受益农户人口数≥158人，其中，脱贫户和监测户受益人口数≥8人。
可持续影响：项目持续年限≥5年。
满意度≥95%。</t>
  </si>
  <si>
    <t>通过项目的实施，有效解决周边灌溉农田面积132亩，促进农业产业生产发展。</t>
  </si>
  <si>
    <t>2025年阳三石街道立新村醴陵市阳三石街道立新村经济合作社产业项目</t>
  </si>
  <si>
    <t>流转土地330亩，种植双季稻、一季稻。总投资27.39万元。</t>
  </si>
  <si>
    <t>产业指标：稻谷种植面积330亩，成活率≥95%；
经济效益：产业项目带动脱贫人口+监测对象增收总金额≥1.13万元；
社会效益：受益脱贫人口+监测对象总人数≥13人；
可持续影响：产业项目持续带动的年限≥5年；
满意度指标（服务对象满意度指标）：≥95%。</t>
  </si>
  <si>
    <t>1、吸纳农村劳动力稳定就业：共吸纳农户 13户 13 人，其中含脱贫户和监测户 3 户 3 人，年均增加农户收益 3.6 万元，其中增加脱贫户和监测户收益 1万元；
2、土地流转：流转330 亩土地，其中流转脱贫户和监测户面积13亩，流转金1300元； 
通过该项目的实施，共为农户增收 9.9万元 ，其中增加脱贫户和监测户收益 1.13万元。</t>
  </si>
  <si>
    <t>2025年阳三石街道立新村杉坡组铁绿塘水库加固整修项目</t>
  </si>
  <si>
    <t>塘底清淤1100m³，30元/m³，合计33000元；2、塘基翻新加固、塘内坡砖砌挡土墙、排水口加固硬化、泄洪道加固硬化，红砖：20000块，0.3元/块，水泥：4t，400元/t，沙：50m³，120元/m³，碎石：50t，80元/t，挖机工时：100小时，260元/小时，人工工资：70天，220元/天，其他材料（钢筋、排水管、模具等）：10000元，合计69000；该项目总预算102000元。</t>
  </si>
  <si>
    <t>数量指标：杉坡组水塘塘基翻修加固硬化，全长50米，宽4米，高4米
质量指标：项目（工程）验收合格率：100%；
社会效益：受益农户人口数≥110人，其中脱贫户≥11人；
生态效益：改善农业耕地面积100亩；
可持续影响：项目持续年限≥5年；
满意度指标（服务对象满意度指标）：服务对象满意度≥95%</t>
  </si>
  <si>
    <t>伏龙村</t>
  </si>
  <si>
    <t>2025年阳三石街道伏龙村醴陵福地农业发展有限公司产业项目</t>
  </si>
  <si>
    <t>醴陵福地农业发展有限公司</t>
  </si>
  <si>
    <t>1: 新建平菇基地5亩，高粱50亩，成活率95%；主要种植平菇、高梁等， 2.安装喷灌预算5亩*500元/亩=0.25万元；3.机械整土费用预算55亩*130元/亩=0.75万元；4.流转土地预算55亩*400元/亩=2.2万元；5.化肥、农药、人工工资预算4.5万元，7.种子、菌种=1.4万元，冷库2万，装预算投资11.1万元</t>
  </si>
  <si>
    <t>1、建新建平菇基地5亩，高粱50亩，成活率95%；
2、经济效益：产业项目带动脱贫人口增收总金额≥4.33万元；
3、社会效益：受益脱贫人口≥4人；
可持续影响：产业项目持续带动的年限≥5年；
满意度指标（服务对象满意度指标）：≥95%。</t>
  </si>
  <si>
    <t>1、吸纳农村劳动力稳定就业：共吸纳农户 4户 12人，其中含脱贫户和监测户 3户3人，年均增加农户收益4.5万元，其中增加脱贫户和监测户收益4万元；
2、土地流转：流转55亩土地，流转金1.1万元，其中流转脱贫户和监测户面积6.5亩，土地流转金0.33万元； 
通过该项目的实施，共为农户增收5.6万元 ，其中增加脱贫户和监测户收益4.33万元。</t>
  </si>
  <si>
    <t>2025年阳三石街道伏龙村经济合作社产业项目</t>
  </si>
  <si>
    <t>醴陵市阳三石街道伏龙村经济合作社</t>
  </si>
  <si>
    <t xml:space="preserve"> 1: 新建油菜基地120亩，成活率95%；主要种植油菜、高粱等， 2.机械整土费用预算120亩*130元/亩=1.56万元；3.流转土地预算120亩*400元/亩=4.8万元；4.化肥、农药、人工工资预算3.5万元，预算投资9.86万元</t>
  </si>
  <si>
    <t>1、建新建油菜、高粱120亩，成活率95%；
2、经济效益：产业项目带动脱贫人口增收总金额≥3.82万元；
3、社会效益：受益脱贫人口≥5人；
可持续影响：产业项目持续带动的年限≥5年；
满意度指标（服务对象满意度指标）：≥95%。</t>
  </si>
  <si>
    <t>1、吸纳农村劳动力稳定就业：共吸纳农户 5户15人，其中含脱贫户和监测户 5户5人，年均增加农户收益3.5万元，其中增加脱贫户和监测户收益 3 万元；
2、土地流转：流转 120亩土地，流转金4.8万元，其中流转脱贫户和监测户面积20.5亩，土地流转金0.82万元； 
3、通过该项目的实施，共为农户增收8.3万元 ，其中增加脱贫户和监测户收益3.82万元。</t>
  </si>
  <si>
    <t>船湾镇</t>
  </si>
  <si>
    <t>玉堂村</t>
  </si>
  <si>
    <t>2025年船湾镇玉堂村醴陵市仕洲种植农民专业合作社产业发展项目</t>
  </si>
  <si>
    <t>醴陵市仕洲种植农民专业合作社</t>
  </si>
  <si>
    <t>种植水稻222.11亩
1、流转土地222.11亩*230元=5.1万元，
2、种子、肥料、农药222.11亩*170元=3.78万元
3、打田、收割222.11亩*180元=4万元
4、人工和其它费用222.11亩*200元=4.44万元</t>
  </si>
  <si>
    <t>产业指标：种植水稻222.11亩，成活率95%；
经济效益：产业项目带动农户增收≥9.3万元，其中：脱贫人口和监测对象增收总金额≥3.1万元；
社会效益：受益农户≥77户380人，其中：脱贫人口和监测对象人数≥4户12人；
可持续影响：产业项目持续带动的年限≥5年；
满意度指标（服务对象满意度指标）：≥98%。</t>
  </si>
  <si>
    <t>1、吸纳农村劳动力稳定就业：共吸纳农户5户，惠及20人，其中含脱贫户和监测户4户 惠及12人，共增加农户收益4.2万元，其中增加脱贫户和监测户收益2.8万元；            2、土地流转：流转72户农户土地，流转金5.1万元，其中流转脱贫户土地13亩，流转金0.3万元；
3、技术指导1次
通过该项目的实施，共为农户增收9.3万元，其中增加脱贫户和监测户收益3.1万元。</t>
  </si>
  <si>
    <t>增加滩村</t>
  </si>
  <si>
    <t>2025年船湾镇增加滩村雷公塘加固硬化项目</t>
  </si>
  <si>
    <t>增加滩村村民委员会</t>
  </si>
  <si>
    <t>雷公塘组雷公塘加固、硬化、整修，全长410米，高4米，加固、硬化；混凝土：全长410米*2米*0.2厚*500元/立方米=8.2万元，预计总投资8.2万元。</t>
  </si>
  <si>
    <t>数量指标：雷公塘组雷公塘加固、硬化、整修，全长410米，高4米。
质量指标：项目（工程）验收合格率：100%；
成本指标：水利设施补助标准：58.3元/平方米。
社会效益：受益农户人口数≥233人，其中脱贫户和监测户受益人口数≥ 10 人；
生态效益：改善农业耕地面积280亩；
可持续影响：项目持续年限≥10年；
满意度指标（服务对象满意度指标）：95%-100%；</t>
  </si>
  <si>
    <t>通过项目的实施，有效解决周边灌溉农田面积280亩，促进种植产业生产发展。</t>
  </si>
  <si>
    <t>2025年船湾镇增加滩村轧塘组大轧塘加固硬化项目</t>
  </si>
  <si>
    <t>轧塘组大轧塘加固、硬化、整修，全长120米，宽10米，加固、硬化；混凝土：全长120米*10米*0.2厚*500元/立方米=12万元，预计总投资12万元。</t>
  </si>
  <si>
    <t>数量指标：轧塘组大轧塘加固、硬化、整修，全长120米，宽10米。
质量指标：项目（工程）验收合格率：100%；
成本指标：水利设施补助标准：58.3元/平方米。
社会效益：受益农户人口数≥241人，其中脱贫户和监测户受益人口数≥ 14 人；
生态效益：改善农业耕地面积250亩；
可持续影响：项目持续年限≥10年；
满意度指标（服务对象满意度指标）：95%-100%；</t>
  </si>
  <si>
    <t>通过项目的实施，有效解决周边灌溉农田面积250亩，促进种植产业生产发展。</t>
  </si>
  <si>
    <t>2025年船湾镇增加滩村政阳种植农民专业合作社产业发展项目</t>
  </si>
  <si>
    <t>政阳种植农民专业合作社</t>
  </si>
  <si>
    <t xml:space="preserve">种植水稻800亩，油菜300亩，四季水果30亩。
1、流转土地1100亩左右，约25万元；
2、种子、肥料、农药费用1100亩*500元=50万元
3、人工工资预计投入15.2万元。
项目总投资90.2万元。
</t>
  </si>
  <si>
    <t>产业指标：（包括数量指标、质量指标等）：
数量指标：种植水稻800亩，油菜300亩，四季水果30亩；
质量指标：成活率90%。
效益指标（包括经济效益、社会效益指标、生态效益指标、可持续影响指标）；
社会效益：受益脱贫人口+监测对象总人数15户57人；
生态效益：农业科技改善耕地面积1100亩；
可持续影响：产业项目持续带动年限5年；
满意度指标（服务对象满意度指标）：95%。</t>
  </si>
  <si>
    <t>1、吸纳农村劳动力稳定就业：共吸纳脱贫户和监测户10户37人，年均增加脱贫户和监测户收益10万元；
2、土地流转：共流转农户197户，惠及761人，流转1100亩土地，流转金：25.6万元，其中流转脱贫户和监测户55亩，流转金1.32万元；
通过该项目的实施，共为农户增收22万元，其中增加脱贫户和监测户收益12万元。</t>
  </si>
  <si>
    <t>2025年船湾镇增加滩村正发食品有限公司萝卜种植加工发展项目</t>
  </si>
  <si>
    <t>湖南正发食品有限公司</t>
  </si>
  <si>
    <t>种植萝卜150亩；
其中土地流转：150亩*240元=3.6万元；
种子、肥料150亩*150元=2.25万元；
人工150亩*400元=6万元；
打田150亩*100元=1.5万元；
预计总投资13.35万元。</t>
  </si>
  <si>
    <t>产业指标：（包括数量指标、质量指标等）：
数量指标：种植萝卜150亩；
质量指标：成活率90%。
效益指标（包括经济效益、社会效益指标、生态效益指标、可持续影响指标）；
社会效益：受益脱贫人口+监测对象总人数7户25人；
生态效益：农业科技改善耕地面积150亩；
可持续影响：产业项目持续带动年限2年；
满意度指标（服务对象满意度指标）：100%。</t>
  </si>
  <si>
    <t>1、吸纳农村劳动力稳定就业：共吸纳农户1户，惠及1人，受益脱贫户和监测户7户25人，其中含脱贫户和监测户7户7人务工 ，年均增加农户收益6万元，其中脱贫户和监测户收益5.6万元；
2、土地流转：共流转农户51户，惠及205人，流转150亩土地，流转金3.6万元，其中流转脱贫户和监测户20亩，流转金0.48万元；
通过该项目的实施，共为农户增收9.6万元，其中增加脱贫户和监测户收益6.08万元。</t>
  </si>
  <si>
    <t>2025年船湾镇增加滩村夕阳红种养农民合作社产业发展项目</t>
  </si>
  <si>
    <t>夕阳红种养农民合作社</t>
  </si>
  <si>
    <t>果树100亩，预算投资20万元 ；人工工资（除草、打药、施肥、剪枝）3000元/月*8月*5人=12万元，肥料 800元*100亩=8万元 ；有机蔬菜基地30亩，预算投资7.95万元；人工工资(除草、打药、施肥)5人*130元/天*30天=1.95万元，购买种子、肥料等2000元*30亩=6万元；桑叶树150亩，预算投资24万元，肥料40000元*150亩=6万元；养蚕及加工人工工资3000元/月*6月*10人=18万元。预计总投资51.95万元。</t>
  </si>
  <si>
    <t>1、果树100亩，成活率95%；
2、桑叶树150亩，桑蚕养蚕及加工，成活率95%；
3、有机蔬菜30亩，成活率95%，
4、经济效益：产业项目带动脱贫人口+监测对象增收总金额≥7.2万元；
5、社会效益：受益脱贫人口+监测对象总人数≥ 19人；
可持续影响：产业项目持续带动的年限≥5年；
满意度指标（服务对象满意度指标）：≥96%。</t>
  </si>
  <si>
    <t>吸纳农村劳动力稳定就业：共吸纳农户19户，惠及78人，受益脱贫户和监测户6户19人，其中含脱贫户和监测户6户6人务工 ，年均增加农户收益31.95万元，其中脱贫户和监测户收益7.2万元；
通过该项目的实施，共为农户增收31.95万元，其中增加脱贫户和监测户收益7.2万元。</t>
  </si>
  <si>
    <t>船湾村</t>
  </si>
  <si>
    <t>2025年船湾镇船湾村烟塘组屈塘防渗加固整修项目</t>
  </si>
  <si>
    <t>船湾村村民委员会</t>
  </si>
  <si>
    <t xml:space="preserve">烟塘组屈塘防渗加固整修：全长50米，宽40米，高3米，面积30亩：
1、挖机：清淤、整理坡面、堤岸加固预计投资18万元；
2、材料：防渗材料 ，水管等预计投资4万元；
3、人工：人工工资预计4万元；
项目总投资26万元。    </t>
  </si>
  <si>
    <t xml:space="preserve">
数量指标：烟塘组屈塘防渗加固整修，全长50米，    宽40米，高3米，面积30亩；
质量指标：项目（工程）验收合格率：100%；
社会效益：受益脱贫人口≧498人，其中脱贫户和监测户受益人口数≧27人；
生态效益：改善农业耕地面积386亩；
可持续影响：产业项目持续带动年限≧5年；
满意度指标（服务对象满意度指标）：≧95%；</t>
  </si>
  <si>
    <t>通过该项目的实施，有效解决周边灌溉面积386亩，促进农业生产发展。</t>
  </si>
  <si>
    <t>2025年醴陵市清湾种养农民专业合作社产业发展项目</t>
  </si>
  <si>
    <t>醴陵市清湾种养农民专业合作社</t>
  </si>
  <si>
    <t>种植水稻1500亩，油菜500亩
1、流转土地1500亩，每年预计投资18万元，
2、种子、肥料、农药费用等预计投入20万元
3、打田、收割等机械费用等预计投入40万元
4、购置农用机械设备预计投入25万元
5、人工和其它费用预计30万元
项目总投资153万元。</t>
  </si>
  <si>
    <t xml:space="preserve">
数量指标：种植水稻1500亩；油菜500亩；
质量指标：80%高质收割。
社会效益：受益脱贫人口+监测对象总人数8户11人；
生态效益：农业科技改善耕地面积1500亩；
可持续影响：产业项目持续带动年限5年；
满意度指标（服务对象满意度指标）：≥95%</t>
  </si>
  <si>
    <t>1、吸纳农村劳动力稳定就业：共吸纳农户75户，惠及92人，受益脱贫户和监测户15户，惠及45人，其中含脱贫户和监测户8户11人务工 ，年均增加农户收益28.5万元，其中脱贫户和监测户收益3.12万元；
2、土地流转：流转1500亩土地，其中流转脱贫户和监测户32亩，流转金1.1万元；
通过该项目的实施，共为农户增收36.4万元，其中增加脱贫户和监测户收益4.22万元。</t>
  </si>
  <si>
    <t>东山村</t>
  </si>
  <si>
    <t>2025年船湾镇东山村安全组石头岭至庙岭冲水渠硬化项目</t>
  </si>
  <si>
    <t>船湾镇东山村村民委员会</t>
  </si>
  <si>
    <t>安全组石头岭至庙岭冲水渠硬化；全长360米，宽1米，高1.5米，360米*500元=180000元，项目总投资约18万元。</t>
  </si>
  <si>
    <t xml:space="preserve">
数量指标：安全组石头岭至庙岭冲水渠硬化；全长360米，宽1米，高1.5米，
质量指标：项目（工程）验收合格率：100%；
时效指标：项目（工程）及时完成率：≥ 100 %；
效益指标
社会效益：受益农户人口数≥187人，其中脱贫户和监测户受益人口数≥  16人；
生态效益：改善农业耕地面积450亩；
可持续影响：项目持续年限≥5年；
满意度指标（服务对象满意度指标）：95%-100%%.</t>
  </si>
  <si>
    <t>通过项目的实施，有效解决周边灌溉农田面积450亩，促进水稻产业生产发展。</t>
  </si>
  <si>
    <t>2025年醴陵市兴茶种养农民专业合作社鹰嘴基地抚育项目</t>
  </si>
  <si>
    <t>醴陵市兴茶种养农民专
业合作社</t>
  </si>
  <si>
    <t>鹰嘴桃基地92亩抚育，其中土地流转费250元*95亩=2.3万元，人工工资（除草、打药、施肥、剪枝）
3000元/月*6月*6人=10.8万元，肥料 500元*92亩4.6万元，预算投资15.4万元。</t>
  </si>
  <si>
    <t>产业指标（包括数量指标、质量指标、时效指标）：
数量指标：抚育鹰嘴桃92余亩
效益指标：受益脱贫户3户，支付脱贫户工资2.52万元，共为脱贫户及一般农户增收92400万元。
生态效益指标：农业科技改善农业耕地面积92亩。
可持续影响：6年.
受益脱贫困群众满意度 ：100%。</t>
  </si>
  <si>
    <t>吸纳农村劳动力稳定就业：共吸纳脱贫户3户3人，一般农户8户8人每户年均增加收益11550元；
通过该项目的实施，共为农户增收9.24万元，其中增加脱贫户和监测户收益3.46万元。</t>
  </si>
  <si>
    <t>清水江村</t>
  </si>
  <si>
    <t>2025年船湾镇清水江村醴陵市国宏种养农民专业合作社产业发展项目</t>
  </si>
  <si>
    <t>醴陵市国宏种养农民专业合作社</t>
  </si>
  <si>
    <t>种植水稻480亩、西瓜45亩
1.土地流转525亩*230元=12.075万元
2.种子、农药、化肥525亩*170元=8.925万元
3.打田收割525亩*180元=7.45万元
4.露天西瓜45亩*1200元=5.4万元
5.人工和其他费用525亩*200元=10.5万元</t>
  </si>
  <si>
    <t>产业指标：（包括数量指标、质量指标等）：
数量指标：种植水稻525亩、露天西瓜45亩
质量指标：成活率90%。
效益指标（包括经济效益、社会效益指标、生态效益指标、可持续影响指标）；
社会效益：受益脱贫人口+监测对象总人数8户38人；
生态效益：农业科技改善耕地面积480亩；
可持续影响：产业项目持续带动年限3年；
满意度指标（服务对象满意度指标）：95%。</t>
  </si>
  <si>
    <t>1、吸纳农村劳动力稳定就业：共吸纳农户12户惠及36人，其中含脱贫户和监测户6户惠及18人 ，年均增加农户收益8.64万元，其中脱贫户和监测户收益4.3万元；
2.土地流转：流转农户165户，流转金12.07万元，其中流转脱贫户土地19.94亩，流转金0.46万元
3.技术指导一次
通过该项目的实施，共为农户增收20.71万元，其中增加脱贫户和监测户收益4.76万元。</t>
  </si>
  <si>
    <t>2025年船湾镇清水江村醴陵市鑫苏种养农民专业合作社产业发展项目</t>
  </si>
  <si>
    <t>醴陵市鑫苏种养农民专业合作社</t>
  </si>
  <si>
    <t>种植水稻270亩、大棚西瓜31.85亩、鱼塘养殖9.3亩
1.土地流转311.15亩*230元=7.1564万元
2.种子、农药、化肥301.85亩*170元=5.1314万元
3.打田收割270亩*180元=4.86万元
4.西瓜种子5.89斤*700元=0.4123万元
5.挖机255小时*160元=4.08万元
6.鱼苗9.3亩*1800元=1.674万元
7.人工和其他费用311.15亩*200元=6.223万元
预计投资：29.5371万元</t>
  </si>
  <si>
    <t xml:space="preserve">
数量指标：种植水稻270亩、大棚西瓜31.85亩、鱼塘养殖9.3亩
质量指标：成活率90%。
社会效益：受益脱贫人口+监测对象总人数6户18人；
生态效益：农业科技改善耕地面积260亩；
可持续影响：产业项目持续带动年限3年；
满意度指标（服务对象满意度指标）：95%。</t>
  </si>
  <si>
    <t>1.土地流转：土地流转311.15亩*230元=7.15万元
2、吸纳农村劳动力稳定就业：共吸纳农户5户惠及21人，其中含脱贫户和监测户3户惠及5人 ，年均增加农户收益4.02万元，其中脱贫户和监测户收益2.02万元；
3.技术指导一次
通过该项目的实施，共为农户增收11.17万元，其中增加脱贫户和监测户收益2.5万元。</t>
  </si>
  <si>
    <t>四方社区</t>
  </si>
  <si>
    <t>2025年船湾镇四方社区大塘水库至长岭组水圳清淤硬化项目</t>
  </si>
  <si>
    <t>船湾镇四方社区居民委员会</t>
  </si>
  <si>
    <t>大塘水库至长岭组水圳。清淤硬化长500米，宽60厘米，高80米，500米*280元/米=14万</t>
  </si>
  <si>
    <t>数量指标：大塘水库至长岭组水圳。清淤硬化长500米，宽60厘米，高80米。
社会效益：收益农户≥855人，其中脱贫户和监测户收益人口≥14人，
可持续影响：项目持续年限≥20年。
满意度指标(服务对象满意度指标）：100％</t>
  </si>
  <si>
    <t xml:space="preserve">通过该项目实施，有效四方灌溉农田面积620余亩，为农业生产发展提供便利。 </t>
  </si>
  <si>
    <t>2025年帅诺种养农民专业合作产业发展项目</t>
  </si>
  <si>
    <t>帅诺种养农民专业合作社</t>
  </si>
  <si>
    <t>流转土地20亩*260=0.52万
种植蔬菜，种子，肥料预计1万，
放养鱼塘2口，租金1万，鱼苗
5000尾*预计投资3万，饲料5万
放养鸡400尾预计投资1万，饲料等费用4万，预计人工工资5.6万</t>
  </si>
  <si>
    <t>产业指标：
数量指标：流转土地20亩、种植蔬菜，放养鱼塘2口，鱼苗5000尾
4、经济效益：产业项目带动脱贫人口+监测对象增收总金额≥4.8 万元；
社会效益：受益脱贫人口+监测对象总人数≥5人；
可持续影响：产业项目持续带动的年限≥5年（10年）；
满意度指标（服务对象满意度指标）：≥100%。</t>
  </si>
  <si>
    <t>1、吸纳农村劳动力稳定就业：共吸纳农户7户7人，其中含脱贫户和监测户6户6人，共增加农户收益5.6万元，其中增加脱贫户和监测户收益4.8万元；
通过该项目的实施，共为脱贫户及一般农户增加5.6万元，其中增加脱贫户和监测户收益4.8万元。</t>
  </si>
  <si>
    <t>2025年船湾镇四方社区湾里组水圳/防渗加固整修项目</t>
  </si>
  <si>
    <t>湾里组组水圳整修加固，清淤硬化长1200米，宽80厘米，高1米，砖130000块*0.4=52000元，混凝土1400方*90=126000元，人工160*200=32000元，挖机70时*160=11200元。</t>
  </si>
  <si>
    <t>数量指标：湾里组组水圳整修加固，清淤硬化长1200米，宽80厘米，高1米
社会效益：受益农户人口数≥ 267人，其中脱贫户和监测户受益人口数≥16人；
生态效益：改善农业耕地面积470亩；
可持续影响：项目持续年限≥10年；
满意度指标（服务对象满意度指标）：≥98%</t>
  </si>
  <si>
    <t>通过项目的实施，有效解决周边灌溉农田面积470亩，有效改善茶园组农户的农田灌溉条件，提高安全，为农业生产提供便利，促进种植产业生产发展。</t>
  </si>
  <si>
    <t>杨木档村</t>
  </si>
  <si>
    <t>2025年船湾镇杨木档村醴陵市恒旺农业开发有限公司产业项目</t>
  </si>
  <si>
    <t>船湾镇杨木档村</t>
  </si>
  <si>
    <t>醴陵市恒旺农业开发有限公司</t>
  </si>
  <si>
    <t>1、基地道路养护4公里，预算投资8万元，清水沟6000米*6元/米=36000元，铺沙石44000元；
2、油茶区低质改造400亩.预算投资44万元，买优质树苗10000株*6元=60000元，买底肥60吨*2800元=168000元，
油茶树培育、除草、打药、施肥、剪枝1510亩，人工工资（除草、打药、施肥、剪枝）212000元.</t>
  </si>
  <si>
    <t>1、产业指标：1、基地道路养护4公里；
2、油茶区低质改造400亩.产量提升30%；
3、油茶林抚育1510亩，成活率98%；
4、经济效益：产业项目带动脱贫人口+监测对象增收总金额≥ 16万元；
5、社会效益：受益脱贫人口+监测对象总人数≥  85人；
可持续影响：产业项目持续带动的年限≥5年（10年）；
满意度指标（服务对象满意度指标）：≥96%。</t>
  </si>
  <si>
    <t>1、吸纳农村劳动力稳定就业：
共吸纳农户25户，惠及110人，
其中含脱贫户和监测户21户，惠及85人，共增加农户收益31.8万元，其中增加脱贫户和监测户收益16万元；2、土地流转：流转1510亩土地，其中流转脱贫户和监测户面积166.35亩，流转金25952.5元；
通过该项目的实施，共为农户增收31.8万元，其中增加脱贫户和监测户收益16万元。</t>
  </si>
  <si>
    <t>农村供水保障设施建设</t>
  </si>
  <si>
    <t>2025年船湾镇杨木档村醴陵市新平自来水厂</t>
  </si>
  <si>
    <t>改建维护</t>
  </si>
  <si>
    <t>船湾镇杨木档村村民委员会</t>
  </si>
  <si>
    <t>解决农户安全饮水100户，安装工程及材料费预算投入35万元，管道维护1500米*68元/米=102000元，消毒设备机械养护4万元，项目预算总投资49.2万元。</t>
  </si>
  <si>
    <t xml:space="preserve">保障农户安全饮水1500户。
</t>
  </si>
  <si>
    <t>通过项目的实施，有效保障农户的饮水安全和缺水问题。</t>
  </si>
  <si>
    <t>2025年船湾镇杨木档村湖南醴陵市恒盛生态农业有限公司油茶种植产业项目</t>
  </si>
  <si>
    <t>湖南醴陵市恒盛生态农业有限公司</t>
  </si>
  <si>
    <t>油茶种植抚育加工2000亩，
1、流转土地94.4亩*30元=2832元。            2、5000亩油茶林抚育（包括低改、施肥，剪枝、除草、病虫防治等）费用及人工工资30万元。  3、油茶果采摘及加工费用及人工工资15万元。</t>
  </si>
  <si>
    <t>产业指标（包括数量指标、质量指标等）：油茶种植2000亩，作物成活率98％，
效益指标（包括经济效益、社会效益指标、生态效益指标、可持续影响指标）：
经济效益：产业项目带动农户增收≥20万元，其中：脱贫人口和监测对象增收总金额≥5.52万元；
社会效益：受益农户≥72户300，其中：脱贫人口和监测对象人数≥22户87人；
生态效益：
可持续影响：产业项目持续带动年限≥5年
满意度指标（服务对象满意度指标）：≥98%。</t>
  </si>
  <si>
    <t>1、吸纳农村劳动力稳定就业：共吸纳农户72户，惠及300人，其中含脱贫户和监测户6户 惠及19人，增加脱贫户和监测户收益5.24万元；            2、土地流转：流转125户农户土地，流转金6万元，其中流转脱贫户土地94.4亩，流转金0.2832万元；
通过该项目的实施，共为农户增收万20元，其中增加脱贫户和监测户收益5.52万元。</t>
  </si>
  <si>
    <t>乐家社区</t>
  </si>
  <si>
    <t>2025年船湾镇乐家社区王家塘护坡加固硬化清淤项目</t>
  </si>
  <si>
    <t>乐家社区居民委员会</t>
  </si>
  <si>
    <t>下岭组王家塘护坡加固硬化、清淤，塘岸整修周长160米，高4米，加固、硬化；混凝土：周长160米*4米*0.2厚，挖机清淤回填台班等，预计总投资12万元。</t>
  </si>
  <si>
    <t>数量指标：下岭组王家塘护坡加固硬化、清淤，全长160米，高4米。
质量指标：项目（工程）验收合格率：100%；
成本指标：水利设施补助标准：58.3元/平方米。
社会效益：受益农户人口数≥105人，其中脱贫户和监测户受益人口数≥ 7 人；
生态效益：改善农业耕地面积200亩；
可持续影响：项目持续年限≥10年；
满意度指标（服务对象满意度指标）：95%-100%；</t>
  </si>
  <si>
    <t>通过项目的实施，有效解决周边灌溉农田面积200亩，促进种植产业生产发展。</t>
  </si>
  <si>
    <t>2025年船湾镇乐家社区湖西组大湖塘护坡加固硬化清淤项目</t>
  </si>
  <si>
    <t>湖西组大湖塘护坡加固硬化、清淤，塘岸整修周长180米，高4米，加固、硬化；混凝土：周长180米*4米*0.2厚，挖机清淤回填台班等，预计总投资14万元。</t>
  </si>
  <si>
    <t>数量指标：湖西组大湖塘护坡加固硬化、清淤，全长180米，高4米。
质量指标：项目（工程）验收合格率：100%；
成本指标：水利设施补助标准：58.3元/平方米。
社会效益：受益农户人口数≥150，其中脱贫户和监测户受益人口数≥ 7 人；
生态效益：改善农业耕地面积180亩；
可持续影响：项目持续年限≥10年；
满意度指标（服务对象满意度指标）：95%-100%；</t>
  </si>
  <si>
    <t>通过项目的实施，有效解决周边灌溉农田面积180亩，促进种植产业生产发展。</t>
  </si>
  <si>
    <t>2025年船湾镇乐家社区醴陵市佑明种养农民专业合作社产业发展项目</t>
  </si>
  <si>
    <t>醴陵市佑明种养农民专业合作社</t>
  </si>
  <si>
    <t>种植水稻673.41亩
1、流转土地673.41亩*220元=14.81万元，
2、种子、肥料、农药673.41亩*170元=11.44万元
3、打田、收割673.41亩*180元=12.12万元
4、人工和其它费用673.41亩*200元=13.46万元</t>
  </si>
  <si>
    <t>产业指标：（包括数量指标、质量指标等）：
数量指标：种植水稻673.41亩；
质量指标：成活率90%。
效益指标（包括经济效益、社会效益指标、生态效益指标、可持续影响指标）；
社会效益：受益脱贫人口+监测对象总人数8户36人；
生态效益：农业科技改善耕地面积673.41亩；
可持续影响：产业项目持续带动年限3年；
满意度指标（服务对象满意度指标）：95%。</t>
  </si>
  <si>
    <t>1、吸纳农村劳动力稳定就业：共吸纳农户6户，惠及28人，其中含脱贫户和监测户4户 惠及16人，年均增加农户收益2.7万元，其中增加脱贫户和监测户收益4.6万元；
2、流转户数179户，583人，流转土地673.41亩*220元=14.81万元
通过该项目的实施，共为农户增收万17.51元，其中增加脱贫户和监测户收益4.6万元。</t>
  </si>
  <si>
    <t>2025年船湾镇乐家社区沅江市辉平种养农民专业合作社产业发展项目</t>
  </si>
  <si>
    <t>沅江市辉平种养农民专业合作社</t>
  </si>
  <si>
    <t>种植水稻1533.25亩
1、流转土地1533.25亩*220元=33.73万元，
2、种子、肥料、农药1533.25亩*170元=26.06万元
3、打田、收割1533.25亩*180元=27.59万元
4、人工和其它费用1533.25亩*200元=30.66万元</t>
  </si>
  <si>
    <t>产业指标：（包括数量指标、质量指标等）：
数量指标：种植水稻1533.25亩；
质量指标：成活率90%。
效益指标（包括经济效益、社会效益指标、生态效益指标、可持续影响指标）；
社会效益：受益脱贫人口+监测对象总人数13户39人；
生态效益：农业科技改善耕地面积1533.25亩；
可持续影响：产业项目持续带动年限3年；
满意度指标（服务对象满意度指标）：95%。</t>
  </si>
  <si>
    <t>1、吸纳农村劳动力稳定就业：共吸纳农户8户，惠及33人，其中含脱贫户和监测户5户 惠及21人，年均增加农户收益4.5万元，其中增加脱贫户和监测户收益5.5万元；
2、流转户数336户，1344人，流转土地1533.25亩*220元=33.73万元
通过该项目的实施，共为农户增收万38.23元，其中增加脱贫户和监测户收益5.5万元。</t>
  </si>
  <si>
    <t>狮力村</t>
  </si>
  <si>
    <t>幸福屋场村</t>
  </si>
  <si>
    <t>2025年船湾镇狮力村勾形道路硬化建设项目</t>
  </si>
  <si>
    <t>狮力村村民委员会</t>
  </si>
  <si>
    <t>自S330线经中塘、勾形、彭家组接村主道，道路路基拓宽、路面硬化，全长约1.2公里，路基拓宽至4米，水泥砼硬化宽度3-3.5米。砼硬化：1200米*3.5米宽*0.2米厚*450元/立方米=37.8万元；路基基础：挖机清基础、拓宽（含土方）1200米*50元/米=6万元；切排水沟、人工养护、切缝等计1.8万元。项目预算总投资45.6万元。</t>
  </si>
  <si>
    <t>数量指标：S330线经中塘、勾形、彭家组接村主道，道路路基拓宽、路面硬化，全长约1.2公里，路基拓宽至4米，水泥砼硬化宽度3-3.5米。；
社会效益：受益农户人口数≥286人，其中脱贫户和监测户受益人口数≥7人；
可持续影响：项目持续年限≥20年；
满意度指标（服务对象满意度指标）：100%；</t>
  </si>
  <si>
    <t>通过道路硬化项目的实施，有效提升农业乡村发展进程、明显增强现代农村特色发展，助力勾形水库综合开发，带动脱贫户经营发展创收，促进乡村振兴全面实施。</t>
  </si>
  <si>
    <t>台前村</t>
  </si>
  <si>
    <t>2025年船湾镇台前村黎新组危桥改造项目</t>
  </si>
  <si>
    <t>台前村村民委员会</t>
  </si>
  <si>
    <t>危桥改造一座长11米宽6米，1.危桥拆除和清运废渣挖机工时12*260=3120元，运输废渣26*65=1690元，2.桥头桩基础挖除和清运废土方160*65=10400元，钢筋6吨*3800=22800，混凝土80*400=32000 ，3.桥身混凝土和钢筋，钢筋6吨*3800=22800，混凝土70*400=28000元，4.人工工资60*280=16800。合计：137610元</t>
  </si>
  <si>
    <t>数量指标：黎新组危桥改造，全长11米，宽6米。
质量指标：项目（工程）验收合格率：100%；
社会效益：受益农户人口数≥334人，其中脱贫户和监测户受益人口数≥7人；
可持续影响：工程设计使用年限≥30年；
满意度指标（服务对象满意度指标）：95%；</t>
  </si>
  <si>
    <t>荆村村</t>
  </si>
  <si>
    <t>2025年船湾镇荆村村羊角组新塘清淤加固整修项目</t>
  </si>
  <si>
    <t>船湾镇荆村村村民委员会</t>
  </si>
  <si>
    <t>羊角组新塘清淤2000立方，合计26000元；塘堤加固硬化，长180米，宽3米，厚10公分，合计180*3*0.1*480=25920元；挖机180/小时*50=9000元；人工工资：75*200=15000元；涵管7米，新建塘塞合计：7000元，预计总投资82920元</t>
  </si>
  <si>
    <t>数量指标：羊角组新塘清淤，塘堤加固硬化，长180米，宽3米，厚10公分，新建塘塞
社会效益：受益农户人口数≥4760人，其中脱贫户和监测户受益人口数≥ 176人；
生态效益：改善农业耕地面积400亩；
可持续影响：项目持续年限≥5年；
满意度指标（服务对象满意度指标）：96%；</t>
  </si>
  <si>
    <t>通过项目的实施，有效解决周边灌溉农田面积400亩，提高安全，为农业生产提供便利，促进种植产业生产发展。</t>
  </si>
  <si>
    <t>2025年船湾镇乐家社区大湖组水圳防渗加固整修项目</t>
  </si>
  <si>
    <t>船湾镇乐家社区</t>
  </si>
  <si>
    <t>船湾镇乐家社区居民委员会</t>
  </si>
  <si>
    <t>船湾镇乐家社区大湖组水圳维修加固工程，长262.5米，高1.5米，宽1.5米，262.5米（红砖切墙）*350元/米=9.18万元，整个工程预计需要资金9.18万元。</t>
  </si>
  <si>
    <t>数量指标：大湖组水圳防渗加固整修工程，长262.5米，高1.5米，宽1.5米
社会效益：受益农户人口数≥838人，其中脱贫户和监测户受益人口数≥20人；
生态效益：改善农业耕地面积150亩；
可持续影响：项目持续年限≥10年；</t>
  </si>
  <si>
    <t>通过该项目的实施，有效解决安全组灌溉农田面积150亩，为农业生产发展提供便利。</t>
  </si>
  <si>
    <t>枫林镇</t>
  </si>
  <si>
    <t>蕉源村</t>
  </si>
  <si>
    <t>2025年枫林镇蕉源村贺家湾组水稻种植基地产业配套设施项目</t>
  </si>
  <si>
    <t>蕉源村贺家湾组</t>
  </si>
  <si>
    <t>枫林镇蕉源村村民委员会</t>
  </si>
  <si>
    <t>贺家湾组新建灌溉水渠硬化，长300米，上宽1米，下宽1.5米，高2.5米，项目预算投资44.45万元.
其中：1.水渠两侧砌护坡37万元.
2.水渠砌灌溉水坝2座2.76万元.
3.混泥土钢筋浇筑生产过道平板桥1座1万元。
4.灌溉水渠附属工程3.78万元。</t>
  </si>
  <si>
    <t>1.数量指标：贺家湾组新建灌溉水渠硬化，长300米，上宽1米，下宽1.5米，高2.5米。
2.数量指标：水渠砌灌溉水坝2座，70立方米。
3.数量指标：混泥土钢筋浇筑生产过道平板桥1座，长5米，宽4.5米，高0.4米。
4.社会效益：受益农户人口数798户3242人，其中脱贫户和监测户受益人口数76户180人。
5.生态效益：解决农田灌溉面积≥215亩
6.可持续影响：工程设计使用年限≥10年
7.满意度指标（服务对象满意度）：受益脱贫（监测）人口满意度≥98%</t>
  </si>
  <si>
    <t>通过项目的实施，有效解决周边灌溉农田面积215亩，促进水稻产业生产发展。</t>
  </si>
  <si>
    <t>2025年枫林镇蕉源村少冲组至上屋组水稻种植基地产业发展配套设施项目</t>
  </si>
  <si>
    <t>蕉源村少冲组、上屋组</t>
  </si>
  <si>
    <t>少冲组至上屋组新建灌溉水圳硬化，长1500米，宽0.6米，高0.8米。项目预算投资45万元
其中：1.材料费用21万元。
2.人工费用18万元。
3.机械费用6万元</t>
  </si>
  <si>
    <t>1.数量指标：少冲组至上屋组新建灌溉水圳硬化，长1500米，宽0.6米，高0.8米。
2.社会效益：受益农户人口数798户3242人，其中脱贫户和监测户受益人口数76户180人。
3.生态效益：解决农田灌溉面积≥450亩
4.可持续影响：工程设计使用年限≥10年
5.满意度指标（服务对象满意度）：受益脱贫（监测）人口满意度≥98%</t>
  </si>
  <si>
    <t>2025年枫林镇蕉源村姚家井组水稻种植基地产业发展配套设施项目</t>
  </si>
  <si>
    <t>蕉源村姚家井组</t>
  </si>
  <si>
    <t>姚家井组新建灌溉水圳硬化，长1500米，宽0.6米，高0.6米。项目预算投资43.5万元。
其中：：1.材料费用19.5万元。
2.人工费用18万元。
3.机械费用6万元</t>
  </si>
  <si>
    <t>1.数量指标：姚家井组新建灌溉水圳硬化，长1500米，宽0.6米，高0.6米。
2.社会效益：受益农户人口数798户3242人，其中脱贫户和监测户受益人口数76户180人。
3.生态效益：解决农田灌溉面积≥180亩
4.可持续影响：工程设计使用年限≥10年
5.满意度指标（服务对象满意度）：受益脱贫（监测）人口满意度≥98%</t>
  </si>
  <si>
    <t>通过项目的实施，有效解决周边灌溉农田面积180亩，促进水稻产业生产发展。</t>
  </si>
  <si>
    <t>2025年枫林镇蕉源村厂上组水稻种植基地产业发展配套设施项目</t>
  </si>
  <si>
    <t>蕉源村厂上组</t>
  </si>
  <si>
    <t>厂上组新建灌溉水圳硬化，长800米，宽0.4米，高0.6米。项目预算投资21.6万元。
其中：1.材料费用9.6万元。
2.人工费用8.8万元。
3.机械费用3.2万元</t>
  </si>
  <si>
    <t>1.数量指标：厂上组新建灌溉水圳硬化，长800米，宽0.4米，高0.6米。
2.社会效益：受益农户人口数798户3242人，其中脱贫户和监测户受益人口数76户180人。
3.生态效益：解决农田灌溉面积≥160亩
4.可持续影响：工程设计使用年限≥10年
5.满意度指标（服务对象满意度）：受益脱贫（监测）人口满意度≥98%</t>
  </si>
  <si>
    <t>通过项目的实施，有效解决周边灌溉农田面积160亩，促进水稻产业生产发展。</t>
  </si>
  <si>
    <t>2025年枫林镇蕉源村上屋组至新屋组水稻种植基地产业发展配套设施项目</t>
  </si>
  <si>
    <t>蕉源村上屋组、新屋组</t>
  </si>
  <si>
    <t xml:space="preserve">上屋组至新屋组新建灌溉水渠硬化，长350米，上宽0.8米，下宽1.2米，高2米。项目预算投资27.4万元。
其中：1.水渠两侧砌护坡材料费用14万元。
2.人工费用8.2万元。
3.机械费用7.3万元
</t>
  </si>
  <si>
    <t>1.数量指标：上屋组至新屋组新建灌溉水渠硬化，长350米，上宽0.8米，下宽1.2米，高2米。
2.社会效益：受益农户人口数798户3242人，其中脱贫户和监测户受益人口数76户180人。
3.生态效益：解决农田灌溉面积≥340亩
4.可持续影响：工程设计使用年限≥10年
5.满意度指标（服务对象满意度）：受益脱贫（监测）人口满意度≥98%</t>
  </si>
  <si>
    <t>通过项目的实施，有效解决周边灌溉农田面积340亩，促进水稻产业生产发展。</t>
  </si>
  <si>
    <t>2025年枫林镇蕉源村王树组至贺家湾组水稻种植基地产业发展配套设施项目</t>
  </si>
  <si>
    <t>蕉源村王树组、贺家湾组</t>
  </si>
  <si>
    <t>王树组至贺家湾组新建灌溉水圳硬化，长800米，宽0.4米，高0.6米。项目预算投资21.6万元。
其中：1.材料费用9.6万元。
2.人工费用8.8万元。
3.机械费用3.2万元</t>
  </si>
  <si>
    <t>1.数量指标：王树组至贺家湾组新建灌溉水圳硬化，长800米，宽0.4米，高0.6米。
2.社会效益：受益农户人口数798户3242人，其中脱贫户和监测户受益人口数76户180人。
3.生态效益：解决农田灌溉面积≥160亩
4.可持续影响：工程设计使用年限≥10年
5.满意度指标（服务对象满意度）：受益脱贫（监测）人口满意度≥98%</t>
  </si>
  <si>
    <t>2025年枫林镇蕉源村醴陵市丛林荷花里种养农民专业合作社产业项目</t>
  </si>
  <si>
    <t>枫林镇蕉源村</t>
  </si>
  <si>
    <t>醴陵市丛林荷花里种养农民专业合作社</t>
  </si>
  <si>
    <t>种植莲子75亩，预算总投资20万元。
其中：
1、土地流转费用，预算投资2.25万元；
2、农药、化肥购买费用，预算投资3万元；
3、耕田、施肥等机械费用，预算投资2.5万元；
4、收购农产品费用，预算投资0.25万元；
5、除草、采摘莲蓬、挖藕尖、莲子加工等人工费用，预算投资12万元；</t>
  </si>
  <si>
    <t xml:space="preserve">
1、产业指标：种植莲子75亩，种植作物成活率≥95%；   
2、经济效益：产业项目带动农户增收14.5万元，其中带动脱贫户和监测户增收4.05万元。      
3、社会效益：受益农户人口数14户49人，其中脱贫户和监测户7户17人。                                                         
4、可持续影响：产业项目持续带动的年限≥5年；
5、满意度指标（服务对象满意度指标）：受益脱贫（监测）人口满意度≥98%；</t>
  </si>
  <si>
    <t>1、吸纳农村劳动力稳定就业：共吸纳农户13户48人务工，其中含脱贫户和监测户6户16人，带动农户增收12万元，其中带动脱贫户和监测户增收3.8万元；
2、土地流转：流转农户75亩土地，流转金22500元； 
3、带动脱贫户发展生产：与脱贫户1户1人通过保护价收购的方式，获得收益0.25万元；
通过该项目的实施，共为农户增收  14.5万元，其中带动脱贫户和监测户增收4.05万元。</t>
  </si>
  <si>
    <t>2025年枫林镇蕉源村醴陵市南楚风种养农民合作社产业项目</t>
  </si>
  <si>
    <t>醴陵市南楚风种养农民合作社</t>
  </si>
  <si>
    <t>养殖鹌鹑20万羽，预算总投资62.5万元。
其中：1.鹌鹑育苗16万元。
2.饲料费用34.5万元。
3.人工费用12万元。</t>
  </si>
  <si>
    <t>1、养殖鹌鹑20万羽，成活率≥95%；
2、产业项目带动农户增收总金额≥12万元,其中：脱贫户和监测户增收≥5万元；
3、受益农户总人数10户≥42人，其中：脱贫户和监测户5户≥16人；
4、产业项目持续带动的年限≥5年；
5、服务对象满意度≥96%</t>
  </si>
  <si>
    <t>1.吸纳农村劳动力稳定就业：共吸纳农户10户42人，其中：脱贫户和监测户5户16人，增加脱贫户和监测户收益5万元，一般户收益7万元。
2.土地流转：流转金2000元； 。
3.带动农户及脱贫户发展生产：通过技术指导带动发展养殖业。</t>
  </si>
  <si>
    <t>2025年枫林镇蕉源村醴陵市星空种养农民专业合作社产业项目</t>
  </si>
  <si>
    <t>醴陵市星空种养农民专业合作社</t>
  </si>
  <si>
    <t>种植水稻350亩，预算总投资38.8万元。
其中：1.土地流转10.5万元。
2.机械、种子肥料、农药费用23.1万元。
3.人工费用6.2万元</t>
  </si>
  <si>
    <t xml:space="preserve">1.产业指标：种植水稻350亩，成活率98%；
2.社会效益：受益农户≥11户33人，其中：脱贫人口和监测对象人数≥6户15人；
3.经济效益：产业项目带动农户增收≥6万元，其中：脱贫人口和监测对象增收总金额≥3.5万元；
4.可持续影响：产业项目持续带动的年限≥5年；
5.满意度指标（服务对象满意度指标）：≥98%。
</t>
  </si>
  <si>
    <t>1.吸纳农村劳动力稳定就业：共吸纳农户11户33人，其中：脱贫户和监测户6户15人。加脱贫户和监测户收益3.5万元，一般户收益2.5万元。
2.流转土地350亩，发放流转金10.5万元。
3.带动农户及脱贫户发展生产：通过技术指导带动发展种植业。</t>
  </si>
  <si>
    <t>2025年枫林镇金桥社区醴陵市新农蔬菜种植农民专业合作社产业项目</t>
  </si>
  <si>
    <t>醴陵市新农蔬菜种植农民专业合作社</t>
  </si>
  <si>
    <t>项目预计总投资30万元，流转土地35亩，（全年循环种植、种植面积85亩）主要种植茄子、辣椒、黄瓜、丝瓜、萝卜、芥菜等蔬菜。
其中:1、预算土地流转金0.583万元，2、预算购买机械12万元，3、预算种子、农药、化肥等物料5.5万元，4、耕种收割等费用2.42万元，5、预算人工工资9.5万元。</t>
  </si>
  <si>
    <t>1、产业指标：改建种植业基地35亩，种植蔬菜85亩，成活率96%;
2、经济效益：产业项目带动农户增收≥11.583万元；脱贫人口+监测对象增收总金额≥5.2万元;
3、社会效益：收益农户≥8户34人，其中：受益脱贫人口+监测对象总人数6人；
4、生态效益：可持续影响：产业项目持续带动的年限≥5年；
5、满意度指标（服务对象满意度指标）：受益脱贫(监测)人口满意度≧98%</t>
  </si>
  <si>
    <t>1、吸纳农村劳动力稳定就业：共吸纳农户 8 户34 人，其中含脱贫户和监测户 3 户 6 人，年均增加农户收益 9.5 万元，其中增加脱贫户和监测户收益  3.7 万元；
2、土地流转：流转  35 亩土地，土地流转金0.583万元；
3、带动农户发展生产：与 2 户农户通过订单生产、托养托管、产品代销、保护价收购等方式，共获得收益  1.5 万元，其中含脱贫户和监测户共  2户 3 人，收益  1.5万元。
通过该项目的实施，共为农户增收 11.583 万元 ，其中增加脱贫户和监测户收益  5.2 万元。</t>
  </si>
  <si>
    <t>2025年枫林镇蕉源村醴陵市堂家巷子蕉源蔬菜种植有限公司产业项目</t>
  </si>
  <si>
    <t>醴陵市堂家巷子蕉源蔬菜种植有限公司</t>
  </si>
  <si>
    <t>产业指标：种植芥菜、萝卜、豆角260亩，预算总投资40万元；
其中:1、种植基地的土地流转260亩*300元/亩=7.8万元；
2、购买机器设备预计金额15万元
3、购买化肥、种子等，预计金额10万元
4、人工费用7.2万元</t>
  </si>
  <si>
    <t>1、产业指标：种植芥菜、萝卜、豆角260亩，预算总投资40万元；
2、种植基地的建设260亩*300元/亩=7.8万元；
3、进行科学种植，提高产量，提升管理水平，购买化肥、种子等，预计投资10万元。成活率≥98%；
4、产业项目带动农户增收总金额≥12.2万元,其中：脱贫户和监测户增收≥3.2万元；
5、受益农户总人数24户≥41人，其中：脱贫户和监测户10户≥27人；
6、产业项目持续带动的年限≥5年；
7、服务对象满意度≥98%</t>
  </si>
  <si>
    <t>1、吸纳农村劳动力稳定就业：共吸纳农户24户41人，其中含脱贫户和监测户10户 27 人，年均增加农户收益12.2万元，其中增加脱贫户和监测户收益 2万元；
2、土地流转：流转260亩土地，其中流转脱贫户和监测户面积 16.9亩，流转金5070元； 
3.对脱贫户和监测户农产品进行保底收购，预计为脱贫户和监测户增加收益1.2万元；
通过该项目的实施，共为农户增收13.4万元 ，其中增加脱贫户和监测户收益3.4万元。</t>
  </si>
  <si>
    <t>彰仙村</t>
  </si>
  <si>
    <t>2025年枫林镇彰仙村醴陵市李家祠种养农民专业合作社产业项目</t>
  </si>
  <si>
    <t>枫林镇彰仙村</t>
  </si>
  <si>
    <t>醴陵市李家祠种养农民专业合作社</t>
  </si>
  <si>
    <t>油茶林抚育48亩，预算投资10万元，其中：                                             1、人工管理费用4.7万元                                                       2、肥料购买费用5.3万元</t>
  </si>
  <si>
    <t>1、产业指标：油茶林抚育48亩。                                          2、经济指标：产业项目带动农户增收≥4.7万元，其中带动脱贫人口+监测对象增收总金额≥4.4万元；                                      3、社会效益：受益脱贫人口+监测对象总人数≥72人；                                                       4、可持续影响：产业项目持续带动的年限≥5年；                                                   5、满意度指标：服务对象满意度≥96%。</t>
  </si>
  <si>
    <t>1、吸纳农村劳动力稳定就业：共吸纳农户25户85人，其中含脱贫户和监测户22户72人，年均增加农户收益4.7万元，其中年均增加脱贫户和监测户收益4.4万元；                         2、技术培训：1次；                       3、通过该项目的实施，共为农户增收4.7万元 ，其中增加脱贫户和监测户收益4.4万元。</t>
  </si>
  <si>
    <t>2025年枫林镇彰仙村醴陵市霞丰种养农民专业合作社产业项目</t>
  </si>
  <si>
    <t>醴陵市霞丰种养农民专业合作社</t>
  </si>
  <si>
    <t>刺葡萄抚育31亩，预算投资12万元，其中：                                             1、人工管理费用7.2万元                                                       2、肥料、农药购买费用3.87万元
3、土地流转费用0.93万元</t>
  </si>
  <si>
    <t>1、产业指标：刺葡萄抚育31亩。
2、经济指标：产业项目带动农户增收≥7.2万元；其中带动脱贫人口+监测对象增收总金额≥4.3万元；
3、社会效益：受益脱贫人口+监测对象总人数≥45人；      
4、可持续影响：产业项目持续带动的年限≥5年；
5、满意度指标：服务对象满意度≥98%。</t>
  </si>
  <si>
    <t>1、吸纳农村劳动力稳定就业：共吸纳农户28户100人，其中含脱贫户和监测户12户45人，年均增加农户收益7.2万元，其中年均增加脱贫户和监测户收益4.3万元；              2、土地流转：流转31亩土地，流转金0.93万元；
3、通过该项目的实施，共为农户增收7.2万元 ，其中增加脱贫户和监测户收益4.3万元。</t>
  </si>
  <si>
    <t>2025年枫林镇彰仙村醴陵市株洲市将军山生态农业发展有限公司产业项目</t>
  </si>
  <si>
    <t>株洲市将军山生态农业发展有限公司</t>
  </si>
  <si>
    <t>皇菊全面抚育面积30亩，皇菊苗5.5万元、肥料6.5万元、人工工资26万元，土地流转金0.84万元，预算总投资38.84万元。</t>
  </si>
  <si>
    <t>1、产业指标：全面抚育皇菊面积30亩，成活率95%；                                                                          2、经济指标：产业项目带动脱贫人口+监测对象增收总金额≥6万元；                                                                         3、社会效益：受益脱贫人口+监测对象总人数≥54人；                                                                                                                                                       4、可持续影响：产业项目持续带动的年限≥5年；                                                                  5、满意度指标：服务对象满意度≥98%</t>
  </si>
  <si>
    <t>1、吸纳农村劳动力稳定就业：共吸纳农户 23 户71人，其中含脱贫户和监测户16户54人，年均增加农户收益26万元，其中增加脱贫户和监测户收益6万元；
2、土地流转：流转40亩土地，流转金0.84万元；                   3、技术培训：1次；
通过该项目的实施，共为农户增收26万元，其中增加脱贫户和监测户收益6万元。</t>
  </si>
  <si>
    <t>2025年枫林镇彰仙村代子山组水稻种植基地产业配套设施项目</t>
  </si>
  <si>
    <t>枫林镇彰仙村村民委员会</t>
  </si>
  <si>
    <t>代子山组水圳加固整修，全长450米，底宽0.6米，双向高0.6米，项目预算投资10万元。    1、人工费用2万元                         2、机械费用挖机2.04万元，材料转运1.8万元             3、材料费用4.16万元</t>
  </si>
  <si>
    <t>1、数量指标：代子山组水圳加固整修，全长450米，底宽0.6米，双向高0.6米；
2、社会效益：受益农户人口数≥240人，其中脱贫户和监测户受益人口数≥23人；                3、生态效益：改善农业耕地面积≥220亩；       
4、可持续影响：项目持续年限≥10年；         
5、满意度指标：受益脱贫（监测）人口满意度98%；</t>
  </si>
  <si>
    <t>通过项目的实施，有效解决周边灌溉农田面积220亩，促进代子山组等1个村民小组的产业生产发展。</t>
  </si>
  <si>
    <t>2025年枫林镇彰仙村圣高组至谭家冲组水稻种植基地产业配套设施项目</t>
  </si>
  <si>
    <t>圣高组至谭家冲组水圳加固整修，全长200米，底宽0.4米，双向高0.6米，砌挡墙长15米，宽0.6米，高3米，项目预算12万元。    1、人工费用2.4万元                      2、机械费用挖机3.4万元，材料转运1.8万元             3、材料费用4.4万元</t>
  </si>
  <si>
    <t>1、数量指标：圣高组至谭家冲组水圳加固整修，全长200米，底宽0.4米，双向高0.6米，砌挡墙长15米，宽0.6米，高3米                                2、社会效益：受益农户人口数≥611人，其中脱贫户和监测户受益人口数≥41人；                 6、生态效益：改善农业耕地面积552亩；          7、可持续影响：项目持续年限≥10年；          8、满意度指标（服务对象满意度指标）：受益脱贫（监测）人口满意度98%</t>
  </si>
  <si>
    <t>通过项目的实施，有效解决周边灌溉农田面积552亩，促进圣高组、谭冲组、代子山组等3个村民小组的产业生产发展。</t>
  </si>
  <si>
    <t>2025年枫林镇彰仙村水稻种植基地产业发展配套基础设施项目</t>
  </si>
  <si>
    <t>圣高组水坝加固整修，全长10米，底宽1.5米，面宽1米，高1米，河堤修建（两边），长6米、宽1米、高2米，项目预算投资7.47万元。                                       1、人工费用1.6万元                                    2、机械费用挖机1.7万元，材料转运0.9万元                                    3、材料费用3.27万元</t>
  </si>
  <si>
    <t>1、数量指标：圣高组水坝加固整修，全长10米，底宽1.5米，面宽1米，高1米，河堤修建（两边），长6米、宽1米、高2米。
2、社会效益：受益农户人口数≥851人，其中脱贫户和监测户受益人口数≥64人；                3、生态效益：改善农业耕地面积640亩；       
4、可持续影响：项目持续年限≥10年；          
5、满意度指标（服务对象满意度指标）：98%</t>
  </si>
  <si>
    <t>通过项目的实施，有效解决周边灌溉农田面积772亩，促进圣高组、谭冲组、代子山组、万家红组等4个村民小组的产业生产发展。</t>
  </si>
  <si>
    <t>大湾村</t>
  </si>
  <si>
    <t>2025年枫林镇大湾村醴陵市润兴种养专业合作社产业项目</t>
  </si>
  <si>
    <t>枫林镇大湾村</t>
  </si>
  <si>
    <t>醴陵市润兴种养专业合作社</t>
  </si>
  <si>
    <t>种植水稻700亩，种植油菜350亩，预计投资39万元。其中：1、土地流转10万元；2、机械耕田8万，3、农药、化肥6万；4、水稻、油菜种籽5万元；；6、人工工资10万</t>
  </si>
  <si>
    <t>1、产业目标：种植水稻700亩，种植油菜350亩，成活率≥98%；
2、经济效益：产业项目带动脱贫人口+监测对象增收总金额≥5万元；
3、社会效益：受益脱贫人口+监测对象总人数≥ 12人；
4、可持续影响：产业项目持续带动的年限≥ 5年；
5、满意度指标：受益脱贫（监测）人口满意度：≥98%；</t>
  </si>
  <si>
    <t>1、吸纳农村劳动力稳定就业：共吸纳农户15户，惠及18人。，其中含脱贫户和监测户2户4人，年均增加农户收益6万元，其中增加脱贫户和监测户收益5万元；
2、土地流转：流转430亩土地，流转金10万元，其中流转脱贫户和监测户面积亩； 
3、技术指导2次
通过该项目的实施，共为农户增收17.792万元 ，其中增加脱贫户和监测户收益6.208万元。</t>
  </si>
  <si>
    <t>2025年枫林镇大湾村上湾组水圳加固整修项目</t>
  </si>
  <si>
    <t>大湾村村民委员会</t>
  </si>
  <si>
    <t>上湾组水圳清淤加固修整，全长200米，宽0.8米，高0.8米，加固修整200米
，预计总投资10万元。其中：1.人工工资5万元。
2.材料费用预计投资4.5万元。
3.机械费用预计投资0.5万元。</t>
  </si>
  <si>
    <t>1.数量指标：上湾组水圳清淤加固整修全长200米，宽0.8米，高0.8米，加固整修全长200米。
2.社会效益：受益农户人口数512人，其中脱贫户和监测户受益人口数8人.
3.生态效益：改善农业耕地面积≥380亩
3.可持续影响：产业项目持续带动的年限≥ 5年；
4.满意度指标：受益脱贫（监测）人口满意度：≥98%；</t>
  </si>
  <si>
    <t>通过该项目的实施，有效解决旦种组农田灌溉380亩，促进农业产业生产发展。</t>
  </si>
  <si>
    <t>2025年枫林镇大湾村荷叶塘组新建护坡项目</t>
  </si>
  <si>
    <t>荷叶塘组新建护坡，全长50米，底宽1.5米，面宽0.8米，高1.8米，新建护坡50米
，预计总投资7万元。其中：1.人工工资4.2万元。
2.材料费用预计投资2.5万元。
3.机械费用预计投资0.3万元。</t>
  </si>
  <si>
    <t>1.数量指标：荷叶塘组新建护坡，全长50米，底宽1.5米，面宽0.8米，高1.8米，新建护坡50米。
2.社会效益：受益农户人口数120人，其中脱贫户和监测户受益人口数9人.
3.生态效益：改善农业耕地面积≥180亩
3.可持续影响：产业项目持续带动的年限≥ 5年；
4.满意度指标：受益脱贫（监测）人口满意度：≥98%；</t>
  </si>
  <si>
    <t>通过该项目的实施，有效解决旦种组农田灌溉180亩，促进农业产业生产发展。</t>
  </si>
  <si>
    <t>枫林市村</t>
  </si>
  <si>
    <t>2025年枫林镇枫林市村醴陵市丹枫果业发展有限责任公司产业项目</t>
  </si>
  <si>
    <t>枫林市村土伏坳组</t>
  </si>
  <si>
    <t>醴陵市丹枫果业发展有限责任公司</t>
  </si>
  <si>
    <t>抚育杨梅、枇杷、蓝莓、猕猴桃、皇帝柑桔、黄金贡柚等果树130亩，预算投资20万元。其中：1、人工工资8万元；2、农药化肥7万元；3、补栽苗木3万元；4、专家技术指导2万元；</t>
  </si>
  <si>
    <t>1、产业指标：全园抚育杨梅、枇杷、蓝莓、猕猴桃、黄帝柑桔、黄金贡柚130亩，成活率96%；2、经济效益：产业项目带动脱贫人口+监测对象增收总金额≥3.277万元；3、社会效益：受益脱贫人口+监测对象总人数≥ 18人；4、可持续影响：产业项目持续带动的年限≥5年；5、满意度指标（服务对象满意度指标）：受益脱贫（监测）人口满意度≧98%</t>
  </si>
  <si>
    <t>1、吸纳农村劳动力稳定就业：共吸纳农户16户55人，其中含脱贫户和监测户6户18人，年均增加农户收益  8万元，其中增加脱贫户和监测户收益3.2万元；2、土地流转：流转130亩土地，流转金4550元，其中流转脱贫户和监测户面积22亩，流转金770元；3、果园免费给农户进行技术指导；通过该项目的实施，共为农户增收8.455万元，其中增加脱贫户和监测户收益3.277万元。</t>
  </si>
  <si>
    <t>2025年枫林镇枫林市村醴陵市智丰农业发展有限公司产业项目</t>
  </si>
  <si>
    <t>醴陵市智丰农业发展有限公司</t>
  </si>
  <si>
    <t>种植大棚蔬菜50亩，预计投资20万元。其中：1、人工工资9.25；2、农药肥料5万元；3、机械耕地0.75万元；4、土地流转金2万元；5、种籽3万元；</t>
  </si>
  <si>
    <t>1、产业指标：种植大棚蔬菜50亩，成活率96%；2、经济效益：产业项目带动脱贫人口+监测对象增收总金额≥5.52万元；3、社会效益：受益脱贫人口+监测对象总人数≥ 17人；4、可持续影响：产业项目持续带动的年限≥5年；5、满意度指标（服务对象满意度指标）：受益脱贫（监测）人口满意度≧98%；</t>
  </si>
  <si>
    <t>1、吸纳农村劳动力稳定就业：共吸纳农户14户46人，其中含脱贫户和监测户6户17人，年均增加农户收益9.25万元，其中增加脱贫户和监测户收益5万元；2、土地流转：流转   50亩土地，流转金20000元，其中流转脱贫户和监测户面积13亩，流转金5200元； 通过该项目的实施，共为农户增收11.25万元 ，其中增加脱贫户和监测户收益5.52万元。</t>
  </si>
  <si>
    <t>2025年枫林镇枫林市村醴陵市绿林盟种养农民专业合作社产业项目</t>
  </si>
  <si>
    <t>醴陵市绿林盟种养农民专业合作社</t>
  </si>
  <si>
    <t>种植丝瓜30亩、辣椒10亩、豆角10亩、苹果瓜20亩共计70亩，预计投资15万元，其中：1、土地流转2.1万元；2、耕地1.05万元；3、农药肥料6万元；4、人工工资5.85万元；</t>
  </si>
  <si>
    <t>1、产业指标：种植丝瓜、辣椒、豆角、苹果瓜共计70亩，成活率96%；2、经济效益：产业项目带动脱贫人口+监测对象增收总金额≥3.24万元；3、社会效益：受益脱贫人口+监测对象总人数≥ 24人；
4、可持续影响：产业项目持续带动的年限≥5年；5、满意度指标（服务对象满意度指标）：受益脱贫（监测）人口满意度≧98%；</t>
  </si>
  <si>
    <t>1、吸纳农村劳动力稳定就业：共吸纳农户18户65人，其中含脱贫户和监测户6户24人，年均增加农户收益 5.85万元，其中增加脱贫户和监测户收益3万元；2、土地流转：流70亩土地，流转金 21000元，其中流转脱贫户和监测户面积8亩，流转金2400元； 通过该项目的实施，共为农户增收7.95万元 ，其中增加脱贫户和监测户收益3.24万元。</t>
  </si>
  <si>
    <t>2025年枫林镇枫林市村醴陵市一家人种养农民专业合作社产业项目</t>
  </si>
  <si>
    <t>醴陵市一家人种养农民专业合作社</t>
  </si>
  <si>
    <t>种植水稻600亩，预计投资70万元，其中：1.土地流转18万元；2.耕田机械费用11万元；3.种籽8万元；4.农药肥料14万元；5.收割机费用6万元；6.人工工资13万元；</t>
  </si>
  <si>
    <t>1、产业指标：种植水稻600亩，成活率97%；
2、经济效益：产业项目带动脱贫人口+监测对象增收总金额≥5.9万元；3、社会效益：受益脱贫人口+监测对象总人数≥ 29人；4、可持续影响：产业项目持续带动的年限≥5年；5、满意度指标（服务对象满意度指标）：受益脱贫（监测）人口满意度≧98%；</t>
  </si>
  <si>
    <t>1、吸纳农村劳动力稳定就业：共吸纳农户16户46人，其中含脱贫户和监测户9户29人，年均增加农户收益 13万元，其中增加脱贫户和监测户收益5.3万元；2、土地流转：流转 600亩土地，流转金180000元，其中流转脱贫户和监测户面积20亩，流转金6000元；通过该项目的实施，共为农户增收31万元 ，其中增加脱贫户和监测户收益5.9万元。</t>
  </si>
  <si>
    <t>2025年枫林镇枫林市村醴陵市三号点种养农民专业合作社产业发展项目</t>
  </si>
  <si>
    <t>醴陵市三号点种养农民专业合作社</t>
  </si>
  <si>
    <t>种植窑前瓷芋60亩，种植窑前红颜草莓10亩，预计投资45万元。其中:1 土地流转2.1万元；2、窑前瓷芋的脱毒资金15万；3.耕田机械费用3万元；4.种苗8.9万元；5.农药肥料6万元；6.人工工资10万元；</t>
  </si>
  <si>
    <t>1、产业指标：种植窑前瓷芋60亩，种植窑前红颜草莓10亩，成活率97%；2、经济效益：产业项目带动脱贫人口+监测对象增收总金额≥5.5万元；3、社会效益：受益脱贫人口+监测对象总人数≥ 16人；4、可持续影响：产业项目持续带动的年限≥5年；5、满意度指标（服务对象满意度指标）：受益脱贫（监测）人口满意度≧98%；</t>
  </si>
  <si>
    <t>1、吸纳农村劳动力稳定就业：共吸纳农户16户40人，其中含脱贫户和监测户10户22人，年均增加农户收益 10万元，其中增加脱贫户和监测户收益5.2万元；2、土地流转：流转70亩土地，流转金21000元，其中流转脱贫户和监测户面积10亩，流转金3000元；通过该项目的实施，共为农户增收12.1万元 ，其中增加脱贫户和监测户收益5.5万元。</t>
  </si>
  <si>
    <t>2025年枫林镇枫林市村潭湾组水圳建设项目</t>
  </si>
  <si>
    <t>枫林市村委会</t>
  </si>
  <si>
    <t>潭湾组水圳硬化红砖砌“二四”墙长600米，宽0.24米，高0.5米，底部用C25混泥土硬化0.1米厚，预计投资15万元。其中：1、开挖基础及回填1万元；2、红砖砌墙、人工费用10万元；3、混凝土4万元；</t>
  </si>
  <si>
    <t>1、产业指标：潭湾组水圳硬化红砖砌“二四”墙，宽0.24米，高0.5米长度≥600米；2、社会效益：受益农户人口数≥200人，其中脱贫户和监测户受益人口数≥20人；3、生态效益：灌溉农田面积≥200亩；4、可持续影响：项目设计使用年限≥10年；5、满意度指标（服务对象满意度指标）：受益脱贫（监测）人口满意度：≧98%；</t>
  </si>
  <si>
    <t xml:space="preserve">通过项目的实施，有效解决周边灌溉农田面积200亩，促进种植和养殖产业生产发展。 </t>
  </si>
  <si>
    <t>2025年枫林镇枫林市村细冲组水圳建设项目</t>
  </si>
  <si>
    <t>细冲组水圳硬化红砖砌“二四”墙长400米，宽0.24米，高0.5米，底部用C25混泥土硬化0.1米厚，预计投资10万元。其中：1、开挖基础及回填0.7万元；2、红砖砌墙、人工费用7万元；3、混凝土2.3万元；</t>
  </si>
  <si>
    <t>1、产业指标：细冲组水圳硬化红砖砌“二四”墙，宽0.24米，高0.5米长度≥400米；2、社会效益：受益农户人口数≥220人，其中脱贫户和监测户受益人口数≥15人；3、生态效益：灌溉农田面积≥210亩；4、可持续影响：项目设计使用年限≥10年；5、满意度指标（服务对象满意度指标）：受益脱贫（监测）人口满意度：≧98%；</t>
  </si>
  <si>
    <t xml:space="preserve">通过项目的实施，有效解决周边灌溉农田面积210亩，促进种植和养殖产业生产发展。 </t>
  </si>
  <si>
    <t>黄獭嘴社区</t>
  </si>
  <si>
    <t>2025年枫林镇黄獭嘴社区丁家桥组至香泉桥组水圳修缮项目</t>
  </si>
  <si>
    <t>丁家桥组至香泉组水圳全长1400米，全程修缮。高0.8米，宽1米。预计投资14万元，其中人工挖机6.5万元，红砖砂石水泥等7.5万元</t>
  </si>
  <si>
    <t>1、数量指标:丁家桥组至香泉组灌溉水沟修缮，新建，全长
1400米，宽0.8米，高1米;
2、社会效益:受益农户人口数349户1020人，
其中脱贫户11户59人;
3、生态效益:解决农田灌溉面积≥430亩;
4、可持续影响:工程设计使用年限≥10年;
5、满意度指标(服务对象满意度指标):受
益脱贫(监测)人口满意度≧97%</t>
  </si>
  <si>
    <t>通过项目的实施，有效解决周边灌溉农田面积430亩，为水稻生产提供便利，促进农业产业发展。</t>
  </si>
  <si>
    <t>2025年枫林镇黄獭嘴社区老屋组至望仙桥组水圳新建项目</t>
  </si>
  <si>
    <t>老屋组至望仙桥组水圳全长1100米，新建1.1公里。高0.8米，宽1米。预计投资41.8万元。其中人工挖机11.5万元，红砖砂石水泥等30.3万元</t>
  </si>
  <si>
    <t xml:space="preserve">
1、数量指标:老屋组至望仙桥组灌溉水沟修缮，新建，全长
1100米，宽0.8米，高1米;
2、社会效益:受益农户人口数236户890人，
其中脱贫户9户31人;
3、生态效益:解决农田灌溉面积≥260亩;
4、可持续影响:工程设计使用年限≥10年;
5、满意度指标(服务对象满意度指标):受
益脱贫(监测)人口满意度≧98%</t>
  </si>
  <si>
    <t>通过项目的实施，有效解决周边灌溉农田面积260亩，为水稻生产提供便利，促进农业产业发展。</t>
  </si>
  <si>
    <t>蒋家桥村</t>
  </si>
  <si>
    <t>2025年枫林镇蒋家桥村醴陵市安润种养农民专业合作社产业项目</t>
  </si>
  <si>
    <t>枫林镇蒋家桥村</t>
  </si>
  <si>
    <t>醴陵市安润种养农民专业合作社</t>
  </si>
  <si>
    <t>扩建养殖基地肉鸡养殖10万只，预计投资40万元。其中：1、人工工资预计投资8万元；、2、鸡苗、饲料预算投资30万元；3、鸡疫苗、药品预算投资2万元。</t>
  </si>
  <si>
    <t>1、产业指标：养殖基地肉鸡养殖10万只，成活率≧93%
2、经济效益：产业项目带动农户增收≧8万元；带动脱贫户和监测户增收总金额≧4万元                    3、社会效益：受益脱贫人口和监测对象总人数≧21人                                       4、可持续影响：产业项目持续带动年限≧5年
5、满意度指标（服务对象满意度指标）：受益脱贫（监测）人口满意度≧98%</t>
  </si>
  <si>
    <t>1、共吸纳农户17户68人，其中含脱贫户和监测户6户21人，年均增加农户收益8万元，其中增加脱贫户和监测户收益4万元
2、流转5亩土地，其中流转脱贫户和监测户面积4亩，流转金1200元。
3、技术指导3次
通过该项目的实施，共为农户增收8万元，其中增加脱贫户和监测户收益4万元。</t>
  </si>
  <si>
    <t>2025年枫林镇蒋家桥村醴陵市润博农业有限公司产业项目</t>
  </si>
  <si>
    <t>醴陵市润博农业有限公司</t>
  </si>
  <si>
    <t>新建种植业基地300亩，种植大豆150亩、玉米150亩，预算投资30万元。其中：1、机械费用9万元；2、人工工资11万元；3、农药、肥料、种子6.4万元；4、土地流转300亩预计3.6万元；</t>
  </si>
  <si>
    <t>1、产业指标：新建种植业基地300亩，种植大豆150亩、玉米150亩，成活率96%；              2、经济效益：产业项目带动脱贫人口+监测对象增收总金额≥3.56万元；                       3、社会效益：受益脱贫人口+监测对象总人数≥ 20人；                                    4、可持续影响：产业项目持续带动的年限≥5年；                                      5、满意度指标（服务对象满意度指标）：受益脱贫（监测）人口满意度≧98%</t>
  </si>
  <si>
    <t>1、吸纳农村劳动力稳定就业：共吸纳农户22户90人，其中含脱贫户和监测户6户20人，年均增加农户收益11万元，其中增加脱贫户和监测户收益3.5万元；2、土地流转：流转金300亩土地，流转金3.6万元，其中流转脱贫户和监测户面积5亩，流转金600元；3、免费给农户进行技术指导2次；通过该项目的实施，共为农户增收14.6万元，其中增加脱贫户和监测户收益3.56万元。</t>
  </si>
  <si>
    <t>金桥社区</t>
  </si>
  <si>
    <t>2025年枫林镇金桥社区黄獭嘴组新建灌溉水沟项目</t>
  </si>
  <si>
    <t>枫林镇金桥社区</t>
  </si>
  <si>
    <t>2025年12月底</t>
  </si>
  <si>
    <t>黄獭嘴组新建灌溉水沟，起止点为付家湾组至黄獭嘴老铺路，全长1500米，宽50米，高60米，项目预算投资27万元。
其中：
挖机清淤、基础开挖、回填 6万元，水圳红砖砌体、砂浆抹灰结面包工包料21万元。项目预算投资合计27万元。</t>
  </si>
  <si>
    <t xml:space="preserve">数量指标：黄獭嘴组（付家湾组至黄獭嘴老铺路）新建灌溉水沟，全长1500米，宽50米，高60米；
社会效益：受益脱贫人口+监测对象总人数≥466  人；
生态效益：解决农田灌溉面积≥200亩；
可持续影响：工程设计使用年限≥10年；；
满意度指标（服务对象满意度指标）：≥98%。
</t>
  </si>
  <si>
    <t>2025年枫林镇金桥社区醴陵市川来香森态种植农民专业合作社产业项目</t>
  </si>
  <si>
    <t>醴陵市川来香森态种植农民专业合作社</t>
  </si>
  <si>
    <t>抚育三月柑及沃柑60亩，红果参2亩，苗木18亩，预算总投资25万元。其中人工工资10.22万元，农药化肥费用2万元，土地流转费用2.78万元，大棚及其他农用设施费用10万元。</t>
  </si>
  <si>
    <t xml:space="preserve">1、产业指标：三月柑及沃柑60亩，红果参2亩，抚育苗木18亩，共计80亩；
种植农作物成活率≥95%；
2、经济效益：产业项目带动脱贫人口+监测对象增收总金额≥3.2万元；
3、社会效益：受益脱贫人口+监测对象总人数≥18人；
4、可持续影响指标：产业项目持续带动的年限≥5年；
5、满意度指标：受益脱贫（监测）人口满意度≥97%
</t>
  </si>
  <si>
    <t xml:space="preserve">1、吸纳农村劳动力稳定就业：共吸纳农户 7 户 20 人，其中含脱贫户和监测户 4 户 11 人，年均增加农户收益 4.3  万元，其中增加脱贫户和监测户收益 2.92  万元；
2、土地流转：流转  80  亩土地，其中流转脱贫户和监测户面积  5.77   亩，流转金___2885__元； 
通过该项目的实施，共为农户增收 10.28 万元 ，其中增加脱贫户和监测户收益3.2 万元。
</t>
  </si>
  <si>
    <t>2025年枫林镇金桥社区醴陵市春蕾农业发展有限公司</t>
  </si>
  <si>
    <t>醴陵市春蕾农业发展有限公司</t>
  </si>
  <si>
    <t>种植水稻600亩(双季稻600亩)，预算投资35万元。其中：1、预算土地流转金9万元；2、预算机械耕田9万元，3、预算农药、化肥等物料6万元；4、预算水稻种子4.2 万元；5、预算人工工资6.5万；6、预算机械收割4.8万。</t>
  </si>
  <si>
    <t>产业指标（包括数量指标、质量指标等）：
数量指标：新建种植业基地600亩，种植水稻600亩，成活率96%；
质量指标：种植成活率≥96%，
成本指标：
效益指标（包括经济效益、社会效益指标、生态效益指标、可持续影响指标）：
经济效益：产业项目带动脱贫人口+监测对象增收总金额≥8.6万元;
社会效益：受益脱贫人口+监测对象总人数10人;
生态效益：
可持续影响：产业项目持续带动的年限≥5年;
满意度指标（服务对象满意度指标）：受益脱贫(监测)人口满意度≧98%</t>
  </si>
  <si>
    <t>1、吸纳农村劳动力稳定就业：共吸纳农户 14 户38 人，其中含脱贫户和监测户 5 户 10 人，年均增加农户收益 6.5 万元，其中增加脱贫户和监测户收益  5.7 万元；
2、土地流转：流转  300 亩土地，土地流转金9万元；其中流转脱贫户和监测户面积  10 亩，流转金 3000 元； 
3、带动农户发展生产：与2户农户通过保护价收购等方式，共获得收益 2.6 万元，其中含脱贫户和监测户共2户3人，收益  2.6万元。
通过该项目的实施，共为农户增收 18.1 万元 ，其中增加脱贫户和监测户收益8.6万元。</t>
  </si>
  <si>
    <t>2025年枫林镇金桥社区湖南虹桥农业发展有限公司产业项目</t>
  </si>
  <si>
    <t>湖南虹桥农业发展有限公司</t>
  </si>
  <si>
    <t>种植莲子70亩，预算总投资18万元。
其中：
1、土地流转费用，预算投资2.1万元；
2、农药、化肥购买费用，预算投资2.8万元；
3、耕田、施肥等机械费用，预算投资2.4万元；
4、收购农产品费用，预算投资0.9万元；
5、除草、采摘莲蓬、挖藕尖、莲子加工等人工费用，预算投资9.8万元；</t>
  </si>
  <si>
    <t>1、产业指标：种植莲子70亩，种植作物成活率≥95%；     
2、经济效益：产业项目带动农户增收12.8万元，其中带动脱贫户和监测户增收4.2万元；  
3、社会效益：受益农户人口数39户164人，其中脱贫户和监测户9户31人；                                                               
4、可持续影响：产业项目持续带动的年限≥5年；
5、满意度指标（服务对象满意度指标）：受益脱贫（监测）人口满意度≥98%；</t>
  </si>
  <si>
    <t>1、吸纳农村劳动力稳定就业：共吸纳农户15户66人务工，其中含脱贫户和监测户6户21人，年均带动农户增收 9.8万元，其中带动脱贫户和监测户增收3万元；
2、土地流转：流转农户 24户92人 70亩土地，流转金21000元，其中含脱贫户和监测户2户4人，流转脱贫户和监测户面积9.24亩，流转金 2772元；
3、带动脱贫户发展生产：与脱贫户1户6人通过保护价收购的方式，获得收益0.9万元；
通过该项目的实施，共为农户增收 12.8万元，其中带动脱贫户和监测户增收4.2万元。</t>
  </si>
  <si>
    <t>2025年枫林镇金桥社区醴陵市顺农农机服务农民专业合作社产业项目</t>
  </si>
  <si>
    <t>醴陵市顺农农机服务农民专业合作社</t>
  </si>
  <si>
    <t>种植水稻200亩，预计投资40万元。其中：1、土地流转预算6万元；2、耕田机械费用预算5.2万元，3、早、晚稻种籽3.2万元；4、机械插秧5.6万元；5、肥料、农药9.6万元；6、收割机费用4.8万元；7、人工工资预算5.6万元</t>
  </si>
  <si>
    <t>1、产业指标：种植水稻200亩，成活率≥98%；
2、经济效益：产业项目带动脱贫人口+监测对象增收总金额≥5.6万元；
3、社会效益：受益脱贫人口+监测对象总人数≥ 20人；
4、可持续影响：产业项目持续带动的年限≥ 5年；
5、受益脱贫（监测）人口满意度：≥ 受益脱贫（监测）人口满意度98%；</t>
  </si>
  <si>
    <t>1、吸纳农村劳动力稳定就业：共吸纳农户15户惠及35人，其中含脱贫户和监测户6户20人，年均增加农户收益10万元，其中增加脱贫户和监测户收益5万元；
2、土地流转：流转200亩土地，流转金6万元，其中流转脱贫户和监测户面积20亩，流转金0.6万元；      3、技术指导1次；
通过该项目的实施，共为农户增收16万元 ，其中增加脱贫户和监测户收益5.6万元。</t>
  </si>
  <si>
    <t>2025年枫林镇金桥社区醴陵市增收种养农民专业合作社</t>
  </si>
  <si>
    <t>醴陵市增收种养农民专业合作社</t>
  </si>
  <si>
    <t>种植水稻1300亩(双季稻550亩)，预算投资84.15万元。其中：1、预算土地流转金18.75万；2、预算机械耕田、收割等23.4万，3、预算种子、农药、化肥 29万元；4、预算人工工资13万。</t>
  </si>
  <si>
    <t>产业指标（包括数量指标、质量指标等）：新建种植业基地870亩，成活率96%;
效益指标（包括经济效益、社会效益指标、生态效益指标、可持续影响指标）：
经济效益：产业项目带动脱贫人口+监测对象增收总金额≥8.13万元;
社会效益：受益脱贫人口+监测对象总人数8户30人;
可持续影响：产业项目持续带动的年限≥5年;
便民影响：本合作社为周边农户提供便利，插秧机每年为农户插秧300亩、烘干机为农户烘干稻谷200吨，为农户提高时效、减轻潮湿天气给农户带来的损失，备受农户好评。
……
满意度指标（服务对象满意度指标）：受益脱贫(监测)人口满意度≧98%</t>
  </si>
  <si>
    <t>1、吸纳农村劳动力稳定就业：共吸纳农户 20 户 80 人，其中含脱贫户和监测户 8 户 30 人，年均增加农户收益 13 万元，其中增加脱贫户和监测户收益 7.5 万元；
2、土地流转：流转   750  亩土地，土地流转金18.75万元；其中流转脱贫户和监测户面积  25  亩，流转金 6250 元； 
3、本合作社为周边农户提供便利，插秧机每年为农户插秧300亩、烘干机为农户烘干稻谷200吨，为农户提高时效、减轻潮湿天气给农户带来的损失。
通过该项目的实施，共为农户增收 31.75  万元 ，其中增加脱贫户和监测户收益 8.13 万元。</t>
  </si>
  <si>
    <t>2025年枫林镇金桥社区醴陵市珠峰种养农民专业合作社产业项目</t>
  </si>
  <si>
    <t>醴陵市珠峰种养农民专业合作社</t>
  </si>
  <si>
    <t>流转土地80亩，抚育桃树60亩，抚育红梨20亩。项目预计总投资30.4万元。其中：
1、肥料、农药防治、修剪等费用预计：14.4万元。
2、人工管理费用预计：13.2万元。
3、土地流转金：4万元。</t>
  </si>
  <si>
    <t xml:space="preserve">
1、产业指标：流转土地80亩，抚育桃树60亩，抚育红梨20亩。果树成活率≥95%；
2、经济效益：产业项目带动农户增收总金额≥14.5万元，其中脱贫人口+监测对象增收总金额≥ 5.2万元；
3、社会效益：受益农户总人数≥12户45人，其中脱贫人口+监测对象总人数≥6户13人；
4、可持续影响：产业项目持续带动的年限≥5年；
5、受益脱贫（监测）人口满意度：服务对象满意度≥96%%；</t>
  </si>
  <si>
    <t xml:space="preserve">
1、吸纳农村劳动力稳定就业：共吸纳农户14 户 45人，其中含脱贫户和监测户 6 户 13 人，共为农户增收14.5万元，共为脱贫户和监测户增收 5.2万元；
2、土地流转：流转 80 亩土地，流转金4万元； 
3、通过该项目的实施，共为农户增收14.5 万元 ，其中增加脱贫户和监测户收益5.2万元。</t>
  </si>
  <si>
    <t>金狮村</t>
  </si>
  <si>
    <t>2025年枫林镇金狮村罗二至罗三组水圳新建项目</t>
  </si>
  <si>
    <t>枫林镇金狮村</t>
  </si>
  <si>
    <t>醴陵市枫林镇金狮村村民委员会</t>
  </si>
  <si>
    <t>罗二至罗三组水圳新建，全长1300米，宽0.5米，高0.6米。其中挖机清淤2万元，人工工资0.6万元，红砖砌水圳23.4万元。项目预算投资合计26万元。</t>
  </si>
  <si>
    <t>1.数量指标：罗二至罗三组水圳新建，全长1300米，宽0.5米，高0.6米。2.社会效益：受益农户人口数≥300户1528人，其中脱贫户和监测户受益人口数≥6户25人；
5.生态效益：解决农田灌溉面积≥200亩；6.可持续影响：工程设计使用年限≥10年；7.满意度指标（服务对象满意度指标）≥98%；</t>
  </si>
  <si>
    <t>金阳村</t>
  </si>
  <si>
    <t>2025年枫林镇金阳村莲胜组水渠新建项目</t>
  </si>
  <si>
    <t>枫林镇金阳村</t>
  </si>
  <si>
    <t>金阳村委会</t>
  </si>
  <si>
    <t>莲胜组水渠新建，全长300米，宽0.5米，高0.5米；项目总投资预计8万元。其中：      1、人工工资约4万元；                   2、机械租用约3万元；                   3、红砖、混凝土等材料约3万元。</t>
  </si>
  <si>
    <t>数量指标：新建莲胜组水渠，全长300米，宽0.5米，高0.5米
质量指标：项目（工程）验收合格率：100%；
社会效益：受益农户人口数≥64户261人，其中脱贫户和监测户受益人口数≥7户22人；
生态效益：解决农田灌溉面积≥200亩；
可持续影响：项目持续年限≥5年；
满意度指标（服务对象满意度指标）：98%；</t>
  </si>
  <si>
    <t>通过项目的实施，有效解决周边灌溉农田面积300亩，促进农业生产发展。</t>
  </si>
  <si>
    <t>2025年枫林镇金阳村太子龙组水渠新建项目</t>
  </si>
  <si>
    <t>太子龙组水渠新建，全长500米，宽0.5米，高0.5米；项目总投资预计12万元。其中：      1、人工工资约5万元；                   2、机械租用约2万元；                   3、红砖、混凝土等材料约5万元。</t>
  </si>
  <si>
    <t>数量指标：新建太子龙组水渠，全长500米，宽0.5米，高0.5米
质量指标：项目（工程）验收合格率：100%；
社会效益：受益农户人口数≥113户371人，其中脱贫户和监测户受益人口数≥11户40人；
生态效益：解决农田灌溉面积≥300亩；
可持续影响：项目持续年限≥5年；
满意度指标（服务对象满意度指标）：98%；</t>
  </si>
  <si>
    <t>2025年枫林镇金阳村飞跃组水渠新建项目</t>
  </si>
  <si>
    <t>飞跃组水渠新建，全长500米，宽0.5米，高0.5米；项目总投资预计12万元。其中：      1、人工工资约5万元；                   2、机械租用约2万元；                   3、红砖、混凝土等材料约5万元。</t>
  </si>
  <si>
    <t>数量指标：新建飞跃组水渠，全长500米，宽0.5米，高0.5米
质量指标：项目（工程）验收合格率：100%；
社会效益：受益农户人口数≥81户305人，其中脱贫户和监测户受益人口数≥4户16人；
生态效益：解决农田灌溉面积≥300亩；
可持续影响：项目持续年限≥5年；
满意度指标（服务对象满意度指标）：98%；</t>
  </si>
  <si>
    <t>2025年枫林镇金阳村醴陵市雅域生态农业发展有限公司茶产业项目</t>
  </si>
  <si>
    <t>醴陵市雅域生态农业发展有限公司</t>
  </si>
  <si>
    <t>1.抚育100亩高质量茶叶基地，预算投资10万元，其中：有机肥、农药等费用：预计7万元；人工工资：预计3万元；
2.厂房建设400平方，建设费用预计投资40万</t>
  </si>
  <si>
    <t>数量指标：1.抚育茶叶基地≥200亩；          2.厂房建设面积≥400平方米。               经济指标：项目预计通过就业务工、保价收购、拉回村集体经济收入等利益联结机制带动农户和脱贫户≥16户61人，合计增加收入14.6万元，户均增加收入0.91万元，人均增加收入0.24元。        社会效益：受益农户人口数≥16户61人，其中脱贫户和监测户6户20人。                        可持续影响指标：产业项目持续带动年限≥5年；
满意度指标（服务对象满意度指标）：≥98%。</t>
  </si>
  <si>
    <t>1、吸纳农村劳动力稳定就业：共吸纳农户 16 户 61 人，其中含脱贫户和监测户 6 户 20 人，年均增加农户收益 9.6  万元，其中增加脱贫户和监测户收益 3.6 万元；
2、带动农户发展生产：与 5 户农户通过订单生产、托养托管、产品代销、保护价收购等方式，共获得收益 3万元，其中含脱贫户和监测户共 2 户 5 人，收益 1.2 万元。
通过该项目的实施，共为农户增收 14.6  万元 ，其中增加脱贫户和监测户收益 5 万元。</t>
  </si>
  <si>
    <t>2025年枫林镇金阳村醴陵市福友缘种养农民专业合作社项目</t>
  </si>
  <si>
    <t>福友缘种养农民专业合作社</t>
  </si>
  <si>
    <t>抚育种植300亩红薯，费用预算总投资10万元。其中：                              1.有机肥、农药等费用：预计 6万元；       2.人工工资：预计 4万元；</t>
  </si>
  <si>
    <t>1、数量指标：抚育红薯基地面积≥300亩              2、经济指标：项目预计通过就业务工、保价收购等利益联结机制带动农户和脱贫户≥60户400人，合计增加收入14.6万元，户均增加收入0.24万元，人均增加收入243元。        
3、社会效益：受益农户人口数≥60户400人，其中脱贫户和监测户3户12人。                       4、可持续影响指标：产业项目持续带动年限≥5年；
5、满意度指标（服务对象满意度指标）：≥98%。</t>
  </si>
  <si>
    <t>1、吸纳农村劳动力稳定就业：共吸纳农户 60 户 400 人，其中含脱贫户和监测户 3 户 12人，年均增加农户收益 2.4  万元，其中增加脱贫户和监测户收益 1.8万元；
2、带动农户发展生产：与 40户农户通过订单生产、托养托管、产品代销、保护价收购等方式，共获得收益 5万元，其中含脱贫户和监测户共 3 户12人，收益 1.2 万元。
通过该项目的实施，共为农户增收 14.6  万元 ，其中增加脱贫户和监测户收益3万元。</t>
  </si>
  <si>
    <t>隆兴坳村</t>
  </si>
  <si>
    <t>2025年枫林镇隆兴坳村醴陵市隆兴坳生态农业发展有限公司产业项目</t>
  </si>
  <si>
    <t>枫林镇隆兴坳村</t>
  </si>
  <si>
    <t>醴陵市隆兴坳生态农业发展有限公司</t>
  </si>
  <si>
    <t>陈皮全面抚育40亩，预算投资17万元。其中：陈皮树苗5.8万元、肥料2.8万元、人工工资6.4万元、土地流转金2万元。</t>
  </si>
  <si>
    <t>1、产业指标：陈皮全面抚育40亩，成活率95%；                                                                          2、经济效益：产业项目带动脱贫人口+监测对象增收总金额≥3.5万元；                                                                         3、社会效益：受益脱贫人口+监测对象总人数≥14人；                                                                                                                                                       4、可持续影响：产业项目持续带动的年限≥5年；                                                                  5、满意度指标（服务对象满意度指标）：≥98%</t>
  </si>
  <si>
    <t>1、吸纳农村劳动力稳定就业：共吸纳农户 23 户95人，其中含脱贫户和监测户7户14人，年均增加农户收益6.4万元，其中增加脱贫户和监测户收益3.5万元；
2、土地流转：流转40亩土地，流转金2万元；                 3、技术培训：1次；
通过该项目的实施，共为农户增收6.4万元，其中增加脱贫户和监测户收益3.5万元。</t>
  </si>
  <si>
    <t>2025年枫林镇隆兴坳村醴陵市万家宜种养农民专业合作社产业项目</t>
  </si>
  <si>
    <t>醴陵市万家宜种养农民专业合作社</t>
  </si>
  <si>
    <t>白关丝瓜全园抚育面积30亩，预算总投资17.72万元。其中：丝瓜苗3万元、肥料5.5万元、人工工资8万元，土地流转金1.22万元。</t>
  </si>
  <si>
    <t>1、产业指标：白关丝瓜全面抚育30亩，成活率95%；                                                                          2、经济效益：产业项目带动脱贫人口+监测对象增收总金额≥5.36 万元；                                                                         3、社会效益： 受益脱贫人口+监测对象总人数≥44人；                                                                                                                                                       4、 可持续影响：产业项目持续带动的年限≥5年；                                                                  5、满意度指标（服务对象满意度指标）：≥98%</t>
  </si>
  <si>
    <t>1、吸纳农村劳动力稳定就业：共吸纳农户21户78人，其中含脱贫户和监测户12户44人，年均增加农户收益8万元，其中增加脱贫户和监测户收益5.2万元；
2、土地流转：流转30亩土地，流转金1.22万元其中流转2户脱贫户土地，增加脱贫户收益0.16万元；                                      3、技术培训：1次；
通过该项目的实施，共为农户增收8万元，其中增加脱贫户和监测户收益5.36万元。</t>
  </si>
  <si>
    <t>2025年枫林镇隆兴坳村醴陵市丰盈种植农民专业合作社</t>
  </si>
  <si>
    <t>醴陵市丰盈种植农民专业合作社</t>
  </si>
  <si>
    <t>皇菊全园抚育面积32.9亩，预算总投资33.645万元。其中：菊花苗5万元、肥料15万元、人工工资12万元，土地流转金1.645万元。</t>
  </si>
  <si>
    <t>1、产业指标：皇菊全面抚育32.9亩，成活率95%；                                                                          2、经济效益：产业项目带动脱贫人口+监测对象增收总金额≥5.8 万元；                                                                         3、社会效益： 受益脱贫人口+监测对象总人数≥57人；                                                                                                                                                       4、 可持续影响：产业项目持续带动的年限≥5年；                                                                  5、满意度指标（服务对象满意度指标）：≥98%</t>
  </si>
  <si>
    <t>1、吸纳农村劳动力稳定就业：共吸纳农户17户57人，其中含脱贫户和监测户8户24人，年均增加农户收益12万元，其中增加脱贫户和监测户收益5.8万元；
2、土地流转：流转32.9亩土地，流转金1.645万元；                                      3、技术培训：1次；
通过该项目的实施，共为农户增收12万元，其中增加脱贫户和监测户收益5.8万元。</t>
  </si>
  <si>
    <t>时轮村</t>
  </si>
  <si>
    <t>2025年枫林镇时轮村醴陵市枫溪惠农服务有限公司产业项目</t>
  </si>
  <si>
    <t>枫林镇时轮村</t>
  </si>
  <si>
    <t>醴陵市枫溪惠农服务有限公司</t>
  </si>
  <si>
    <t xml:space="preserve">水蛭养殖基地10亩，农作物种植35亩，预计总投资18.4万元。其中：
1、土地流转租金3.5万元；
2、购买水蛭食物2万元；
3、人工工资6.9万元。
4、机械费用3万元；
5、种子、肥料预计3万元。
</t>
  </si>
  <si>
    <t>1、产业指标：水蛭养殖基地10亩，成活率≥20％；农作物种植20亩，成活率≥80％；
2.经济效益：产业项目预计带动脱贫人口+监测对象增收总金额 5.4万元；
3.社会效益：受益脱贫人口+监测对象预计总人数 24 人；
4.可持续影响：产业项目持续带动的年限≥5年；
5.满意度指标：服务对象满意度≥96%。</t>
  </si>
  <si>
    <t>1、增加村集体经济收入：预计增加村集体收益 3 万元；
2、土地流转：流转  71.38  亩土地，其中流转脱贫户和监测户面积 7.97 亩，每年流转金0.3985万元；
3、吸纳农村劳动力稳定就业：共吸纳农户 4 户 4 人务工，均为脱贫户或监测户，共为脱贫户或监测户增加收益 5  万元； 
通过该项目的实施，每年共为农户增收 8.569  万元 ，其中增加脱贫户和监测户收益5.3985万元。</t>
  </si>
  <si>
    <t>2025年枫林镇时轮村农田水圳改建项目</t>
  </si>
  <si>
    <t>时轮村村民委员会</t>
  </si>
  <si>
    <t>柏树组450米，新庄湾组260米水圳疏通硬化，预计总投资20万元。其中：
1、人工工资6万元；
2、机械费用4万元；
3、材料费用10万元。</t>
  </si>
  <si>
    <t>1.数量指标：水圳疏通硬化，全长700米，宽0.5米，高0.6米；
2.社会效益：受益农户人口数约570人，其中脱贫户和监测户受益人口数16人；
3.可持续影响：工程设计使用年限≥10年；
4.满意度指标：受益脱贫（监测）人口满意度≥96%；</t>
  </si>
  <si>
    <t>通过该项目的实施，解决了柏树组和新庄湾组农田灌溉问题，使农田能够得到充足的水源，并在洪涝季节排水更方便，为农业发展提供保障。</t>
  </si>
  <si>
    <t>2025年枫林镇时轮村醴陵市巧丰种养农民专业合作社产业项目</t>
  </si>
  <si>
    <t>醴陵市巧丰种养农民专业合作社</t>
  </si>
  <si>
    <t>新品种油丝瓜培育24亩，项目预算总投资15.9万元。
1.土地流转租金24亩1.2万元；
2.购买肥料、农药，种子3.4万元；
3.人工工资9.8万元；
4.机械费用1.5万元。</t>
  </si>
  <si>
    <t xml:space="preserve">
1、产业指标：新品种油丝瓜培育24亩，成活率≧95%；
2、经济效益：产业项目带动农户增收≧11万元；带动脱贫户和监测户增收总金额≧3万元
3、社会效益：受益脱贫人口和监测对象总人数≧14人                           
4、可持续影响：产业项目持续带动的年限≥5年；
5、满意度指标（服务对象满意度指标）：受益脱贫（监测）人口满意度≧98%
</t>
  </si>
  <si>
    <t xml:space="preserve">1、吸纳农村劳动力稳定就业：共吸纳农户10户，惠及40人，其中：脱贫户（监测户）4户14人，一般户6户26人。共增加农户收益9.8万元，其中：增加脱贫户（监测户）务工收益3万元，一般农户务工收益6.8万元；                            2、流转10户农户土地24亩，土地流转金1.2万元。                              3、技术指导2次。
通过该项目的实施，共为农户增收11万元，其中：增加脱贫户和监测户收益3万元，一般农户收益8万元。
</t>
  </si>
  <si>
    <t>枫林镇丹公祠组醴陵市育辉种养农民专业合作社产业项目</t>
  </si>
  <si>
    <t>醴陵市枫林镇时轮村丹公祠组</t>
  </si>
  <si>
    <t>醴陵市育辉种养农民专业合作社</t>
  </si>
  <si>
    <t>种植水芹菜60亩，预算总投资60万。其中：
1、种植基地60亩田地租金3万元；
2、生产种植工具、机械设备11万；
3、水芹菜苗及化肥、种植工费等投资费用10万元；
4、技术投入3万元、人工工资33万元。</t>
  </si>
  <si>
    <t>1、产业指标：种植水芹菜60亩，成活率≥95%；
2、经济指标：带动农户增收总金额≥33万元,其中：脱贫户和监测户增收≥4万元；
3、社会效益：受益农户总人数40户≥169人，其中：脱贫户和监测户7户≥22人；
4、可持续影响：产业项目持续带动的年限≥5年；
5、满意度指标：受益脱贫人口（监测户）满意度≥98%</t>
  </si>
  <si>
    <t>1、吸纳农村劳动力稳定就业:共吸纳农户40户，惠及169人，其中:脱贫户(监测户)7户22人，一般户33户147人。共增加农户收益33万元，其中:增加脱贫户(监测户)务工收益4万元，一般农户务工收益29万元   2、流转25户农户土地60亩，土地流转金3万元。
3、技术指导2次。                   通过该项目的实施，共为农户增收36万元，其中:增加脱贫户和监测户收益4万元。</t>
  </si>
  <si>
    <t>2025年醴陵市枫林镇时轮村醴陵恒运园艺有限公司产业项目</t>
  </si>
  <si>
    <t>2025年
3月</t>
  </si>
  <si>
    <t>2025年
12月</t>
  </si>
  <si>
    <t>醴陵恒运园艺有限公司</t>
  </si>
  <si>
    <t>抚育龟甲冬青、金森女贞、红叶石楠、红叶蓝天竹等花卉47亩，预算总投资30万。其中：
1、流转土地面积47亩，流转金2.35万元；
2、购买幼苗17.05万；
3、农药化肥预计5.4万元；
4、人工工资5.2万元。</t>
  </si>
  <si>
    <t>1、产业指标：种植花卉≥47亩，成活率≥95%；
2、经济指标：带动农户增收总金额≥7.55万元,其中：脱贫户和监测户增收≥1.59万元；
3、效益指标：受益农户总人数≥14户59人，其中：脱贫人口+监测对象总人数5户16人；
4、可持续影响：产业项目持续带动的年限≥5年；
5、满意度指标（服务对象满意度指标）：96%</t>
  </si>
  <si>
    <t>1、吸纳农村劳动力稳定就业：吸纳脱贫户3户 3人，每年增加脱贫户收益  1.38万元；吸纳普通农户 9 户 9 人务工，每年共为农户增加收入3.82万元。
2、土地流转：流转土地面积47亩，流转金2.35万元。其中流转 2 户 6 人脱贫户的土地，流转金0.21万 元；
3、技术指导2次。
通过该项目的实施，共为农户增收7.55万元，通过该项目的实施，共为脱贫户增收 1.59 万元。</t>
  </si>
  <si>
    <t>2025年枫林镇时轮村醴陵市怡馨休闲山庄有限公司产业项目</t>
  </si>
  <si>
    <t>醴陵市怡馨休闲山庄有限公司</t>
  </si>
  <si>
    <t>种植水果蔬菜80亩，千斤水库养殖水产，预算总投资23.8万元。其中：
1、流转土地80亩，种植葡萄阳光玫瑰等多个品种20亩，种植水果金楠柚约20亩，种植蔬菜等其他作物40亩，今年种植预算投资18万元。
2、租用千斤水库养殖水产，主要养殖草鱼、青鱼、翘嘴鱼等十多个品种，今年预算投资5.8万元。</t>
  </si>
  <si>
    <t>1、产业指标：种植果木≥80亩，成活率≥95%；水库养殖水面≥60亩，水产成活率≥60%；
2、经济指标：带动农户增收总金额≥6万元，其中脱贫人口+监测对象增收总金额≥3.6万元；
3、社会效益：受益农户总人数≥10户42人，其中脱贫人口+监测对象总人数≥3户11人；
4、可持续影响：产业项目持续带动的年限≥5年；
5、满意度指标：受益脱贫人口（监测户）满意度≥96%</t>
  </si>
  <si>
    <t>1、吸纳农村劳动力稳定就业：共吸纳农户10 户 42人，其中含脱贫户和监测户3 户11人，年均增加农户收益 0.6 万元，年均增加脱贫户和监测户收益 1.2 万元；
2.土地流转：流转  80  亩土地，流转金 4 万元，其中流转脱贫户和监测户面积 4 亩，流转金 0.2 万元；
3、技术指导2次。 
通过该项目的实施，共为农户增收6万元 ，其中增加脱贫户和监测户收益 3.6 万元。</t>
  </si>
  <si>
    <t>双井村</t>
  </si>
  <si>
    <t>2025年枫林镇双井村醴陵市雄武果木种植农民专业合作社产业发展项目</t>
  </si>
  <si>
    <t>醴陵市雄武果木种植农民专业合作社</t>
  </si>
  <si>
    <t>新建猕猴桃种植基地30亩，1.流转土地30亩，预算投资4.5万；猕猴桃园挖机平整30亩，预算投资3.6万元；购买猕猴桃苗，预算投资1.8万元；农药化肥，预算投资3.6万元；供水设备，猕猴桃园管理人工费30亩，预算投资4.5万元；预算总投资18万元。</t>
  </si>
  <si>
    <t>1、产业指标:新建种植业基地10亩，种植猕猴桃10亩，成活率≧96%。                           2、经济效益:产业项目带动脱贫人口+监测对象增收总金额≧3.56万元。                      3、社会效益:受益脱贫人口+监测对象总人数≧12人。                            4、可持续影响:产业项目持续带动的年限≧5年。                               5、满意度指标(服务对象满意度指标):受益脱贫(监测)人口满意度≧98%。</t>
  </si>
  <si>
    <t>1.吸纳农村劳动力稳定就业：共吸纳农户 22户 惠及36人，其中含脱贫户和监测户 6 户 12人，年均增加农户收益6万元，其中增加脱贫户和监测户收益3.56万元；
2.土地流转：流转30亩，流转金4.5万元。
通过该项目的实施，共为农户增收 9.56万元 ，其中增加脱贫户和监测户收益 3.56万元。</t>
  </si>
  <si>
    <t>2025年枫林镇双井村醴陵市领跑源种养农民专业合作社产业发展项目</t>
  </si>
  <si>
    <t>2025年
10月</t>
  </si>
  <si>
    <t>醴陵市领跑源种养农民专业合作社</t>
  </si>
  <si>
    <t>莲藕种植120亩，预算投资16.8万元。1、流转土地预算投资3.6万元。2、种苗、农药、化肥预算投资4.8万元。3、打田、除草6万元。4. 技术指导、喷洒农药、挖莲藕2.4万元.</t>
  </si>
  <si>
    <t>1、产业指标:新建种植业基地120亩，种植莲藕120亩，成活率≧96%;              2、经济效益:产业项目带动脱贫人口+监测对象增收总金额多3.6万元;             3、社会效益:受益脱贫人口+监测对象总人数15人;                             4、可持续影响:产业项目持续带动的年限≧5年:                                5、满意度指标(服务对象满意度指标):受益脱贫(监测)人口满意度≧98%</t>
  </si>
  <si>
    <t>1.吸纳农村劳动力稳定就业：共吸纳农户 26户惠及 45人，其中含脱贫户和监测户 7户 15人，年均增加农户收益5万元，其中增加脱贫户和监测户收益3.6万元；
2.土地流转：流转120亩，流转金3.6万元。
通过该项目的实施，共为农户增收 8.6万元 ，其中增加脱贫户和监测户收益 3.6万元。</t>
  </si>
  <si>
    <t>2025年枫林镇双井村大屋组小型农田水利设施项目</t>
  </si>
  <si>
    <t>2025年
4月</t>
  </si>
  <si>
    <t>新修灌溉水沟，全长500米，宽0.5米，高0.5米.项目预算总投资12.8万元。其中：材料费用预计投资6.6万元，人工工资5万元，机械费用1.2万。</t>
  </si>
  <si>
    <t>1、数量指标:大屋组新建灌溉水沟，全长500米，宽0.5米，高0.5米。            2、社会效益:受益农户人口数42户125人，其中脱贫户4户11人。                  3、生态效益:解决农田灌溉面积多420多亩;          4、可持续影响:工程设计使用年限≧10年。5、满意度指标(服务对象满意度指标):受益脱贫(监测)人口满意度≧98%。</t>
  </si>
  <si>
    <t xml:space="preserve">通过项目的实施，有效解决周边灌溉农田面积420多亩，促进农业产业生产发展。
</t>
  </si>
  <si>
    <t>五石村</t>
  </si>
  <si>
    <t>2025年枫林镇五石村小型农田水利设施建设项目</t>
  </si>
  <si>
    <t>枫林镇五石村</t>
  </si>
  <si>
    <t>枫林镇五石村村民委员会</t>
  </si>
  <si>
    <t xml:space="preserve">   石枧冲组新建灌溉水沟，全长450米，宽0.5米，高0.6米。预计总投资9.39万元。
1、清理沟床2362.5元；
2、沟底到砼料8910元；
3、浆砌红砖62208元；
4、水泥砂浆抹面18900元；
5、回填1500元。</t>
  </si>
  <si>
    <t>1、数量指标：石枧冲组新建灌溉水沟，全长450米，宽0.5米，高0.6米；
2、社会效益：受益农户人口数65户267人，其中脱贫户5户17人；
3、生态效益：解决农田灌溉面积≥150亩；
4、可持续影响：工程设计使用年限≥10年；
5、满意度指标（服务对象满意度指标）：受益脱贫（监测）人口满意度≧98%</t>
  </si>
  <si>
    <t>通过项目的实施，有效解决周边灌溉农田面积150亩，促进农业产业生产发展。</t>
  </si>
  <si>
    <t>沩山镇</t>
  </si>
  <si>
    <t>泉水村</t>
  </si>
  <si>
    <t>2025年泉水村新祠组至赖湾组产业路拓宽建设项目</t>
  </si>
  <si>
    <t>沩山镇泉水村村民委员会</t>
  </si>
  <si>
    <t>产业路拓宽建设：长2公里，每公里30万。预算总金额60万</t>
  </si>
  <si>
    <t>数量指标：产业路拓宽建设长2公里。
预算投资：60万元。
社会效益：受益脱贫人口+监测对象及一般农户总人数2137人；
可持续影响：产业项目持续带动的年限30年；
满意度指标：（服务对象满意度指标）：100%。</t>
  </si>
  <si>
    <t>通过项目的实施，有效改善村民生产生活的条件，为发展产业提供便利</t>
  </si>
  <si>
    <t>2025年泉水村南竹组至红屋组水稻种植基地产业配套设施项目</t>
  </si>
  <si>
    <t>河堤修复建设：长130米，宽1.2米，高4米。624立方需16.224万元。预算总金额16.224万。</t>
  </si>
  <si>
    <t>数量指标：长130米，宽1.2米，高4米。
预算投资：16.224万元。
社会效益：受益脱贫人口+监测对象及一般农户总人数5人；
可持续影响：产业项目持续带动的年限5年；
满意度指标：（服务对象满意度指标）：100%。</t>
  </si>
  <si>
    <t>2025年沩山镇泉水村兴竹种养农民专业合作社产业项目</t>
  </si>
  <si>
    <t>醴陵市兴竹种养农民专业合作社</t>
  </si>
  <si>
    <t>兴竹种养农民专业合作社种植双季水稻600亩，单季其中耕田、收割600亩，18万元，种子肥料3.12万元，人工费12万元，农药4.2万元。项目预算总投资37.32万元。</t>
  </si>
  <si>
    <t>产业指标：种植双季水稻600亩，成活率95%；
经济效益：产业项目带动脱贫人口+监测对象增收总金额8.8万元；
社会效益：受益脱贫人口+监测对象总人数41人；
可持续影响：产业项目持续带动的年限1年；
满意度指标：98%。</t>
  </si>
  <si>
    <t>1、吸纳农村劳动力稳定就业：共吸纳农户20户77人，其中含脱贫户和监测户11户41人，年均增加农户收益10.8万元，其中增加脱贫户和监测户收益8.8万元
通过该项目的实施，共为农户增收10.8万元，其中增加脱贫户和监测户收益8.8万元。</t>
  </si>
  <si>
    <t>2025年沩山镇醴陵市云福农机服务农民专业合作社水稻种植项目</t>
  </si>
  <si>
    <t>醴陵市云福农机服务农民专业合作社</t>
  </si>
  <si>
    <t>种植水稻800亩，其中流转土地费16万元，种子、肥料、农药800亩，14.4万元，机械及人工费16.8万元。项目预算总投资47.2万元。</t>
  </si>
  <si>
    <t xml:space="preserve">
数量指标：种植水稻800亩
质量指标：成活率≥95%；
成本指标：种植水稻均补助成本≥0.72万元/亩 
效益指标（包括经济效益、社会效益指标、生态效益指标、可持续影响指标）：
经济效益：产业项目预计带动脱贫人口+监测对象增收总金额≥9.2万元；
社会效益：受益脱贫人口+监测对象预计总人数≥6户29人；
生态效益：产业项目持续带动的年限≥1年；
满意度指标（服务对象满意度指标）：≥95%。</t>
  </si>
  <si>
    <t>1、吸纳农村劳动力稳定就业：共吸纳农户 13 户 45人，其中含脱贫户和监测户 6 户 29 人，年增加农户收益  15.6 万元，其中增加脱贫户和监测户收益9.2万元；
2、增加村集体经济收入：每年增加村集体收益0万元
通过该项目的实施，共为农户增收 15.6  万元 ，其中增加脱贫户和监测户收益  9.2万元。</t>
  </si>
  <si>
    <t>大林村</t>
  </si>
  <si>
    <t>2025年沩山镇大林村龙潭组河堤修整及保护农田耕地项目</t>
  </si>
  <si>
    <t>龙潭组</t>
  </si>
  <si>
    <t>大林村村委会</t>
  </si>
  <si>
    <t>龙潭组河堤整修，河堤垫石挡土墙2000立方*300元/立方，全长300米*4米，项目预算60万元。</t>
  </si>
  <si>
    <t>60万</t>
  </si>
  <si>
    <t>45万</t>
  </si>
  <si>
    <t>15万</t>
  </si>
  <si>
    <t>数量指标：龙潭组河堤整修，全长300米*4米。社会效益：受益农户人口数3200人，其中脱贫户和监测户受益人口数30 人；生态效益：保护农业耕地及周边房屋；可持续影响：项目持续年限5年；满意度指标（服务对象满意度指标）：98%；</t>
  </si>
  <si>
    <t>通过项目的实施，有效解决了周边房屋安全及保护农田耕种，促进油菜、水稻产业生产发展。</t>
  </si>
  <si>
    <t>沩山村</t>
  </si>
  <si>
    <t>2025年沩山镇沩山村北庄合作社产业项目</t>
  </si>
  <si>
    <t>醴陵市沩山北庄种养农民专业合作社</t>
  </si>
  <si>
    <t>玫瑰全园抚育50亩，土地流转费15000元。人工管理费108000元，肥料73700元，共计396700元。</t>
  </si>
  <si>
    <t xml:space="preserve">
产业指标（包括数量指标、质量指标等）：
数量指标：玫瑰全园抚育50亩
质量指标：成活率98%
成本指标：
效益指标（包括经济效益、社会效益指标、生态效益指标、可持续影响指标）：
经济效益：产业项目带动脱贫人口+监测对象增收总金额1.8万元
社会效益：受益脱贫人口+监测对象总人数13人；
生态效益：美化环境
可持续影响：产业项目持续带动的年限5年；
满意度指标（服务对象满意度指标）：96%</t>
  </si>
  <si>
    <t>1、吸纳农村劳动力稳定就业：共吸纳农户 6户 21 人，其中含脱贫户和监测户 3 户 9 人，年均增加农户收益 3万元，其中增加脱贫户和监测户收益 1  万元；
2、土地流转：流转  50   亩土地，其中流转脱贫户和监测户面积  20   亩，流转金__15000____元； 
通过该项目的实施，共为农户增收 4.5  万元 ，其中增加脱贫户和监测户收益 1.8  万元。</t>
  </si>
  <si>
    <t>2025年沩山镇沩山村洞天合作社产业项目</t>
  </si>
  <si>
    <t>醴陵市沩山洞天种养农民专业合作社</t>
  </si>
  <si>
    <t xml:space="preserve">
1、荷花全园抚育30亩，土地流转费9000元。人工管理费42000元，其他费用176250元，藕种9000元，预算投资15.525万元；</t>
  </si>
  <si>
    <t>产业指标（包括数量指标、质量指标等）：
数量指标：荷花全园抚育30亩
质量指标：成活率98%
成本指标：
效益指标（包括经济效益、社会效益指标、生态效益指标、可持续影响指标）：
经济效益：产业项目带动脱贫人口+监测对象增收总金额1.2万元
社会效益：受益脱贫人口+监测对象总人数12人；
生态效益：美化环境
可持续影响：产业项目持续带动的年限1年；
满意度指标（服务对象满意度指标）：96%</t>
  </si>
  <si>
    <t>1、吸纳农村劳动力稳定就业：共吸纳农户 4户 12 人，其中含脱贫户和监测户 2 户 5 人，年均增加农户收益 0.4万元，其中增加脱贫户和监测户收益 0.8  万元；
2、土地流转：流转  30   亩土地，其中流转脱贫户和监测户面积  8   亩，流转金__9000____元； 
通过该项目的实施，共为农户增收 2.5  万元 ，其中增加脱贫户和监测户收益 1.2  万元。</t>
  </si>
  <si>
    <t>2025年沩山镇沩山村经济合作社产业项目</t>
  </si>
  <si>
    <t>醴陵市沩山镇沩山村经济合作社</t>
  </si>
  <si>
    <t>种植黄豆30亩：耕田机30*200元/亩=6000元，流转费30亩*300元/亩=9000元/年，豆种种植肥料30*2800=84000元，人工管理费：180天*150元/人/天=27000元，项目总预算126000元。</t>
  </si>
  <si>
    <t>产业指标（包括数量指标、质量指标等）：
数量指标：种植黄豆30亩
质量指标：成活率98%
成本指标：
效益指标（包括经济效益、社会效益指标、生态效益指标、可持续影响指标）：
经济效益：产业项目带动脱贫人口+监测对象增收总金额2.1万元
社会效益：受益脱贫人口+监测对象总人数23人；
生态效益：改善土壤，提升肥力
可持续影响：产业项目持续带动的年限1年；
满意度指标（服务对象满意度指标）：96%</t>
  </si>
  <si>
    <t>1、吸纳农村劳动力稳定就业：共吸纳农户 13 户 48 人，其中含脱贫户和监测户6  户 23 人，年均增加农户收益 4  万元，其中增加脱贫户和监测户收益 1.8  万元；
2、增加村集体经济收入：每年增加村集体收益    0     万元；
1、土地流转：流转  30   亩土地，其中流转脱贫户和监测户面积   10  亩，流转金__3000_____元； 
通过该项目的实施，共为农户增收 4.9  万元 ，其中增加脱贫户和监测户收益 2.1  万元。</t>
  </si>
  <si>
    <t>2025年沩山镇沩山村曲坑合作社产业项目</t>
  </si>
  <si>
    <t>醴陵市沩山曲坑种植农民专业合作社</t>
  </si>
  <si>
    <t>种植油菜50亩，其中耕田、收割300元/亩*50亩=1.5万元，流转费50亩*300元/亩=1.5万元，人工费200元/亩*50亩=1万元，种植时令蔬菜(白菜、萝卜等）30亩，种苗、农药、化肥、人工30亩*3000元/亩=9万元。耕地费用30亩*200元/亩=0.6万元，项目预算总投资13.6万元</t>
  </si>
  <si>
    <t>产业指标（包括数量指标、质量指标等）：
数量指标：种植油菜50亩，种植蔬菜30亩
质量指标：成活率98%
成本指标：
效益指标（包括经济效益、社会效益指标、生态效益指标、可持续影响指标）：
经济效益：产业项目带动脱贫人口+监测对象增收总金额2.3万元
社会效益：受益脱贫人口+监测对象总人数7人；
生态效益：改善土壤，提升肥力
可持续影响：产业项目持续带动的年限1年；
满意度指标（服务对象满意度指标）：96%</t>
  </si>
  <si>
    <t>1、吸纳农村劳动力稳定就业：共吸纳农户 8 户 27 人，其中含脱贫户和监测户 3 户 7 人，年均增加农户收益 4.7 万元，其中增加脱贫户和监测户收益 2 万元；
2、增加村集体经济收入：每年增加村集体收益   0    万元；
3、土地流转：流转  50   亩土地，其中流转脱贫户和监测户面积  10   亩，流转金_3000_____元； 
通过该项目的实施，共为农户增收 6.2  万元 ，其中增加脱贫户和监测户收益  2.3 万元。</t>
  </si>
  <si>
    <t>2025年沩山镇沩山村梯山坡组到麻石坡组产业道路建设项目</t>
  </si>
  <si>
    <t>沩山村村民委员会</t>
  </si>
  <si>
    <t>新建梯山坡组到麻石坡组产业道路0.2公里，挖机挖山岭路基从0米拓宽至6米，上底宽3米，下底宽6米，高5米共3600立方米*75元/立方米（青硬石含转挖运费以炮机为主开挖）=27万元，涵管36根（直径1.5米）*3000元/根=10.8万元，涵管坡度回填（14米高、20米长，宽10米，底宽24米)4760方*20元/方*2处=19.04万元，项目预算投资56.84万元</t>
  </si>
  <si>
    <t>产业指标（包括数量指标、质量指标等）：
数量指标：新建梯山坡组到麻石坡组产业道路0.2公里
质量指标：项目（工程）验收合格率：100%
成本指标：
效益指标（包括经济效益、社会效益指标、生态效益指标、可持续影响指标）：
经济效益：带动村民发展产业
社会效益：受益脱贫人口+监测对象总人数362人
生态效益：
可持续影响：产业项目持续带动的年限5年；
满意度指标（服务对象满意度指标）：95%</t>
  </si>
  <si>
    <t>通过项目的实施，有效改善交通运输条件，促进特色产业发展，培育壮大特色优势产业。</t>
  </si>
  <si>
    <t>2025年沩山镇沩山村新屋组水稻种植基地产业配套设施项目</t>
  </si>
  <si>
    <t>新屋组改扩建河道100米，改扩建河堤：1440元/米（上底1.5米，下底3米，高2米*320元/方）*150米=21.6万元；水渠清淤100米*430元/米=4.3万元；项目预算投资约25.9万元。</t>
  </si>
  <si>
    <t>产业指标（包括数量指标、质量指标等）：
数量指标：新屋组改扩建河道100米，水渠清淤100米。
质量指标：项目（工程）验收合格率：100%
成本指标：
效益指标（包括经济效益、社会效益指标、生态效益指标、可持续影响指标）：
经济效益：带动村民发展产业
社会效益：受益农户人口数2938 人，其中脱贫户和监测户受益人口数362人
生态效益：改善农业耕地面积40亩
可持续影响：产业项目持续带动的年限5年；
满意度指标（服务对象满意度指标）：95%</t>
  </si>
  <si>
    <t>通过项目的实施，有效解决周边灌溉农田面积40亩，方便村民生产生活。</t>
  </si>
  <si>
    <t>新
东
堡
村</t>
  </si>
  <si>
    <t>2025年沩山镇新东堡村文发合作社产业项目</t>
  </si>
  <si>
    <t>新东堡村</t>
  </si>
  <si>
    <t>沩山镇新东堡村文发合作社</t>
  </si>
  <si>
    <t>种养水稻（250亩）油菜（150亩）：土地流转：5万，农药化肥：11.75万元，人工费用12.8万元。预算投资29.55万元</t>
  </si>
  <si>
    <t>种养水稻112亩，成活率95%；
种养瓜果蔬菜50亩，成活率95%
经济效益：产业项目带动脱贫人口+监测对象增收总金额1.24万元；社会效益：受益脱贫人口+监测对象总人数17人；可持续影响：产业项目持续带动的年限5年；
满意度指标（服务对象满意度指标）：98%。</t>
  </si>
  <si>
    <t>、吸纳农村劳动力稳定就业：共吸纳农户 6户7 人，其中含脱贫户和监测户4 户  5人，年均增加农户收益 12.8  万元，其中增加脱贫户和监测户收益 3.2 万元；
1、土地流转：流转   250 亩土地，其中流转脱贫户和监测户面积  52  亩，流转10400元； 通过该项目的实施，共为农户增收  17.8 万元 ，其中增加脱贫户和监测户收益 4.24  万元。</t>
  </si>
  <si>
    <t>2025年沩山镇新东堡村醴陵市新沩山合作社产业项目</t>
  </si>
  <si>
    <t>沩山镇新东堡村醴陵市新沩山合作社</t>
  </si>
  <si>
    <t>种养水稻62（亩）瓜果蔬（50亩）：
土地流转：2.24万元，种子、化肥、农药：2.17万元，收割、耕地：1.984万元，果蔬培育费：5.6万元，人工费：5.12万元预算投资17.364万元</t>
  </si>
  <si>
    <t xml:space="preserve">
水稻种养250亩，油菜150亩，成活率95%；经济效益：产业项目带动脱贫人口+监测对象增收总金额4.24万元；社会效益：受益脱贫人口+监测对象总人103人；
可持续影响：产业项目持续带动的年限5年；满意度指标（服务对象满意度指标）：98%。</t>
  </si>
  <si>
    <t>1、吸纳农村劳动力稳定就业：共吸纳农户 5 户 5 人，其中含脱贫户和监测户3 户  3人，年均增加农户收益 5.12  万元，其中增加脱贫户和监测户收益 1.12  万元；2、土地流转：流转   112  亩土地，其中流转脱贫户和监测户面积 6 亩，流转金1200元； 通过该项目的实施，共为农户增收  7.36 万元 ，其中增加脱贫户和监测户收益 1.24  万元。</t>
  </si>
  <si>
    <t>2025年沩山镇新东堡村仲祥合作社产业项目</t>
  </si>
  <si>
    <t>沩山镇新东堡村仲祥合作社</t>
  </si>
  <si>
    <t>种养水稻（200亩）油菜（120亩）：
土地流转：4万，种子农药化肥：9.4万元，收割、耕地：10.24万元，生猪养殖：9.45万元，蜜蜂：1.8万元，人工费用5.56万元。预算投资40.45万元</t>
  </si>
  <si>
    <t xml:space="preserve">
水稻种养200亩、油菜120亩，成活95%；
生猪养殖90头，成活率95%，蜜蜂养殖40箱， 成活率95%经济效益：产业项目带动脱贫人口+监测对象增收总金额3.02万元；社会效益：受益脱贫人口+监测对象总人数35人；可持续影响：产业项目持续带动的年限5年；满意度指标（服务对象满意度指标）：98%。</t>
  </si>
  <si>
    <t>吸纳农村劳动力稳定就业：共吸纳农户 5户6人，其中含脱贫户和监测户3 户  4人，年均增加农户收益 5.56 万元，其中增加脱贫户和监测户收益 2.56 万元；2、土地流转：流转 200 亩土地，其中流转脱贫户和监测户面积 23 亩，流转金4600元； 通过该项目的实施，共为农户增收9.56 万元 ，其中增加脱贫户和监测户收益 3.02  万元。</t>
  </si>
  <si>
    <t>2025年沩山镇新东堡村新庵片区铁山组到桥头组河道疏通、防渗加固整修项目</t>
  </si>
  <si>
    <t>庵片区铁山组到鹅颈组河道防渗加固整修，采用片石浆砌结构。全长3800米*2米=7600米，宽（1.5+0.8）÷2=1.15米，高2.5米，520元/立方项目预算投资1136.2万元。</t>
  </si>
  <si>
    <t>数量指标：新庵片区铁山组到桥头组河道疏通、防渗加固整修，全长3800*2=7600米，宽（1.5+0.8）÷2=1.15米，高2.5米，防渗加固整修。社会效益：受益农户人口数3276人，其中脱贫户和监测户受益人口数165人；生态效益：改善农业耕地面积1300亩；可持续影响：项目持续年限5年；满意度指标（服务对象满意度指标）：98%；</t>
  </si>
  <si>
    <t xml:space="preserve">通过项目的实施，有效解决周
边灌溉农田面积1300亩，促进农业产业生产发展。 </t>
  </si>
  <si>
    <t>青泉村</t>
  </si>
  <si>
    <t>2025年沩山镇青泉村古塘冲组饮用水源加固整修项目</t>
  </si>
  <si>
    <t>青泉村委员会</t>
  </si>
  <si>
    <t>古塘冲组饮用水源加固整修，圈井1个，蓄水池1个，混凝土24m³*450元/m³=10800元，井圈20米*450元=9000元，红砖10000头*0.35=3500元，河沙8方*300=2400元，水泥4吨*320=1280元，水管3元*5000米=15000元，水泵组件1套*5000元，人工工资及机械费用：73800元，合计120780元，项目预算投资12.078万元。</t>
  </si>
  <si>
    <t>数量指标：古塘冲组饮用水源加固整修，圈井1个，蓄水池1个                  质量指标：项目（工程）验收合格率：100%；
成本指标：混凝土24m³*450元/m³=10800元，井圈20米*450元=9000元，红砖10000头*0.35=3500元，河沙8方*300=2400元，水泥4吨*320=1280元，水管3元*5000米=15000元，水泵组件1套*5000元，人工工资及机械费用：73800元，合计120780元
水利设施补助标准：自定义
社会效益：受益农户人口数≥154人，其中脱贫户和监测户受益人口数≥17人；
生态效益：有效解决周边43户饮用水及生活用水；
可持续影响：项目持续年限≥10年；
满意度指标（服务对象满意度指标）：95%-100%；</t>
  </si>
  <si>
    <t>通过项目的实施，有效解决周边43户饮用水及生活用水，改善农户生产生活质量。</t>
  </si>
  <si>
    <t>2025年沩山镇青泉村喻家湾组岛塘防渗加固整修项目</t>
  </si>
  <si>
    <t>喻家湾组岛塘渗加固整修，全长50米，宽5米，高10米，防渗加固整修500立方米，混凝土50m*(10m+5m)*0.1m=75m³*450元/m³=33750元，防渗材料：50m*10m*20元/㎡=10000元，涵管350元*30米=10500元，人工工资及机械费用：106500元，合计160750元，项目预算投资16.075万元。</t>
  </si>
  <si>
    <t>数量指标：喻家湾组岛塘渗加固整修，全长50米，宽5米，高10米质量指标：项目（工程）验收合格率：100%；
成本指标：防渗加固整修500立方米，混凝土50m*(10m+5m)*0.1m=75m³*450元/m³=33750元，防渗材料：50m*10m*20元/㎡=10000元，涵管350元*30米=10500元，人工工资及机械费用：106500元，合计160750元
水利设施补助标准：自定义
社会效益：受益农户人口数≥2362人，其中脱贫户和监测户受益人口数≥91人；
生态效益：改善农业耕地面积662.3亩；
可持续影响：项目持续年限≥5年；
满意度指标（服务对象满意度指标）：95%-100%；</t>
  </si>
  <si>
    <t>通过项目的实施，有效解决周边灌溉农田面积662.3亩，促进青泉村产业生产发展。</t>
  </si>
  <si>
    <t>2025年沩山镇青泉村创业种植农民专业合作社产业项目</t>
  </si>
  <si>
    <t>创业种植农民专业合作社</t>
  </si>
  <si>
    <t>1、流转土地180亩*260元/亩=46800元；2、机械耕田（早90+中90+晚90+油60亩）*150元/亩=52500元；3、种谷（早900+中450+晚900斤）*24元/斤=54000元；    4、复合肥14吨*3900元/吨=54600元；5、尿素2.5吨*2800元/吨=7000元；  6、农药、除草剂17500元；           7、收割机租凭费350亩*150元/亩=52500元；                              8、车辆运输费车26车*400元/车=10400元；9、人工工资700日*160元/日=112000元。  预算资金：40.73万元</t>
  </si>
  <si>
    <t>产业指标（包括数量指标、质量指标等）：
数量指标：流转土地180亩，种植水稻270亩，种植油菜60亩。
质量指标：成活率95%
成本指标：预算资金：40.73万元。              
效益指标（包括经济效益、社会效益指标、生态效益指标、可持续影响指标）：
经济效益：共为农户增收15.88万元 ，其中增加脱贫户和监测户收益8.1276万元。
社会效益：受益农户82户260人，其中脱贫人口22户47人。
生态效益：
可持续影响：产业项目持续带动的年限5年
……
满意度指标（服务对象满意度指标）：98%</t>
  </si>
  <si>
    <t>1、吸纳农村劳动力稳定就业：共吸纳农户8户8人，其中含脱贫户和监测户3户3人，年均增加农户收益11.2万元，其中增加脱贫户和监测户收益7.8万元；2、增加村集体经济收入：每年增加村集体收益0万元；3、土地流转：流转180亩土地，土地流转金46800元，其中流转8户脱贫户和监测户面积12.6亩，流转金3276元；4、农业产业技术培圳脱贫户和监测户4户4人。                               通过该项目的实施，共为农户增收15.88万元 ，其中增加脱贫户和监测户收益8.1276万元</t>
  </si>
  <si>
    <t>2025年沩山镇青泉村双塘种养农民专业合作社产业项目</t>
  </si>
  <si>
    <t>双塘种养农民专业合作</t>
  </si>
  <si>
    <t>1、流转土地476亩*50元/亩=23800元；2、机械耕田（早200+中276+晚200+油210亩）*130元/亩=115180元；3、种谷（早2000斤+中1104斤+晚2000斤）*20元/斤=102080元；    4、复合肥35.44吨*3000元/吨=106320元；5、尿素4.43吨*2800元/吨=12404元；  6、农药、除草剂44300元；    7、收割机租凭费886亩*130元/亩=115180元；   8、车辆运输费车60车*400元/车=24000元；9、人工工资700日*140元/日=98000元。  预算资金：64.1264万元</t>
  </si>
  <si>
    <t>产业指标（包括数量指标、质量指标等）：
数量指标：流转土地476亩，种植水稻886亩，种植油菜210亩。
质量指标：成活率95%
成本指标：预算资金：64.1264万元。              
效益指标（包括经济效益、社会效益指标、生态效益指标、可持续影响指标）：
经济效益：共为农户增收12.18万元 ，其中增加脱贫户和监测户收益4.7万元。
社会效益：受益农户156户484人，其中脱贫人口17户37人。
生态效益：
可持续影响：产业项目持续带动的年限5年
……
满意度指标（服务对象满意度指标）：98%</t>
  </si>
  <si>
    <t>1、吸纳农村劳动力稳定就业：共吸纳农户11户11人，其中含脱贫户和监测户4户4人，年均增加农户收益121800元，其中增加脱贫户和监测户收益1.2万元；
2、增加村集体经济收入：每年增加村集体收益0万元；
3、土地流转：流转476亩土地，土地流转金23800元，其中流转14户脱贫户和监测户面积20.6亩，流转金1030元；           
4、易地搬迁后续帮扶7户15人。                              
 通过该项目的实施，共为农户增收12.18万元 ，其中增加脱贫户和监测户收益4.7万元</t>
  </si>
  <si>
    <t>老鸦山村</t>
  </si>
  <si>
    <t>2025年沩山镇老鸦山村成辉种养农民专业合作社</t>
  </si>
  <si>
    <t>沩山镇老鸦山村</t>
  </si>
  <si>
    <t>醴陵市成辉种养农民专业合作社</t>
  </si>
  <si>
    <t>1、养鸡2000只20万元；2、腊肉加工4000斤10万元 共投资33万元</t>
  </si>
  <si>
    <t>产业指标：养鸡2000只、加工腊肉4000斤；
质量指标：成活率95%；
效益指标：产业带动脱贫人口增收；
经济效益：产业项目带动脱贫人口增收总金额：4万元；
社会效益：收益脱贫人口11人；
可持续影响：产业项目持续劳动年限5年；
满意度指标（服务对象满意度指标）：96%</t>
  </si>
  <si>
    <t xml:space="preserve">
通过该项目的实施，共为农户增收  5 万元 ，其中增加脱贫户和监测户收益 4  万元。</t>
  </si>
  <si>
    <t>2025年沩山镇老鸦山村产业发展建设项目</t>
  </si>
  <si>
    <t>老鸦山村村民委员会</t>
  </si>
  <si>
    <t>1、新建水坝3座18万；2、新建灌溉水渠300米4.5万元</t>
  </si>
  <si>
    <t>数量指标：福寿桥组、老屋组、樟树组修建水渠300米，修建水坝3座；
社会效益：受益农户472户2018人，其中脱贫户和监测户40户124人；
生态效益：改善农业耕地面积130多亩；可持续影响：项目持续年限5年；
满意度指标（服务对象满意度指标）：98%；</t>
  </si>
  <si>
    <t>通过项目的实施，有效解决周边灌溉农田面积130多亩，促进农田产业生产发展。</t>
  </si>
  <si>
    <t>漏水坪村</t>
  </si>
  <si>
    <t>2025年沩山镇漏水坪村青山坡口至叶湾组道路硬化项目</t>
  </si>
  <si>
    <t>漏水坪村烂泥组、叶湾组</t>
  </si>
  <si>
    <t>沩山镇漏水坪村村民委员会</t>
  </si>
  <si>
    <t>硬化青山坡口至叶湾组的农村道路，建设规模为：长500米、宽4米、厚0.2米。总投资25万元</t>
  </si>
  <si>
    <t xml:space="preserve">数量指标：硬化青山坡口至叶湾组的农村道路，建设规模为：长500米、宽4米、厚0.2米。
社会效益：受益农户人口数176人，其中脱贫户和监测户受益人口数13人；
可持续影响：项目持续年限5年；
满意度指标（服务对象满意度指标）：98%。
</t>
  </si>
  <si>
    <t>2025年沩山镇漏水坪村经济合作产业项目</t>
  </si>
  <si>
    <t>漏水坪村孙湾组、王湾组、筒车组</t>
  </si>
  <si>
    <t>醴陵市沩山镇漏水坪村经济合作社</t>
  </si>
  <si>
    <t>新建芋头种植基地40亩，预计总投资12万元</t>
  </si>
  <si>
    <t>产业指标：
1、新建芋头种植基地40亩，成活率90%；
经济效益：产业项目带动脱贫人口+监测对象增收总金额≥1.92万元；
社会效益：受益脱贫人口+监测对象总人数≥ 24人；
可持续影响：产业项目持续带动的年限≥5年；
满意度指标（服务对象满意度指标）：≥96%。</t>
  </si>
  <si>
    <t>1、吸纳农村劳动力稳定就业：共吸纳农户15户15人，其中含脱贫户和监测户9户9人，年均增加农户收益3万元，其中增加脱贫户和监测户收益1.8万元；
2、增加村集体经济收入：每年增加村集体收益1万元；
3、土地流转：流转40亩土地，其中流转脱贫户和监测户面积6亩，流转金1200元；
通过该项目的实施，共为农户增收   3.8万元 ，其中增加脱贫户和监测户收益1.92万元。</t>
  </si>
  <si>
    <t>茶山镇</t>
  </si>
  <si>
    <t>茶山社区</t>
  </si>
  <si>
    <t>2025年茶山镇茶山社区杨家潭机库整修项目</t>
  </si>
  <si>
    <t>茶山社区毛坪组</t>
  </si>
  <si>
    <t>杨家潭机库30㎡整体维修、路基平整长19.2米、宽2.5米、路面并铺设分子，机库新添抽水设备、水源进出口350米水圳清淤，预计投资6.5万元。</t>
  </si>
  <si>
    <t>数量指标：杨家潭机库30㎡整体维修、路基平整长19.2米、宽2.5米、路面并铺设分子，机库新添抽水设备、水源进出口350米水圳清淤。
质量指标：项目（工程）验收合格率：100%；
时效指标：项目（工程）及时完成率：≥ 100% ；
效益指标
社会效益：受益脱贫及监测户人口数7户12人，
生态效益：改善农业耕地面积≥600亩；
可持续影响：项目持续年限≥10年；
满意度指标（服务对象满意度指标）：95%；</t>
  </si>
  <si>
    <t>通过项目的实施，有效解决周边灌溉农田面积600多亩，促进水稻生产。</t>
  </si>
  <si>
    <t>西塘坪村</t>
  </si>
  <si>
    <t>2025年茶山镇西塘坪村烟塘组至李家湾组水渠修建项目</t>
  </si>
  <si>
    <t>西塘坪村村民委员会</t>
  </si>
  <si>
    <t>烟塘组至李家湾组新建和硬化水渠，长460米，宽0.7米，高0.7米，项目预算投资119600元</t>
  </si>
  <si>
    <t>产出指标
数量指标：烟塘组至李家湾组新建和硬化水渠，长460米，宽0.7米，高0.7米。
质量指标：项目（工程）验收合格率：100%；
时效指标：项目（工程）及时完成率：≥95%
效益指标
社会效益：受益农户人口数≥472人，其中脱贫户和监测户受益人数≥22人；
生态效益：改善农业耕地面积120亩；
可持续影响：项目持续年限≥5年；
满意度指标（服务对象满意度指标）：94%</t>
  </si>
  <si>
    <t>通过项目的实施，有效的解决了周边灌溉农田面积120亩，促进农业产业生产发展，解决农田抗旱能力，增加了村民口粮收入。</t>
  </si>
  <si>
    <t>2025年茶山镇西塘坪村醴陵市西坪供销惠农服务有限责任公司产业项目</t>
  </si>
  <si>
    <t>醴陵市西坪供销惠农服务有限责任公司</t>
  </si>
  <si>
    <t>新建油菜基地130亩，预计投资10.4万元。</t>
  </si>
  <si>
    <t>产业指标：
数量指标：新建油菜基地130亩，成活率95%；
经济效益：产业项目带动脱贫人口+监测对象增收总金额≥5.43万元；
社会效益：受益脱贫人口+监测对象总人数≥23人；
可持续影响：产业项目持续带动的年限≥5年；
满意度指标（服务对象满意度指标）：≥96%</t>
  </si>
  <si>
    <t>1.务工收入：吸纳脱贫户和监测户7户7人，每户平均增加收入0.74万元，共计5.2万元。
2.土地流转：流转土地130亩，流转金共计1.3万元，其中脱贫户和监测户的土地，流转面积23亩，流转金0.23万元。
3.土地整理费用：130亩*200元/亩，为农户增加收入2.6万元。
通过该项目的实施，为农户增收9.1万元，其中脱贫户和监测户增收5.43万元。</t>
  </si>
  <si>
    <t>2025年茶山镇西塘坪村醴陵市琪玥种养农民专业合作社产业项目</t>
  </si>
  <si>
    <t>醴陵市琪玥种养农民专业合作社</t>
  </si>
  <si>
    <t>新建种植水稻基地558亩，
搭建简易育秧大棚，面积1000平方米，共投资58.43万元。</t>
  </si>
  <si>
    <t>产业指标：
种植水稻558亩，成活率95%；    
搭建简易育秧大棚1000平方米；
经济效益：产业项目带动脱贫人口+监测对象增收总金额≥5.6 万元；
社会效益：受益脱贫人口+监测对象总人数≥21 人；
可持续影响：产业项目持续带动的年限≥5年；
满意度指标（服务对象满意度指标）：≥96%。</t>
  </si>
  <si>
    <t>1、吸纳农村劳动力稳定就业：共吸纳农户8 户 23 人，其中含脱贫户和监测户 6户6人，年均增加农户收益 8 万元，其中增加脱贫户和监测户收益 5万元；
3、土地流转：流转 558亩土地，流转金11.16万元，其中流转脱贫户和监测户面积 30 亩，流转金6000元； 
通过该项目的实施，共为农户增收 19.16万元 ，其中增加脱贫户和监测户收益 5.6万元。</t>
  </si>
  <si>
    <t>大西垅村</t>
  </si>
  <si>
    <t>2025年茶山镇大西垅村张家湾组上荷塘清淤防渗加固整修项目</t>
  </si>
  <si>
    <t>茶山镇大西垅村</t>
  </si>
  <si>
    <t>张家湾组上荷塘堤坝防渗加固整修，全长50米，宽5米，高5米；项目预算投资10.05万元。</t>
  </si>
  <si>
    <t>数量指标：张家湾组上荷塘山塘堤坝防渗加固整修，全长50米，宽5米，高5米，水泥护坡：30立方、清淤：2000立方、塘基土方：350立方。
社会效益：受益农户人口数≥286人，其中脱贫户和监测户受益人口数≥18人；
生态效益：改善农业耕地面积≥280亩；
可持续影响：项目持续年限≥10年；
满意度指标（服务对象满意度指标）：≥95%；</t>
  </si>
  <si>
    <t>通过项目的实施，有效解决周边灌溉农田面积280亩，促进水稻产业生产发展。</t>
  </si>
  <si>
    <t>汤家坪村</t>
  </si>
  <si>
    <t>2025年茶山镇汤家坪村国祥农机服务农业专业合作社产业项目</t>
  </si>
  <si>
    <t>醴陵市国祥农机服务农业专业合作社</t>
  </si>
  <si>
    <t>水稻种植800亩，油菜800亩，玉米150亩，总投资55.4万元。</t>
  </si>
  <si>
    <t xml:space="preserve">
产出指标：
数量指标：水稻800亩，油菜800亩，玉米150亩，成活率：90％
效益指标：
经济效益：产业项目带动脱贫人口+监测对象增收总金额≥6.48万元；
社会效益：受益脱贫人口+监测对象总人数≥ 32人；
可持续影响：产业项目持续带动的年限≥5年；
满意度指标（服务对象满意度指标）：≥96%。</t>
  </si>
  <si>
    <t>1.吸纳农村劳动力稳定就业：共吸纳农户10户 12人，其中含脱贫户和监测户 4户 6人，年均增加农户收益4万元，其中增加脱贫户和监测户收益2万元；
2.流转土地：与158户农户通过土地流转，共获得收益 11.06 万元，其中流转脱贫户和监测户9户32人，流转面积56亩，流转金4.48万元。
3.为村集体经济增收3000元。
通过该项目的实施，共为农户增收15.06 万元 ，其中增加脱贫户和监测户收益6.48万元。</t>
  </si>
  <si>
    <t>2025年茶山镇汤家坪村醴陵市领鲜种养农民专业合作社产业项目</t>
  </si>
  <si>
    <t>醴陵市领鲜种养专业合作社</t>
  </si>
  <si>
    <t>种植大棚蔬菜33亩（种植两季大棚丝瓜共20亩，大棚黄瓜10亩，大棚姜8亩，大棚苹果瓜5亩），露地苹果瓜7亩，露地玉米17亩。预计投资34.4万元。</t>
  </si>
  <si>
    <t xml:space="preserve">产出指标（包括数量指标、质量指标等）：
数量指标：种植大棚蔬菜33亩（种植两季大棚丝瓜共20亩，大棚黄瓜10亩，大棚姜8亩，大棚苹果瓜5亩），露地苹果瓜7亩，露地玉米17亩
效益指标（包括经济效益、社会效益指标、生态效益指标、可持续影响指标）：
经济效益：产业项目带动脱贫人口，加监测对象增收总金额≥2.42万元
社会效益：受益脱贫人口加监测对象总人数≥4 人；
受益脱贫（监测）人口满意度：≥95%
</t>
  </si>
  <si>
    <t>1.吸纳农村劳动力稳定就业：共吸纳农户6户7人，其中，含脱贫户和监测户4户4人，年均增加农户收益5万元，其中，增加脱贫户、监测户收入1.8万元。
2.促进农户共享资产收益：享受分红收益脱贫户和监测户1户1人，年增加脱贫户和监测户收益0.2万元。
3.土地流转57余亩，流转金15.96万元，其中，流转脱贫户，监测户面积15亩，流转金0.42万元。
通过该项目的实施共为农户增收20.96万元左右。为脱贫户、监测户增收2.42万元左右。</t>
  </si>
  <si>
    <t>2025年茶山镇汤家坪村S313国安冲路口至岳华塘组道路拓宽硬化项目</t>
  </si>
  <si>
    <t>S313国安冲路口至岳华塘组道路路基从原有的3.5米拓宽至4.5米，全长0.72公里，路面进行拓宽硬化，全长0.72公里。
合计预算122520元。</t>
  </si>
  <si>
    <t>数量指标：S313国安冲路口至岳华塘组道路拓宽硬化，全长0.72公里，从3.5米拓宽至4.5米；
社会效益：受益农户人口数≥464，其中脱贫户和监测户受益人口数≥ 33；
可持续影响：项目持续年限≥10年；
满意度指标（服务对象满意度指标）：≥95%</t>
  </si>
  <si>
    <t>通过该项目的实施，有效改善汤非凡中学的家长和学生以及周边农户的出行条件，为生产生活提供交通便利，同时也排除了安全隐患，最大化的提高了村民的出行安全。</t>
  </si>
  <si>
    <t>长马村</t>
  </si>
  <si>
    <t>2025年茶山镇长马村湖南栋良种养农民专业合作社产业项目</t>
  </si>
  <si>
    <t>新建改建</t>
  </si>
  <si>
    <t>茶山镇东岗村、长马村</t>
  </si>
  <si>
    <t>湖南栋良种养农民专业合作社</t>
  </si>
  <si>
    <t>1、新建金秋蜜橘、大红袍李无病毒繁育苗圃基地20亩，
小计：55.92万元
2、改建钢结构大棚2亩  
小计：17.312万元
项目预算总投资:73.232万元</t>
  </si>
  <si>
    <t>产出指标：
1、新建金秋蜜橘、大红袍李无病毒繁育苗圃基地20亩，成活率90%；
2、改建钢结构大棚2亩，完成96%率；
效益指标：
经济效益：产业项目带动脱贫人口+监测对象增收总金额≧7万元；
社会效益：受益脱贫人口+监测对象总人数≧26人；
可持续影响：产业项目持续带动的年限≧10年
满意度指标（服务对象满意度指标）：≧95%；</t>
  </si>
  <si>
    <t>1.吸纳农村劳动力稳定就业：共吸纳农户 16 户 52 人，其中含脱贫户和监测户7户 26人，年均增加农户收益 13 万元，其中增加脱贫户和监测户收益 6.348 万元；
2.带动农户发展生产：与 4 户农户通过产品代销方式，共获得收益 2万元，其中含脱贫户和监测户共1户 3人，收益 0.6万元。
  3.土地流转：流转22亩土地，流转金共0.55元，其中流转脱贫户和监测户面积2亩，流转金0.052元； 
通过该项目的实施,共为农户增收15.55万元,其中增加脱贫户和监测户收益7万元</t>
  </si>
  <si>
    <t>2025年茶山镇长马村醴陵市旭日康庄水稻种植农民专业合作社产业项目</t>
  </si>
  <si>
    <t>茶山镇长马村</t>
  </si>
  <si>
    <t>醴陵市旭日康庄水稻种植农民专业合作社</t>
  </si>
  <si>
    <t>种植早稻135亩，中稻562亩，晚稻138亩，共计835亩，合计82.31万元。</t>
  </si>
  <si>
    <t>产出指标：（包括数量指标、质量指标等）：
数量指标：早稻135亩，中稻562亩，晚稻138亩。
质量指标：早、中、晚稻成活率≥96%。
效益指标（包括经济效益、社会效益指标、生态效益指标、可持续影响指标）：
经济效益：产业项目带动脱贫（监测）人口增收总金额≥8.04万元。
社会效益：受益脱贫（监测）人口数≥15户51人。
满意度指标（服务对象满意度指标）：≥96%。</t>
  </si>
  <si>
    <t>1、吸纳农村劳动力稳定就业：共吸纳农户 34户96人，其中含脱贫户和监测户15户 51 人，年均增加农户收益16.5万元，其中增加脱贫户和监测户收益7.2万元；
2、土地流转：流转700亩土地，其中流转脱贫户和监测户面积56亩，流转金0.84万元； 
通过该项目的实施，共为农户增收16.5万元 ，其中增加脱贫户和监测户收益 8.04万元。</t>
  </si>
  <si>
    <t>2025年茶山镇长马村特公祠组蓑衣山塘防渗加固整修项目</t>
  </si>
  <si>
    <t>茶山镇长马村村民委员会</t>
  </si>
  <si>
    <t>特公祠组蓑衣山塘防渗加固整修，全长150米，宽4米，高4.5米，清淤、防渗加固整修面积600立方米，项目预算投资9.78万元。</t>
  </si>
  <si>
    <t>产出指标
数量指标：特公祠组蓑衣山塘防渗加固整修，全长150米，宽4米，高4.5米
质量指标：项目（工程）验收合格率：100%；
时效指标：项目（工程）及时完成率：≥96%；
效益指标：
社会效益：受益农户人口数≥142人，其中脱贫户和监测户受益人口数≥26 人；
生态效益：
可持续影响：项目持续年限≥5年；
满意度指标（服务对象满意度指标）：96%；</t>
  </si>
  <si>
    <t>通过项目的实施，有效解决周边灌溉农田面积135亩，促进经济作物产业生产发展及增收。</t>
  </si>
  <si>
    <t>东岗村</t>
  </si>
  <si>
    <t>2025年茶山镇东岗村醴陵市东岗供销惠农服务有限公司产业项目</t>
  </si>
  <si>
    <t>茶山镇东岗村</t>
  </si>
  <si>
    <t>醴陵市东岗供销惠农服务有限公司</t>
  </si>
  <si>
    <t xml:space="preserve">
新建向日葵基地8亩，莲藕基地15亩，，预计总投资7.03万元</t>
  </si>
  <si>
    <t xml:space="preserve">
产出指标：
1、数量及质量指标：
（1）新建莲藕基地15亩，成活率85%；
（2）新建向日葵基地8亩，成活率98%；
效益指标
1、经济效益：产业项目带动脱贫人口+监测对象增收总金额≥1.5 万元；
2、社会效益：受益脱贫人口+监测对象总人数≥ 13 人；
满意度指标（服务对象满意度指标）：≥96%。</t>
  </si>
  <si>
    <t xml:space="preserve">
1、吸纳农村劳动力稳定就业：共吸纳农户7户7人，其中含脱贫户和监测户3户3人，年均增加农户收益3.6万元，其中增加脱贫户和监测户收益1.5万元；
2、增加村集体经济收入：每年增加村集体收益3万元；
3、土地流转：流转23亩土地，其中流转脱贫户和监测户面积0亩，流转金0元； 
通过该项目的实施，共为农户增收3.6万元 ，其中增加脱贫户和监测户收益1.5万元。</t>
  </si>
  <si>
    <t>2025年茶山镇东岗村余家山组红旗渠防渗清淤加固硬化整修项目</t>
  </si>
  <si>
    <t>东岗村村民委员会</t>
  </si>
  <si>
    <t xml:space="preserve">余家山组红旗渠防渗、加固、硬化整修长110m，宽1.2m，高1.1m；清淤、除杂长1090m；新建暗渠120m。项目预算投资12.34万元。
</t>
  </si>
  <si>
    <t>产出指标
数量指标：余家山组红旗渠防渗、清淤、除杂、加固硬化整修，新建暗渠全长共1320米。砌砖修复并混凝土硬化约110m长*1.2m宽*1.1m高，清淤除杂约1090米，新建暗渠约120m
质量指标：项目（工程）验收合格率：100%；
时效指标：项目（工程）及时完成率：≥100%；
效益指标
社会效益：受益农户人口数≥ 189 人，其中脱贫户和监测户受益人口数≥  1人；
可持续影响：项目持续年限≥5年；
满意度指标（服务对象满意度指标）：95%</t>
  </si>
  <si>
    <t xml:space="preserve">
通过项目的实施，有效解决周边灌溉农田面积400亩，促进农业产业生产发展。</t>
  </si>
  <si>
    <t>2025年茶山镇东岗村新屋组伞进冲塘防渗加固整修项目</t>
  </si>
  <si>
    <t>苏冲组伞进冲塘水域面积11.6亩，伞进冲塘防渗加固整修全长125米，宽62米，高4米，项目预算投资9.6646万元。</t>
  </si>
  <si>
    <t>产出指标
数量指标：苏冲组伞进冲塘防渗加固整修，全长125米，宽62米，高4米
质量指标：项目（工程）验收合格率：100%；
时效指标：项目（工程）及时完成率：≥  100%；
效益指标
社会效益：受益农户人口数≥ 127 人，其中脱贫户和监测户受益人口数≥ 5 人；
可持续影响：项目持续年限≥5年；
满意度指标（服务对象满意度指标）：95%</t>
  </si>
  <si>
    <t xml:space="preserve">
通过项目的实施，有效解决周边灌溉农田面积150亩，促进农业产业生产发展。</t>
  </si>
  <si>
    <t>龙井社区</t>
  </si>
  <si>
    <t xml:space="preserve">
2025年茶山镇龙井社区醴陵市红井供销惠农服务有限公司产业项目</t>
  </si>
  <si>
    <t>茶山镇龙井社区</t>
  </si>
  <si>
    <t>醴陵市红井供销惠农服务有限公司</t>
  </si>
  <si>
    <t>种植湘莲85亩，预计投资合计：16.5万元</t>
  </si>
  <si>
    <t>产出指标：
1、数量及质量指标：新建湘莲基地85亩，成活率95%；
效益指标
2、经济效益：产业项目带动脱贫人口+监测对象增收总金额≥3万元；
3、社会效益：受益脱贫人口+监测对象总人数≥ 16人；
4、生态效益：农业科技改善耕地面积≥ 85亩；
5、可持续影响：产业项目持续带动的年限≥5年；
满意度指标（服务对象满意度指标）：≥98%。</t>
  </si>
  <si>
    <t>1、吸纳农村劳动力稳定就业：共吸纳农户10户12人，其中含脱贫户和监测户5户5人，年均增加农户收益5万元，其中增加脱贫户和监测户收益3万元；
2、增加村集体经济收入：每年增加村集体收益 0.5万元；
3、土地流转：流转 85 亩土地，其中流转脱贫户和监测户面积 2.8 亩，流转金300元；
通过该项目的实施，共为农户增收7.55万元 。其中增加脱贫户和监测户受益3万元，户均增收0.6万元。</t>
  </si>
  <si>
    <t>种植业、养殖业基地</t>
  </si>
  <si>
    <t>2025年茶山镇醴陵市生林种养农民专业合作社产业项目</t>
  </si>
  <si>
    <t>醴陵市生林种养农民专业合作社</t>
  </si>
  <si>
    <t>种植高粱100亩，修葺水塘一口，养殖鸭300只，鹅200只，预计总投资金额：11.58万元，</t>
  </si>
  <si>
    <t>产出指标
数量指标：种植高粱100亩，养殖鸭300只，鹅200只，维修水塘一口。
质量指标：种植作物成活率≥90%，养殖家禽成活率≥90%；
效益指标
经济效益：带动增加脱贫（监测）人口收入（总收入）≥3万元
社会效益：受益脱贫（监测）人口数≥5人
满意度指标（服务对象满意度指标）：≥95%</t>
  </si>
  <si>
    <t>①吸纳农村劳动力稳定就业：共吸纳脱贫户和监测户5户5人，其中增加脱贫户和监测户收益3万元；
②土地流转：流转100亩土地，流转金共3万元，为农户户均增收0.12万元。
通过该项目的实施,共为农户增收3万元，年均增收每户0.12万元，脱贫户和监测户增收3万元，年均每户增收0.6万元。</t>
  </si>
  <si>
    <t>2025年茶山镇龙井社区大塘组柳树塘防渗加固整修项目</t>
  </si>
  <si>
    <t>茶山镇龙井社区居民委员会</t>
  </si>
  <si>
    <t>龙井社区大塘组柳树塘防渗加固整修；水塘水面积：3亩；长122米*高4米*厚0.2米=97.6立方米；项目预算造价：10.296万元</t>
  </si>
  <si>
    <t>数量指标：大塘组柳树塘防渗加固整修：长122米*高4米*厚0.2米=97.6立方米。
质量指标：项目（工程）验收合格率100%
时效指标：项目（工程）完成及时率≥100%
社会效益：受益农户人口数≥ 318人，其中脱贫户和监测户受益人口数≥13人；
可持续影响：项目持续年限≥10年；
满意度指标（服务对象满意度指标）：95%；</t>
  </si>
  <si>
    <t>通过项目的实施，有效解决周边灌溉农田面积160余亩，为促进农业产业发展，提供便利的灌溉条件，实现农户增产增收及农田承包出租。</t>
  </si>
  <si>
    <t>2025年茶山镇德贵种植农民专业合作社产业项目</t>
  </si>
  <si>
    <t>醴陵市德贵种植农民专业合作社</t>
  </si>
  <si>
    <t>承包洋塘、周家组、石头组、芷草组土地359亩，种植水稻359亩，投资17.2万元。</t>
  </si>
  <si>
    <t>数量指标：水稻种植359亩。
质量指标：种植作物成活率≥ 85%；
经济效益：脱贫户和监测户增收脱贫户和监测户增收3.12万元。
社会效益：受益脱贫户（监测户）5户15 人；
可持续影响：产业项目持续带动的年限3年；
满意度指标（服务对象满意度指标）：受益脱贫（监测）人口满意度≥95%。</t>
  </si>
  <si>
    <t>务工收入：吸纳脱贫户和监测户5户，惠及5人，每户平均增加收入6000元，合计30000元；土地流转：流转5户脱贫户的土地，流转面积12.2亩，流转金1200元。
通过该项目的实施，共为农户增收3.59万元 ，其中增加脱贫户和监测户收益3.12万元。</t>
  </si>
  <si>
    <t>筱溪村</t>
  </si>
  <si>
    <t>2025年茶山镇筱溪村中心塘清淤加固项目</t>
  </si>
  <si>
    <t>茶山镇筱溪村中心组</t>
  </si>
  <si>
    <t>茶山镇筱溪村村民委员会</t>
  </si>
  <si>
    <t>中心塘清淤及堤坝除险加固；堤坝长70米，高6米。项目预算投资：10.788万元。</t>
  </si>
  <si>
    <t>产业指标
数量指标：中心塘清淤及堤坝除险加固，堤坝长70米，高6米；
质量指标：项目（工程）验收合格率：100%；
效益指标
社会效益：受益农户人口数≥ 152人，其中脱贫户和监测户受益人口数≥20人；
生态效益：改善农业耕地面积245亩；
可持续影响：项目持续年限≥10年；
满意度指标（服务对象满意度指标）：≥95%</t>
  </si>
  <si>
    <t>通过项目的实施，有效解决下游灌溉农田面积245亩，促进水稻、油菜产业生产发展。</t>
  </si>
  <si>
    <t>上湖村</t>
  </si>
  <si>
    <t>2025年茶山镇上湖村禄公祠组木中塘清淤及防渗加固整修项目</t>
  </si>
  <si>
    <t>上湖村村民委员会</t>
  </si>
  <si>
    <t>禄公祠组木中塘清淤及塘基一岸防渗加固整修，全长30米，宽3米，高4米，防渗加固整修360立方米，项目预算投资8.8万元。</t>
  </si>
  <si>
    <t>产出指标
数量指标：禄公祠组木中塘清淤及塘基一岸防渗加固整修，全长30米，宽3米，高4米；
质量指标：项目（工程）验收合格率：100%；
时效指标：项目（工程）及时完成率：≥95%；
效益指标
社会效益：受益农户人口数≥ 145人，其中脱贫户和监测户受益人口数≥ 9 人；
生态效益：改善农业耕地面积200亩；
可持续影响：项目持续年限≥5年；
满意度指标（服务对象满意度指标）：95%。</t>
  </si>
  <si>
    <t xml:space="preserve">
通过项目的实施，有效解决周边灌溉农田面积200亩，促进水稻产业生产发展。</t>
  </si>
  <si>
    <t>2025年醴陵市雪亮水稻种植农民专业合作社产业项目</t>
  </si>
  <si>
    <t>醴陵市雪亮水稻种植农民专业合作社</t>
  </si>
  <si>
    <t>水稻种植200亩，合计18万元</t>
  </si>
  <si>
    <t>产业指标：
1、水稻种植200亩，成活率95%；
2、经济效益：产业项目带动脱贫人口+监测对象增收总金额≥1.5万元；
3、社会效益：受益脱贫人口+监测对象总人数≥ 18 人；
可持续影响：产业项目持续带动的年限≥5年；
满意度指标（服务对象满意度指标）：≥96%。</t>
  </si>
  <si>
    <t>1、吸纳农村劳动力稳定就业：共吸纳农户 5 户 5 人，其中含脱贫户和监测户 2 户 2 人，年均增加农户收益 5万元，其中增加脱贫户和监测户收益1 万元；
2、带动农户发展生产：与5户农户通过产品代销、保护价收购等方式，共获得收益 5 万元。
3、增加村集体经济收入：每年增加村集体收益1万元；
4、土地流转：流转 200亩土地，流转金共计5万元； 其中流转脱贫户和监测户面积20亩，流转金0.5万元； 
通过该项目的实施，共为农户增收10万元，其中增加脱贫户和监测户收益1.5万元</t>
  </si>
  <si>
    <t>转步口村</t>
  </si>
  <si>
    <t>2025年茶山镇转步口村上三洲组水渠清淤加固整修项目</t>
  </si>
  <si>
    <t>茶山镇转步口村</t>
  </si>
  <si>
    <t>茶山镇转步口村村民委员会</t>
  </si>
  <si>
    <t>上山洲组水渠清淤修复加固整修，全长500米，宽0.5米，高0.5米清淤、防渗加固，项目预算投资15万元。</t>
  </si>
  <si>
    <t>数量指标：上山洲组水渠清淤防渗加固整修，全长500米，宽0.5米，高0.5米
社会效益：受益农户人口数≥ 60 人，其中脱贫户和监测户受益人口数≥ 12 人；
生态效益：改善农业耕地面积200亩；
可持续影响：项目持续年限≥5年；
满意度指标（服务对象满意度指标）：95%；</t>
  </si>
  <si>
    <t xml:space="preserve">通过项目的实施，有效解决周边灌溉农田面积200亩，促进农业产业生产发展。 </t>
  </si>
  <si>
    <t>2025年醴陵市茶山镇转步口村经济合作社产业项目</t>
  </si>
  <si>
    <t>醴陵市茶山镇转步口村经济合作社</t>
  </si>
  <si>
    <t>水稻种植150亩,预算投资15万元</t>
  </si>
  <si>
    <t>1.产业指标：水稻种植150亩，成活率95%；
2,经济效益：产业项目带动脱贫人口+监测对象增收总金额≥2.32万元；
3,社会效益：受益脱贫人口+监测对象总人数≥ 11 人；
可持续影响：产业项目持续带动的年限≥3年；
满意度指标（服务对象满意度指标）：≥96%。</t>
  </si>
  <si>
    <t>①吸纳农村劳动力稳定就业：共吸纳农户5户 5人，其中含脱贫户和监测户3户3人，年均增加农户收益 3万元，其中增加脱贫户和监测户收益 2 万元；
②土地流转：流转150亩土地，流转金共4.5万元，其中流转脱贫户和监测户面积8亩，流转金0.32万元；
通过该项目的实施,共为农户增收7.5万元,其中增加脱贫户和监测户收益2.32万元。</t>
  </si>
  <si>
    <t>2025年茶山镇转步口村醴陵市江武水稻种植农民专业合作社产业项目</t>
  </si>
  <si>
    <t>醴陵市江武水稻种植农民专业合作社</t>
  </si>
  <si>
    <t>水稻种植500亩，合计：45万元</t>
  </si>
  <si>
    <t>产业指标：
1、水稻种植500亩，成活率95%；
2、经济效益：产业项目带动脱贫人口+监测对象增收总金额≥5.1万元；
3、社会效益：受益脱贫人口+监测对象总人数≥ 13 人；
可持续影响：产业项目持续带动的年限≥5年；
满意度指标（服务对象满意度指标）：≥96%。</t>
  </si>
  <si>
    <t>1、吸纳农村劳动力稳定就业：共吸纳农户 5 户 5 人，其中含脱贫户和监测户 3 户 3人，年均增加农户收益 5万元，其中增加脱贫户和监测户收益 3 万元；
2、促进农户共享资产收益：享受分红收益脱贫户和监测户1户3人，增加脱贫户和监测户收益1000元；
3、土地流转：流转500 亩土地，流转金共计20万元； 其中流转脱贫户和监测户面积50亩，流转金2万元； 
通过该项目的实施，共为农户增收  25万元 ，其中增加脱贫户和监测户收益  5.1万元。</t>
  </si>
  <si>
    <t>石均塘村</t>
  </si>
  <si>
    <t>2025年茶山镇石均塘村湖南省卓彩农业科技有限公司产业发展种植业基地项目</t>
  </si>
  <si>
    <t>茶山镇石均塘村</t>
  </si>
  <si>
    <t>湖南省卓彩农业科技有限公司</t>
  </si>
  <si>
    <t>大豆种植基地80亩，玉米种植基地40亩，优质双季稻种植基地130亩， 80亩油菜基地：项目预算共计：27.86元。</t>
  </si>
  <si>
    <t>数量指标：大豆种植基地80亩；玉米种植基地40亩；优质稻种植基地130亩；油菜种植基地80亩。
质量指标：种植作物成活率≥ 85%；
经济效益：脱贫户和监测户增收脱贫户和监测户增收≥14000元。
社会效益：吸纳脱贫户和监测户5户14人；
生态效益：环境影响力≥95%；
可持续影响：产业项目持续带动的年限3年；
满意度指标（服务对象满意度指标）：脱贫户和监测户满意度≥95%。</t>
  </si>
  <si>
    <t>务工收入：吸纳脱贫户和监测户5户5人，每户平均增加收入2160元，合计10800元；土地流转：流转5户脱贫户的土地，流转面积16亩，流转金3200元。为脱贫户4户4人提拱技术指导。通过该项目的实施，共为脱贫户和监测户增收14000元。</t>
  </si>
  <si>
    <t>2025年茶山镇年石均塘村醴陵市大坪岭种养农民专业合作社产业发展种植业基地</t>
  </si>
  <si>
    <t>醴陵市大坪岭种养农民专业合作社</t>
  </si>
  <si>
    <t>优质水稻种植基地228亩，项目共计：21.66元。</t>
  </si>
  <si>
    <t>数量指标：优质水稻种植基地228亩。
质量指标：种植作物成活率≥ 85%；
经济效益：脱贫户和监测户增收脱贫户和监测户增收≥1万元。
社会效益：受益脱贫户和监测户5户18人；
可持续影响：产业项目持续带动的年限3年；
满意度指标（服务对象满意度指标）：脱贫户和监测户满意度≥95%。</t>
  </si>
  <si>
    <t>务工收入：吸纳脱贫户和监测户3户3人，每户平均增加收入3000元，合计9000元；土地流转：流转2户脱贫户的土地，流转面积5.84亩，流转金1168元。为脱贫户1户1人提拱技术指导。通过该项目的实施，共为脱贫户和监测户增收10168元。</t>
  </si>
  <si>
    <t>长沙岭社区</t>
  </si>
  <si>
    <t>2025年茶山镇长沙岭社区红旗渠修复、清淤、加固整修项目</t>
  </si>
  <si>
    <t>茶山镇长沙岭社区</t>
  </si>
  <si>
    <t>茶山镇长沙岭社区居委会</t>
  </si>
  <si>
    <t>红旗渠修复、清淤、加固整修，全长800米，宽3.5米，高1.8米，清淤、加固整修面积600立方米，项目预算投资11万元。</t>
  </si>
  <si>
    <t>产出指标
数量指标：红旗渠修复、清淤、加固整修，全长800米，宽3.5米，高1.8米
质量指标：项目（工程）验收合格率：100%；
时效指标：项目（工程）及时完成率：≥ 96 %；
社会效益：受益农户人口数≥75人，其中脱贫户和监测户受益人口数≥4人；
生态效益：改善农业耕地面积850亩；
可持续影响：项目持续年限≥5年；
满意度指标（服务对象满意度指标）：96%；</t>
  </si>
  <si>
    <t>通过项目的实施，有效解决周边灌溉农田面积850亩，促进经济作物产业生产发展及增收。</t>
  </si>
  <si>
    <t>2025年长沙岭社区醴陵市泉塘鸿源种养农民专业合作社产业项目</t>
  </si>
  <si>
    <t>醴陵市泉塘鸿源种养农民专业合作社</t>
  </si>
  <si>
    <t>养殖罗氏虾60亩，新建虾苗生化池20亩，项目总投资：17.9万元</t>
  </si>
  <si>
    <t xml:space="preserve">
产业指标（包括数量指标、质量指标等）：
数量指标：养殖罗氏虾60亩
质量指标：养殖作物成活率≥95%
成本指标：
效益指标（包括经济效益、社会效益指标、生态效益指标、可持续影响指标）：
经济效益：产业项目带动脱贫户人口+监测对象增收总金额≥1.77万元
社会效益：受益脱贫（监测）人口数≥5人
生态效益：农业科技改善耕地面积≥60亩
满意度指标（服务对象满意度指标）：受益脱贫户及监测户满意度96%。</t>
  </si>
  <si>
    <t>1、吸纳农村劳动力稳定就业：共吸纳农户18户70人，其中含脱贫户和监测户5户5人，年均增加农户收益3万元，其中增加脱贫户和监测户收益0.9万元；
2、带动农户发展生产：与3户农户通过产品代销方式，共获得收益2.2万元，其中含脱贫户和监测户共1户1人，收益0.8万元。
3、土地流转：流转 64.21 亩土地，其中流转脱贫户和监测户面积2.3 亩，流转金690元； 
通过该项目的实施，共为农户增收5.2万元 ，其中增加脱贫户和监测户收益1.77万元。</t>
  </si>
  <si>
    <t>冷水村</t>
  </si>
  <si>
    <t>2025年茶山镇冷水村上冲组大塘清淤、塘堤加固整修、硬化项目</t>
  </si>
  <si>
    <t>冷水村上冲组</t>
  </si>
  <si>
    <t>2025年10月</t>
  </si>
  <si>
    <t>冷水村委会</t>
  </si>
  <si>
    <t>冷水村上冲组大塘，总水面积4200平方米，塘坝高7米，宽55米，清淤、塘坝加固整修硬化，项目预计总投资：15万元。</t>
  </si>
  <si>
    <t>产出指标
数量指标：上冲组大塘清淤、塘坝加固硬化，总水面积4200平方，宽55米，高7米
质量指标：项目（工程）验收合格率：100%；
时效指标：项目（工程）及时完成率：≥100%；
效益指标
社会效益：受益农户人口数≥258人，其中脱贫户和监测户受益人口数≥13人；
生态效益：改善农业耕地面积80亩；
可持续影响：项目持续年限≥5年；
满意度指标（服务对象满意度指标）：95%；</t>
  </si>
  <si>
    <t xml:space="preserve">
通过项目的实施，有效解决周边灌溉农田面积80亩，促进上冲组、洪湾组农业产业生产发展。</t>
  </si>
  <si>
    <t>神福港社区</t>
  </si>
  <si>
    <t>2025年茶山镇神福港社区灌溉注水渠加固改建项目</t>
  </si>
  <si>
    <t>茶山镇神福港社区</t>
  </si>
  <si>
    <t>新屋组至荣公祠组、上下湾组，水陆庵组、码头组、双板桥组灌溉注水渠加固改建，涉及灌溉良田740亩，全长1500米，宽0.4米，高0.6米，项目预算总投资25.5万元。</t>
  </si>
  <si>
    <t>数量指标：新屋组至荣公祠组、上下湾组，水陆庵组、码头组、双板桥组灌溉注水渠加固改建，涉及灌溉良田740亩，全长1500米，宽0.4米，高0.6米；
质量指标：项目工程验收合格率100%
社会效益：受益农户人口数≥965人，其中脱贫户和监测户受益人口数≥41人；
生态效益：改善农业耕地面积740亩；
可持续影响：项目持续年限≥10年；
满意度指标（服务对象满意度指标）：100%。</t>
  </si>
  <si>
    <t>通过项目的实施，有效解决周边灌溉农田面积740亩，促进水稻产业生产发展。</t>
  </si>
  <si>
    <t>铁河口村</t>
  </si>
  <si>
    <t>2025年茶山镇铁河口村新塘水库泄洪水渠清淤整修项目</t>
  </si>
  <si>
    <t>醴陵市茶山镇铁河口村村民委员会</t>
  </si>
  <si>
    <t>新塘水库泄洪水渠清淤整修全长430米，项目预算总投资5.1万元。</t>
  </si>
  <si>
    <t>数量指标：新塘水库泄洪水渠清淤整修，全长430米。
社会效益：受益农户人口数≥145人，其中脱贫户受益人口数≥19人
项目（工程）验收合格率：100%
项目（工程）完成及时率：≥96%
可持续影响：项目年限≥5年
满意度指标（服务对象满意度指标）：≥96%</t>
  </si>
  <si>
    <t>通过项目的实施，有效解决周边灌溉农田面积936亩，促进农业产业生产发展。</t>
  </si>
  <si>
    <t>2025年茶山镇铁河口村文慧种养农民种养合作社蔬菜产业项目</t>
  </si>
  <si>
    <t>醴陵市文慧种养农民专业合作社</t>
  </si>
  <si>
    <t xml:space="preserve">铁河口村太空蔬菜种植面积300亩，项目预算总投资8.7万元。                                
</t>
  </si>
  <si>
    <t>产业指标（包括数量指标、质量指标等）：
数量指标：种植蔬菜300亩
质量指标：成活率100%
效益指标（包括经济效益、社会效益指标、生态效益指标、可持续影响指标）：
经济效益：增加脱贫户和监测户收益2.532万元；
社会效益：受益脱贫户和监测户5户16人；
生态效益：100%。
可持续影响：产业项目持续带动的年限5年；
满意度指标（服务对象满意度指标）：99%。</t>
  </si>
  <si>
    <t>1、吸纳农村劳动力稳定就业：共吸纳农户20户25人，其中含脱贫户和监测5户6人，年均增加农户收益10 万元，其中增加脱贫户和监测户收益2万元；
2、土地流转：流转300亩土地，其中流转脱贫户和监测户面积19亩，流转金5320元；
3、技术指导。 
通过该项目的实施，共为农户增收16万元 ，其中增加脱贫户和监测户收益2.532 万元。</t>
  </si>
  <si>
    <t>2025年茶山镇铁河口村新智慧种养农民专业合作社产业项目</t>
  </si>
  <si>
    <t>醴陵市新智慧种养农民专业合作社</t>
  </si>
  <si>
    <t>种植水稻800亩，水产养殖20亩，预算96万元</t>
  </si>
  <si>
    <t>产业指标（包括数量指标、质量指标等）：
数量指标：种植水稻800亩，水产养殖20亩
质量指标：成活率100%
效益指标（包括经济效益、社会效益指标、生态效益指标、可持续影响指标）：
经济效益：增加脱贫户和监测户收益3.24万元；
社会效益：受益脱贫户和监测户4户10人；
生态效益：100%。
可持续影响：产业项目持续带动的年限5年；
满意度指标（服务对象满意度指标）：≥98%。</t>
  </si>
  <si>
    <t>、吸纳农村劳动力稳定就业：共吸纳农户13户，惠及15人，其中含脱贫户和监测4户4人，年均增加农户收益10 万元，其中增加脱贫户和监测户收益3万元；
2、土地流转：流转800亩土地，其中流转脱贫户和监测户面积12亩，流转金2400元；
3、技术指导。 
通过该项目的实施，共为农户增收21万元 ，其中增加脱贫户和监测户收益3.24 万元。</t>
  </si>
  <si>
    <t>茶溪村</t>
  </si>
  <si>
    <t>2025年茶山镇茶溪村新塘组清水塘防渗加固整修项目</t>
  </si>
  <si>
    <t>茶溪村新塘组</t>
  </si>
  <si>
    <t>茶山镇茶溪村茶民委员会</t>
  </si>
  <si>
    <t>新塘组清水塘防渗加固整修；水塘水面积：12亩；长30米*高20米*厚20米=1.2万立方米；项目预算造价：12万元</t>
  </si>
  <si>
    <t>数量指标：山塘加固整修，新塘组清水塘；长30米*高20米*厚20米；涉及水面积12亩，涉及农田灌溉；360余亩。
社会效益：受益农户人口数≥ 868人，其中脱贫户和监测户受益人口数≥13人；
生态效益：改善农业耕地面积100余亩；
可持续影响：项目持续年限≥5年；
满意度指标（服务对象满意度指标）：95%；</t>
  </si>
  <si>
    <t>通过项目的实施，有效解决周边灌溉农田面积360余亩，为促进农业产业发展，提供便利的灌溉条件，实现农户增产增收及农田承包出租。</t>
  </si>
  <si>
    <t xml:space="preserve">2025年茶山镇茶溪村江云农林有限公司产业项目
</t>
  </si>
  <si>
    <t>茶溪村安湾组</t>
  </si>
  <si>
    <t>醴陵市江云农林有限公司</t>
  </si>
  <si>
    <t>种植油茶110亩，果树基地10亩，预计投资合计：23.47万元。</t>
  </si>
  <si>
    <t>产出指标：
1、数量及质量指标：种植油茶110亩，果树基地10亩，成活率95%；
2、时效指标：项目及时完成率≥ 99 %
效益指标
3、经济效益：产业项目带动脱贫人口+监测对象增收总金额≥3万元；
4、社会效益：受益脱贫人口+监测对象总人数≥ 8人；
5、生态效益：农业科技改善耕地面积≥ 10亩；
6、可持续影响：产业项目持续带动的年限≥5年；
满意度指标（服务对象满意度指标）：≥98%。</t>
  </si>
  <si>
    <t>1、吸纳农村劳动力稳定就业：脱贫户3户3人，年均增加脱贫户收益3万元；
2、土地流转：流转 110亩土地，其中流转脱贫户和监测户面积 2.8 亩，流转金150元；通过该项目的实施，为脱贫户和监测户增收3万元</t>
  </si>
  <si>
    <t>2025年茶山镇茶溪村佳宏农业发展有限公司产业项目</t>
  </si>
  <si>
    <t>2025年7月</t>
  </si>
  <si>
    <t>醴陵市佳宏农业发展有限公司</t>
  </si>
  <si>
    <t>种植油菜150亩，早稻150亩，晚稻和一季稻210亩，预计投资合计：50.38万元。</t>
  </si>
  <si>
    <t>产出指标
数量指标：种植油菜150亩，早稻150亩，晚稻和一季稻210亩。
质量指标：种植作物成活率≥90%
效益指标
经济效益：带动增加脱贫（监测）人口收入（总收入）≥4万元
社会效益：受益脱贫（监测）人口数≥16人
生态效益：农业科技改善耕地面积85亩；
可持续影响：项目持续年限≥5年；
满意度指标（服务对象满意度指标）：≥95%</t>
  </si>
  <si>
    <t>1、吸纳农村劳动力稳定就业：共吸纳脱贫户和监测户5户5人，其中增加脱贫户和监测户收益4万元；
2、土地流转：流转360亩土地，流转金共7.2万元，为农户均户增收0.12万元，其中流转脱贫户和监测户的土地8亩，为脱贫户和监测户增收0.16万元。3、通过该项目的实施,共为农户增收5万元，年均增收每户0.12万元，脱贫户和监测户增收4万元。</t>
  </si>
  <si>
    <t>梅霞村</t>
  </si>
  <si>
    <t>2025年茶山镇梅霞村醴陵华鑫种养农民专业合作社产业发展项目</t>
  </si>
  <si>
    <t>茶山镇梅霞村</t>
  </si>
  <si>
    <t>醴陵华鑫种养农民专业合作社</t>
  </si>
  <si>
    <t>种植水稻430亩，高粱10亩，油菜180亩，鱼塘12亩。项目预算总投资44.94万元。</t>
  </si>
  <si>
    <t>产出指标
数量指标：种植水稻430亩，高粱10亩，油菜180亩，鱼塘12亩
质量指标：种植作物成活率95%，养殖成活率90%；
经济效益：产业带动增加脱贫（监测）人口收入（总收入）≥5.1万元
社会效益：受益农户人口数≥ 189 人，其中脱贫户和监测户受益人口数≥ 47人；
满意度指标（服务对象满意度指标）：96%；</t>
  </si>
  <si>
    <t>务工收入：吸纳脱贫户及监测户  8  户  8 人，每户年均增加收益 4200   元；
土地流转：流转 13 户脱贫户的土地，流转面积  50  亩，流转金_7500_元；
入股分红：链接脱贫户及监测户13户9900元
通过该项目的实施，共为脱贫户增收 5.1万元 。</t>
  </si>
  <si>
    <t>2025年茶山镇梅霞村湖南新嘉乡农业发展有限公司食用农产品加工项目</t>
  </si>
  <si>
    <t>湖南新嘉乡农业发展有限公司</t>
  </si>
  <si>
    <t>农产品加工基地1500平米，加工肉制品、速冻食品、蔬菜制品、炒货食品及坚果制品、水产制品、豆制品等，预计加工食用农产品销售量1200万元。项目预算投资294.2万元。</t>
  </si>
  <si>
    <t>产出指标（包括数量指标、质量指标等）：
数量指标：农产品加工基地1500平米。
质量指标：加工农产品出库合格率：100%
效益指标（包括经济效益、社会效益指标、生态效益指标、可持续影响指标）：
经济效益：产业带动增加脱贫（监测）人口收入（总收入）≥7万元
社会效益：脱贫户和监测户受益人口数≥45人；
满意度指标（服务对象满意度指标）：96%。</t>
  </si>
  <si>
    <t>1.吸纳农村劳动力稳定就业：共吸纳农户33户107人，其中含脱贫户和监测户 5户 5人，年均增加农户收益61.5万元，其中增加脱贫户和监测户收益3万元；
2.带动农户发展生产：与 8  户脱贫户和监测户通过保护价收购等方式，共获得收益  4   万元。
3、为   8  户脱贫户和监测户提供技术指导。
通过该项目的实施，共为农户增收 61.5 万元 ，其中增加脱贫户和监测户收益7万元。</t>
  </si>
  <si>
    <t>2025年茶山镇梅霞村肖家屋组下连塘硬化、护坡、砖砌挡墙、防渗加固整修项目</t>
  </si>
  <si>
    <t>肖家屋组下连塘塘硬化、护坡、砖砌挡墙、防渗加固整修项目，全长112米，高2.6米，防渗加固整修43.68立方米，项目预算投资9.2万元。</t>
  </si>
  <si>
    <t>产出指标（包括数量指标、质量指标等）：
数量指标：肖家屋组下连塘防渗加固整修，全长112米，高2.6米
质量指标：项目（工程）验收合格率：100%；
成本指标：项目（工程）及时完成率：≥ 95 %；
效益指标（包括经济效益、社会效益指标、生态效益指标、可持续影响指标）：
社会效益：受益农户人口数≥  91人，其中脱贫户和监测户受益人口数≥ 17人
生态效益：改善农业耕地灌溉面积45亩；
可持续影响：项目持续年限≥5年；
满意度指标（服务对象满意度指标）：96%；</t>
  </si>
  <si>
    <t>通过项目的实施，有效解决周边灌溉农田面积45亩，促进农业产业生产发展。</t>
  </si>
  <si>
    <t>栗山坝社区</t>
  </si>
  <si>
    <t>2025年茶山镇栗山坝社区旺超种养农民专业合作社产业项目</t>
  </si>
  <si>
    <t>茶山镇栗山坝社区</t>
  </si>
  <si>
    <t>醴陵市旺超种养农民专业合作社</t>
  </si>
  <si>
    <t>承包上屋、二房、罗岭组山岭340亩*山岭流转金100元/亩=3.4万元，种植油茶340亩，合计投入26.52万元</t>
  </si>
  <si>
    <t>数量指标：油茶种植340亩。
质量指标：种植作物成活率≥ 85%；
经济效益：脱贫户和监测户增收4.2万元。
社会效益：受益脱贫户（监测户）5户15人；
可持续影响：产业项目持续带动的年限3年；
满意度指标（服务对象满意度指标）：受益脱贫（监测）人口满意度≥95%。</t>
  </si>
  <si>
    <t>1、务工收入：吸纳脱贫户和监测户5户，惠及5人，每户平均增加收入8000元，合计40000元；
2、土地流转：流转5户脱贫户的山岭，流转面积24亩，流转金2400元。
通过该项目的实施，共增加脱贫户和监测户收益 4.2  万元。</t>
  </si>
  <si>
    <t>2025年茶山镇栗山坝社区方盈种养农民专业合作社产业项目</t>
  </si>
  <si>
    <t>醴陵市方盈种养农民专业合作社</t>
  </si>
  <si>
    <t>承包上屋、二房、栗山、中心、大冲组土地320亩，种植水稻320亩，合计投入28.16万元</t>
  </si>
  <si>
    <t>数量指标：水稻种植320亩。
质量指标：种植作物成活率≥ 85%；
经济效益：脱贫户和监测户增收4.1万元。
社会效益：受益脱贫户（监测户）5户16人；
可持续影响：产业项目持续带动的年限3年；
满意度指标（服务对象满意度指标）：受益脱贫（监测）人口满意度≥95%。</t>
  </si>
  <si>
    <t>1、务工收入：吸纳脱贫户和监测户5户，惠及5人，每户平均增加收入8000元，合计40000元；
2、土地流转：流转5户脱贫户的土地，流转面积12亩，流转金1200元。
通过该项目的实施，共增加脱贫户和监测户收益 4.1万元。</t>
  </si>
  <si>
    <t>2025年醴陵市栗山坝社区二房组水渠整修硬化项目</t>
  </si>
  <si>
    <t>醴陵市茶山镇栗山坝社区</t>
  </si>
  <si>
    <t>栗山坝社区二房组水渠整修硬化项目，管道800米长，合计：105000元。</t>
  </si>
  <si>
    <t>产业指标（包括数量指标、质量指标等）：
数量指标：栗山坝社区二房组水渠整修硬化项目，管道800米长
质量指标：项目验收合格率100%
成本指标：
效益指标（包括经济效益、社会效益指标、生态效益指标、可持续影响指标）：
经济效益：
社会效益：受益户数_55_户_175_人，受益脱贫户和监测户_5__户_15_人。
满意度指标（服务对象满意度指标）：≥95%</t>
  </si>
  <si>
    <t>栗山坝社区二房组水渠整修硬化项目，通过该项目的实施，有效改善农户的种植条件，为生产带来方便，提高生活水平。</t>
  </si>
  <si>
    <t>2025年茶山镇栗山坝社区新世纪油茶种植农民专业合作社产业项目</t>
  </si>
  <si>
    <t>醴陵市新世纪油茶种植农民专业合作社</t>
  </si>
  <si>
    <t>承包玉家组、茶山社区山岭340亩，种植油茶340亩，合计投入24.8万元</t>
  </si>
  <si>
    <t>数量指标：油茶种植340亩。
质量指标：种植作物成活率≥ 85%；
经济效益：脱贫户和监测户增收脱贫户和监测户增收2.2万元。
社会效益：受益脱贫户（监测户）5户19人；
生态效益：环境影响力≥95%；
可持续影响：产业项目持续带动的年限3年；
满意度指标（服务对象满意度指标）：受益脱贫（监测）人口满意度≥95%。</t>
  </si>
  <si>
    <t>1、务工收入：吸纳脱贫户和监测户5户，惠及5人，每户平均增加收入4000元，合计20000元；
2、土地流转：流转5户脱贫户的山岭，流转面积24亩，流转金2400元。
通过该项目的实施，共增加脱贫户和监测户收益2.2万元。</t>
  </si>
  <si>
    <t>李畋镇</t>
  </si>
  <si>
    <t>大草坪村</t>
  </si>
  <si>
    <t>2025年李畋镇大草坪村友谊组至大坪组农村道路建设项目</t>
  </si>
  <si>
    <t>友谊超市至大坪小学现有道路宽3.5米，总长约2200米：预计路基拓宽至6米，驳岸及路基其他费用预计50万元；水泥硬化拓宽至5米，还需加宽1.5米，厚20公分，共660立方米*570元/立方米=37.6万元，预计投入资金87.6万元。</t>
  </si>
  <si>
    <t>数量指标：友谊超市至大坪小学原有3.5米道路拓宽硬化至5米，总长2200米，预计投入资金87.6万元；
社会效益：受益农户人口数≥ 261户945人；
生态效益：建设美丽乡村，实现乡村振兴；
可持续影响：项目持续的年限 5 年；
满意度指标（服务对象满意度指标）：100%</t>
  </si>
  <si>
    <t>改善农户出行条件、为农户自主发展产业提供交通条件，受益户满意度100%。</t>
  </si>
  <si>
    <t>2025年李畋镇大草坪村湘发农业发展产业项目</t>
  </si>
  <si>
    <t>湖南湘发农业发展有限公司</t>
  </si>
  <si>
    <t>养殖产蛋鸡2万羽，预计共需投入169万元。
1、购置青年产蛋鸡苗2万羽预计需资38万元；
2、购置纸箱、蛋托等原材料预计需资金14万元；
3、购置饲料、疫苗116万元；
4、对全自动养殖设备等进行维护，预计需资金1万元。</t>
  </si>
  <si>
    <t>产业指标（包括数量指标、质量指标等）：
数量指标：养殖产蛋鸡2万羽，预计投入资金169万元；
质量指标：成活率95%；
效益指标（包括经济效益、社会效益指标、生态效益指标、可持续影响指标）：
经济效益：带动受益人口增收共计6.2万元；
社会效益：受益脱贫户及监测户≥11户36人；
可持续影响：项目可持续发展5年；
满意度指标（服务对象满意度指标）：95%。</t>
  </si>
  <si>
    <t>1、吸纳农村劳动力稳定就业：共吸纳农户15户，惠及58人，其中含脱贫户和监测户11户，惠及36人，年均增加农户收益11.8万元，其中增加脱贫户和监测户收益6.2万元；
2、土地流转：流转 9.6亩土地，涉及10户38人，其中流转脱贫户1户面积2亩，流转金200元/年/亩； 
通过该项目的实施，共为农户增收11.8万元 ，其中增加脱贫户和监测户收益6.2万元。</t>
  </si>
  <si>
    <t>2025年李畋镇大草坪村小型农田水利设施建设项目</t>
  </si>
  <si>
    <t>塘部组水塘维修加固、清淤，档水墙长136米、厚50公分、深3米，护坡长140米、高4米、厚8公分，共248.8立方米*470元/立方米≈11.7万元，浆砌石护坡长160米，下底1.5米，上底0.8米，高2米，共384立方米*260元/立方米≈10万元，涵管、溢洪道2.3万元，水塘清淤10万元，项目总投资约34万元。</t>
  </si>
  <si>
    <t>数量指标：塘部组水塘维修加固、清淤，预计投入资金34万元；
社会效益：受益农户人口数≥55户233人；
生态效益：改善农田121.2亩
可持续影响：项目持续的年限 5 年；
满意度指标（服务对象满意度指标）：100%</t>
  </si>
  <si>
    <t>改善灌溉条件、为农户农业生产提供水利条件，受益户满意度100%。</t>
  </si>
  <si>
    <t>花麦村</t>
  </si>
  <si>
    <t>2025年李畋镇花麦村吊楼组道路硬化项目</t>
  </si>
  <si>
    <t>吊楼组道路硬化1公里，平均5米宽，包工包料100元/平方米，合计50万元.</t>
  </si>
  <si>
    <t>数量指标：吊楼组道路硬化2公里，平均5米宽，5米*1公里=5000平方米*100元=50万元；
社会效益：受益农户人口数≥136户458人；
生态效益：建设美丽乡村，实现乡村振兴；
可持续影响：项目持续的年限5年；
满意度指标（服务对象满意度指标）：100%。</t>
  </si>
  <si>
    <t>改善村民出行条件、为村民自主发展产业提供交通条件。</t>
  </si>
  <si>
    <t>2025年李畋镇花麦村花果山组水利设施修缮项目</t>
  </si>
  <si>
    <t>修缮</t>
  </si>
  <si>
    <t>花果山组雨水冲毁水坝、水渠修缮，进行坝体重建固化、砌防水墙、挡土墙，合计预计20万元。</t>
  </si>
  <si>
    <t>数量指标：花果山组雨水冲毁水坝、水渠修缮，进行坝体重建固化、砌防水墙、挡土墙，合计预计20万元；
社会效益：受益农户人口数≥25户121人；
生态效益：建设美丽乡村，实现乡村振兴；
可持续影响：项目持续的年限5年；
满意度指标（服务对象满意度指标）：100%。</t>
  </si>
  <si>
    <t>为村民及脱贫户种植水稻、猕猴桃的作物提供用水。</t>
  </si>
  <si>
    <t>塘坊村</t>
  </si>
  <si>
    <t>2025年李畋镇塘坊村碧云种植农民专业合作社产业发展项目</t>
  </si>
  <si>
    <t>醴陵市碧云种植农民专业合作社</t>
  </si>
  <si>
    <t>常年种植水稻面积300亩，总投资30万。
1.土地流转费300亩*300元/亩=9万  
2.翻耕费300亩*120元/亩=3.6万 
3.种子费300亩*35元/亩=1.05万、插秧费300亩*80元/亩=2.4万   
4.收割费300亩*100元/亩=3万 
 5.化肥300亩*150元/亩=4.5万  
6.农药费300亩*25元/亩=0.75万 
7.人工300亩*150元/亩=4.5万
8.其他费用及薄膜费1.2万，总计30万。</t>
  </si>
  <si>
    <t>数量指标：常年种植面积300亩，主要种植水稻，总投资30万元；
经济效益：为脱贫户、监测户增收5.04万元；
社会效益：受益农户人口数≥12户41人；
生态效益：农业科技改善耕地面积100亩；
可持续影响：产业项目持续带动的年限5年；
满意度指标（服务对象满意度指标）：100%</t>
  </si>
  <si>
    <t>吸纳脱贫户和监测户5户5人，每户年均增加收益0.9万元；流转7户脱贫户、监测户的土地，流转面积18亩，流转金共5400元；通过该项目的实施，共为脱贫户和监测户增收5.04万元。</t>
  </si>
  <si>
    <t>2025年李畋镇塘坊村石子组至老机砖厂道路建设项目</t>
  </si>
  <si>
    <t>石子组至老机砖厂道路长850米、宽5.5米、厚0.2米水泥路硬化，投入45万：长850米、宽5.5米、厚0.2米，混凝土共计935立方，370元每立方，合计345950元；土方工程35000元；人工工资15000元；磥石垫层28000元；挖掘机工时14050元；涵管12000元。</t>
  </si>
  <si>
    <t>数量指标：石子组至老机砖厂道路长850米、宽5.5米、厚0.2米水泥路硬化，投入45万：长850米、宽5.5米、厚0.2米，混凝土共计935立方，370元每立方，合计345950元；土方工程35000元；人工工资15000元；磥石垫层28000元；挖掘机工时14050元；涵管12000元；
社会效益：受益农户人口数≥43户206人；
生态效益：建设美丽乡村，实现乡村振兴；
可持续影响：项目持续的年限5年；
满意度指标（服务对象满意度指标）：100%</t>
  </si>
  <si>
    <t>改善农户出行条件，为农户自主发展产业提供交通条件。</t>
  </si>
  <si>
    <t>2025年李畋镇塘坊村小型农田水利设施建设项目</t>
  </si>
  <si>
    <t>水坡塘塘堤除险加固，水坡塘长100米，宽1.8米，高3米，总共600立方米，每立方米价格500元，总计27万，附设工程费3万，总计投入30万。</t>
  </si>
  <si>
    <t>数量指标：水坡塘塘堤除险加固，水坡塘长100米，宽1.8米，高3米，总共600立方米，每立方米价格500元，总计27万，附设工程费3万，总计投入30万。
社会效益：受益农户人口数≥91户366人；
生态效益：改善农田100余亩；
可持续影响：项目持续的年限 5年；
满意度指标（服务对象满意度指标）：100%</t>
  </si>
  <si>
    <t>改善灌溉条件、为农户农业生产提供水利条件。</t>
  </si>
  <si>
    <t>利群村</t>
  </si>
  <si>
    <t>2025年李畋镇利群村小型农田水利设施建设项目</t>
  </si>
  <si>
    <t>家和组水渠修缮，宽1.1米，高0.6米，全长400米，挖机清理400米*30元/米=12000元，底板：长400米*宽1.1米*厚0.8米=440㎡*58元/㎡=25520元，墙：长400米*高0.6米*0.24*2=65664块*1.03元/块=67633.9元，粉刷：长400米*1.68=672㎡*28元/㎡=18816元，总共预计投资12.4万元。</t>
  </si>
  <si>
    <t>数量指标：家和组水渠修缮，宽1.1米，高0.6米，全长400米，总共预计投资12.4万元；
社会效益：受益农户人口数≥318户1272人；
生态效益：改善农田；
可持续影响：项目持续的年限5年；
满意度指标（服务对象满意度指标）：100%</t>
  </si>
  <si>
    <t>解决农户用水困难的问题，有效提高了农田的灌溉率，从而增加了农户的生产收益，群众满意度100%。</t>
  </si>
  <si>
    <t>新树村</t>
  </si>
  <si>
    <t>2025年李畋镇新树村小型农田水利设施建设项目</t>
  </si>
  <si>
    <t>对明兰河倒坝凼组河岸修复、河岸护坡，预计资金29.56万元。
1.清基挖土方：300立方米×40元/立方＝12000元；2.基脚混凝土：260立方米×380元/立方＝98800元；3.块石：400立方×120元/立方＝48000元；4.水泥：20吨×360元/吨＝7200元；5.人工工资：260天×300元/天＝78000元；6.海漫基脚混凝土装模：60立方×380元/立方＝22800元；7.消力池（材料、装模）：10立方×380元/立方＝3800元；8.挡水墙（混凝土、人工、材料）：20000元；9.钢筋：1吨×5000元/吨＝5000元。</t>
  </si>
  <si>
    <t>数量指标：对明兰河倒坝凼组河岸修复、河岸护坡，预计资金29.56万元；
社会效益：受益农户人口数≥826户4206人；
可持续影响：项目持续的年限5年；
满意度指标（服务对象满意度指标）：100%</t>
  </si>
  <si>
    <t>修复河岸垮塌问题，保护附近村民的房屋、生命财产安全</t>
  </si>
  <si>
    <t>2025年李畋镇新树村保驾楼种养农民专业合作社产业发展项目</t>
  </si>
  <si>
    <t>醴陵市保驾楼种养农民专业合作社</t>
  </si>
  <si>
    <t>种植水稻面积630亩，总投资62.773万。
1.土地流转费630亩*300元/亩=18.9万  
2.翻耕费630亩*130元/亩=8.19万 
3.种子费630亩*36元/亩=2.268万、插秧费630亩*80元/亩=5.04万   
4.收割费630亩*100元/亩=6.3万 
5.化肥630亩*150元/亩=9.45万  
6.农药费630亩*25元/亩=1.575万 
7.人工630亩*150元/亩=9.45万
8.其他费用及薄膜费1.6万，总计62.773万。</t>
  </si>
  <si>
    <t>数量指标：种植水稻面积630亩，总投资62.773万；
质量指标：成活率97%；
经济效益：带动脱贫户及监测户增收5.68万元；
社会效益：受益脱贫户及监测户5户18人；
可持续影响：项目可持续发展5年；
满意度指标（服务对象满意度指标）：100%。</t>
  </si>
  <si>
    <t>1、吸纳农村劳动力稳定就业：共吸纳农户23户，惠及81人，其中含脱贫户和监测户5户，惠及18人，年均增加农户收益5.06万元，其中增加脱贫户和监测户收益5万元；
2、土地流转：流转630亩土地，其中流转脱贫户和监测户面积34亩，流转金6800元； 
通过该项目的实施，增加脱贫户和监测户收益5.68万元。</t>
  </si>
  <si>
    <t>南桥社区</t>
  </si>
  <si>
    <t>2025年李畋镇南桥社区水利设施维修加固项目</t>
  </si>
  <si>
    <t>樟树组与桂花组沿河路连接处维修加固，清淤，挡水墙高4米、长100米、厚50厘米，挡水墙地基2米高、1米厚、长110米，共420立方米，预计420*430=180600元，钢筋24960元，河道清淤5万元，人工工资预计110240元，项目总投资约36.58万元。</t>
  </si>
  <si>
    <t>数量指标：樟树组与桂花组沿河路连接处维修加固、清淤，项目总投资约36.58万元；
社会效益：受益农户人口数≥4059户16087人；
可持续影响：项目持续的年限5年；
满意度指标（服务对象满意度指标）：100%</t>
  </si>
  <si>
    <t>项目标建设完成后将有效改善道路安全，为农户出行提供安全保障。</t>
  </si>
  <si>
    <t>石溪村</t>
  </si>
  <si>
    <t>2025年李畋镇石溪村小型农田水利设施建设项目</t>
  </si>
  <si>
    <t>挖金坪至朱家湾组河堤修复，河底灌浆硬化，长400米、宽1.5米、高3米，共1800立方，其中石头及沙子20.2万元，水泥23万元，挖机及人工费19.8万元，预计共投入63万元。</t>
  </si>
  <si>
    <t>数量指标：石桥组至酒厂组河堤修复，河底灌浆硬化，长400米、宽1.5米、高3米，预计共投入63万元；
质量指标：验收合格率100%；
社会效益：受益脱贫（监测）人口数45户142人；
可持续影响：项目可持续发展5年；
满意度指标（服务对象满意度指标）：98%。</t>
  </si>
  <si>
    <t>2025年李畋镇石溪村明兰种养农民专业合作社产业发展项目</t>
  </si>
  <si>
    <t>醴陵市明兰种养农民专业合作社</t>
  </si>
  <si>
    <t>种植水稻、大豆、玉米220亩，总投资22.69万。
1.流转土地220亩，每亩100元，共计2.2万元，
2.机械整土费用预算220亩*300元/亩=6.6万元。
3.种子费220亩*80元/亩=1.76万，播种、插秧费220亩*80元/亩=1.76万   
4.收割费220亩*110元/亩=2.42万 
5.化肥220亩*150元/亩=3.3万  
6.农药费220亩*25元/亩=0.55万 
7.人工220亩*150元/亩=3.3万
8.其他费用及薄膜费0.8万，总计22.69万。</t>
  </si>
  <si>
    <t xml:space="preserve">
数量指标：种植水稻、大豆、玉米220亩，种植水稻、大豆、玉米220亩，总投资22.69万；
质量指标：成活率95%；
经济效益：带动脱贫户及监测户增收4.86万元；
社会效益：受益脱贫户及监测户4户12人；
可持续影响：项目可持续发展5年；
满意度指标（服务对象满意度指标）：100%。</t>
  </si>
  <si>
    <t>1、吸纳农村劳动力稳定就业：共吸纳农户13户，惠及42人，其中含脱贫户和监测户4户，惠及12人，增加脱贫户和监测户收益3万元；
2、托养托管：为1户脱贫户提供种猪，增收金额2000元；
3、土地流转：流转220亩土地，其中流转脱贫户和监测户面积6亩，流转金600元； 
通过该项目的实施，共增加脱贫户和监测户收益3.28万元。</t>
  </si>
  <si>
    <t>富里社区</t>
  </si>
  <si>
    <t>2025年李畋镇富里社区小型农田水利设施建设项目</t>
  </si>
  <si>
    <t>桐梓园组至林家台组水渠1000米进行改建，清淤约3万元，三面硬化成下底0.4米，上面0.5米，高0.6米，1000米*230元/米=23万元，项目总投资约26万元。</t>
  </si>
  <si>
    <t>数量指标：桐梓园组至林家台组水渠1000米进行改建，三面硬化，预计投入26万元；
质量指标：验收合格率100%；
社会效益：受益脱贫（监测）人口数9户33人；
生态效益：建设美丽乡村，实现乡村振兴
可持续影响：项目可持续发展5年；
满意度指标（服务对象满意度指标）：98%。</t>
  </si>
  <si>
    <t>改善脱贫户及监测户农田种植条件、为脱贫户自主发展产业提供灌溉条件。</t>
  </si>
  <si>
    <t>2025年李畋镇富里社区皓缘种植农民专业合作社产业发展项目</t>
  </si>
  <si>
    <t>醴陵市皓缘种植农民专业合作社</t>
  </si>
  <si>
    <t>种植蔬菜100亩，基地新构建钢架大棚20亩，大约需24万元，购买农药、肥料等农资需8万元，人工工资约22万元，土地流转3万元，犁田1.8万元，总投资约58.8万元。</t>
  </si>
  <si>
    <t xml:space="preserve">
数量指标：蔬菜种植100亩，预计投资58.8万元；
质量指标：成活率95%；
经济效益：带动脱贫户和监测户共计14户40人；
可持续影响：项目可持续发展5年；
满意度指标（服务对象满意度指标）：100%。</t>
  </si>
  <si>
    <t>1、吸纳农村劳动力稳定就业：共吸纳农户65户，惠及226人，其中含脱贫户和监测户14户，惠及40人，年均增加农户收益87万元，其中增加脱贫户和监测户收益5万元；
2、带动农户发展生产：与46户农户通过订单生产、托养托管、产品代销、保护价收购、提供种子种苗等方式，共获得收益 5万元，其中含脱贫户和监测户共14户40人，收益1万元。
3、土地流转：流转100亩土地，其中流转脱贫户和监测户面积16亩，流转金4800元； 
通过该项目的实施，共为农户增收72万元 ，其中增加脱贫户和监测户收益15万元。</t>
  </si>
  <si>
    <t>2025年李畋镇富里社区汇逸种养农民专业合作社产业发展项目</t>
  </si>
  <si>
    <t>醴陵市汇逸种养农民专业合作社</t>
  </si>
  <si>
    <t>种植水稻面积460亩，蔬菜50亩，总投资50.87万元。
土地流转费300元/亩，共15.3万元；翻耕费120元/亩，共6.12万元；种子费1.758万元，插秧费4.08万元，收割费5.61万元，化肥7.65万元，农药费1.275万元，人工费7.65万元，其他费用及薄膜费1.4万元。</t>
  </si>
  <si>
    <t xml:space="preserve">
数量指标：种植水稻面积460亩，蔬菜50亩，总投资50.87万元；
质量指标：成活率95%；
经济效益：带动脱贫户和监测户共计6户25人；
可持续影响：项目可持续发展5年；
满意度指标（服务对象满意度指标）：100%。</t>
  </si>
  <si>
    <t>1、吸纳农村劳动力稳定就业：共吸纳农户20户，惠及67，其中含脱贫户和监测户6户，惠及25人，年均增加农户收益4.5万元，其中增加脱贫户和监测户收益共6万元；
2、带动农户发展生产：与7户农户通过订单生产、托养托管、产品代销、保护价收购、提供种子种苗3.15万元，其中含脱贫户和监测户共6户25人，收益1万元。
3、土地流转：流转510亩土地，其中流转脱贫户和监测户面积19亩，流转金300元/亩，为脱贫户增收5700元； 
通过该项目的实施，增加脱贫户和监测户收益7.57万元。</t>
  </si>
  <si>
    <t>2025年李畋镇鑫皓农机服务农民专业合作社产业项目</t>
  </si>
  <si>
    <t>醴陵市鑫皓农机服务农民专业合作社</t>
  </si>
  <si>
    <t>常年种植农作物100亩，预算如下：水稻种植100亩，预算如下：1.土地流转费：100亩*300元/亩=3万元，2.机械整土总费用：100亩*180元/亩=1.8万元，3.农药化肥：100亩*1120元/亩=11.2万元，4.人工：100亩*5300元*亩=5.3万元，油菜种植380亩：380*180=6.84万元，380*100元/亩=3.8万元，总投资合计31.94万元。</t>
  </si>
  <si>
    <t>产业指标（包括数量指标、质量指标等）：
数量指标：蔬菜种植100亩，油菜种植380亩，预计投资31.94万元；
质量指标：成活率95%；
效益指标（包括经济效益、社会效益指标、生态效益指标、可持续影响指标）：
经济效益：带动脱贫户和监测户共计14户49人；
可持续影响：项目可持续发展5年；
满意度指标（服务对象满意度指标）：100%。</t>
  </si>
  <si>
    <t>1、吸纳农村劳动力稳定就业：共吸纳农户46户，惠及198人，其中含脱贫户和监测户14户，惠及49人，年均增加农户收益32万元，其中增加脱贫户和监测户收益10万元；
2、带动农户发展生产：与11户农户通过订单生产、托养托管、产品代销、保护价收购、提供种子种苗7万元，其中含脱贫户和监测户共14户49人，收益1万元。
3、土地流转：流转480亩土地，其中流转脱贫户和监测户面积13.5亩，流转金2700元； 
通过该项目的实施，共为农户增收32万元 ，其中增加脱贫户和监测户收益10万元。</t>
  </si>
  <si>
    <t>裕民村</t>
  </si>
  <si>
    <t>2025年李畋镇裕民村河堤修固项目</t>
  </si>
  <si>
    <t>明兰河裕民村域内全长3.8公里，拟对倒塌河堤进行维修及加固，投入资金27万元。</t>
  </si>
  <si>
    <t>数量指标：明兰河裕民村域内全长3.8公里，拟对倒塌河堤进行维修及加固，投入资金27万元；
社会效益：受益农户人口数≥635户3156人；
可持续影响：项目持续的年限5年；
满意度指标（服务对象满意度指标）：100%。</t>
  </si>
  <si>
    <t>改善河堤总体安全情况、为农户农业生产提供耕作及出行条件。</t>
  </si>
  <si>
    <t>2025年李畋镇裕民村小型农田水利设施建设项目</t>
  </si>
  <si>
    <t>裕民村裕民片农田灌慨主渠全长4公里，拟对13组至12组段内进行清淤维修及加固，投入资金24万元。</t>
  </si>
  <si>
    <t>数量指标：裕民村裕民片农田灌慨主渠全长4公里，拟对13组至12组段内进行清淤维修及加固，投入资金24万元；
社会效益：受益农户人口数≥635户3156人；
可持续影响：项目持续的年限5年；
满意度指标（服务对象满意度指标）：100%。</t>
  </si>
  <si>
    <t>改善裕民片农田总体灌慨情况、为农户农业生产提供耕作条件。</t>
  </si>
  <si>
    <t>2025年李畋镇裕民村犇牛种植农民专业合作社产业发展项目</t>
  </si>
  <si>
    <t>醴陵市犇牛种植农民专业合作社</t>
  </si>
  <si>
    <t>种植水稻400亩。合计投资60万元。1.土地流转费500x240=12万元；2.农机费280x500=14万元；3.种子费45x500=22500元；4.肥料150x500=75000元；5.农药除草剂120x500=60000元；6.人员工资350x500=175000元、车辆运费7500元。</t>
  </si>
  <si>
    <t>数量指标：种植水稻400亩，合计投资60万；
经济效益：为脱贫户、监测户增收8.79万元
社会效益：受益农户人口数≥11户35人；
生态效益：农业科技改善耕地；
可持续影响：产业项目持续带动的年限5年；
满意度指标（服务对象满意度指标）：100%。</t>
  </si>
  <si>
    <t>务工收入：吸纳脱贫户、监测户11户，惠及35人，每户年均增加收益1万元；土地流转：流转18户脱贫户、监测户的土地，流转面积28.91亩，流转金共6938元。通过该项目的实施，共为脱贫户、监测户增收8.79万元以上。</t>
  </si>
  <si>
    <t>清水村</t>
  </si>
  <si>
    <t>2025年李畋镇师恩水稻种植农民专业合作社产业项目</t>
  </si>
  <si>
    <t xml:space="preserve">
清水村</t>
  </si>
  <si>
    <t>醴陵市师恩水稻种植农民专业合作社</t>
  </si>
  <si>
    <t>种植水稻、油菜等1080亩，预计共需投入70万元。
1、购置水稻种子预计需资金10万元；购置肥料、农药预计需资金20万元；土地整平预计需资金10万元；
2、引进新品种8万元；
3、土地流转14万元；
4、机械设备8万元。</t>
  </si>
  <si>
    <t>产业指标（包括数量指标、质量指标等）：
数量指标：种植水稻、油菜等1080亩；
质量指标：成活率95%；
效益指标（包括经济效益、社会效益指标、生态效益指标、可持续影响指标）：
经济效益：带动脱贫户和监测对象增收共计15万元；
社会效益：受益脱贫户及监测户≥11户35人；
可持续影响：项目可持续发展5年；
满意度指标（服务对象满意度指标）：95%。</t>
  </si>
  <si>
    <t>1、吸纳农村劳动力稳定就业：共吸纳农户16户，惠及85人，其中含脱贫户和监测户3户，惠及11人，年均增加农户收益8万元，其中增加脱贫户和监测户收益5万元；
2、带动农户发展生产：与22户农户通过订单生产、托养托管、产品代销、保护价收购、提供种子种苗等方式，共获得收益 5万元，其中含脱贫户和监测户共8户24人，收益1万元。
3、土地流转：流转1080亩土地，其中流转脱贫户和监测户面积12亩，流转金2400元； 
通过该项目的实施，共为农户增收11万元 ，其中增加脱贫户和监测户收益6.24万元。</t>
  </si>
  <si>
    <t>潼塘村</t>
  </si>
  <si>
    <t>2025年李畋镇潼塘村永胜组机埠至水源组山塘处水渠重建项目</t>
  </si>
  <si>
    <t>永胜组机埠至水源组山塘处水圳，全长350米，宽0.8米，高0.8米，渠道基础工程及夯实渠基，铺设水泥，预计投入资金35万元。</t>
  </si>
  <si>
    <t>数量指标：永胜组机埠至水源组山塘处水圳，全长350米，宽0.8米，高0.8米，渠道基础工程及夯实渠基，铺设水泥，预计投入资金35万元；
社会效益：受益农户人口数≥120户460人；
可持续影响：项目持续的年限5年；
满意度指标（服务对象满意度指标）：100%。</t>
  </si>
  <si>
    <t>改善灌溉条件、为农户农业生产提供水利条件</t>
  </si>
  <si>
    <t>2025年李畋镇潼塘村东塘组至台子组邓元良屋边水圳修缮项目</t>
  </si>
  <si>
    <t>潼塘村东塘组至台子组邓元良屋边水圳，圳长700米，宽0.6米，高0.6米，预计投入资金35万元。</t>
  </si>
  <si>
    <t>数量指标：潼塘村东塘组至台子组邓元良屋边水圳，圳长700米，宽0.6米，高0.6米，预计投入资金35万元；
社会效益：受益农户人口数≥130户520人；
可持续影响：项目持续的年限5年；
满意度指标（服务对象满意度指标）：100%。</t>
  </si>
  <si>
    <t>2025年李畋镇潼塘村盒久种养农民专业合作社产业发展项目</t>
  </si>
  <si>
    <t>醴陵市盒久种养农民专业合作社</t>
  </si>
  <si>
    <t>种植水稻、油菜共计800余亩，流转费800*200=160000，成本预算320000（机械费、农资费、人工工资），育秧大棚维修费30*4000=120000，项目合计投资60万元。</t>
  </si>
  <si>
    <t>数量指标：种植水稻、油菜共计800余亩，项目合计投资60万元；
社会效益：受益农户人口数≥10户42人；
可持续影响：项目持续年限5年；
生态效益：农业科技改善耕地面积50亩；
满意度指标（服务对象满意度指标）：95%。</t>
  </si>
  <si>
    <t>1、吸纳农村劳动力稳定就业：共吸纳农户17户17人，其中含脱贫户和监测户5户5人，年均增加农户收益10万元，其中增加脱贫户和监测户收益2.5万元；
2、土地流转：流转800亩土地，共为农户增收160000元，其中流转脱贫户和监测户面积15亩，流转金3000元；
通过该项目的实施，增加脱贫户和监测户收益2.8万元。</t>
  </si>
  <si>
    <t>麻石村</t>
  </si>
  <si>
    <t>2025年李畋镇麻石盆形种养农民专业合作社产业发展项目</t>
  </si>
  <si>
    <t>醴陵市盆形种养农民专业合作社</t>
  </si>
  <si>
    <t>种植水稻650亩。种子650亩*200元/亩=13万元，肥料650亩*200元/亩=13万元，农药650亩*220元/亩=14.3万元，租金650亩*220元/元=14.3万元，人工650亩*148元/亩=9.6万元。共预计投资64.2万元。</t>
  </si>
  <si>
    <t>数量指标：种植水稻600亩，项目合计投资64.2万元；
社会效益：受益脱贫户数≥11户36人；
可持续影响：项目持续年限5年；
生态效益：农业科技改善耕地面积650亩；
满意度指标（服务对象满意度指标）：95%。</t>
  </si>
  <si>
    <t>1、吸纳农村劳动力稳定就业：共吸纳农户22户，惠及72人，其中含脱贫户和监测户11户，惠及36人，年均增加农户收益12.8万元，其中增加脱贫户和监测户收益6.8万元；
2、土地流转：流转650亩土地，其中流转脱贫户和监测户面积78亩，流转金14.3万元,其中流转脱贫户和监测户流转金1.7万元；
通过该项目的实施，增加脱贫户和监测户收益8.5万元。</t>
  </si>
  <si>
    <t xml:space="preserve">产业发展 </t>
  </si>
  <si>
    <t>洪源村</t>
  </si>
  <si>
    <t>2025年李畋镇洪源村瑞盈种养农民专业合作社产业发展项目</t>
  </si>
  <si>
    <t>醴陵市瑞盈种养农民专业合作社</t>
  </si>
  <si>
    <t>种植水稻及蔬菜18亩，预计投入1.08万元；抚育油茶182亩、预计15.7万元；养殖生猪320头，预计投入76.8万元。</t>
  </si>
  <si>
    <t>数量指标：抚育油茶182亩，生猪养殖320头，预计投入93.58万元
质量指标：成活率99%；
经济效益：带动脱贫户和监测户收益12.78万元；
可持续影响：项目可持续发展5年；
满意度指标（服务对象满意度指标）：100%。</t>
  </si>
  <si>
    <t>1、吸纳农村劳动力稳定就业：共吸纳农户11户，惠及37，其中含脱贫户和监测户6户，惠及21人，年均增加农户收益26.5万元，其中增加脱贫户和监测户收益12.18万元；
2、促进农户共享资产收益：享受分红收益农户6户26人，其中含脱贫户和监测户3户8人，年均增加农户收益12万元，其中增加脱贫户和监测户收益0.6万元；
3、林地流转：流转504.2亩土地，其中流转脱贫户和监测户面积18亩，流转金540元； 
通过该项目的实施，共为增加脱贫户和监测户收益12.78万元。</t>
  </si>
  <si>
    <t>2025年李畋镇武军种植农民专业合作社产业发展项目</t>
  </si>
  <si>
    <t>醴陵市武军种植农民专业合作社</t>
  </si>
  <si>
    <t>种植西瓜140亩，种植枇杷100亩，抚育油茶400亩，总共投入资金76.32万元。
1、种植西瓜140亩，种植枇杷100亩，流转土地预算240亩*100元/亩=2.4万元。
2、机械整土费用预算240亩*800元/亩=19.2万元。
3、果苗（大苗）成本预算240亩*1200元/亩=28.8万元
4、发酵有机肥、农药预算240亩*380元/亩=9.12万元
5、物资运输费用6万元。
6、人工工资600天*180元/天=10.8万元。</t>
  </si>
  <si>
    <t xml:space="preserve">
数量指标：种植西瓜140亩，种植枇杷100亩，抚育油茶400亩，总共投入资金76.32万元；
质量指标：成活率95%；
经济效益：带动受益人口增收共计10.4万元；
社会效益：受益脱贫户及监测户≥11户35人；
可持续影响：项目可持续发展5年；
满意度指标（服务对象满意度指标）：100%。</t>
  </si>
  <si>
    <t>1、吸纳农村劳动力稳定就业：共吸纳农户30户，惠及102人，其中含脱贫户和监测户11户，惠及35人，年均增加农户收益22万元，其中增加脱贫户和监测户收益8万元；
2、促进农户共享资产收益：享受分红收益农户5户14人，其中含脱贫户和监测户2户5人，年均增加农户收益5万元，其中增加脱贫户和监测户收益2万元；
3、土地流转：流转240亩土地，其中流转脱贫户和监测户面积40亩，流转金100元/亩。
通过该项目的实施，共为农户增收29.4万元 ，其中增加脱贫户和监测户收益10.4万元。</t>
  </si>
  <si>
    <t>2025年李畋镇洪源村泰河种养农民专业合作社产业发展项目</t>
  </si>
  <si>
    <t>醴陵泰河种养农民专业合作社</t>
  </si>
  <si>
    <t>种植枇杷280亩，总共投入资金74.16万元。
流转土地280亩，共计2.8万元；机械整土费用预算22.4万元；果苗（大苗）成本预算29.4万元；发酵有机肥、农药预算0.64万元；物资运输费用9万元；人工工资620天*160元/天=9.92万元。</t>
  </si>
  <si>
    <t>数量指标：种植枇杷280亩，总共投入资金74.16万元；
质量指标：成活率95%；
经济效益：带动脱贫户及监测户增收15.92万元；
可持续影响：项目可持续发展5年；
满意度指标（服务对象满意度指标）：100%。</t>
  </si>
  <si>
    <t>1、吸纳农村劳动力稳定就业：共吸纳农户23户，惠及82人，其中含脱贫户和监测户15户，惠及52人，增加脱贫户和监测户收益12.6万元；
2、促进农户共享资产收益：享受分红收益农户23户82人，其中含脱贫户和监测户  15户52人，年均增加农户收益16.4万元，其中增加脱贫户和监测户收益3万元；
3、土地流转：流转280亩土地，其中流转脱贫户和监测户面积32亩，流转金3200元； 
通过该项目的实施，共增加脱贫户和监测户收益15.92万元。</t>
  </si>
  <si>
    <t>2025年李畋镇洪源村彩润生态农业发展有限公司产业发展项目</t>
  </si>
  <si>
    <t>醴陵市彩润生态农业发展有限公司</t>
  </si>
  <si>
    <t>抚育耙耙柑及柑桔等品种600亩，总共投入资金92.2万元。
机械整土费用6万元。发酵有机肥、农药预算8.4万元。机械设施费用：4万元，物资运输费用6万元。人工工资44.8万元。修建清泰组产业路1公里，预计耗费23万元。</t>
  </si>
  <si>
    <t>数量指标：抚育耙耙柑及柑桔等品种600亩；
质量指标：成活率95%；
经济效益：带动脱贫户和监测户收益16.96万元；
可持续影响：项目可持续发展5年；
满意度指标（服务对象满意度指标）：100%。</t>
  </si>
  <si>
    <t>1、吸纳农村劳动力稳定就业：共吸纳农户63户，惠及276人，其中含脱贫户和监测户16户，惠及58人，年均增加农户收益18.9万元，其中增加脱贫户和监测户收益14.5万元；
2、促进农户共享资产收益：享受分红收益农户63户276人，其中含脱贫户和监测户16户58人，年均增加农户收益12.6万元，其中增加脱贫户和监测户收益2万元；
3、土地流转：流转600亩土地，其中流转脱贫户和监测户面积46亩，流转金4600元； 
通过该项目的实施，共为增加脱贫户和监测户收益16.96万元。</t>
  </si>
  <si>
    <t>2025年李畋镇洪源村黄家新屋组道路硬化项目</t>
  </si>
  <si>
    <t>洪源村高峰片黄家新屋组道路硬化，长500米，宽3.5米，预计投入23.4万元。</t>
  </si>
  <si>
    <t>数量指标：洪源村高峰片黄家新屋组道路硬化，长500米，宽3.5米，预计投入23.4万元；
社会效益：受益农户人口数≥68户259人；
可持续影响：项目持续年限5年；
满意度指标（服务对象满意度指标）：100%</t>
  </si>
  <si>
    <t>通过项目的实施，方便村民出行，为农业生产提供便利。</t>
  </si>
  <si>
    <t>车上村</t>
  </si>
  <si>
    <t>2025年李畋镇车上村鳌塘片小型农田水利设施建设项目</t>
  </si>
  <si>
    <t>对鳌塘片320米主干渠进行硬化，水渠宽2米，高1.2米，砌红砖挡水墙厚24公分，混泥土硬化。挖机费、人工费、材料费预计投入资金17万元。</t>
  </si>
  <si>
    <t>数量指标：对鳌塘片320米主干渠进行硬化，水渠宽2米，高1.2米，砌红砖挡水墙厚24公分，混泥土硬化。挖机费、人工费、材料费预计投入资金17万元；
社会效益：受益农户人口数≥289户1156人；
生态效益：改善农田330余亩；
可持续影响：项目持续的年限5年；
满意度指标（服务对象满意度指标）：100%。</t>
  </si>
  <si>
    <t>2025年李畋镇车上村庙湾组小型农田水利设施建设项目</t>
  </si>
  <si>
    <t>庙湾组草塘维修加固硬化，清淤，挡水墙130米，厚24公分，水塘深1.5米，水塘清淤人工费、机械费、材料费，项目总投资约15万元。</t>
  </si>
  <si>
    <t>数量指标：庙湾组草塘维修加固硬化，清淤，水塘深1.5米，长35米，宽30米，预计投入资金15万元；
社会效益：受益农户人口数≥230户1035人；
生态效益：改善农田460余亩；
可持续影响：项目持续的年限 5年；
满意度指标（服务对象满意度指标）：100%。</t>
  </si>
  <si>
    <t>华埠村</t>
  </si>
  <si>
    <t>2025年李畋镇华埠村水圳修缮项目</t>
  </si>
  <si>
    <t>新村组水圳修缮，宽1.1米，高0.6米，全长380米，挖机清理380米*30元/米=11400元，底板：长380米*宽1.1米*厚0.8米=334.4㎡*58元/㎡=19395元，墙：长380米*高0.6米*0.24*2=65500块*1.03元/块=67465元，粉刷：长380米*1.68=638.4㎡*28元/㎡=17875元，总共预计投资11.6万元。</t>
  </si>
  <si>
    <t>数量指标：新村组水圳修缮，宽1.1米，高0.6米，全长380米，总共预计投资11.6万元；
社会效益：受益农户人口数≥320户1300人；
生态效益：改善农田；
可持续影响：项目持续的年限5年；
满意度指标（服务对象满意度指标）：100%</t>
  </si>
  <si>
    <t>2025年李畋镇华埠村小型农田水利设施建设项目</t>
  </si>
  <si>
    <t>丰塘组桐子坡塘清淤，挖机清淤260h*280元/h=72800元，淤泥搬运310车*100元/车=31000元，总共预计投资10.38万元。</t>
  </si>
  <si>
    <t>数量指标：桐子坡组水塘清淤，总共预计投资10.38万元；
社会效益：受益农户人口数≥63户310人；
生态效益：改善农田；
可持续影响：项目持续的年限5年；
满意度指标（服务对象满意度指标）：100%</t>
  </si>
  <si>
    <t>2025年李畋镇华埠村博望庄种养农民专业合作社产业发展项目</t>
  </si>
  <si>
    <t>醴陵市博望庄种养农民专业合作社</t>
  </si>
  <si>
    <t>种植水稻、蔬菜面积420亩，总投资42.588万。
1.土地流转费420亩*310元/亩=13.02万  
2.翻耕费420亩*130元/亩=5.46万 
3.种子费420亩*36元/亩=1.512万、插秧费420亩*82元/亩=3.444万   
4.收割费420亩*100元/亩=4.2万 
5.化肥420亩*150元/亩=6.3万  
6.农药费420亩*26元/亩=1.092万 
7.人工420亩*150元/亩=6.3万
8.其他费用及薄膜费1.26万</t>
  </si>
  <si>
    <t>数量指标：种植水稻、蔬菜面积420亩，总投资42.588万。
社会效益：受益农户人口数≥10户36人；
经济效益：带动脱贫户及监测户增收13.96万元。
社会效益：受益脱贫户及监测户10户36人。
可持续影响：项目持续的年限10年；
满意度指标（服务对象满意度指标）：100%</t>
  </si>
  <si>
    <t>1、吸纳农村劳动力稳定就业：共吸纳农户22户，惠及68人，其中含脱贫户和监测户10户，惠及10人，增加脱贫户和监测户收益10万元左右；
2、促进农户共享资产收益：享受分红收益农户22户68人，其中含脱贫户和监测户10户36人，增加脱贫户和监测户收益3万元；
3、土地流转：流转脱贫户和监测户面积32亩，流转金300元/亩，共9600元；
通过该项目的实施，增加脱贫户和监测户收益13.96万元。</t>
  </si>
  <si>
    <t>官庄镇</t>
  </si>
  <si>
    <t>官庄村</t>
  </si>
  <si>
    <t>2025年官庄镇官庄村醴陵市诚旺种养农民专业合作社产业项目</t>
  </si>
  <si>
    <t>官庄镇官庄村</t>
  </si>
  <si>
    <t>2025.1月</t>
  </si>
  <si>
    <t>醴陵市诚旺种养农民专业合作社</t>
  </si>
  <si>
    <t>1、双季稻种植100亩，预算投资7万元；2、油茶抚育50亩，预算投资6万元；3、油菜种植50亩，预算投资3万元</t>
  </si>
  <si>
    <t>产业指标：1、双季稻种植100亩，成活率95%；
2、油茶抚育50亩，成活率95%；
3、油菜种植50亩，成活率98%；
经济效益：产业项目带动脱贫人口+监测对象增收总金额≥5万元；
社会效益：受益脱贫人口+监测对象总人数≥21人；
可持续影响：产业项目持续带动的年限≥5年（10年）；
满意度指标（服务对象满意度指标）：≥96%。</t>
  </si>
  <si>
    <t>1、吸纳农村劳动力稳定就业：共吸纳农户16户58人，其中含脱贫户和监测户6户21人，年均增加农户收益9万元，其中增加脱贫户和监测户收益2.4万元；
2、增加村集体经济收入：每年增加村集体收益0.5万元；
3、促进农户共享资产收益：享受分红收益农户6户21人，其中含脱贫户和监测户6户21人，年均增加农户收益1.8万元，其中增加脱贫户和监测户收益1.8万元；
4、土地流转：流转100亩土地，其中流转脱贫户和监测户面积20亩，流转金400元/亩元；
通过该项目的实施，共为农户增收14.8万元，其中增加脱贫户和监测户收益5万元。</t>
  </si>
  <si>
    <t>2025年官庄镇官庄村醴陵市华章种植农民专业合作社产业项目</t>
  </si>
  <si>
    <t>醴陵市华章种植农民专业合作社</t>
  </si>
  <si>
    <t>1、扩建苗木种植基地20亩，预算投资15万元；2、改良新品种10亩，预算投资9万元；</t>
  </si>
  <si>
    <t>产业指标：1、扩建苗木种植基地20亩，成活率95%；
2、改良新品种10亩，成活率95%；
经济效益：产业项目带动脱贫人口+监测对象增收总金额≥3.14万元；
社会效益：受益脱贫人口+监测对象总人数≥24人；
可持续影响：产业项目持续带动的年限≥5年（10年）；
满意度指标（服务对象满意度指标）：≥96%。</t>
  </si>
  <si>
    <t>1、吸纳农村劳动力稳定就业：共吸纳农户10户42人，其中含脱贫户和监测户5户24人，年均增加农户收益12万元，其中增加脱贫户和监测户收益3万元；
2、增加村集体经济收入：每年增加村集体收益0.5万元；
3、土地流转：流转8亩土地，其中流转脱贫户和监测户面积3.5亩，流转金1400元；
通过该项目的实施，共为农户增收12.32万元，其中增加脱贫户和监测户收益3.14万元。</t>
  </si>
  <si>
    <t>2025年官庄镇官庄村醴陵市沁园春农业发展有限公司产地初加工项目</t>
  </si>
  <si>
    <t>醴陵市沁园春农业发展有限公司</t>
  </si>
  <si>
    <t>1、购置产品分装台一套，预算投入5万元。
2、收购当地瓜果5万斤左右进行加工，预算投资30万；
3、收购当地特色农产品进行包装销售，预算投资15万元。            
 4、流转30亩土地种植产品加工蔬菜，辣椒5亩、苦瓜5亩，姜10亩，紫苏10亩，预算投资42万元。其中；种子600元/亩，合计3万元；肥料2600元/亩，合计7.8万元；大棚5万元；土地流转资金400元/亩，1.2万元；管理、机械等费用10万元；耕种、施肥等其他费用15万元。</t>
  </si>
  <si>
    <t>产业指标：1、购置产品分装台一套；
2、收购当地瓜果及蔬菜5万斤左右进行加工；
3、收购当地特色农产品进行包装销售
4、流转30亩土地种植辣椒5亩，苦瓜5亩，姜10亩，紫苏10亩
经济效益：产业项目带动脱贫人口+监测对象增收总金额≥10.12万元；
社会效益：受益脱贫人口+监测对象总人数≥ 49 人；
可持续影响：产业项目持续带动的年限≥5年（10年）；
满意度指标（服务对象满意度指标）：≥95%。</t>
  </si>
  <si>
    <t>1、吸纳农村劳动力稳定就业：共吸纳农户19户71人，其中含脱贫户和监测户7户25人，年均增加农户收益35万元，其中增加脱贫户和监测户收益7万元；
2、带动农户发展生产：与20户农户通过订单生产、托养托管、产品代销、保护价收购等方式，共获得收益15万元，其中含脱贫户和监测户共6户24人，收益3万元。
3、增加村集体经济收入：每年增加村集体收益4.5万元；
4、土地流转：流转30亩土地，其中流转脱贫户和监测户面积3亩，流转金1200元；
通过该项目的实施，共为农户增收50万元，其中增加脱贫户和监测户收益10.12万元。</t>
  </si>
  <si>
    <t>2025年官庄镇官庄村醴陵市铁祥种养农民专业合作社产业项目</t>
  </si>
  <si>
    <t>醴陵市铁祥种养农民专业合作社</t>
  </si>
  <si>
    <t>1、双季稻种植150亩，预算投资10万元；
2、油菜种植100亩，预算投资5万元；</t>
  </si>
  <si>
    <t>产业指标：1、双季稻种植150亩，成活率95%；
2、油菜种植100亩，成活率95%；
经济效益：产业项目带动脱贫人口+监测对象增收总金额≥3.7万元；
社会效益：受益脱贫人口+监测对象总人数≥25人；
可持续影响：产业项目持续带动的年限≥5年（10年）；
满意度指标（服务对象满意度指标）：≥96%。</t>
  </si>
  <si>
    <t>1、吸纳农村劳动力稳定就业：共吸纳农户32户81人，其中含脱贫户和监测户8户25人，年均增加农户收益15万元，其中增加脱贫户和监测户收益3.5万元；
2、增加村集体经济收入：每年增加村集体收益0.5万元；
3、土地流转：流转150亩土地，其中流转脱贫户和监测户面积5.2亩，流转金2080元；
通过该项目的实施，共为农户增收24.5万元，其中增加脱贫户和监测户收益3.7万元。</t>
  </si>
  <si>
    <t>大坝村</t>
  </si>
  <si>
    <t>2025年官庄镇大坝村醴陵市鑫兴专业农民合作社果蔬种植产业发展项目</t>
  </si>
  <si>
    <t>大坝村新建组</t>
  </si>
  <si>
    <t>醴陵市鑫兴专业农民合作社</t>
  </si>
  <si>
    <t>种植30亩丝瓜。丝瓜种子500元/亩，合计1.5万，肥料2100元/亩，合计6.3万，搭棚打支架费用（包含钢丝、立柱、竹木）1500元/亩，合计4.5万，其他费用（保含管理、耕种、施肥、打枝授粉 ，套袋采摘施肥除草）4000元/亩，合计12万，流转土地30亩*400元/亩，合计1.2万，总计25.5万元。</t>
  </si>
  <si>
    <t>产业指标：丝瓜种植30亩
经济效益：产业项目带动脱贫人口+监测对象增收总金额≥6.2万元；
社会效益：受益脱贫人口+监测对象总人数≥19人；
可持续影响：产业项目持续带动的年限≥5年；
满意度指标（服务对象满意度指标）：≥96%</t>
  </si>
  <si>
    <t>1.吸纳农村劳动力稳定就业：共吸纳农户11户，惠及42人，其中含脱贫户和监测户4户，惠及5人，年均增加农户收益6.7万元，其中增加脱贫户和监测户收益5万元；
2.土地流转：流转土地，流转面积30亩，流转金1.2万元；
3.技能培训：通过项目实施，可对脱贫户及监测户培训种植技术。</t>
  </si>
  <si>
    <t>2025年官庄镇大坝村枧冲片新修水圳项目</t>
  </si>
  <si>
    <t>大坝村枧冲片</t>
  </si>
  <si>
    <t>大坝村村民委员会</t>
  </si>
  <si>
    <t>枧冲片新修水圳，全长250米，宽0.4米，高0.3米，预计260元/米，项目预算投资6.5万元。</t>
  </si>
  <si>
    <t>数量指标：枧冲片新修水圳250米
社会效益：受益农户人口数≥320人，其中脱贫户和监测户受益人口数≥25人；
生态效益：改善农业耕地面积180亩；
可持续影响：项目持续年限≥15年；
满意度指标（服务对象满意度指标）：≥100%</t>
  </si>
  <si>
    <t>通过项目的实施，有效解决周边灌溉农田面积180亩，促进村民产业生产发展。</t>
  </si>
  <si>
    <t>桃花村</t>
  </si>
  <si>
    <t>2025年官庄镇桃花村油茶抚育项目</t>
  </si>
  <si>
    <t>桃花村经济合作社</t>
  </si>
  <si>
    <t>油茶抚育90亩，预计总投资13.7万元。
其中：1.流转土地90亩*300元/亩/1年=2.7万元；
2.油茶抚育90亩，农药、化肥购买费用，预算投资2.9万元；
3.其他费用7.2万元。</t>
  </si>
  <si>
    <t>产业指标：油茶抚育90亩
经济效益：通过项目实施，共带动脱贫户增收≧6.5万元；
社会效益指标：受益脱贫人口+监测对象总人数≥15人；
可持续影响：产业项目持续带动的年限≥5年；
满意度指标（服务对象满意度指标）：≥96%</t>
  </si>
  <si>
    <t>1.吸纳农村劳动力稳定就业：共吸纳农户8户，惠及22人，其中含脱贫户和监测户5户，惠及15人，年均增加农户收益7.92万元，其中增加脱贫户和监测户收入6.5万元；
2.土地流转：流转7户农户的土地，流转面积90亩，流转金2.7万元；
3.技能培训：对脱贫户及监测户培训油茶种植技术。
通过该项目的实施，共带动农户增收10.62万元，其中脱贫户6.5万元。</t>
  </si>
  <si>
    <t>阳坑村</t>
  </si>
  <si>
    <t>2025年官庄镇阳坑村双河口组水稻种植基地产业配套设施项目</t>
  </si>
  <si>
    <t>2025.8.1</t>
  </si>
  <si>
    <t>阳坑村村委会</t>
  </si>
  <si>
    <t>双河口组申家湾河堤修建85米，高2.6米，宽1.1米，（石头水泥结构）共计243.1立方米，预计项目总投资：7.3万元</t>
  </si>
  <si>
    <t>数量指标：新修河堤85米；
社会效益：受益脱贫人口数≥3人；
可持续影响：项目持续的年限15年；
满意度指标（服务对象满意度指标）：≥100%</t>
  </si>
  <si>
    <t>通过项目的实施，有效解决周边灌溉农田面积40亩，发展农业，实现产业增收等</t>
  </si>
  <si>
    <t>2025年官庄镇阳坑村油茶林产业基地产业路建设项目</t>
  </si>
  <si>
    <t>2025.1.1-</t>
  </si>
  <si>
    <t>2025.7.31</t>
  </si>
  <si>
    <t>水坑组至蒋其海老屋道路硬化1公里。道路长1公里，宽4.5米，高20厘米=900立米，加上道路弯道加宽4处*10立方=40立米，合940立米，预计项目总投资：54.5万元。</t>
  </si>
  <si>
    <t>数量指标：道路硬化1公里，
社会效益：受益脱贫人口数≥9人；
可持续影响：项目持续的年限20年；
满意度指标（服务对象满意度指标）：≥100%</t>
  </si>
  <si>
    <t>通过该项目的实施，改善醴陵市林祥种养合社社种植300亩油茶的产业交通条件、为聂家湾的农户也提供出行条件。</t>
  </si>
  <si>
    <t>2025年官庄镇阳坑村谭家湾组水口山至油铺坪水稻种植基地产业配套设施项目</t>
  </si>
  <si>
    <t>维修</t>
  </si>
  <si>
    <t>2025.8.1-</t>
  </si>
  <si>
    <t>谭家湾组水口山至油铺坪维修水圳120米，挖机、抱机清基费用1.8万元，安装涵管费用0.2万元，沙石水泥（混泥土）费用：1.2万元，其他费用：0.6万元 ，项目总投资：3.8万元</t>
  </si>
  <si>
    <t>数量指标：新修水圳0.12公里；
社会效益：受益脱贫人口数≥9人；
可持续影响：项目持续的年限15年；
满意度指标（服务对象满意度指标）：≥100%</t>
  </si>
  <si>
    <t>通过项目的实施，有效解决周边灌溉农田面积30亩，发展农业，实现产业增收等</t>
  </si>
  <si>
    <t>瓦子坪村</t>
  </si>
  <si>
    <t>2025年官庄镇瓦子坪村股份经济合作社白茶抚育项目</t>
  </si>
  <si>
    <t>官庄镇瓦子坪村股份经济合作社</t>
  </si>
  <si>
    <t>赵公山组培育白茶150亩，预算投资28万元。其中：1.化肥、补苗等费用 150亩*800元=12万元。2.施肥、剪枝、除草、浇水：16万元
3.流转林地110亩，3300元。</t>
  </si>
  <si>
    <t>产业指标：
赵公山组培育白茶150亩，成活率95%；
经济效益：产业项目带动脱贫人口+监测对象增收总金额≥12万元；
社会效益：受益脱贫人口+监测对象总人数≥ 20人；
可持续影响：产业项目持续带动的年限≥5年（10年）；
满意度指标（服务对象满意度指标）：≥96%。</t>
  </si>
  <si>
    <t>1.吸纳农村劳动力稳定就业：共吸纳农户8户10人，其中含脱贫户和监测户6户6人，年均增加农户收益16万元，其中增加脱贫户和监测户收益12万元；
2.土地流转：流转林地110亩，30元/亩，共计3300元。（一次性付清30年）
3.为农户提供白茶种植技术，并做好相应的操作指导。
通过该项目的实施，共为农户增收16.3万元，其中增加脱贫户和监测户收益12万元。</t>
  </si>
  <si>
    <t>2025年官庄镇瓦子坪村股份经济合作社大棚果蔬种植项目</t>
  </si>
  <si>
    <t>醴陵市瓦子坪供销惠农服务有限公司</t>
  </si>
  <si>
    <t>1.在新屋组种植大棚果蔬5亩，预算投资60万元。其中：1.联栋大棚建设3400平方米*160元=54.4万元 2.土地流转5亩*400=0.2万元3.辣椒苗 预计2000株*1元/株=0.2万元。 4.西瓜苗 预计2000株*1.5元/株=0.3万元 5.化肥等费用 5亩*1000元=0.5万元 6.其他费用：5.4万元。</t>
  </si>
  <si>
    <t>产业指标：
种植辣椒2亩，成活率95%；
种植西瓜3亩，成活率95%；
经济效益：产业项目带动脱贫人口+监测对象增收总金额≥4.13万元；
社会效益：受益脱贫人口+监测对象总人数≥ 17人；
可持续影响：产业项目持续带动的年限≥5年（10年）；
满意度指标（服务对象满意度指标）：≥96%。</t>
  </si>
  <si>
    <t>1.吸纳农村劳动力稳定就业：共吸纳农户4户4人，其中含脱贫户和监测户3户3人，年均增加农户收益1.35万元，其中增加脱贫户和监测户收益4.05万元；
2.土地流转：流转5亩土地，其中流转脱贫户和监测户面积2亩，流转金800元；
3.为农户提供技术服务，并做好相应的操作指导。
通过该项目的实施，共为农户增收5.6万元，其中增加脱贫户和监测户收益4.13万元。</t>
  </si>
  <si>
    <t>2025年醴陵市盛昌种养农民专业合作社种粮种植项目</t>
  </si>
  <si>
    <t>醴陵市盛昌种养农民专业合作社</t>
  </si>
  <si>
    <t>1.种植水稻100亩，预算投资12万元。其中：种子、化肥、农药等费用 100亩*500元=5万元 ；流转土地100亩，3万元；其他费用：7万元；
2.种植油菜50亩，预算投资2万元，其中：种子、化肥、农药、等费用0.8万元；其他费用：1.2万元。</t>
  </si>
  <si>
    <t>产业指标：
种植辣椒2亩，成活率95%；
种植西瓜3亩，成活率95%；
经济效益：产业项目带动脱贫人口+监测对象增收总金额≥4.1万元；
社会效益：受益脱贫人口+监测对象总人数≥ 17人；
可持续影响：产业项目持续带动的年限≥5年（10年）；
满意度指标（服务对象满意度指标）：≥96%。</t>
  </si>
  <si>
    <t>1.吸纳农村劳动力稳定就业：共吸纳农户8户13人，其中含脱贫户和监测户4户5人，年均增加农户收益1.025万元，其中增加脱贫户和监测户收益4.1万元；
2.土地流转：流转土地100亩，300元/亩，共计3万元。
3.为农户提供养蜂和水稻种植最新技术，并做好相应的操作指导。
通过该项目的实施，共为农户增收11.2万元，其中增加脱贫户和监测户收益4.1万元。</t>
  </si>
  <si>
    <t>2025年官庄镇瓦子坪村大坪组水稻种植基地产业配套设施项目一</t>
  </si>
  <si>
    <t>2025.4.1</t>
  </si>
  <si>
    <t>瓦子坪村委会</t>
  </si>
  <si>
    <t>大坪组新修水堤一条，（砖混结构）长240米，宽1.5米，高4米，共计1440立方米，预算投资58万元。</t>
  </si>
  <si>
    <t>数量指标：大坪组新修水堤240米
质量指标：项目（工程）验收合格率：100%；
成本指标：水利设施补助标准：403元/立方米；
社会效益：受益农户人口数≥202人，其中脱贫户和监测户受益人口数≥35人；
生态效益：改善农业耕地面积40亩；
可持续影响：项目持续年限≥5年；
满意度指标（服务对象满意度指标）：100%</t>
  </si>
  <si>
    <t>通过项目的实施，有效保护基本农田面积40亩，发展农业，实现产业增收。</t>
  </si>
  <si>
    <t>2025年官庄镇瓦子坪村大坪组水稻种植基地产业配套设施项目二</t>
  </si>
  <si>
    <t>2025.5.1</t>
  </si>
  <si>
    <t>大坪组新修水坝2座，水坝1：（砖混结构）长17米，宽4米，高1.2米，共计81.6立方米，预算投资13万元；水坝2：长20米，宽4米，高1.2米，共计96立方米，预算投资15万元。两个水坝共计预算投资28万元。</t>
  </si>
  <si>
    <t>数量指标：大坪组新修水坝2座
质量指标：项目（工程）验收合格率：100%；
成本指标：水利设施补助标准：1577元/立方米；
社会效益：受益农户人口数≥202人，其中脱贫户和监测户受益人口数≥35人；
生态效益：改善农业耕地面积40亩；
可持续影响：项目持续年限≥5年；
满意度指标（服务对象满意度指标）：100%</t>
  </si>
  <si>
    <t>通过项目的实施，有效解决周边灌溉农田面积40亩，发展农业，实现产业增收。</t>
  </si>
  <si>
    <t>2025年官庄镇瓦子坪村杨柳冲组水稻种植基地产业配套设施项目</t>
  </si>
  <si>
    <t>杨柳冲组新修水圳520米，高：0.5米，宽：0.45米，（砖混结构），共计520米*300元/米=15.6万元，项目预算投资15.6万元</t>
  </si>
  <si>
    <t>数量指标：新屋组新修水圳520米
质量指标：项目（工程）验收合格率：100%；
成本指标：水利设施补助标准：300元/米；
社会效益：受益农户人口数≥76人，其中脱贫户和监测户受益人口数≥5人；
生态效益：改善农业耕地面积30亩；
可持续影响：项目持续年限≥5年；
满意度指标（服务对象满意度指标）：100%</t>
  </si>
  <si>
    <t>通过项目的实施，有效解决周边灌溉农田面积30亩，发展农业，实现产业增收。</t>
  </si>
  <si>
    <t>2025年官庄镇瓦子坪村大坪组农村道路建设项目</t>
  </si>
  <si>
    <t>1.在大坪组拓宽硬化道路200米，从2.5米拓宽至3.5米，共计700平方米，预计7.4万元；
2.加宽该路段1.5米宽的配套水渠，长度为156.4米，156.4*780元/米=12.2万元。
该项目总计预算投资19.55万。</t>
  </si>
  <si>
    <t>数量指标：1.大坪组拓宽硬化道路200米。
2.加宽该路段1.5米宽的配套水渠，长度为156.4米。
社会效益：受益农户人口数≥202人，其中脱贫户和监测户受益人口数≥35人；
可持续影响：项目持续年限≥5年；
满意度指标（服务对象满意度指标）：95%；</t>
  </si>
  <si>
    <t>横江村</t>
  </si>
  <si>
    <t>2025年官庄镇横江村双江寺大桥危改建设项目</t>
  </si>
  <si>
    <t>改建/恢复</t>
  </si>
  <si>
    <t>官庄镇横江村</t>
  </si>
  <si>
    <t>横江村村民委员会</t>
  </si>
  <si>
    <t>双江寺桥31米长5.5米宽，平面铺设钢筋，混凝土，加装防护栏，项目预算投资51.3万。</t>
  </si>
  <si>
    <t>数量指标：双江寺桥31米长5.5米宽
社会效益：受益农户人口数≥1752人，其中脱贫户和监测户受益人口数≥364人；
可持续影响：项目持续年限≥15年；
满意度指标（服务对象满意度指标）：95%-100%；</t>
  </si>
  <si>
    <t>2025年官庄镇横江村金竹园组水稻种植基地产业配套设施项目</t>
  </si>
  <si>
    <t>金竹园组新修水圳，全长400米，宽0.8米，高0.3米/灌溉面积25亩，项目预算投资10万元。</t>
  </si>
  <si>
    <t>数量指标：金竹园组新修水圳400米
社会效益：受益农户人口数≥15户49人，其中脱贫户和监测户受益人口数≥7户19人；
生态效益：改善农业耕地面积25亩；
可持续影响：项目持续年限≥5年；
满意度指标（服务对象满意度指标）：100%；</t>
  </si>
  <si>
    <t>通过项目的实施，有效解决周边灌溉农田面积25亩，促进农业产业生产发展。</t>
  </si>
  <si>
    <t>2025年官庄镇横江村红扬种养农民专业合作社奈李黄桃种植产业发展项目</t>
  </si>
  <si>
    <t>改建/扩建</t>
  </si>
  <si>
    <t>红扬种养农民专业合作社</t>
  </si>
  <si>
    <t>流转50亩土地种植、抚育黄金奈李700棵，抚育黄桃150棵，预计总投资22.6万元，其中：
1、土地流转费用，预算投资50亩*70元/亩=0.35万元；
2、850棵果树：农药、化肥购买费用，预算投资6万元。
3、除草，施肥，打药，剪枝，套袋，收果等费用预算投资70亩*1750元/亩=12.25万元
4、专用纸厢及销售投资：4万元</t>
  </si>
  <si>
    <t>产业指标：抚育黄金奈李700棵，抚育黄桃150棵
经济效益：产业项目带动脱贫人口+监测对象增收总金额≥5.86万元；
社会效益：受益脱贫人口+监测对象总人数≥39人；
可持续影响：产业项目持续带动的年限≥5年（10年）；
满意度指标（服务对象满意度指标）：≥96%。</t>
  </si>
  <si>
    <t>1、吸纳农村劳动力稳定就业：共吸纳农户16户，惠及56人，其中含脱贫户和监测户13户39人，年均增加农户收益7.55万元，其中增加脱贫户和监测户收益5.51万元；
2、土地流转：流转50亩土地，其中流转脱贫户和监测户面积50亩，流转金3500元；
3、为农户提供黄桃奈李种植技术，并做好相应的技术指导。
通过该项目的实施，共为农户增收7.9万元，其中增加脱贫户和监测户收益5.86万元。</t>
  </si>
  <si>
    <t>2025年官庄镇横江村醴陵市轩铭农业科技有限公司产业项目</t>
  </si>
  <si>
    <t>醴陵市轩铭农业科技有限公司</t>
  </si>
  <si>
    <t>种植甜柿20亩，蔬菜10亩，葡萄10亩，预计投资20万。其中：
1.流转土地40亩*200元/亩=8000元；
2.购买化肥，农药、种子等费用6.2万元；
3.除草，施肥，套袋，收果，装箱等管理费用10万元；
4.专用包装厢及销售投资3万元。</t>
  </si>
  <si>
    <t>产业指标：种植甜柿20亩，蔬菜10亩，葡萄10亩
经济效益：产业项目带动脱贫人口+监测对象增收总金额≥6万元；
社会效益：受益脱贫人口+监测对象总人数≥5.5人；
可持续影响：产业项目持续带动的年限≥5年（10年）；
满意度指标（服务对象满意度指标）：≥96%。</t>
  </si>
  <si>
    <t>1、吸纳农村劳动力稳定就业：共吸纳农户7户27人，其中含脱贫户和监测户5户15人，年均增加农户收益8.5万元，其中增加脱贫户和监测户收益5.5万元；
2、土地流转：流转40亩土地，共计8000元；其中流转脱贫户和监测户面积25亩，流转5000元；
3、为农户提供种植技术，并做好相应的技术指导。
通过该项目的实施，共为农户增收9.3万元，其中增加脱贫户和监测户收益6万元。</t>
  </si>
  <si>
    <t>2025年官庄镇横江村醴陵市大横江种养农民专业合作社产业项目</t>
  </si>
  <si>
    <t>新建/扩建</t>
  </si>
  <si>
    <t>醴陵市大横江种养农民专业合作社</t>
  </si>
  <si>
    <t>流转土地面积80亩、其中种植抚育黄桃30亩400棵，油茶50亩2000株，预计总投资20.6万元。其中：
1、流转土地80亩*70元/年/亩=5600元                           
2、2400株树，需购买化肥，农药，割草机等费用，预算投资5.3万元
3、除草，施肥，剪枝，套袋，收果等费用80亩*1400元/亩=11.2万元
4、专用包装厢及销售投资3万元</t>
  </si>
  <si>
    <t>产业指标：抚育黄桃30亩400棵，油茶50亩2000株
经济效益：产业项目带动脱贫人口+监测对象增收总金额≥7.85万元；
社会效益：受益脱贫人口+监测对象总人数≥45人；
可持续影响：产业项目持续带动的年限≥5年；
满意度指标（服务对象满意度指标）：≥96%。</t>
  </si>
  <si>
    <t>1、吸纳农村劳动力就业：共吸纳农户35户96人，其中含脱贫户和监测户15户45人，年均增加农户收益0.5万元，其中增加脱贫户和监测户收益7万元
2、土地流转：流转80亩土地，5600元，其中流转脱贫户和监测户面积50亩，流转金3500元；
3、为农户提供黄桃、油茶种植技术，并做好相应的技术指导。
通过该项目的实施，共为农户增收18.06万元，其中增加脱贫户和监测户收益7.85万元。</t>
  </si>
  <si>
    <t>2025年官庄镇横江村醴陵市汇晖种植有限公司油茶抚育及加工产业项目</t>
  </si>
  <si>
    <t>醴陵市汇晖种植有限公司</t>
  </si>
  <si>
    <t>项目共计面积50亩，其中抚育油茶40亩，1500株，新种植油茶10亩400株，预计需投入资金10.32万元。（自有土地10亩）其中：
1、流转土地40亩*80元/亩/年=3200元
2、抚育及新种植油茶50亩含整地，油茶苗，栽植，施肥，除草病虫防治，剪枝，采摘油茶园道路等费用2000元，预计投入资金10万元。</t>
  </si>
  <si>
    <t>产业指标：
项目共计面积50亩，其中抚育油茶40亩，1500株，新种植油茶10亩400株
经济效益：产业项目带动脱贫人口+监测对象增收总金额≥6.64万元；
社会效益：受益脱贫人口+监测对象总人数≥29人；
可持续影响：产业项目持续带动的年限≥5年；
满意度指标（服务对象满意度指标）：≥96%。</t>
  </si>
  <si>
    <t>1、共吸纳农户10户41人，其中含脱贫户和监测户8户29人，年均增加农户收益0.8万元，其中增加脱贫户和监测户收益6.4万元；
2、土地流转：流转50亩土地，3200元，其中流转脱贫户和监测户面积30亩，流转金2400元；
3、为农户提供油茶种植技术，并做好相应的技术指导。
通过该项目的实施，共为农户增收8.32万元，其中增加脱贫户和监测户收益6.64万元。</t>
  </si>
  <si>
    <t>2025年官庄镇横江村湖南彰觉斋茶业有限公司桑蚕种养产业项目</t>
  </si>
  <si>
    <t>湖南彰觉斋茶业有限公司</t>
  </si>
  <si>
    <t>桑叶种植150亩，桑蚕养殖2000张，预计投资94.5万元，其中，
1.桑树苗150亩*1800元/亩=27万元；
2.肥料150亩*1500元/亩=22.5万元；
3.种植、养殖费用37.5万元；
4.其他成本（含首批蚕籽）费用7.5万元。</t>
  </si>
  <si>
    <t>产业指标：
桑叶种植150亩，桑蚕养殖2000张
经济效益：产业项目带动脱贫人口+监测对象增收总金额≥13.9万元；
社会效益：受益脱贫人口+监测对象总人数≥13户33人；
可持续影响：产业项目持续带动的年限≥5年；
满意度指标（服务对象满意度指标）：≥96%。</t>
  </si>
  <si>
    <t>1、吸纳农村劳动力稳定就业：共吸纳农户19户57人，其中含脱贫户和监测户13户33人，年均增加农户收益0.8万元，其中增加脱贫户和监测户收益10.4万元；
2、带动农户发展生产：与10户农户通过保护价收购等方式，共获得收益5万元，其中含脱贫户和监测户共7户15人，收益3.5万元。
3、为农户提供桑叶种植技术，并做好养蚕的技术指导。
通过该项目的实施，共为农户增收18.7万元，其中增加脱贫户和监测户收益13.9万元。</t>
  </si>
  <si>
    <t>2025年官庄镇横江村醴陵市双横供销惠农服务有限公司稻田养鱼、水稻种植产业项目</t>
  </si>
  <si>
    <t>醴陵市双横供销惠农服务有限公司</t>
  </si>
  <si>
    <t>一、稻田养鱼20亩，河道1.2公里养鱼预算投资17.6万元，其中预计：
1、鱼塘、河道修复预计：4万元
2、稻田清沟、种植水稻4万元
3、流转土地：20亩*300元/亩/年，预算投资6000元
4、鱼苗（稻花鱼苗5万尾，稀石斑，马口3万尾）预算投资6万元。
5、饲料：预算投资3万元，人工工资：3万元二、单季水稻种植150亩，预算投资15万元，其中预计：
1、流转农田150亩，200元/亩/年，预计：3万元
2、耕田150亩，200元/亩，预计：3万元
3、除草、种子、肥料、农药等人工工资预计6万元
4、收割机费用：150亩，200元/亩，预计：3万元</t>
  </si>
  <si>
    <t>产业指标：1、稻田养鱼20亩，河道1.2公里养鱼，二、单季水稻种植150亩
经济效益：产业项目带动脱贫人口+监测对象增收总金额≥ 17.6万元；
社会效益：受益脱贫人口+监测对象总人数≥36户75人；
可持续影响：产业项目持续带动的年限≥5年（10年）；
满意度指标（服务对象满意度指标）：≥98%。</t>
  </si>
  <si>
    <t>1、吸纳农村劳动力就业：共吸纳农户42户183人，其中含脱贫户和监测户32户65人，年均增加农户收益0.55万元，其中增加脱贫户和监测户收益17.6万元；
2、预计每年可增加村集体经济收入预计5万元/年                 3、为农户提供养鱼技术，并做好相应的技术指导。
通过该项目的实施，共为农户增收预计23.1万元，其中增加脱贫户和监测户收益23.1万元。</t>
  </si>
  <si>
    <t>2025年官庄镇横江村醴陵市仰天坡种养农民专业合作社产业项目</t>
  </si>
  <si>
    <t>醴陵市仰天坡种养农民专业合作社</t>
  </si>
  <si>
    <t>1、土地流转100亩，林地35元/亩*90=3150元，旱地200元*10亩=2000元，预计投资5150元。
2、扩建水坝养鱼15亩，10000尾鱼苗，预算投资1.5万元，饲料2万元，维护费用1.5万元，预计5万元。
3、黄桃抚育100亩：冬春施肥15元/株*2季*2000株=6万元；施肥10元/株*2季*2000株=4万元；冬春除草200元/亩*100亩*2季=4万元；治虫病药物20元/株*2000株=4万元；剪枝，包果及收果30元/株=6万元，预算投资24万元。三项累计：29.5万元。</t>
  </si>
  <si>
    <t>产业指标：
1、土地流转100亩
2、扩建水坝养鱼15亩，10000尾鱼苗
3、黄桃抚育100亩
经济效益：产业项目带动脱贫人口+监测对象增收总金额≥17.405万元；
社会效益：受益脱贫人口+监测对象总人数≥58人；
可持续影响：产业项目持续带动的年限≥5年；
满意度指标（服务对象满意度指标）：≥96%。</t>
  </si>
  <si>
    <t>1、吸纳农村劳动力稳定就业：共吸纳农户28户，惠及76人，其中含脱贫户和监测户22户，惠及58人，年均增加农户收益18万元，其中增加脱贫户和监测户收益16万元；
2、带动农户发展生产：与28户农户通过订单生产、托养托管、产品代销、保护价收购等方式，共获得收益2万元，其中含脱贫户和监测户共22户58人，收益1万元。
3、土地流转：流转100亩土地，共计5150元，其中流转脱贫户和监测户面积90亩，流转4050元；
通过该项目的实施，共为农户增收20.515万元，其中增加脱贫户和监测户收益17.405万元。</t>
  </si>
  <si>
    <t>潭塘村</t>
  </si>
  <si>
    <t>2025年官庄镇潭塘村杨家湾组水稻种植基地产业配套设施项目</t>
  </si>
  <si>
    <t>官庄镇潭塘村杨家湾组</t>
  </si>
  <si>
    <t>醴陵市官庄镇潭塘村村民委员会</t>
  </si>
  <si>
    <t>1.新建杨家湾组永久性基本农田防洪堤125长，预计总投资11.5万元：
①石方水泥硬化防洪堤长长125米×宽1米×高2.8米=406米方米×280元/立方米=9.8万元（包工包料）
②75#挖机清理基础工程＋回填整平，预计1.7万元；</t>
  </si>
  <si>
    <t>数量指标：1.新建杨家湾组永久性基本农田防洪堤125长，预计总投资11.45万 元：
社会效益：受益脱贫人口+监测对象总人数≥75人
生态效益：有效保障108亩永久性基本农田保耕保收；
可持续影响：项目持续的年限10年；
满意度指标（服务对象满意度指标）：受益脱贫人口满意度100%。</t>
  </si>
  <si>
    <t>通过项目的实施，有效解决108亩永久性基本农田防洪减灾稳增收，促进村民农业产业有序稳定增收。</t>
  </si>
  <si>
    <t>2025年官庄镇潭塘村花屋洞水稻种植基地产业配套设施项目</t>
  </si>
  <si>
    <t>官庄镇潭塘村坳上组</t>
  </si>
  <si>
    <t>1、新建花屋洞泄洪河道清理300米长×11米宽；硬化泄洪护堤新建120米长；项目预计总投资32.3万元。                                ①花屋洞泄洪河道清理300米长×11米宽预计投资15万元；                          ②硬化泄洪护堤新建120米长×高3米×1米，预计17.3万元。</t>
  </si>
  <si>
    <t>数量指标：1、新建花屋洞泄洪河道清理300米长×11米宽；2、硬化泄洪护堤新建120米长；
社会效益：受益脱贫人口+监测对象总人数≥395人
生态效益：有效保障862亩永久性基本农田保耕保收；
可持续影响：项目持续的年限5年；
满意度指标（服务对象满意度指标）：受益脱贫人口满意度100%。</t>
  </si>
  <si>
    <t>通过项目的实施，有效解决862亩永久性基本农田防洪减灾稳增收，促进村民农业产业有序稳定增收。</t>
  </si>
  <si>
    <t>2025年官庄镇潭塘村大口坪组水稻种植基地产业配套设施项目</t>
  </si>
  <si>
    <t>改造</t>
  </si>
  <si>
    <t>官庄镇潭塘村大口坪组</t>
  </si>
  <si>
    <t>改造大口坪组灌溉拦河水坝加固长33米。预计总投资44.1万元；
1、长33米×高2米×宽2.5米=165立方米×520元/立方米=8.6万元；
2、250#挖机清理基础工程＋回填整平45小时×260元/小时=1.2万元；
3、模板和架管预计1万元；
4、250#挖机河道清理173小时×260元/小时=4.5万元；                            5、防漏水护坡200米长×高3米×1宽=600立方米×480元/立方米=28.8</t>
  </si>
  <si>
    <t>数量指标：改造大口坪组拦河灌溉拦河水坝加固长33米；
社会效益：受益392人，其中脱贫人口数≥92人；
生态效益：有效保障126亩永久性基本农田灌溉保耕保收；
可持续影响：项目持续的年限15年；
满意度指标（服务对象满意度指标）：受益脱贫人口满意度100%。</t>
  </si>
  <si>
    <t>通过项目的实施，有效解决126亩农作物保耕保收，促进村民农业产业有序稳定增收。</t>
  </si>
  <si>
    <t>2025年官庄镇潭塘村油茶产业抚育项目</t>
  </si>
  <si>
    <t>官庄镇潭塘村新屋组</t>
  </si>
  <si>
    <t>醴陵市官庄镇潭塘村经济合作社</t>
  </si>
  <si>
    <t>1.新建油菜林产业抚育240亩，预计投资19.68万元。                                ①复合肥：4.8吨，预计1.7万元； 
 ②施肥3天/亩×240亩=720天×150元/天=10.8万元；                           ③除草：1天/亩×240亩=240天×150元/天=3.6万元×2次=7.2万元                ④土地流转金100元/亩/年*240亩/年=2.4万元；</t>
  </si>
  <si>
    <t>产业数量指标：新建油菜林产业抚育240亩
质量指标：项目验收合格率100%
效益指标：通过该项目实施，有效提高农业产业高产增收；
经济效益：产业项目带动脱贫人口和监测对象增收总金额≥11.09万元；
社会效益：受益脱贫人口+监测对象总人数≥21人
可持续影响：产业项目持续带动的年限≥1年；
满意度指标：受益对象满意度≥100%；</t>
  </si>
  <si>
    <t>1、吸纳农村劳动力稳定就业：共吸纳农户45户156人，其中含脱贫户和监测户6户21人，年均增加农户收益0.2万元/户，其中增加脱贫户和监测户年均增收1.7万元/户；
2、油茶种植技能培训脱贫人口86人次；
3、土地流转：流转240亩土地，其中流转脱贫户和监测户面积89亩（其中脱贫户土地流转金0.89万元），流转金2.4万元；
通过该项目的实施，共为农户增收20.4万元，其中增加脱贫户和监测户收益11.09万元。</t>
  </si>
  <si>
    <t>2025年官庄镇潭塘村醇香种养农民专业合作社产业项目</t>
  </si>
  <si>
    <t>官庄镇潭塘村岭背组</t>
  </si>
  <si>
    <t>醴陵市醇香种养农民专业合作社</t>
  </si>
  <si>
    <t>1.双季稻水稻种植120亩，预计投资24.8万元
①土地流转金300元/亩/年×120亩=3.6万元；
②水稻种子120亩*2季=3.6万元；
③肥料、秧盆、农药5.6万元；
④耕田机、收割机租赁6.7万元；
⑤其他费用5.3万元</t>
  </si>
  <si>
    <t>数量指标：1.双季稻水稻种植120亩；
效益指标：验收合格率100%
经济效益：产业项目带动脱贫人口和监测对象增收总金额≥4.08万元；
社会效益：受益脱贫人口+监测对象总人数≥15人
可持续影响：产业项目持续带动的年限≥1年；
满意度指标（服务对象满意度指标）：98%；</t>
  </si>
  <si>
    <t>1、吸纳农村劳动力稳定就业：共吸纳农户10户35人，其中含脱贫户和监测户5户15人，年均增加农户收益0.4万元/户，其中增加脱贫户和监测户年均增收0.656万元/户；
2、土地流转金300元/亩/年×120亩=3.6万元，（其中脱贫户土地流转金0.8万元）
3、水稻种植技能培训脱贫人口25人次
通过该项目的实施，共为农户增收8.88万元，其中增加脱贫户和监测户收益4.08万元。</t>
  </si>
  <si>
    <t>2025年官庄镇潭塘村五丰种养农民专业合作社产业项目</t>
  </si>
  <si>
    <t>官庄镇潭塘村大屋组</t>
  </si>
  <si>
    <t>醴陵市五丰种养农民专业合作社</t>
  </si>
  <si>
    <t>1.红心猕猴桃园抚育35亩，预算投资14.42万元。
①有机肥、复合肥14吨，3.8万元；
③剪枝、施肥、清园、授粉、打药6.8万元；
④土地流转35亩，3.1万元；
⑤花粉、农药预计800元/亩*35亩=2.8万元</t>
  </si>
  <si>
    <t>产业数量指标：红心猕猴桃全园抚育35亩
质量指标：项目验收合格率100%
效益指标：通过该项目实施，有效提高农业产业高产增收；
经济效益：产业项目带动脱贫人口和监测对象增收总金额≥7.569万元；
社会效益：受益脱贫人口+监测对象总人数≥22人
可持续影响：产业项目持续带动的年限≥1年；
满意度指标：受益对象满意度≥100%；</t>
  </si>
  <si>
    <t>1、吸纳农村劳动力稳定就业：共吸纳农户17户41人，其中含脱贫户和监测户7户22人，年均增加农户收益0.25万元/户，其中增加脱贫户和监测户年均增收0.607万元/户；
2、土地流转：流转35亩土地，其中流转脱贫户和监测户面积12亩（其中脱贫户土地流转金1.08万元），流转金3.15万元（一次性支付3年）；
3、订单收购脱贫户：红薯粉丝400斤×20元/斤=0.8万元；山茶油180斤×80元/斤=1.44万元；受益4户13人，年均增加脱贫户受益0.56万元/户，共为脱贫户增收入2.24万元；
通过该项目的实施，共为农户增收12.139万元，其中增加脱贫户和监测户收益7.569万元。</t>
  </si>
  <si>
    <t>2025年官庄镇潭塘村裕农种养农民专业合作社产业项目</t>
  </si>
  <si>
    <t>醴陵市裕农种养农民专业合作社</t>
  </si>
  <si>
    <t>1.猕猴桃全园抚育240亩，预计投入万61元
①有机肥65吨，9.8万元
②剪枝施肥清园2600天次，39万元
③花粉、农药、日常维护240亩=12万元
④土地流转金20亩=0.2万元；</t>
  </si>
  <si>
    <t>产业指标（包括数量指标、质量指标等）：
数量指标：1、猕猴桃全园抚育240亩；，成活率98%；
效益指标：通过该项目实施，有效提高农业产业高产增收；
经济效益：产业项目带动脱贫人口和监测对象增收总金额≥27.45万元；
社会效益：受益脱贫人口+监测对象总人数≥75人
可持续影响：产业项目持续带动的年限≥1年；
满意度指标（服务对象满意度指标）：≥98%</t>
  </si>
  <si>
    <t>1、吸纳农村劳动力稳定就业：共吸纳农户38户133人，其中含脱贫户和监测户20户75人，年均增加农户收益0.8万元/户，其中增加脱贫户和监测户年均增收1.23万元/户；
2、订单收购：蜂蜜35元/斤×300斤=1.05万元，山茶油200斤×80元/斤=1.6万元；受益3户6人，年均增加脱贫户受益0.883万元，共为脱贫户增收入2.65万元.
3、土地流转脱贫户：流转20亩土地，其中流转脱贫户和监测户面积10亩，流转金0.2万元。
通过该项目的实施，共为农户增收42.05万元，其中增加脱贫户和监测户收益27.45万元。</t>
  </si>
  <si>
    <t>嘉树镇</t>
  </si>
  <si>
    <t>嘉树村</t>
  </si>
  <si>
    <t>2025年嘉树镇嘉树村醴陵市昭晖家庭农场产业项目</t>
  </si>
  <si>
    <t>养牛60头*1万/头=60万，种植大豆、包谷、牧草120亩*600元/亩=7.2万、牧草收割机8万、大型搅拌机1.5万、牧草转运车5万、牧草粉碎机0.6万；采购牧草800元/吨*50吨=4万元；药品预算0.3万元；人工工资8万元；土地流转1.8万元；建栏舍600平方*300/平=18万元；项目总投资114.4万元。</t>
  </si>
  <si>
    <t>1、产业指标：养牛60头：成活率100%
2、产业项目带动农户增收总金额≥8万元,其中：脱贫户和监测户增收≥4.15万元；
3、受益农户总人数8户≥26人，其中：脱贫户和监测户10户≥32人；
4、产业项目持续带动的年限≥10年；
5、服务对象满意度≥98%</t>
  </si>
  <si>
    <t>1、吸纳农村劳动力稳定就业：共吸纳农户13户 惠及46人，其中：脱贫户和监测户10户32人，一般户3户14人，增加农户收益4万元，其中：增加脱贫户和监测户务工8万元，一般户务工4万元；                       2、土地流转；流转120亩土地，其中流转脱贫户和监测户20亩，流转金1.8万元；                      3、技术培训3次；
通过该项目的实施，共为农户增收13万元，其中：增加脱贫户和监测户收益9万元，一般户收益4万元。</t>
  </si>
  <si>
    <t>2025年嘉树镇嘉树村邱家组-河塘组水渠防渗加固整修项目</t>
  </si>
  <si>
    <t>邱家组-河塘组水渠防渗加固整修，全长480米，宽0.8米，高0.8米，防渗加固整修480立方米，混凝土0.8m*480m*0.1m*2=76.8m³*550元/m³=42240元，防渗材料：480m*2m*0.24*127*0.6=17556元，人工工资及机械费用：72996元，合计132000元，项目预算投资13.2万元。</t>
  </si>
  <si>
    <t>数量指标：邱家组-河塘组水渠组防渗加固整修，全长480米，宽0.8米，高0.8米
质量指标：项目（工程）验收合格率：100%；
成本指标：水利设施补助标准：自定义
社会效益：受益农户人口数≥  325人，其中脱贫户和监测户受益人口数≥ 4 人；
生态效益：改善农业耕地面积128亩；
可持续影响：项目持续年限≥5年；
满意度指标（服务对象满意度指标）：95%-100%；</t>
  </si>
  <si>
    <t xml:space="preserve">通过项目的实施，有效解决周边灌溉农田面积128亩，促进农业产业生产发展。 
</t>
  </si>
  <si>
    <t>玉茶村</t>
  </si>
  <si>
    <t>2025年嘉树镇玉茶村谢家大屋组水渠防渗加固整修项目</t>
  </si>
  <si>
    <t>玉茶村谢家大屋组</t>
  </si>
  <si>
    <t>玉茶村村委会</t>
  </si>
  <si>
    <t>谢家大屋组水圳防渗加固整修，全长702米，宽0.5米，高05米。需混凝土65.1立方*450元/m³=29295元，红砖45000个0.35元/个=15750元，人工工资及机械费用77985元，合计123030元，项目预算投资12.3万元。</t>
  </si>
  <si>
    <t>数量指标：新元组小灌塘防渗加固整修，全长702米，宽0.5米，高0.5米
质量指标：项目（工程）验收合格率：100%；
成本指标：水利设施补助标准：自定义
社会效益：受益农户人口数≥362  人，其中脱贫户和监测户受益人口数≥ 11 人；
生态效益：改善农业耕地面积60亩；
可持续影响：项目持续年限≥8年；
满意度指标：95%</t>
  </si>
  <si>
    <t>通过项目的实施，有效解决周边灌溉农田面积60亩，促进种植产业生产发展。</t>
  </si>
  <si>
    <t>2025年嘉树镇玉茶村挖断岭八斗塘修缮加固项目</t>
  </si>
  <si>
    <t>玉茶村挖断岭组</t>
  </si>
  <si>
    <t>2025年嘉树镇玉茶村挖断岭八斗塘修缮加固，水面6亩，灌溉面积112亩，修缮水塘岸长102米，高1.8米，低岸加高80公分，塘脚加固，机械挖机等2.8万，红砖1.8万，水泥沙子卵石涵洞2.5万，人工费2.7万，预计总投资9.8万元。</t>
  </si>
  <si>
    <t>9.8万</t>
  </si>
  <si>
    <t>5万</t>
  </si>
  <si>
    <t>4.8万</t>
  </si>
  <si>
    <t>数量指标：水塘加固修缮一处，成本指标：机械挖机等2.8万，红砖1.8万，水泥沙子卵石涵洞2.5万，人工费2.7万，预计总投资9.8万元。效益指标：经济效益：共为农户增收5万元 ，其中增加脱贫户和监测户收益1.2万元。社会效益：受益户数75户298人，受益脱贫户和监测户8户20人可持续影响：基础建设项目持续带动的年限≥10年。满意度指标（服务对象满意度指标）：服务对象满意度指标≥95</t>
  </si>
  <si>
    <t>通过该项目的实施，共为农户增收5万元 ，其中增加脱贫户和监测户收益1.2万元。</t>
  </si>
  <si>
    <t>2025年嘉树镇玉茶村玉茶峰茶园茶树种植项目</t>
  </si>
  <si>
    <t>嘉树镇玉茶村玉茶峰</t>
  </si>
  <si>
    <t>嘉树镇玉茶村玉茶峰茶园</t>
  </si>
  <si>
    <t>茶树苗维护，新种植3万株，挖机、肥料、人工种植4万，预计投资8.8万。</t>
  </si>
  <si>
    <t>产业指标：扩建茶园30亩
数量指标：种养茶树苗3万株。
满意度指标：
1.2025年嘉树镇玉茶村茶园种养植
2.经济效益：产业项目带动脱贫人口10人 
+监测对象增收总金额≥ 4万元；
3.社会效益：受益脱贫人口+监测对象总人数≥10 人；
4.可持续影响：基础建设项目持续带动的年限≥10年；
5.满意度指标：服务对象满意度指标：≥95%。</t>
  </si>
  <si>
    <t>通过农村合作社的农业产业化金融。农产品的加工，销售，带动村民的经济收入，通过劳作，带动农户的生产力。从而提高经济收入。</t>
  </si>
  <si>
    <t>2025年嘉树镇玉茶村贯冲道路拓宽项目</t>
  </si>
  <si>
    <t>嘉树镇玉茶村谢家大屋组</t>
  </si>
  <si>
    <t>2025年嘉树镇玉茶村贯冲道路拓宽，全长580米，现宽2.8米。加宽1.5米需要混泥土180方，每方460元，挖机6个工时，共7200元，泊岸石头方60方，每方420元，挖方托运3000元，人工费每方85元，共预计耗资133500元</t>
  </si>
  <si>
    <t>产业指标（包括数量指标、质量指标等）：
数量指标：嘉树镇玉茶村贯冲道路拓宽一处
质量指标：全场580米，现宽2.8米。加宽1.5米
成本指标：全长580米，现宽2.8米。加宽1.5米需要混泥土180方，每方460元，挖机6个工时，共7200元，泊岸石头方60方，每方420元，挖方托运3000元，人工费每方85元，共预计耗资133500元
效益指标：
社会效益：大大方便了村民的出行，增强了村民的幸福指数。生态效益：
可持续影响：此项目可持续≥10年
满意度指标：服务对象满意度指标≥95</t>
  </si>
  <si>
    <t>1.2025年嘉树镇玉茶村贯冲道路拓宽大大方便了村民的出行，增强了村民的幸福指数。</t>
  </si>
  <si>
    <t>杉仙村</t>
  </si>
  <si>
    <t>2025年杉仙村先锋组水塘清淤防渗加固整修项目</t>
  </si>
  <si>
    <t>杉仙村村委会</t>
  </si>
  <si>
    <t>先锋组（周家冲塘）防渗加固整修，堤坝长65米，宽15米，高6米，混凝土195立方米*650元/立方米=12.675万元；挖机450小时*350元/小时=15.75万元；人工60天*300元/天=1.8万元，预计总投入：30.225万元</t>
  </si>
  <si>
    <t>数量指标：先锋组水塘清淤防渗加固整修，全长65米，宽15米，高6米，加固整修390㎡面积。
社会效益：受益农户人口数≥360人，其中脱贫户和监测户受益人口数≥10人；
生态效益：改善农业耕地面积160亩；
可持续影响：项目持续年限≥5年；
满意度指标（服务对象满意度指标）：95%-100%；</t>
  </si>
  <si>
    <t>通过项目的实施，有效解决周边灌溉农田面积160亩，促进先锋组农业产业生产发展。</t>
  </si>
  <si>
    <t>渗泉村</t>
  </si>
  <si>
    <t>2025年渗泉村丁家湾组水渠修复改建防渗加固整修项目</t>
  </si>
  <si>
    <t>渗泉村村委会</t>
  </si>
  <si>
    <t>丁家湾组水渠改建300米，清表,挖机整平,红砖水泥砌沟,320元/米=96000元；</t>
  </si>
  <si>
    <t>数量指标：丁家湾水渠修复改建300米;
社会效益：受益农户人口数≥ 240人，其中脱贫户和监测户受益人口数≥ 19人；
生态效益：改善农业耕地面积60亩；
可持续影响：项目持续年限≥10年；
满意度指标（服务对象满意度指标）：100%；</t>
  </si>
  <si>
    <t>通过项目的实施，有效解决周边灌溉农田面积60亩，促进农业产业生产发展</t>
  </si>
  <si>
    <t>2025年嘉树镇渗泉村胡丰组枫树坝修复改建防渗加固整修项目</t>
  </si>
  <si>
    <t>胡丰组枫树坝改建8米宽，挖机清淤清表50小时×280/小时=14000元，钢筋混泥土30000元，红砖水泥护坡20m³×680=13600元,其他费用10000元，小计：57600元。</t>
  </si>
  <si>
    <t>数量指标：胡丰组胡丰坝改建8米水坝。
社会效益：受益农户人口数≥ 425人，其中脱贫户和监测户受益人口数≥ 17人；
生态效益：改善农业耕地面积100亩；
可持续影响：项目持续年限≥10年；
满意度指标（服务对象满意度指标）：100%；</t>
  </si>
  <si>
    <t>通过项目的实施，有效解决周边灌溉农田面积100亩，促进农业产业生产发展</t>
  </si>
  <si>
    <t>新井村</t>
  </si>
  <si>
    <t>2025年嘉树镇新井村醴陵市运发生态农业有限公司项目</t>
  </si>
  <si>
    <t>嘉树镇新井村</t>
  </si>
  <si>
    <t>醴陵市运发生态农业有限公司</t>
  </si>
  <si>
    <t>种植水稻306.8亩，机械整理、收割306.8亩*280元/亩=85904元，种子、农药、肥料306.8亩*500元/亩=153400元，土地流转金306.8亩*150元/亩=45900元，人工工资306.8亩*900元/亩=276120元。预计总投资56.2万元。</t>
  </si>
  <si>
    <t>产业指标（包括数量指标、质量指标等）：
数量指标：种植水稻306.8亩
质量指标：种植作物成活率≥ 96%
成本指标：56.2万元
效益指标（包括经济效益、社会效益指标、生态效益指标、可持续影响指标）：
经济效益：产业项目带动脱贫人口增收总金额≥4.354万元
社会效益：受益脱贫人口总人数≥30人
生态效益：通过土地流转有效缓解土地抛荒
可持续影响：产业项目持续带动的年限≥5年
满意度指标（服务对象满意度指标）：≥95%</t>
  </si>
  <si>
    <t>1、吸纳农村劳动力稳定就业：共吸纳农户 10 户 16 人，其中含脱贫户和监测户 4 户  4人，年均增加农户收益 12.6 万元，其中增加脱贫户和监测户收益 3.6 万元；
2、促进农户共享资产收益：享受分红收益农户 4 户 9 人，其中含脱贫户和监测户  4户 9 人，年均增加脱贫户收益 0.4  万元；
3.土地流转：流转  306.8 亩土地，其中流转脱贫户和监测户面积  23.6  亩，流转金3540元； 
通过该项目的实施，共为农户增收  18.59 万元 ，其中增加脱贫户和监测户收益 4.354  万元。</t>
  </si>
  <si>
    <t>2025年嘉树镇新井村新屋组丛山塘防渗加固整修项目</t>
  </si>
  <si>
    <t>嘉树镇新井村新屋组</t>
  </si>
  <si>
    <t>新屋组丛山塘防渗加固整修，塘坝全长100米*高10米*厚0.1米*600元/方=60000元，截水墙120米*深0.8米*宽0.5米*600元/方=28800元，溢洪口修缮0.6万元，安装塘洞1.2万元，人工工资及机械费用2万，项目预计投资12.68万元。</t>
  </si>
  <si>
    <t>数量指标：新屋组丛山塘防渗加固整修，塘坝全长100米，高10米
质量指标：项目（工程）验收合格率：100%；
成本指标：水利设施补助标准：10万元
效益指标（包括经济效益、社会效益指标、生态效益指标、可持续影响指标）：
经济效益：
社会效益：受益农户人口数≥ 192人，其中脱贫户和监测户受益人口数≥6人；
生态效益：改善农业耕地面积110亩；
可持续影响：项目持续年限≥5年；
满意度指标（服务对象满意度指标）：服务对象满意度≥95%；</t>
  </si>
  <si>
    <t xml:space="preserve">通过项目的实施，有效解决周边灌溉农田面积110亩，促进农业产业生产发展。 
</t>
  </si>
  <si>
    <t>来龙门街道</t>
  </si>
  <si>
    <t>上洲社区</t>
  </si>
  <si>
    <t>2025年来龙门街道上洲社区拦河坝水泵维修项目</t>
  </si>
  <si>
    <t>来龙门街道上洲村</t>
  </si>
  <si>
    <t>上洲社区拦河坝水泵维修，巩固河堤、拦河坝闸门及拦河坝水泵管道预埋更换。项目预算投资10万元。</t>
  </si>
  <si>
    <t>数量指标：上洲社区拦河坝水泵维修，巩固河堤、拦河坝闸门及拦河坝水泵管道预埋更换。社会效益：受益农户人口数≥ 700 人，其中脱贫户和监测户受益人口数≥ 18 人；生态效益：改善农业耕地面积300亩；可持续影响：项目持续年限≥5年；满意度指标（服务对象满意度指标）：95%-100%；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</si>
</sst>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m\.dd"/>
    <numFmt numFmtId="178" formatCode="yyyy&quot;年&quot;m&quot;月&quot;d&quot;日&quot;;@"/>
    <numFmt numFmtId="179" formatCode="yyyy&quot;年&quot;m&quot;月&quot;;@"/>
    <numFmt numFmtId="180" formatCode="0.0_ "/>
  </numFmts>
  <fonts count="31">
    <font>
      <sz val="12"/>
      <name val="宋体"/>
      <charset val="134"/>
    </font>
    <font>
      <sz val="10"/>
      <color theme="1"/>
      <name val="宋体"/>
      <charset val="134"/>
      <scheme val="minor"/>
    </font>
    <font>
      <sz val="10"/>
      <name val="宋体"/>
      <charset val="134"/>
      <scheme val="minor"/>
    </font>
    <font>
      <sz val="9"/>
      <color theme="1"/>
      <name val="宋体"/>
      <charset val="134"/>
    </font>
    <font>
      <sz val="10"/>
      <color rgb="FF000000"/>
      <name val="宋体"/>
      <charset val="134"/>
      <scheme val="minor"/>
    </font>
    <font>
      <sz val="10"/>
      <color rgb="FFFF0000"/>
      <name val="宋体"/>
      <charset val="134"/>
    </font>
    <font>
      <sz val="12"/>
      <name val="宋体"/>
      <charset val="134"/>
      <scheme val="minor"/>
    </font>
    <font>
      <sz val="10"/>
      <color rgb="FFFF0000"/>
      <name val="宋体"/>
      <charset val="134"/>
      <scheme val="minor"/>
    </font>
    <font>
      <sz val="11"/>
      <color theme="1"/>
      <name val="宋体"/>
      <charset val="134"/>
      <scheme val="minor"/>
    </font>
    <font>
      <b/>
      <sz val="22"/>
      <name val="宋体"/>
      <charset val="134"/>
    </font>
    <font>
      <b/>
      <sz val="10"/>
      <name val="宋体"/>
      <charset val="134"/>
    </font>
    <font>
      <b/>
      <sz val="1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29"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29"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29"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29"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29"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alignment vertical="center"/>
    </xf>
    <xf numFmtId="0" fontId="8" fillId="0" borderId="0"/>
    <xf numFmtId="0" fontId="8" fillId="0" borderId="0">
      <alignment vertical="center"/>
    </xf>
    <xf numFmtId="0" fontId="8"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cellStyleXfs>
  <cellXfs count="148">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2" fillId="0" borderId="0" xfId="0" applyFont="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lignment vertical="center"/>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2" fillId="0" borderId="0" xfId="0" applyFont="1" applyFill="1" applyAlignment="1">
      <alignment horizontal="center" vertical="center"/>
    </xf>
    <xf numFmtId="0" fontId="6" fillId="0" borderId="0" xfId="0" applyFont="1" applyFill="1">
      <alignment vertical="center"/>
    </xf>
    <xf numFmtId="0" fontId="7" fillId="0" borderId="0" xfId="0" applyFont="1" applyFill="1" applyAlignment="1">
      <alignment horizontal="center" vertical="center" wrapText="1"/>
    </xf>
    <xf numFmtId="0" fontId="0" fillId="0" borderId="0" xfId="0" applyFill="1">
      <alignment vertical="center"/>
    </xf>
    <xf numFmtId="0" fontId="1" fillId="0" borderId="0" xfId="0" applyFont="1" applyFill="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lignment vertical="center"/>
    </xf>
    <xf numFmtId="0" fontId="0" fillId="0" borderId="0" xfId="0"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52"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57"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wrapText="1"/>
    </xf>
    <xf numFmtId="57" fontId="2" fillId="0" borderId="4" xfId="0" applyNumberFormat="1" applyFont="1" applyFill="1" applyBorder="1" applyAlignment="1">
      <alignment horizontal="center" vertical="center" wrapText="1"/>
    </xf>
    <xf numFmtId="57" fontId="2" fillId="0"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57"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52" applyFont="1" applyFill="1" applyBorder="1" applyAlignment="1">
      <alignment horizontal="center" vertical="center" wrapText="1"/>
    </xf>
    <xf numFmtId="0" fontId="11"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53"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51"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57" fontId="2" fillId="0" borderId="4" xfId="0" applyNumberFormat="1" applyFont="1" applyFill="1" applyBorder="1" applyAlignment="1">
      <alignment horizontal="center" vertical="center" wrapText="1"/>
    </xf>
    <xf numFmtId="57"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top" wrapText="1"/>
    </xf>
    <xf numFmtId="57" fontId="2" fillId="0" borderId="4" xfId="51" applyNumberFormat="1" applyFont="1" applyFill="1" applyBorder="1" applyAlignment="1" applyProtection="1">
      <alignment horizontal="center" vertical="center" wrapText="1"/>
    </xf>
    <xf numFmtId="0" fontId="2" fillId="0" borderId="4"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top" wrapText="1"/>
    </xf>
    <xf numFmtId="0" fontId="2" fillId="0" borderId="4" xfId="0" applyFont="1" applyBorder="1" applyAlignment="1">
      <alignment horizontal="center" vertical="center" wrapText="1"/>
    </xf>
    <xf numFmtId="57"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14"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57" fontId="2" fillId="0" borderId="4"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57" fontId="2"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57"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57" fontId="2" fillId="0" borderId="4" xfId="0" applyNumberFormat="1" applyFont="1" applyFill="1" applyBorder="1" applyAlignment="1">
      <alignment horizontal="center" vertical="center" wrapText="1"/>
    </xf>
    <xf numFmtId="57" fontId="2" fillId="0" borderId="4"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top" wrapText="1"/>
    </xf>
    <xf numFmtId="0" fontId="2" fillId="0" borderId="4" xfId="54" applyFont="1" applyBorder="1" applyAlignment="1">
      <alignment horizontal="center" vertical="center" wrapText="1"/>
    </xf>
    <xf numFmtId="0" fontId="2" fillId="2"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57" fontId="2" fillId="2"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57"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justify" vertical="center" wrapText="1"/>
    </xf>
    <xf numFmtId="179" fontId="2" fillId="0" borderId="4"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57"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180" fontId="2" fillId="0" borderId="4" xfId="0" applyNumberFormat="1"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xfId="49"/>
    <cellStyle name="常规 3" xfId="50"/>
    <cellStyle name="常规 2" xfId="51"/>
    <cellStyle name="常规 17" xfId="52"/>
    <cellStyle name="常规 18 2" xfId="53"/>
    <cellStyle name="常规_汇总表_1" xfId="54"/>
    <cellStyle name="常规_汇总表_2" xfId="55"/>
    <cellStyle name="常规_汇总表_3" xfId="56"/>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firm/c808188ef631420e23a9a9e8305a8f7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F672"/>
  <sheetViews>
    <sheetView tabSelected="1" zoomScale="89" zoomScaleNormal="89" topLeftCell="O1" workbookViewId="0">
      <selection activeCell="AF5" sqref="AF5"/>
    </sheetView>
  </sheetViews>
  <sheetFormatPr defaultColWidth="9" defaultRowHeight="14.25"/>
  <cols>
    <col min="1" max="1" width="3.7" style="28" customWidth="1"/>
    <col min="2" max="2" width="4.3" style="28" customWidth="1"/>
    <col min="3" max="3" width="6.8" style="28" customWidth="1"/>
    <col min="4" max="4" width="5.4" style="42" customWidth="1"/>
    <col min="5" max="5" width="5.8" style="28" customWidth="1"/>
    <col min="6" max="6" width="7.4" style="28" customWidth="1"/>
    <col min="7" max="7" width="6.50833333333333" style="28" customWidth="1"/>
    <col min="8" max="8" width="15.7" style="28" customWidth="1"/>
    <col min="9" max="9" width="4.9" style="28" customWidth="1"/>
    <col min="10" max="10" width="10.125" style="28" customWidth="1"/>
    <col min="11" max="11" width="11.2" style="28" customWidth="1"/>
    <col min="12" max="12" width="13.5" style="28" customWidth="1"/>
    <col min="13" max="13" width="10.9" style="28" customWidth="1"/>
    <col min="14" max="14" width="6.3" style="43" customWidth="1"/>
    <col min="15" max="15" width="34" style="43" customWidth="1"/>
    <col min="16" max="16" width="6.5" style="28" customWidth="1"/>
    <col min="17" max="17" width="5.9" style="28" customWidth="1"/>
    <col min="18" max="18" width="7.15833333333333" style="28" customWidth="1"/>
    <col min="19" max="19" width="5.3" style="28" customWidth="1"/>
    <col min="20" max="20" width="7.6" style="28" customWidth="1"/>
    <col min="21" max="21" width="8.8" style="28" customWidth="1"/>
    <col min="22" max="22" width="5.1" style="28" customWidth="1"/>
    <col min="23" max="23" width="6" style="28" customWidth="1"/>
    <col min="24" max="24" width="10.1" style="28" customWidth="1"/>
    <col min="25" max="25" width="37.1" style="43" customWidth="1"/>
    <col min="26" max="26" width="26.7" style="43" customWidth="1"/>
    <col min="27" max="27" width="6.25" style="44" customWidth="1"/>
    <col min="28" max="16384" width="9" style="28"/>
  </cols>
  <sheetData>
    <row r="1" ht="37" customHeight="1" spans="1:27">
      <c r="A1" s="45" t="s">
        <v>0</v>
      </c>
      <c r="B1" s="45"/>
      <c r="C1" s="45"/>
      <c r="D1" s="45"/>
      <c r="E1" s="45"/>
      <c r="F1" s="45"/>
      <c r="G1" s="45"/>
      <c r="H1" s="45"/>
      <c r="I1" s="45"/>
      <c r="J1" s="45"/>
      <c r="K1" s="45"/>
      <c r="L1" s="45"/>
      <c r="M1" s="45"/>
      <c r="N1" s="55"/>
      <c r="O1" s="55"/>
      <c r="P1" s="45"/>
      <c r="Q1" s="45"/>
      <c r="R1" s="45"/>
      <c r="S1" s="45"/>
      <c r="T1" s="45"/>
      <c r="U1" s="45"/>
      <c r="V1" s="45"/>
      <c r="W1" s="45"/>
      <c r="X1" s="45"/>
      <c r="Y1" s="55"/>
      <c r="Z1" s="55"/>
      <c r="AA1" s="45"/>
    </row>
    <row r="2" spans="1:27">
      <c r="A2" s="46" t="s">
        <v>1</v>
      </c>
      <c r="B2" s="46" t="s">
        <v>2</v>
      </c>
      <c r="C2" s="46"/>
      <c r="D2" s="46"/>
      <c r="E2" s="46" t="s">
        <v>3</v>
      </c>
      <c r="F2" s="46" t="s">
        <v>4</v>
      </c>
      <c r="G2" s="47" t="s">
        <v>5</v>
      </c>
      <c r="H2" s="46" t="s">
        <v>6</v>
      </c>
      <c r="I2" s="46" t="s">
        <v>7</v>
      </c>
      <c r="J2" s="46" t="s">
        <v>8</v>
      </c>
      <c r="K2" s="46" t="s">
        <v>9</v>
      </c>
      <c r="L2" s="46"/>
      <c r="M2" s="46" t="s">
        <v>10</v>
      </c>
      <c r="N2" s="47" t="s">
        <v>11</v>
      </c>
      <c r="O2" s="56" t="s">
        <v>12</v>
      </c>
      <c r="P2" s="57" t="s">
        <v>13</v>
      </c>
      <c r="Q2" s="69"/>
      <c r="R2" s="70"/>
      <c r="S2" s="46" t="s">
        <v>14</v>
      </c>
      <c r="T2" s="46"/>
      <c r="U2" s="46"/>
      <c r="V2" s="46"/>
      <c r="W2" s="46"/>
      <c r="X2" s="46"/>
      <c r="Y2" s="46" t="s">
        <v>15</v>
      </c>
      <c r="Z2" s="57" t="s">
        <v>16</v>
      </c>
      <c r="AA2" s="46" t="s">
        <v>17</v>
      </c>
    </row>
    <row r="3" spans="1:27">
      <c r="A3" s="48"/>
      <c r="B3" s="49" t="s">
        <v>18</v>
      </c>
      <c r="C3" s="49" t="s">
        <v>19</v>
      </c>
      <c r="D3" s="49" t="s">
        <v>20</v>
      </c>
      <c r="E3" s="48"/>
      <c r="F3" s="48"/>
      <c r="G3" s="47"/>
      <c r="H3" s="48"/>
      <c r="I3" s="48"/>
      <c r="J3" s="48"/>
      <c r="K3" s="49" t="s">
        <v>21</v>
      </c>
      <c r="L3" s="49" t="s">
        <v>22</v>
      </c>
      <c r="M3" s="48"/>
      <c r="N3" s="47"/>
      <c r="O3" s="56"/>
      <c r="P3" s="49" t="s">
        <v>23</v>
      </c>
      <c r="Q3" s="71" t="s">
        <v>24</v>
      </c>
      <c r="R3" s="72"/>
      <c r="S3" s="49" t="s">
        <v>25</v>
      </c>
      <c r="T3" s="49" t="s">
        <v>26</v>
      </c>
      <c r="U3" s="49" t="s">
        <v>27</v>
      </c>
      <c r="V3" s="71" t="s">
        <v>24</v>
      </c>
      <c r="W3" s="73"/>
      <c r="X3" s="72"/>
      <c r="Y3" s="48"/>
      <c r="Z3" s="71"/>
      <c r="AA3" s="48"/>
    </row>
    <row r="4" ht="96" spans="1:27">
      <c r="A4" s="48"/>
      <c r="B4" s="46"/>
      <c r="C4" s="46"/>
      <c r="D4" s="46"/>
      <c r="E4" s="48"/>
      <c r="F4" s="48"/>
      <c r="G4" s="50"/>
      <c r="H4" s="48"/>
      <c r="I4" s="48"/>
      <c r="J4" s="48"/>
      <c r="K4" s="46"/>
      <c r="L4" s="46"/>
      <c r="M4" s="48"/>
      <c r="N4" s="50"/>
      <c r="O4" s="46"/>
      <c r="P4" s="46"/>
      <c r="Q4" s="48" t="s">
        <v>28</v>
      </c>
      <c r="R4" s="48" t="s">
        <v>29</v>
      </c>
      <c r="S4" s="46"/>
      <c r="T4" s="46"/>
      <c r="U4" s="46"/>
      <c r="V4" s="48" t="s">
        <v>30</v>
      </c>
      <c r="W4" s="48" t="s">
        <v>31</v>
      </c>
      <c r="X4" s="48" t="s">
        <v>32</v>
      </c>
      <c r="Y4" s="48"/>
      <c r="Z4" s="71"/>
      <c r="AA4" s="48"/>
    </row>
    <row r="5" s="1" customFormat="1" ht="92" customHeight="1" spans="1:27">
      <c r="A5" s="51">
        <v>1</v>
      </c>
      <c r="B5" s="52" t="s">
        <v>33</v>
      </c>
      <c r="C5" s="52" t="s">
        <v>34</v>
      </c>
      <c r="D5" s="52" t="s">
        <v>35</v>
      </c>
      <c r="E5" s="52" t="s">
        <v>36</v>
      </c>
      <c r="F5" s="52" t="s">
        <v>37</v>
      </c>
      <c r="G5" s="52" t="s">
        <v>38</v>
      </c>
      <c r="H5" s="52" t="s">
        <v>39</v>
      </c>
      <c r="I5" s="52" t="s">
        <v>40</v>
      </c>
      <c r="J5" s="52" t="s">
        <v>41</v>
      </c>
      <c r="K5" s="58">
        <v>45689</v>
      </c>
      <c r="L5" s="58">
        <v>45931</v>
      </c>
      <c r="M5" s="52" t="s">
        <v>42</v>
      </c>
      <c r="N5" s="52" t="s">
        <v>43</v>
      </c>
      <c r="O5" s="52" t="s">
        <v>44</v>
      </c>
      <c r="P5" s="59">
        <v>28.4</v>
      </c>
      <c r="Q5" s="59">
        <v>25</v>
      </c>
      <c r="R5" s="59">
        <v>4.4</v>
      </c>
      <c r="S5" s="59">
        <v>1</v>
      </c>
      <c r="T5" s="59">
        <v>80</v>
      </c>
      <c r="U5" s="59">
        <v>400</v>
      </c>
      <c r="V5" s="59">
        <v>1</v>
      </c>
      <c r="W5" s="59">
        <v>17</v>
      </c>
      <c r="X5" s="60">
        <v>56</v>
      </c>
      <c r="Y5" s="60" t="s">
        <v>45</v>
      </c>
      <c r="Z5" s="60" t="s">
        <v>46</v>
      </c>
      <c r="AA5" s="51"/>
    </row>
    <row r="6" s="2" customFormat="1" ht="88" customHeight="1" spans="1:27">
      <c r="A6" s="51">
        <v>2</v>
      </c>
      <c r="B6" s="52" t="s">
        <v>33</v>
      </c>
      <c r="C6" s="52" t="s">
        <v>34</v>
      </c>
      <c r="D6" s="52" t="s">
        <v>35</v>
      </c>
      <c r="E6" s="52" t="s">
        <v>36</v>
      </c>
      <c r="F6" s="52" t="s">
        <v>37</v>
      </c>
      <c r="G6" s="52" t="s">
        <v>38</v>
      </c>
      <c r="H6" s="52" t="s">
        <v>47</v>
      </c>
      <c r="I6" s="52" t="s">
        <v>40</v>
      </c>
      <c r="J6" s="52" t="s">
        <v>41</v>
      </c>
      <c r="K6" s="58">
        <v>45658</v>
      </c>
      <c r="L6" s="58">
        <v>45962</v>
      </c>
      <c r="M6" s="52" t="s">
        <v>42</v>
      </c>
      <c r="N6" s="52" t="s">
        <v>43</v>
      </c>
      <c r="O6" s="52" t="s">
        <v>48</v>
      </c>
      <c r="P6" s="59">
        <v>33.54</v>
      </c>
      <c r="Q6" s="59">
        <v>30</v>
      </c>
      <c r="R6" s="59">
        <v>3.54</v>
      </c>
      <c r="S6" s="59">
        <v>1</v>
      </c>
      <c r="T6" s="59">
        <v>684</v>
      </c>
      <c r="U6" s="59">
        <v>2832</v>
      </c>
      <c r="V6" s="59">
        <v>1</v>
      </c>
      <c r="W6" s="59">
        <v>39</v>
      </c>
      <c r="X6" s="60">
        <v>131</v>
      </c>
      <c r="Y6" s="60" t="s">
        <v>49</v>
      </c>
      <c r="Z6" s="60" t="s">
        <v>50</v>
      </c>
      <c r="AA6" s="54"/>
    </row>
    <row r="7" s="2" customFormat="1" ht="73" customHeight="1" spans="1:27">
      <c r="A7" s="51">
        <v>3</v>
      </c>
      <c r="B7" s="52" t="s">
        <v>33</v>
      </c>
      <c r="C7" s="52" t="s">
        <v>34</v>
      </c>
      <c r="D7" s="52" t="s">
        <v>51</v>
      </c>
      <c r="E7" s="52" t="s">
        <v>36</v>
      </c>
      <c r="F7" s="52" t="s">
        <v>37</v>
      </c>
      <c r="G7" s="52" t="s">
        <v>38</v>
      </c>
      <c r="H7" s="52" t="s">
        <v>52</v>
      </c>
      <c r="I7" s="52" t="s">
        <v>40</v>
      </c>
      <c r="J7" s="52" t="s">
        <v>41</v>
      </c>
      <c r="K7" s="58">
        <v>45658</v>
      </c>
      <c r="L7" s="58">
        <v>45992</v>
      </c>
      <c r="M7" s="52" t="s">
        <v>53</v>
      </c>
      <c r="N7" s="52" t="s">
        <v>54</v>
      </c>
      <c r="O7" s="52" t="s">
        <v>55</v>
      </c>
      <c r="P7" s="59">
        <v>14.1</v>
      </c>
      <c r="Q7" s="59">
        <v>12</v>
      </c>
      <c r="R7" s="59">
        <v>2.1</v>
      </c>
      <c r="S7" s="59">
        <v>1</v>
      </c>
      <c r="T7" s="59">
        <v>10</v>
      </c>
      <c r="U7" s="59">
        <v>40</v>
      </c>
      <c r="V7" s="59">
        <v>1</v>
      </c>
      <c r="W7" s="59">
        <v>6</v>
      </c>
      <c r="X7" s="60">
        <v>24</v>
      </c>
      <c r="Y7" s="60" t="s">
        <v>56</v>
      </c>
      <c r="Z7" s="76" t="s">
        <v>57</v>
      </c>
      <c r="AA7" s="54"/>
    </row>
    <row r="8" s="2" customFormat="1" ht="73" customHeight="1" spans="1:27">
      <c r="A8" s="51">
        <v>4</v>
      </c>
      <c r="B8" s="52" t="s">
        <v>33</v>
      </c>
      <c r="C8" s="52" t="s">
        <v>34</v>
      </c>
      <c r="D8" s="52" t="s">
        <v>35</v>
      </c>
      <c r="E8" s="52" t="s">
        <v>36</v>
      </c>
      <c r="F8" s="52" t="s">
        <v>37</v>
      </c>
      <c r="G8" s="52" t="s">
        <v>38</v>
      </c>
      <c r="H8" s="52" t="s">
        <v>58</v>
      </c>
      <c r="I8" s="52" t="s">
        <v>40</v>
      </c>
      <c r="J8" s="52" t="s">
        <v>41</v>
      </c>
      <c r="K8" s="58">
        <v>45658</v>
      </c>
      <c r="L8" s="58">
        <v>45962</v>
      </c>
      <c r="M8" s="52" t="s">
        <v>59</v>
      </c>
      <c r="N8" s="52" t="s">
        <v>43</v>
      </c>
      <c r="O8" s="52" t="s">
        <v>60</v>
      </c>
      <c r="P8" s="59">
        <v>19</v>
      </c>
      <c r="Q8" s="59">
        <v>10</v>
      </c>
      <c r="R8" s="59">
        <v>9</v>
      </c>
      <c r="S8" s="59">
        <v>1</v>
      </c>
      <c r="T8" s="59">
        <v>10</v>
      </c>
      <c r="U8" s="59">
        <v>40</v>
      </c>
      <c r="V8" s="59">
        <v>1</v>
      </c>
      <c r="W8" s="59">
        <v>5</v>
      </c>
      <c r="X8" s="60">
        <v>19</v>
      </c>
      <c r="Y8" s="60" t="s">
        <v>61</v>
      </c>
      <c r="Z8" s="60" t="s">
        <v>62</v>
      </c>
      <c r="AA8" s="54"/>
    </row>
    <row r="9" s="2" customFormat="1" ht="68" customHeight="1" spans="1:27">
      <c r="A9" s="51">
        <v>5</v>
      </c>
      <c r="B9" s="52" t="s">
        <v>33</v>
      </c>
      <c r="C9" s="51" t="s">
        <v>34</v>
      </c>
      <c r="D9" s="51" t="s">
        <v>35</v>
      </c>
      <c r="E9" s="52" t="s">
        <v>36</v>
      </c>
      <c r="F9" s="52" t="s">
        <v>37</v>
      </c>
      <c r="G9" s="52" t="s">
        <v>38</v>
      </c>
      <c r="H9" s="52" t="s">
        <v>63</v>
      </c>
      <c r="I9" s="52" t="s">
        <v>64</v>
      </c>
      <c r="J9" s="52" t="s">
        <v>41</v>
      </c>
      <c r="K9" s="58">
        <v>45870</v>
      </c>
      <c r="L9" s="58">
        <v>45992</v>
      </c>
      <c r="M9" s="52" t="s">
        <v>65</v>
      </c>
      <c r="N9" s="52" t="s">
        <v>66</v>
      </c>
      <c r="O9" s="52" t="s">
        <v>67</v>
      </c>
      <c r="P9" s="59">
        <v>18</v>
      </c>
      <c r="Q9" s="59">
        <v>15</v>
      </c>
      <c r="R9" s="59">
        <v>3</v>
      </c>
      <c r="S9" s="59">
        <v>1</v>
      </c>
      <c r="T9" s="59">
        <v>110</v>
      </c>
      <c r="U9" s="59">
        <v>435</v>
      </c>
      <c r="V9" s="59">
        <v>1</v>
      </c>
      <c r="W9" s="59">
        <v>6</v>
      </c>
      <c r="X9" s="60">
        <v>30</v>
      </c>
      <c r="Y9" s="51" t="s">
        <v>68</v>
      </c>
      <c r="Z9" s="52" t="s">
        <v>69</v>
      </c>
      <c r="AA9" s="54"/>
    </row>
    <row r="10" s="2" customFormat="1" ht="132" spans="1:27">
      <c r="A10" s="51">
        <v>6</v>
      </c>
      <c r="B10" s="52" t="s">
        <v>33</v>
      </c>
      <c r="C10" s="51" t="s">
        <v>34</v>
      </c>
      <c r="D10" s="51" t="s">
        <v>35</v>
      </c>
      <c r="E10" s="52" t="s">
        <v>36</v>
      </c>
      <c r="F10" s="52" t="s">
        <v>37</v>
      </c>
      <c r="G10" s="52" t="s">
        <v>38</v>
      </c>
      <c r="H10" s="52" t="s">
        <v>70</v>
      </c>
      <c r="I10" s="52" t="s">
        <v>64</v>
      </c>
      <c r="J10" s="52" t="s">
        <v>41</v>
      </c>
      <c r="K10" s="58">
        <v>45870</v>
      </c>
      <c r="L10" s="58">
        <v>45992</v>
      </c>
      <c r="M10" s="52" t="s">
        <v>65</v>
      </c>
      <c r="N10" s="52" t="s">
        <v>66</v>
      </c>
      <c r="O10" s="52" t="s">
        <v>71</v>
      </c>
      <c r="P10" s="59">
        <v>13.2</v>
      </c>
      <c r="Q10" s="59">
        <v>10</v>
      </c>
      <c r="R10" s="59">
        <v>3.2</v>
      </c>
      <c r="S10" s="59">
        <v>1</v>
      </c>
      <c r="T10" s="59">
        <v>185</v>
      </c>
      <c r="U10" s="59">
        <v>798</v>
      </c>
      <c r="V10" s="59">
        <v>1</v>
      </c>
      <c r="W10" s="59">
        <v>11</v>
      </c>
      <c r="X10" s="60">
        <v>18</v>
      </c>
      <c r="Y10" s="51" t="s">
        <v>72</v>
      </c>
      <c r="Z10" s="52" t="s">
        <v>73</v>
      </c>
      <c r="AA10" s="54"/>
    </row>
    <row r="11" s="2" customFormat="1" ht="132" customHeight="1" spans="1:27">
      <c r="A11" s="51">
        <v>7</v>
      </c>
      <c r="B11" s="53" t="s">
        <v>74</v>
      </c>
      <c r="C11" s="53" t="s">
        <v>75</v>
      </c>
      <c r="D11" s="51" t="s">
        <v>76</v>
      </c>
      <c r="E11" s="53" t="s">
        <v>36</v>
      </c>
      <c r="F11" s="53" t="s">
        <v>37</v>
      </c>
      <c r="G11" s="53" t="s">
        <v>38</v>
      </c>
      <c r="H11" s="53" t="s">
        <v>77</v>
      </c>
      <c r="I11" s="51" t="s">
        <v>64</v>
      </c>
      <c r="J11" s="51" t="s">
        <v>41</v>
      </c>
      <c r="K11" s="58">
        <v>45839</v>
      </c>
      <c r="L11" s="58">
        <v>45992</v>
      </c>
      <c r="M11" s="52" t="s">
        <v>65</v>
      </c>
      <c r="N11" s="60" t="s">
        <v>78</v>
      </c>
      <c r="O11" s="52" t="s">
        <v>79</v>
      </c>
      <c r="P11" s="59">
        <v>25</v>
      </c>
      <c r="Q11" s="59">
        <v>20</v>
      </c>
      <c r="R11" s="59">
        <v>5</v>
      </c>
      <c r="S11" s="51">
        <v>1</v>
      </c>
      <c r="T11" s="51">
        <v>684</v>
      </c>
      <c r="U11" s="51">
        <v>2832</v>
      </c>
      <c r="V11" s="51">
        <v>1</v>
      </c>
      <c r="W11" s="51">
        <v>39</v>
      </c>
      <c r="X11" s="51">
        <v>131</v>
      </c>
      <c r="Y11" s="77" t="s">
        <v>80</v>
      </c>
      <c r="Z11" s="53" t="s">
        <v>81</v>
      </c>
      <c r="AA11" s="54"/>
    </row>
    <row r="12" s="2" customFormat="1" ht="156" customHeight="1" spans="1:27">
      <c r="A12" s="51">
        <v>8</v>
      </c>
      <c r="B12" s="53" t="s">
        <v>74</v>
      </c>
      <c r="C12" s="53" t="s">
        <v>75</v>
      </c>
      <c r="D12" s="51" t="s">
        <v>76</v>
      </c>
      <c r="E12" s="53" t="s">
        <v>36</v>
      </c>
      <c r="F12" s="53" t="s">
        <v>37</v>
      </c>
      <c r="G12" s="53" t="s">
        <v>38</v>
      </c>
      <c r="H12" s="53" t="s">
        <v>82</v>
      </c>
      <c r="I12" s="51" t="s">
        <v>64</v>
      </c>
      <c r="J12" s="51" t="s">
        <v>41</v>
      </c>
      <c r="K12" s="58">
        <v>45839</v>
      </c>
      <c r="L12" s="58">
        <v>45992</v>
      </c>
      <c r="M12" s="52" t="s">
        <v>65</v>
      </c>
      <c r="N12" s="60" t="s">
        <v>78</v>
      </c>
      <c r="O12" s="52" t="s">
        <v>83</v>
      </c>
      <c r="P12" s="59">
        <v>48.75</v>
      </c>
      <c r="Q12" s="59">
        <v>40</v>
      </c>
      <c r="R12" s="59">
        <v>8.75</v>
      </c>
      <c r="S12" s="51">
        <v>1</v>
      </c>
      <c r="T12" s="51">
        <v>684</v>
      </c>
      <c r="U12" s="51">
        <v>2832</v>
      </c>
      <c r="V12" s="51">
        <v>1</v>
      </c>
      <c r="W12" s="51">
        <v>39</v>
      </c>
      <c r="X12" s="51">
        <v>131</v>
      </c>
      <c r="Y12" s="77" t="s">
        <v>84</v>
      </c>
      <c r="Z12" s="53" t="s">
        <v>81</v>
      </c>
      <c r="AA12" s="54"/>
    </row>
    <row r="13" s="2" customFormat="1" ht="264" spans="1:27">
      <c r="A13" s="51">
        <v>9</v>
      </c>
      <c r="B13" s="52" t="s">
        <v>33</v>
      </c>
      <c r="C13" s="52" t="s">
        <v>34</v>
      </c>
      <c r="D13" s="52" t="s">
        <v>35</v>
      </c>
      <c r="E13" s="52" t="s">
        <v>36</v>
      </c>
      <c r="F13" s="52" t="s">
        <v>85</v>
      </c>
      <c r="G13" s="52" t="s">
        <v>38</v>
      </c>
      <c r="H13" s="52" t="s">
        <v>86</v>
      </c>
      <c r="I13" s="52" t="s">
        <v>64</v>
      </c>
      <c r="J13" s="52" t="s">
        <v>87</v>
      </c>
      <c r="K13" s="61">
        <v>45689</v>
      </c>
      <c r="L13" s="61">
        <v>45992</v>
      </c>
      <c r="M13" s="52" t="s">
        <v>88</v>
      </c>
      <c r="N13" s="52" t="s">
        <v>43</v>
      </c>
      <c r="O13" s="51" t="s">
        <v>89</v>
      </c>
      <c r="P13" s="51">
        <v>35</v>
      </c>
      <c r="Q13" s="51">
        <v>25</v>
      </c>
      <c r="R13" s="51">
        <v>10</v>
      </c>
      <c r="S13" s="51">
        <v>1</v>
      </c>
      <c r="T13" s="51">
        <v>120</v>
      </c>
      <c r="U13" s="51">
        <v>498</v>
      </c>
      <c r="V13" s="74">
        <v>1</v>
      </c>
      <c r="W13" s="51">
        <v>46</v>
      </c>
      <c r="X13" s="51">
        <v>158</v>
      </c>
      <c r="Y13" s="51" t="s">
        <v>90</v>
      </c>
      <c r="Z13" s="51" t="s">
        <v>91</v>
      </c>
      <c r="AA13" s="51"/>
    </row>
    <row r="14" s="2" customFormat="1" ht="156" spans="1:27">
      <c r="A14" s="51">
        <v>10</v>
      </c>
      <c r="B14" s="52" t="s">
        <v>33</v>
      </c>
      <c r="C14" s="52" t="s">
        <v>34</v>
      </c>
      <c r="D14" s="52" t="s">
        <v>35</v>
      </c>
      <c r="E14" s="52" t="s">
        <v>36</v>
      </c>
      <c r="F14" s="52" t="s">
        <v>85</v>
      </c>
      <c r="G14" s="52" t="s">
        <v>38</v>
      </c>
      <c r="H14" s="52" t="s">
        <v>92</v>
      </c>
      <c r="I14" s="52" t="s">
        <v>64</v>
      </c>
      <c r="J14" s="52" t="s">
        <v>87</v>
      </c>
      <c r="K14" s="61">
        <v>45689</v>
      </c>
      <c r="L14" s="61">
        <v>45901</v>
      </c>
      <c r="M14" s="52" t="s">
        <v>88</v>
      </c>
      <c r="N14" s="52" t="s">
        <v>43</v>
      </c>
      <c r="O14" s="51" t="s">
        <v>93</v>
      </c>
      <c r="P14" s="51">
        <v>35.8</v>
      </c>
      <c r="Q14" s="51">
        <v>25</v>
      </c>
      <c r="R14" s="51">
        <v>10.8</v>
      </c>
      <c r="S14" s="51">
        <v>1</v>
      </c>
      <c r="T14" s="51">
        <v>185</v>
      </c>
      <c r="U14" s="54">
        <v>745</v>
      </c>
      <c r="V14" s="74">
        <v>1</v>
      </c>
      <c r="W14" s="51">
        <v>15</v>
      </c>
      <c r="X14" s="51">
        <v>61</v>
      </c>
      <c r="Y14" s="51" t="s">
        <v>94</v>
      </c>
      <c r="Z14" s="51" t="s">
        <v>95</v>
      </c>
      <c r="AA14" s="51"/>
    </row>
    <row r="15" s="2" customFormat="1" ht="168" spans="1:27">
      <c r="A15" s="51">
        <v>11</v>
      </c>
      <c r="B15" s="52" t="s">
        <v>33</v>
      </c>
      <c r="C15" s="52" t="s">
        <v>34</v>
      </c>
      <c r="D15" s="52" t="s">
        <v>35</v>
      </c>
      <c r="E15" s="52" t="s">
        <v>36</v>
      </c>
      <c r="F15" s="52" t="s">
        <v>85</v>
      </c>
      <c r="G15" s="52" t="s">
        <v>38</v>
      </c>
      <c r="H15" s="52" t="s">
        <v>96</v>
      </c>
      <c r="I15" s="52" t="s">
        <v>40</v>
      </c>
      <c r="J15" s="52" t="s">
        <v>87</v>
      </c>
      <c r="K15" s="61">
        <v>45689</v>
      </c>
      <c r="L15" s="61">
        <v>45992</v>
      </c>
      <c r="M15" s="52" t="s">
        <v>88</v>
      </c>
      <c r="N15" s="52" t="s">
        <v>43</v>
      </c>
      <c r="O15" s="51" t="s">
        <v>97</v>
      </c>
      <c r="P15" s="51">
        <v>20</v>
      </c>
      <c r="Q15" s="51">
        <v>15</v>
      </c>
      <c r="R15" s="51">
        <v>5</v>
      </c>
      <c r="S15" s="51">
        <v>1</v>
      </c>
      <c r="T15" s="51">
        <v>20</v>
      </c>
      <c r="U15" s="54">
        <v>65</v>
      </c>
      <c r="V15" s="74">
        <v>1</v>
      </c>
      <c r="W15" s="51">
        <v>8</v>
      </c>
      <c r="X15" s="51">
        <v>29</v>
      </c>
      <c r="Y15" s="51" t="s">
        <v>98</v>
      </c>
      <c r="Z15" s="51" t="s">
        <v>99</v>
      </c>
      <c r="AA15" s="51"/>
    </row>
    <row r="16" s="2" customFormat="1" ht="96" spans="1:27">
      <c r="A16" s="51">
        <v>12</v>
      </c>
      <c r="B16" s="52" t="s">
        <v>33</v>
      </c>
      <c r="C16" s="51" t="s">
        <v>34</v>
      </c>
      <c r="D16" s="51" t="s">
        <v>35</v>
      </c>
      <c r="E16" s="52" t="s">
        <v>36</v>
      </c>
      <c r="F16" s="52" t="s">
        <v>85</v>
      </c>
      <c r="G16" s="52" t="s">
        <v>38</v>
      </c>
      <c r="H16" s="52" t="s">
        <v>100</v>
      </c>
      <c r="I16" s="52" t="s">
        <v>101</v>
      </c>
      <c r="J16" s="52" t="s">
        <v>87</v>
      </c>
      <c r="K16" s="61">
        <v>45931</v>
      </c>
      <c r="L16" s="61">
        <v>45992</v>
      </c>
      <c r="M16" s="52" t="s">
        <v>102</v>
      </c>
      <c r="N16" s="52" t="s">
        <v>66</v>
      </c>
      <c r="O16" s="51" t="s">
        <v>103</v>
      </c>
      <c r="P16" s="51">
        <v>26.4</v>
      </c>
      <c r="Q16" s="51">
        <v>20</v>
      </c>
      <c r="R16" s="51">
        <v>6.4</v>
      </c>
      <c r="S16" s="51">
        <v>1</v>
      </c>
      <c r="T16" s="51">
        <v>139</v>
      </c>
      <c r="U16" s="54">
        <v>623</v>
      </c>
      <c r="V16" s="74">
        <v>1</v>
      </c>
      <c r="W16" s="51">
        <v>7</v>
      </c>
      <c r="X16" s="51">
        <v>24</v>
      </c>
      <c r="Y16" s="54" t="s">
        <v>104</v>
      </c>
      <c r="Z16" s="54" t="s">
        <v>105</v>
      </c>
      <c r="AA16" s="51"/>
    </row>
    <row r="17" s="2" customFormat="1" ht="192" spans="1:27">
      <c r="A17" s="51">
        <v>13</v>
      </c>
      <c r="B17" s="52" t="s">
        <v>33</v>
      </c>
      <c r="C17" s="52" t="s">
        <v>34</v>
      </c>
      <c r="D17" s="52" t="s">
        <v>35</v>
      </c>
      <c r="E17" s="52" t="s">
        <v>36</v>
      </c>
      <c r="F17" s="52" t="s">
        <v>85</v>
      </c>
      <c r="G17" s="52" t="s">
        <v>38</v>
      </c>
      <c r="H17" s="52" t="s">
        <v>106</v>
      </c>
      <c r="I17" s="52" t="s">
        <v>107</v>
      </c>
      <c r="J17" s="52" t="s">
        <v>87</v>
      </c>
      <c r="K17" s="61">
        <v>45689</v>
      </c>
      <c r="L17" s="61">
        <v>45992</v>
      </c>
      <c r="M17" s="52" t="s">
        <v>108</v>
      </c>
      <c r="N17" s="52" t="s">
        <v>43</v>
      </c>
      <c r="O17" s="51" t="s">
        <v>109</v>
      </c>
      <c r="P17" s="51">
        <v>87</v>
      </c>
      <c r="Q17" s="51">
        <v>50</v>
      </c>
      <c r="R17" s="51">
        <v>37</v>
      </c>
      <c r="S17" s="51">
        <v>5</v>
      </c>
      <c r="T17" s="51">
        <v>350</v>
      </c>
      <c r="U17" s="74">
        <v>1118</v>
      </c>
      <c r="V17" s="51">
        <v>1</v>
      </c>
      <c r="W17" s="51">
        <v>16</v>
      </c>
      <c r="X17" s="51">
        <v>52</v>
      </c>
      <c r="Y17" s="51" t="s">
        <v>110</v>
      </c>
      <c r="Z17" s="51" t="s">
        <v>111</v>
      </c>
      <c r="AA17" s="51"/>
    </row>
    <row r="18" s="2" customFormat="1" ht="132" spans="1:27">
      <c r="A18" s="51">
        <v>14</v>
      </c>
      <c r="B18" s="52" t="s">
        <v>33</v>
      </c>
      <c r="C18" s="52" t="s">
        <v>34</v>
      </c>
      <c r="D18" s="52" t="s">
        <v>35</v>
      </c>
      <c r="E18" s="52" t="s">
        <v>36</v>
      </c>
      <c r="F18" s="52" t="s">
        <v>85</v>
      </c>
      <c r="G18" s="52" t="s">
        <v>38</v>
      </c>
      <c r="H18" s="52" t="s">
        <v>112</v>
      </c>
      <c r="I18" s="52" t="s">
        <v>64</v>
      </c>
      <c r="J18" s="52" t="s">
        <v>87</v>
      </c>
      <c r="K18" s="61">
        <v>45689</v>
      </c>
      <c r="L18" s="61">
        <v>45992</v>
      </c>
      <c r="M18" s="52" t="s">
        <v>113</v>
      </c>
      <c r="N18" s="52" t="s">
        <v>43</v>
      </c>
      <c r="O18" s="51" t="s">
        <v>114</v>
      </c>
      <c r="P18" s="51">
        <v>70</v>
      </c>
      <c r="Q18" s="51">
        <v>20</v>
      </c>
      <c r="R18" s="51">
        <v>50</v>
      </c>
      <c r="S18" s="51">
        <v>1</v>
      </c>
      <c r="T18" s="51">
        <v>22</v>
      </c>
      <c r="U18" s="51">
        <v>104</v>
      </c>
      <c r="V18" s="51">
        <v>1</v>
      </c>
      <c r="W18" s="51">
        <v>6</v>
      </c>
      <c r="X18" s="51">
        <v>17</v>
      </c>
      <c r="Y18" s="51" t="s">
        <v>115</v>
      </c>
      <c r="Z18" s="51" t="s">
        <v>116</v>
      </c>
      <c r="AA18" s="51"/>
    </row>
    <row r="19" s="2" customFormat="1" ht="156" spans="1:27">
      <c r="A19" s="51">
        <v>15</v>
      </c>
      <c r="B19" s="52" t="s">
        <v>33</v>
      </c>
      <c r="C19" s="52" t="s">
        <v>34</v>
      </c>
      <c r="D19" s="52" t="s">
        <v>35</v>
      </c>
      <c r="E19" s="52" t="s">
        <v>36</v>
      </c>
      <c r="F19" s="52" t="s">
        <v>85</v>
      </c>
      <c r="G19" s="52" t="s">
        <v>38</v>
      </c>
      <c r="H19" s="52" t="s">
        <v>117</v>
      </c>
      <c r="I19" s="52" t="s">
        <v>64</v>
      </c>
      <c r="J19" s="52" t="s">
        <v>87</v>
      </c>
      <c r="K19" s="61">
        <v>45689</v>
      </c>
      <c r="L19" s="61">
        <v>45992</v>
      </c>
      <c r="M19" s="52" t="s">
        <v>118</v>
      </c>
      <c r="N19" s="52" t="s">
        <v>43</v>
      </c>
      <c r="O19" s="51" t="s">
        <v>119</v>
      </c>
      <c r="P19" s="51">
        <v>38</v>
      </c>
      <c r="Q19" s="51">
        <v>10</v>
      </c>
      <c r="R19" s="51">
        <v>28</v>
      </c>
      <c r="S19" s="51">
        <v>2</v>
      </c>
      <c r="T19" s="51">
        <v>12</v>
      </c>
      <c r="U19" s="51">
        <v>73</v>
      </c>
      <c r="V19" s="51">
        <v>1</v>
      </c>
      <c r="W19" s="51">
        <v>7</v>
      </c>
      <c r="X19" s="51">
        <v>25</v>
      </c>
      <c r="Y19" s="51" t="s">
        <v>120</v>
      </c>
      <c r="Z19" s="51" t="s">
        <v>121</v>
      </c>
      <c r="AA19" s="51"/>
    </row>
    <row r="20" s="3" customFormat="1" ht="133" customHeight="1" spans="1:27">
      <c r="A20" s="51">
        <v>16</v>
      </c>
      <c r="B20" s="51" t="s">
        <v>74</v>
      </c>
      <c r="C20" s="51" t="s">
        <v>75</v>
      </c>
      <c r="D20" s="51" t="s">
        <v>76</v>
      </c>
      <c r="E20" s="51" t="s">
        <v>36</v>
      </c>
      <c r="F20" s="51" t="s">
        <v>85</v>
      </c>
      <c r="G20" s="51" t="s">
        <v>38</v>
      </c>
      <c r="H20" s="51" t="s">
        <v>122</v>
      </c>
      <c r="I20" s="54" t="s">
        <v>101</v>
      </c>
      <c r="J20" s="51" t="s">
        <v>87</v>
      </c>
      <c r="K20" s="62">
        <v>45839</v>
      </c>
      <c r="L20" s="62">
        <v>45901</v>
      </c>
      <c r="M20" s="54" t="s">
        <v>87</v>
      </c>
      <c r="N20" s="60" t="s">
        <v>78</v>
      </c>
      <c r="O20" s="54" t="s">
        <v>123</v>
      </c>
      <c r="P20" s="54">
        <v>16.146</v>
      </c>
      <c r="Q20" s="54">
        <v>12</v>
      </c>
      <c r="R20" s="54">
        <v>4.146</v>
      </c>
      <c r="S20" s="54">
        <v>1</v>
      </c>
      <c r="T20" s="54">
        <v>84</v>
      </c>
      <c r="U20" s="54">
        <v>323</v>
      </c>
      <c r="V20" s="75">
        <v>1</v>
      </c>
      <c r="W20" s="54">
        <v>5</v>
      </c>
      <c r="X20" s="54">
        <v>16</v>
      </c>
      <c r="Y20" s="51" t="s">
        <v>124</v>
      </c>
      <c r="Z20" s="54" t="s">
        <v>125</v>
      </c>
      <c r="AA20" s="54"/>
    </row>
    <row r="21" s="2" customFormat="1" ht="204" spans="1:27">
      <c r="A21" s="51">
        <v>17</v>
      </c>
      <c r="B21" s="52" t="s">
        <v>33</v>
      </c>
      <c r="C21" s="52" t="s">
        <v>126</v>
      </c>
      <c r="D21" s="52" t="s">
        <v>127</v>
      </c>
      <c r="E21" s="52" t="s">
        <v>36</v>
      </c>
      <c r="F21" s="52" t="s">
        <v>128</v>
      </c>
      <c r="G21" s="52" t="s">
        <v>129</v>
      </c>
      <c r="H21" s="52" t="s">
        <v>130</v>
      </c>
      <c r="I21" s="52" t="s">
        <v>40</v>
      </c>
      <c r="J21" s="52" t="s">
        <v>131</v>
      </c>
      <c r="K21" s="63" t="s">
        <v>132</v>
      </c>
      <c r="L21" s="63" t="s">
        <v>133</v>
      </c>
      <c r="M21" s="52" t="s">
        <v>134</v>
      </c>
      <c r="N21" s="52" t="s">
        <v>43</v>
      </c>
      <c r="O21" s="64" t="s">
        <v>135</v>
      </c>
      <c r="P21" s="64">
        <v>20</v>
      </c>
      <c r="Q21" s="64">
        <v>10</v>
      </c>
      <c r="R21" s="64">
        <v>10</v>
      </c>
      <c r="S21" s="64">
        <v>1</v>
      </c>
      <c r="T21" s="64">
        <v>50</v>
      </c>
      <c r="U21" s="64">
        <v>186</v>
      </c>
      <c r="V21" s="64">
        <v>0</v>
      </c>
      <c r="W21" s="64">
        <v>9</v>
      </c>
      <c r="X21" s="64">
        <v>11</v>
      </c>
      <c r="Y21" s="64" t="s">
        <v>136</v>
      </c>
      <c r="Z21" s="64" t="s">
        <v>137</v>
      </c>
      <c r="AA21" s="64"/>
    </row>
    <row r="22" s="2" customFormat="1" ht="204" spans="1:27">
      <c r="A22" s="51">
        <v>18</v>
      </c>
      <c r="B22" s="52" t="s">
        <v>33</v>
      </c>
      <c r="C22" s="52" t="s">
        <v>34</v>
      </c>
      <c r="D22" s="52" t="s">
        <v>35</v>
      </c>
      <c r="E22" s="52" t="s">
        <v>36</v>
      </c>
      <c r="F22" s="52" t="s">
        <v>128</v>
      </c>
      <c r="G22" s="52" t="s">
        <v>129</v>
      </c>
      <c r="H22" s="52" t="s">
        <v>138</v>
      </c>
      <c r="I22" s="52" t="s">
        <v>40</v>
      </c>
      <c r="J22" s="52" t="s">
        <v>131</v>
      </c>
      <c r="K22" s="63" t="s">
        <v>132</v>
      </c>
      <c r="L22" s="63" t="s">
        <v>133</v>
      </c>
      <c r="M22" s="52" t="s">
        <v>139</v>
      </c>
      <c r="N22" s="52" t="s">
        <v>43</v>
      </c>
      <c r="O22" s="64" t="s">
        <v>140</v>
      </c>
      <c r="P22" s="64">
        <v>15</v>
      </c>
      <c r="Q22" s="64">
        <v>10</v>
      </c>
      <c r="R22" s="64">
        <v>5</v>
      </c>
      <c r="S22" s="64">
        <v>1</v>
      </c>
      <c r="T22" s="64">
        <v>120</v>
      </c>
      <c r="U22" s="64">
        <v>365</v>
      </c>
      <c r="V22" s="64">
        <v>0</v>
      </c>
      <c r="W22" s="64">
        <v>10</v>
      </c>
      <c r="X22" s="64">
        <v>11</v>
      </c>
      <c r="Y22" s="64" t="s">
        <v>141</v>
      </c>
      <c r="Z22" s="64" t="s">
        <v>142</v>
      </c>
      <c r="AA22" s="78"/>
    </row>
    <row r="23" s="2" customFormat="1" ht="84" spans="1:27">
      <c r="A23" s="51">
        <v>19</v>
      </c>
      <c r="B23" s="52" t="s">
        <v>33</v>
      </c>
      <c r="C23" s="52" t="s">
        <v>143</v>
      </c>
      <c r="D23" s="52" t="s">
        <v>144</v>
      </c>
      <c r="E23" s="52" t="s">
        <v>36</v>
      </c>
      <c r="F23" s="52" t="s">
        <v>128</v>
      </c>
      <c r="G23" s="52" t="s">
        <v>129</v>
      </c>
      <c r="H23" s="52" t="s">
        <v>145</v>
      </c>
      <c r="I23" s="52" t="s">
        <v>40</v>
      </c>
      <c r="J23" s="52" t="s">
        <v>131</v>
      </c>
      <c r="K23" s="63" t="s">
        <v>132</v>
      </c>
      <c r="L23" s="63" t="s">
        <v>133</v>
      </c>
      <c r="M23" s="52" t="s">
        <v>146</v>
      </c>
      <c r="N23" s="52" t="s">
        <v>66</v>
      </c>
      <c r="O23" s="64" t="s">
        <v>147</v>
      </c>
      <c r="P23" s="64">
        <v>20.8</v>
      </c>
      <c r="Q23" s="64">
        <v>10</v>
      </c>
      <c r="R23" s="64">
        <v>10.8</v>
      </c>
      <c r="S23" s="64">
        <v>1</v>
      </c>
      <c r="T23" s="64">
        <v>130</v>
      </c>
      <c r="U23" s="64">
        <v>410</v>
      </c>
      <c r="V23" s="64">
        <v>0</v>
      </c>
      <c r="W23" s="64">
        <v>4</v>
      </c>
      <c r="X23" s="64">
        <v>13</v>
      </c>
      <c r="Y23" s="64" t="s">
        <v>148</v>
      </c>
      <c r="Z23" s="64" t="s">
        <v>149</v>
      </c>
      <c r="AA23" s="64"/>
    </row>
    <row r="24" s="2" customFormat="1" ht="180" spans="1:27">
      <c r="A24" s="51">
        <v>20</v>
      </c>
      <c r="B24" s="52" t="s">
        <v>33</v>
      </c>
      <c r="C24" s="52" t="s">
        <v>126</v>
      </c>
      <c r="D24" s="52" t="s">
        <v>127</v>
      </c>
      <c r="E24" s="52" t="s">
        <v>36</v>
      </c>
      <c r="F24" s="52" t="s">
        <v>150</v>
      </c>
      <c r="G24" s="52" t="s">
        <v>151</v>
      </c>
      <c r="H24" s="52" t="s">
        <v>152</v>
      </c>
      <c r="I24" s="52" t="s">
        <v>40</v>
      </c>
      <c r="J24" s="52" t="s">
        <v>153</v>
      </c>
      <c r="K24" s="61">
        <v>45717</v>
      </c>
      <c r="L24" s="61">
        <v>45992</v>
      </c>
      <c r="M24" s="52" t="s">
        <v>154</v>
      </c>
      <c r="N24" s="52" t="s">
        <v>43</v>
      </c>
      <c r="O24" s="51" t="s">
        <v>155</v>
      </c>
      <c r="P24" s="51">
        <v>20</v>
      </c>
      <c r="Q24" s="51">
        <v>10</v>
      </c>
      <c r="R24" s="51">
        <v>10</v>
      </c>
      <c r="S24" s="51">
        <v>1</v>
      </c>
      <c r="T24" s="51">
        <v>56</v>
      </c>
      <c r="U24" s="51">
        <v>56</v>
      </c>
      <c r="V24" s="51">
        <v>0</v>
      </c>
      <c r="W24" s="51">
        <v>15</v>
      </c>
      <c r="X24" s="51">
        <v>15</v>
      </c>
      <c r="Y24" s="51" t="s">
        <v>156</v>
      </c>
      <c r="Z24" s="51" t="s">
        <v>157</v>
      </c>
      <c r="AA24" s="51"/>
    </row>
    <row r="25" s="2" customFormat="1" ht="72" spans="1:27">
      <c r="A25" s="51">
        <v>21</v>
      </c>
      <c r="B25" s="52" t="s">
        <v>33</v>
      </c>
      <c r="C25" s="52" t="s">
        <v>143</v>
      </c>
      <c r="D25" s="52" t="s">
        <v>144</v>
      </c>
      <c r="E25" s="52" t="s">
        <v>36</v>
      </c>
      <c r="F25" s="52" t="s">
        <v>150</v>
      </c>
      <c r="G25" s="52" t="s">
        <v>151</v>
      </c>
      <c r="H25" s="52" t="s">
        <v>158</v>
      </c>
      <c r="I25" s="52" t="s">
        <v>40</v>
      </c>
      <c r="J25" s="52" t="s">
        <v>153</v>
      </c>
      <c r="K25" s="61">
        <v>45717</v>
      </c>
      <c r="L25" s="61">
        <v>45809</v>
      </c>
      <c r="M25" s="52" t="s">
        <v>159</v>
      </c>
      <c r="N25" s="52" t="s">
        <v>66</v>
      </c>
      <c r="O25" s="51" t="s">
        <v>160</v>
      </c>
      <c r="P25" s="51">
        <v>6.25</v>
      </c>
      <c r="Q25" s="51">
        <v>5</v>
      </c>
      <c r="R25" s="51">
        <v>1.25</v>
      </c>
      <c r="S25" s="51">
        <v>1</v>
      </c>
      <c r="T25" s="51">
        <v>187</v>
      </c>
      <c r="U25" s="51">
        <v>688</v>
      </c>
      <c r="V25" s="51">
        <v>0</v>
      </c>
      <c r="W25" s="51">
        <v>5</v>
      </c>
      <c r="X25" s="51">
        <v>13</v>
      </c>
      <c r="Y25" s="51" t="s">
        <v>161</v>
      </c>
      <c r="Z25" s="51" t="s">
        <v>162</v>
      </c>
      <c r="AA25" s="51"/>
    </row>
    <row r="26" s="4" customFormat="1" ht="116" customHeight="1" spans="1:27">
      <c r="A26" s="51">
        <v>22</v>
      </c>
      <c r="B26" s="52" t="s">
        <v>33</v>
      </c>
      <c r="C26" s="52" t="s">
        <v>143</v>
      </c>
      <c r="D26" s="52" t="s">
        <v>144</v>
      </c>
      <c r="E26" s="52" t="s">
        <v>36</v>
      </c>
      <c r="F26" s="52" t="s">
        <v>150</v>
      </c>
      <c r="G26" s="52" t="s">
        <v>151</v>
      </c>
      <c r="H26" s="54" t="s">
        <v>163</v>
      </c>
      <c r="I26" s="54" t="s">
        <v>40</v>
      </c>
      <c r="J26" s="54" t="s">
        <v>150</v>
      </c>
      <c r="K26" s="61">
        <v>45658</v>
      </c>
      <c r="L26" s="65">
        <v>45717</v>
      </c>
      <c r="M26" s="54" t="s">
        <v>164</v>
      </c>
      <c r="N26" s="52" t="s">
        <v>66</v>
      </c>
      <c r="O26" s="54" t="s">
        <v>165</v>
      </c>
      <c r="P26" s="66">
        <v>8.5</v>
      </c>
      <c r="Q26" s="66">
        <v>5</v>
      </c>
      <c r="R26" s="66">
        <v>3.5</v>
      </c>
      <c r="S26" s="66">
        <v>1</v>
      </c>
      <c r="T26" s="66">
        <v>156</v>
      </c>
      <c r="U26" s="66">
        <v>625</v>
      </c>
      <c r="V26" s="66">
        <v>0</v>
      </c>
      <c r="W26" s="66">
        <v>3</v>
      </c>
      <c r="X26" s="66">
        <v>9</v>
      </c>
      <c r="Y26" s="54" t="s">
        <v>166</v>
      </c>
      <c r="Z26" s="54" t="s">
        <v>167</v>
      </c>
      <c r="AA26" s="79" t="s">
        <v>168</v>
      </c>
    </row>
    <row r="27" s="2" customFormat="1" ht="132" spans="1:27">
      <c r="A27" s="51">
        <v>23</v>
      </c>
      <c r="B27" s="52" t="s">
        <v>33</v>
      </c>
      <c r="C27" s="52" t="s">
        <v>34</v>
      </c>
      <c r="D27" s="52" t="s">
        <v>35</v>
      </c>
      <c r="E27" s="52" t="s">
        <v>36</v>
      </c>
      <c r="F27" s="52" t="s">
        <v>169</v>
      </c>
      <c r="G27" s="52" t="s">
        <v>151</v>
      </c>
      <c r="H27" s="52" t="s">
        <v>170</v>
      </c>
      <c r="I27" s="52" t="s">
        <v>40</v>
      </c>
      <c r="J27" s="52" t="s">
        <v>171</v>
      </c>
      <c r="K27" s="61">
        <v>45717</v>
      </c>
      <c r="L27" s="61">
        <v>45992</v>
      </c>
      <c r="M27" s="52" t="s">
        <v>172</v>
      </c>
      <c r="N27" s="52" t="s">
        <v>43</v>
      </c>
      <c r="O27" s="51" t="s">
        <v>173</v>
      </c>
      <c r="P27" s="51">
        <v>26.4</v>
      </c>
      <c r="Q27" s="51">
        <v>15</v>
      </c>
      <c r="R27" s="51">
        <v>11.4</v>
      </c>
      <c r="S27" s="51">
        <v>1</v>
      </c>
      <c r="T27" s="51">
        <v>25</v>
      </c>
      <c r="U27" s="51">
        <v>50</v>
      </c>
      <c r="V27" s="51">
        <v>0</v>
      </c>
      <c r="W27" s="51">
        <v>22</v>
      </c>
      <c r="X27" s="51">
        <v>44</v>
      </c>
      <c r="Y27" s="51" t="s">
        <v>174</v>
      </c>
      <c r="Z27" s="51" t="s">
        <v>175</v>
      </c>
      <c r="AA27" s="51"/>
    </row>
    <row r="28" s="2" customFormat="1" ht="84" spans="1:27">
      <c r="A28" s="51">
        <v>24</v>
      </c>
      <c r="B28" s="52" t="s">
        <v>33</v>
      </c>
      <c r="C28" s="52" t="s">
        <v>143</v>
      </c>
      <c r="D28" s="52" t="s">
        <v>144</v>
      </c>
      <c r="E28" s="52" t="s">
        <v>36</v>
      </c>
      <c r="F28" s="52" t="s">
        <v>169</v>
      </c>
      <c r="G28" s="52" t="s">
        <v>151</v>
      </c>
      <c r="H28" s="52" t="s">
        <v>176</v>
      </c>
      <c r="I28" s="52" t="s">
        <v>40</v>
      </c>
      <c r="J28" s="52" t="s">
        <v>171</v>
      </c>
      <c r="K28" s="61">
        <v>45658</v>
      </c>
      <c r="L28" s="61">
        <v>45962</v>
      </c>
      <c r="M28" s="52" t="s">
        <v>177</v>
      </c>
      <c r="N28" s="52" t="s">
        <v>66</v>
      </c>
      <c r="O28" s="51" t="s">
        <v>178</v>
      </c>
      <c r="P28" s="51">
        <v>10</v>
      </c>
      <c r="Q28" s="67">
        <v>5</v>
      </c>
      <c r="R28" s="67">
        <v>5</v>
      </c>
      <c r="S28" s="67">
        <v>1</v>
      </c>
      <c r="T28" s="51">
        <v>141</v>
      </c>
      <c r="U28" s="51">
        <v>656</v>
      </c>
      <c r="V28" s="51">
        <v>0</v>
      </c>
      <c r="W28" s="51">
        <v>8</v>
      </c>
      <c r="X28" s="51">
        <v>12</v>
      </c>
      <c r="Y28" s="51" t="s">
        <v>179</v>
      </c>
      <c r="Z28" s="51" t="s">
        <v>180</v>
      </c>
      <c r="AA28" s="67"/>
    </row>
    <row r="29" s="2" customFormat="1" ht="168" spans="1:27">
      <c r="A29" s="51">
        <v>25</v>
      </c>
      <c r="B29" s="52" t="s">
        <v>33</v>
      </c>
      <c r="C29" s="52" t="s">
        <v>126</v>
      </c>
      <c r="D29" s="52" t="s">
        <v>127</v>
      </c>
      <c r="E29" s="52" t="s">
        <v>36</v>
      </c>
      <c r="F29" s="52" t="s">
        <v>181</v>
      </c>
      <c r="G29" s="52" t="s">
        <v>151</v>
      </c>
      <c r="H29" s="52" t="s">
        <v>182</v>
      </c>
      <c r="I29" s="52" t="s">
        <v>40</v>
      </c>
      <c r="J29" s="52" t="s">
        <v>183</v>
      </c>
      <c r="K29" s="61">
        <v>45717</v>
      </c>
      <c r="L29" s="61">
        <v>45962</v>
      </c>
      <c r="M29" s="52" t="s">
        <v>184</v>
      </c>
      <c r="N29" s="52" t="s">
        <v>43</v>
      </c>
      <c r="O29" s="51" t="s">
        <v>185</v>
      </c>
      <c r="P29" s="51">
        <v>35.6</v>
      </c>
      <c r="Q29" s="51">
        <v>10</v>
      </c>
      <c r="R29" s="51">
        <v>25.6</v>
      </c>
      <c r="S29" s="51">
        <v>1</v>
      </c>
      <c r="T29" s="51">
        <v>105</v>
      </c>
      <c r="U29" s="51">
        <v>320</v>
      </c>
      <c r="V29" s="51">
        <v>0</v>
      </c>
      <c r="W29" s="51">
        <v>5</v>
      </c>
      <c r="X29" s="51">
        <v>23</v>
      </c>
      <c r="Y29" s="51" t="s">
        <v>186</v>
      </c>
      <c r="Z29" s="51" t="s">
        <v>187</v>
      </c>
      <c r="AA29" s="51"/>
    </row>
    <row r="30" s="2" customFormat="1" ht="84" spans="1:27">
      <c r="A30" s="51">
        <v>26</v>
      </c>
      <c r="B30" s="52" t="s">
        <v>33</v>
      </c>
      <c r="C30" s="52" t="s">
        <v>143</v>
      </c>
      <c r="D30" s="52" t="s">
        <v>144</v>
      </c>
      <c r="E30" s="52" t="s">
        <v>36</v>
      </c>
      <c r="F30" s="52" t="s">
        <v>181</v>
      </c>
      <c r="G30" s="52" t="s">
        <v>151</v>
      </c>
      <c r="H30" s="52" t="s">
        <v>188</v>
      </c>
      <c r="I30" s="52" t="s">
        <v>40</v>
      </c>
      <c r="J30" s="52" t="s">
        <v>183</v>
      </c>
      <c r="K30" s="61">
        <v>45931</v>
      </c>
      <c r="L30" s="61">
        <v>45992</v>
      </c>
      <c r="M30" s="52" t="s">
        <v>189</v>
      </c>
      <c r="N30" s="52" t="s">
        <v>66</v>
      </c>
      <c r="O30" s="51" t="s">
        <v>190</v>
      </c>
      <c r="P30" s="51">
        <v>13</v>
      </c>
      <c r="Q30" s="51">
        <v>5</v>
      </c>
      <c r="R30" s="51">
        <v>8</v>
      </c>
      <c r="S30" s="51">
        <v>1</v>
      </c>
      <c r="T30" s="51">
        <v>108</v>
      </c>
      <c r="U30" s="51">
        <v>482</v>
      </c>
      <c r="V30" s="51">
        <v>0</v>
      </c>
      <c r="W30" s="51">
        <v>6</v>
      </c>
      <c r="X30" s="51">
        <v>14</v>
      </c>
      <c r="Y30" s="51" t="s">
        <v>191</v>
      </c>
      <c r="Z30" s="51" t="s">
        <v>192</v>
      </c>
      <c r="AA30" s="51"/>
    </row>
    <row r="31" s="2" customFormat="1" ht="96" spans="1:27">
      <c r="A31" s="51">
        <v>27</v>
      </c>
      <c r="B31" s="52" t="s">
        <v>33</v>
      </c>
      <c r="C31" s="52" t="s">
        <v>143</v>
      </c>
      <c r="D31" s="52" t="s">
        <v>144</v>
      </c>
      <c r="E31" s="52" t="s">
        <v>36</v>
      </c>
      <c r="F31" s="52" t="s">
        <v>193</v>
      </c>
      <c r="G31" s="52" t="s">
        <v>129</v>
      </c>
      <c r="H31" s="52" t="s">
        <v>194</v>
      </c>
      <c r="I31" s="52" t="s">
        <v>101</v>
      </c>
      <c r="J31" s="52" t="s">
        <v>195</v>
      </c>
      <c r="K31" s="61">
        <v>45718</v>
      </c>
      <c r="L31" s="61">
        <v>45992</v>
      </c>
      <c r="M31" s="52" t="s">
        <v>196</v>
      </c>
      <c r="N31" s="52" t="s">
        <v>66</v>
      </c>
      <c r="O31" s="51" t="s">
        <v>197</v>
      </c>
      <c r="P31" s="51">
        <v>7.2</v>
      </c>
      <c r="Q31" s="51">
        <v>6</v>
      </c>
      <c r="R31" s="51">
        <v>1.2</v>
      </c>
      <c r="S31" s="51">
        <v>1</v>
      </c>
      <c r="T31" s="51">
        <v>1037</v>
      </c>
      <c r="U31" s="51">
        <v>4311</v>
      </c>
      <c r="V31" s="51">
        <v>0</v>
      </c>
      <c r="W31" s="51">
        <v>67</v>
      </c>
      <c r="X31" s="51">
        <v>278</v>
      </c>
      <c r="Y31" s="51" t="s">
        <v>198</v>
      </c>
      <c r="Z31" s="51" t="s">
        <v>199</v>
      </c>
      <c r="AA31" s="51"/>
    </row>
    <row r="32" s="2" customFormat="1" ht="72" spans="1:27">
      <c r="A32" s="51">
        <v>28</v>
      </c>
      <c r="B32" s="51" t="s">
        <v>33</v>
      </c>
      <c r="C32" s="51" t="s">
        <v>34</v>
      </c>
      <c r="D32" s="51" t="s">
        <v>35</v>
      </c>
      <c r="E32" s="51" t="s">
        <v>36</v>
      </c>
      <c r="F32" s="51" t="s">
        <v>200</v>
      </c>
      <c r="G32" s="52" t="s">
        <v>151</v>
      </c>
      <c r="H32" s="51" t="s">
        <v>201</v>
      </c>
      <c r="I32" s="51" t="s">
        <v>40</v>
      </c>
      <c r="J32" s="51" t="s">
        <v>202</v>
      </c>
      <c r="K32" s="61">
        <v>45689</v>
      </c>
      <c r="L32" s="61">
        <v>45962</v>
      </c>
      <c r="M32" s="51" t="s">
        <v>203</v>
      </c>
      <c r="N32" s="52" t="s">
        <v>43</v>
      </c>
      <c r="O32" s="51" t="s">
        <v>204</v>
      </c>
      <c r="P32" s="51">
        <v>40</v>
      </c>
      <c r="Q32" s="51">
        <v>10</v>
      </c>
      <c r="R32" s="51">
        <v>30</v>
      </c>
      <c r="S32" s="51">
        <v>1</v>
      </c>
      <c r="T32" s="51">
        <v>54</v>
      </c>
      <c r="U32" s="51">
        <v>240</v>
      </c>
      <c r="V32" s="51">
        <v>0</v>
      </c>
      <c r="W32" s="51">
        <v>13</v>
      </c>
      <c r="X32" s="51">
        <v>55</v>
      </c>
      <c r="Y32" s="51" t="s">
        <v>205</v>
      </c>
      <c r="Z32" s="51" t="s">
        <v>206</v>
      </c>
      <c r="AA32" s="51"/>
    </row>
    <row r="33" s="2" customFormat="1" ht="132" spans="1:27">
      <c r="A33" s="51">
        <v>29</v>
      </c>
      <c r="B33" s="52" t="s">
        <v>33</v>
      </c>
      <c r="C33" s="52" t="s">
        <v>34</v>
      </c>
      <c r="D33" s="52" t="s">
        <v>35</v>
      </c>
      <c r="E33" s="52" t="s">
        <v>36</v>
      </c>
      <c r="F33" s="52" t="s">
        <v>207</v>
      </c>
      <c r="G33" s="52" t="s">
        <v>151</v>
      </c>
      <c r="H33" s="52" t="s">
        <v>208</v>
      </c>
      <c r="I33" s="52" t="s">
        <v>40</v>
      </c>
      <c r="J33" s="52" t="s">
        <v>209</v>
      </c>
      <c r="K33" s="61">
        <v>45717</v>
      </c>
      <c r="L33" s="61">
        <v>45962</v>
      </c>
      <c r="M33" s="52" t="s">
        <v>210</v>
      </c>
      <c r="N33" s="52" t="s">
        <v>43</v>
      </c>
      <c r="O33" s="51" t="s">
        <v>211</v>
      </c>
      <c r="P33" s="51">
        <v>4.25</v>
      </c>
      <c r="Q33" s="51">
        <v>3</v>
      </c>
      <c r="R33" s="51">
        <v>1.25</v>
      </c>
      <c r="S33" s="51">
        <v>1</v>
      </c>
      <c r="T33" s="51">
        <v>6</v>
      </c>
      <c r="U33" s="51">
        <v>26</v>
      </c>
      <c r="V33" s="51">
        <v>0</v>
      </c>
      <c r="W33" s="51">
        <v>6</v>
      </c>
      <c r="X33" s="51">
        <v>20</v>
      </c>
      <c r="Y33" s="80" t="s">
        <v>212</v>
      </c>
      <c r="Z33" s="51" t="s">
        <v>213</v>
      </c>
      <c r="AA33" s="51"/>
    </row>
    <row r="34" s="2" customFormat="1" ht="108" spans="1:27">
      <c r="A34" s="51">
        <v>30</v>
      </c>
      <c r="B34" s="52" t="s">
        <v>33</v>
      </c>
      <c r="C34" s="52" t="s">
        <v>143</v>
      </c>
      <c r="D34" s="52" t="s">
        <v>144</v>
      </c>
      <c r="E34" s="52" t="s">
        <v>36</v>
      </c>
      <c r="F34" s="52" t="s">
        <v>207</v>
      </c>
      <c r="G34" s="52" t="s">
        <v>151</v>
      </c>
      <c r="H34" s="52" t="s">
        <v>214</v>
      </c>
      <c r="I34" s="52" t="s">
        <v>40</v>
      </c>
      <c r="J34" s="52" t="s">
        <v>209</v>
      </c>
      <c r="K34" s="61">
        <v>45717</v>
      </c>
      <c r="L34" s="61">
        <v>45992</v>
      </c>
      <c r="M34" s="52" t="s">
        <v>215</v>
      </c>
      <c r="N34" s="52" t="s">
        <v>66</v>
      </c>
      <c r="O34" s="51" t="s">
        <v>216</v>
      </c>
      <c r="P34" s="51">
        <v>42</v>
      </c>
      <c r="Q34" s="51">
        <v>8</v>
      </c>
      <c r="R34" s="51">
        <v>32</v>
      </c>
      <c r="S34" s="51">
        <v>1</v>
      </c>
      <c r="T34" s="51">
        <v>128</v>
      </c>
      <c r="U34" s="51">
        <v>480</v>
      </c>
      <c r="V34" s="51">
        <v>0</v>
      </c>
      <c r="W34" s="51">
        <v>4</v>
      </c>
      <c r="X34" s="51">
        <v>8</v>
      </c>
      <c r="Y34" s="51" t="s">
        <v>217</v>
      </c>
      <c r="Z34" s="51" t="s">
        <v>218</v>
      </c>
      <c r="AA34" s="51"/>
    </row>
    <row r="35" s="2" customFormat="1" ht="108" spans="1:27">
      <c r="A35" s="51">
        <v>31</v>
      </c>
      <c r="B35" s="52" t="s">
        <v>33</v>
      </c>
      <c r="C35" s="52" t="s">
        <v>143</v>
      </c>
      <c r="D35" s="52" t="s">
        <v>144</v>
      </c>
      <c r="E35" s="52" t="s">
        <v>36</v>
      </c>
      <c r="F35" s="52" t="s">
        <v>219</v>
      </c>
      <c r="G35" s="52" t="s">
        <v>151</v>
      </c>
      <c r="H35" s="52" t="s">
        <v>220</v>
      </c>
      <c r="I35" s="52" t="s">
        <v>221</v>
      </c>
      <c r="J35" s="52" t="s">
        <v>222</v>
      </c>
      <c r="K35" s="61">
        <v>45901</v>
      </c>
      <c r="L35" s="61">
        <v>45962</v>
      </c>
      <c r="M35" s="52" t="s">
        <v>223</v>
      </c>
      <c r="N35" s="52" t="s">
        <v>66</v>
      </c>
      <c r="O35" s="51" t="s">
        <v>224</v>
      </c>
      <c r="P35" s="51">
        <v>6.13</v>
      </c>
      <c r="Q35" s="51">
        <v>3</v>
      </c>
      <c r="R35" s="51">
        <v>3.13</v>
      </c>
      <c r="S35" s="51">
        <v>1</v>
      </c>
      <c r="T35" s="51">
        <v>272</v>
      </c>
      <c r="U35" s="51">
        <v>1163</v>
      </c>
      <c r="V35" s="51">
        <v>0</v>
      </c>
      <c r="W35" s="51">
        <v>12</v>
      </c>
      <c r="X35" s="51">
        <v>39</v>
      </c>
      <c r="Y35" s="51" t="s">
        <v>225</v>
      </c>
      <c r="Z35" s="51" t="s">
        <v>226</v>
      </c>
      <c r="AA35" s="51"/>
    </row>
    <row r="36" s="2" customFormat="1" ht="156" spans="1:27">
      <c r="A36" s="51">
        <v>32</v>
      </c>
      <c r="B36" s="52" t="s">
        <v>33</v>
      </c>
      <c r="C36" s="52" t="s">
        <v>34</v>
      </c>
      <c r="D36" s="52" t="s">
        <v>35</v>
      </c>
      <c r="E36" s="52" t="s">
        <v>36</v>
      </c>
      <c r="F36" s="52" t="s">
        <v>219</v>
      </c>
      <c r="G36" s="52" t="s">
        <v>151</v>
      </c>
      <c r="H36" s="52" t="s">
        <v>227</v>
      </c>
      <c r="I36" s="52" t="s">
        <v>40</v>
      </c>
      <c r="J36" s="52" t="s">
        <v>222</v>
      </c>
      <c r="K36" s="61">
        <v>45717</v>
      </c>
      <c r="L36" s="61">
        <v>45992</v>
      </c>
      <c r="M36" s="52" t="s">
        <v>228</v>
      </c>
      <c r="N36" s="52" t="s">
        <v>43</v>
      </c>
      <c r="O36" s="51" t="s">
        <v>229</v>
      </c>
      <c r="P36" s="51">
        <v>29</v>
      </c>
      <c r="Q36" s="51">
        <v>10</v>
      </c>
      <c r="R36" s="51">
        <v>19</v>
      </c>
      <c r="S36" s="51">
        <v>1</v>
      </c>
      <c r="T36" s="51">
        <v>80</v>
      </c>
      <c r="U36" s="51">
        <v>333</v>
      </c>
      <c r="V36" s="51">
        <v>0</v>
      </c>
      <c r="W36" s="51">
        <v>9</v>
      </c>
      <c r="X36" s="51">
        <v>35</v>
      </c>
      <c r="Y36" s="51" t="s">
        <v>230</v>
      </c>
      <c r="Z36" s="51" t="s">
        <v>231</v>
      </c>
      <c r="AA36" s="51"/>
    </row>
    <row r="37" s="2" customFormat="1" ht="108" spans="1:27">
      <c r="A37" s="51">
        <v>33</v>
      </c>
      <c r="B37" s="52" t="s">
        <v>33</v>
      </c>
      <c r="C37" s="52" t="s">
        <v>34</v>
      </c>
      <c r="D37" s="52" t="s">
        <v>35</v>
      </c>
      <c r="E37" s="52" t="s">
        <v>36</v>
      </c>
      <c r="F37" s="52" t="s">
        <v>232</v>
      </c>
      <c r="G37" s="52" t="s">
        <v>151</v>
      </c>
      <c r="H37" s="52" t="s">
        <v>233</v>
      </c>
      <c r="I37" s="52" t="s">
        <v>40</v>
      </c>
      <c r="J37" s="52" t="s">
        <v>234</v>
      </c>
      <c r="K37" s="61">
        <v>45717</v>
      </c>
      <c r="L37" s="61">
        <v>45962</v>
      </c>
      <c r="M37" s="52" t="s">
        <v>235</v>
      </c>
      <c r="N37" s="52" t="s">
        <v>43</v>
      </c>
      <c r="O37" s="51" t="s">
        <v>236</v>
      </c>
      <c r="P37" s="51">
        <v>10</v>
      </c>
      <c r="Q37" s="51">
        <v>5</v>
      </c>
      <c r="R37" s="51">
        <v>5</v>
      </c>
      <c r="S37" s="51">
        <v>1</v>
      </c>
      <c r="T37" s="51">
        <v>66</v>
      </c>
      <c r="U37" s="51">
        <v>254</v>
      </c>
      <c r="V37" s="51">
        <v>0</v>
      </c>
      <c r="W37" s="51">
        <v>27</v>
      </c>
      <c r="X37" s="51">
        <v>76</v>
      </c>
      <c r="Y37" s="51" t="s">
        <v>237</v>
      </c>
      <c r="Z37" s="51" t="s">
        <v>238</v>
      </c>
      <c r="AA37" s="51"/>
    </row>
    <row r="38" s="2" customFormat="1" ht="96" spans="1:27">
      <c r="A38" s="51">
        <v>34</v>
      </c>
      <c r="B38" s="52" t="s">
        <v>33</v>
      </c>
      <c r="C38" s="52" t="s">
        <v>143</v>
      </c>
      <c r="D38" s="52" t="s">
        <v>144</v>
      </c>
      <c r="E38" s="52" t="s">
        <v>36</v>
      </c>
      <c r="F38" s="52" t="s">
        <v>232</v>
      </c>
      <c r="G38" s="52" t="s">
        <v>151</v>
      </c>
      <c r="H38" s="52" t="s">
        <v>239</v>
      </c>
      <c r="I38" s="52" t="s">
        <v>40</v>
      </c>
      <c r="J38" s="52" t="s">
        <v>234</v>
      </c>
      <c r="K38" s="61">
        <v>45717</v>
      </c>
      <c r="L38" s="61">
        <v>45992</v>
      </c>
      <c r="M38" s="52" t="s">
        <v>240</v>
      </c>
      <c r="N38" s="52" t="s">
        <v>66</v>
      </c>
      <c r="O38" s="51" t="s">
        <v>241</v>
      </c>
      <c r="P38" s="51">
        <v>7</v>
      </c>
      <c r="Q38" s="51">
        <v>5</v>
      </c>
      <c r="R38" s="51">
        <v>1</v>
      </c>
      <c r="S38" s="51">
        <v>1</v>
      </c>
      <c r="T38" s="51">
        <v>46</v>
      </c>
      <c r="U38" s="51">
        <v>184</v>
      </c>
      <c r="V38" s="51">
        <v>0</v>
      </c>
      <c r="W38" s="51">
        <v>2</v>
      </c>
      <c r="X38" s="51">
        <v>5</v>
      </c>
      <c r="Y38" s="51" t="s">
        <v>242</v>
      </c>
      <c r="Z38" s="51" t="s">
        <v>243</v>
      </c>
      <c r="AA38" s="51"/>
    </row>
    <row r="39" s="2" customFormat="1" ht="108" spans="1:27">
      <c r="A39" s="51">
        <v>35</v>
      </c>
      <c r="B39" s="52" t="s">
        <v>33</v>
      </c>
      <c r="C39" s="52" t="s">
        <v>34</v>
      </c>
      <c r="D39" s="52" t="s">
        <v>35</v>
      </c>
      <c r="E39" s="52" t="s">
        <v>36</v>
      </c>
      <c r="F39" s="52" t="s">
        <v>244</v>
      </c>
      <c r="G39" s="52" t="s">
        <v>151</v>
      </c>
      <c r="H39" s="52" t="s">
        <v>245</v>
      </c>
      <c r="I39" s="52" t="s">
        <v>40</v>
      </c>
      <c r="J39" s="52" t="s">
        <v>246</v>
      </c>
      <c r="K39" s="61">
        <v>45689</v>
      </c>
      <c r="L39" s="61">
        <v>45992</v>
      </c>
      <c r="M39" s="52" t="s">
        <v>247</v>
      </c>
      <c r="N39" s="52" t="s">
        <v>43</v>
      </c>
      <c r="O39" s="51" t="s">
        <v>248</v>
      </c>
      <c r="P39" s="51">
        <v>21.7</v>
      </c>
      <c r="Q39" s="51">
        <v>10</v>
      </c>
      <c r="R39" s="51">
        <v>11.7</v>
      </c>
      <c r="S39" s="51">
        <v>1</v>
      </c>
      <c r="T39" s="51">
        <v>15</v>
      </c>
      <c r="U39" s="51">
        <v>15</v>
      </c>
      <c r="V39" s="51">
        <v>0</v>
      </c>
      <c r="W39" s="51">
        <v>6</v>
      </c>
      <c r="X39" s="51">
        <v>6</v>
      </c>
      <c r="Y39" s="51" t="s">
        <v>249</v>
      </c>
      <c r="Z39" s="51" t="s">
        <v>250</v>
      </c>
      <c r="AA39" s="51"/>
    </row>
    <row r="40" s="2" customFormat="1" ht="108" spans="1:27">
      <c r="A40" s="51">
        <v>36</v>
      </c>
      <c r="B40" s="52" t="s">
        <v>33</v>
      </c>
      <c r="C40" s="52" t="s">
        <v>143</v>
      </c>
      <c r="D40" s="52" t="s">
        <v>144</v>
      </c>
      <c r="E40" s="52" t="s">
        <v>36</v>
      </c>
      <c r="F40" s="52" t="s">
        <v>244</v>
      </c>
      <c r="G40" s="52" t="s">
        <v>151</v>
      </c>
      <c r="H40" s="52" t="s">
        <v>251</v>
      </c>
      <c r="I40" s="52" t="s">
        <v>101</v>
      </c>
      <c r="J40" s="52" t="s">
        <v>246</v>
      </c>
      <c r="K40" s="61">
        <v>45717</v>
      </c>
      <c r="L40" s="61">
        <v>45901</v>
      </c>
      <c r="M40" s="52" t="s">
        <v>252</v>
      </c>
      <c r="N40" s="52" t="s">
        <v>66</v>
      </c>
      <c r="O40" s="51" t="s">
        <v>253</v>
      </c>
      <c r="P40" s="67">
        <v>19.34</v>
      </c>
      <c r="Q40" s="67">
        <v>10</v>
      </c>
      <c r="R40" s="67">
        <v>9.34</v>
      </c>
      <c r="S40" s="67">
        <v>1</v>
      </c>
      <c r="T40" s="67">
        <v>175</v>
      </c>
      <c r="U40" s="67">
        <v>425</v>
      </c>
      <c r="V40" s="67">
        <v>0</v>
      </c>
      <c r="W40" s="67">
        <v>10</v>
      </c>
      <c r="X40" s="67">
        <v>33</v>
      </c>
      <c r="Y40" s="51" t="s">
        <v>254</v>
      </c>
      <c r="Z40" s="64" t="s">
        <v>255</v>
      </c>
      <c r="AA40" s="67"/>
    </row>
    <row r="41" s="2" customFormat="1" ht="108" spans="1:27">
      <c r="A41" s="51">
        <v>37</v>
      </c>
      <c r="B41" s="52" t="s">
        <v>33</v>
      </c>
      <c r="C41" s="52" t="s">
        <v>34</v>
      </c>
      <c r="D41" s="52" t="s">
        <v>35</v>
      </c>
      <c r="E41" s="52" t="s">
        <v>36</v>
      </c>
      <c r="F41" s="52" t="s">
        <v>256</v>
      </c>
      <c r="G41" s="52" t="s">
        <v>129</v>
      </c>
      <c r="H41" s="52" t="s">
        <v>257</v>
      </c>
      <c r="I41" s="52" t="s">
        <v>40</v>
      </c>
      <c r="J41" s="52" t="s">
        <v>258</v>
      </c>
      <c r="K41" s="61">
        <v>45748</v>
      </c>
      <c r="L41" s="61">
        <v>45931</v>
      </c>
      <c r="M41" s="52" t="s">
        <v>259</v>
      </c>
      <c r="N41" s="52" t="s">
        <v>43</v>
      </c>
      <c r="O41" s="51" t="s">
        <v>260</v>
      </c>
      <c r="P41" s="51">
        <v>6</v>
      </c>
      <c r="Q41" s="51">
        <v>5</v>
      </c>
      <c r="R41" s="51">
        <v>1</v>
      </c>
      <c r="S41" s="51">
        <v>1</v>
      </c>
      <c r="T41" s="51">
        <v>20</v>
      </c>
      <c r="U41" s="51">
        <v>100</v>
      </c>
      <c r="V41" s="51">
        <v>0</v>
      </c>
      <c r="W41" s="51">
        <v>4</v>
      </c>
      <c r="X41" s="51">
        <v>16</v>
      </c>
      <c r="Y41" s="53" t="s">
        <v>261</v>
      </c>
      <c r="Z41" s="53" t="s">
        <v>262</v>
      </c>
      <c r="AA41" s="51"/>
    </row>
    <row r="42" s="2" customFormat="1" ht="72" spans="1:27">
      <c r="A42" s="51">
        <v>38</v>
      </c>
      <c r="B42" s="52" t="s">
        <v>33</v>
      </c>
      <c r="C42" s="52" t="s">
        <v>143</v>
      </c>
      <c r="D42" s="52" t="s">
        <v>144</v>
      </c>
      <c r="E42" s="52" t="s">
        <v>36</v>
      </c>
      <c r="F42" s="52" t="s">
        <v>256</v>
      </c>
      <c r="G42" s="52" t="s">
        <v>129</v>
      </c>
      <c r="H42" s="52" t="s">
        <v>263</v>
      </c>
      <c r="I42" s="52" t="s">
        <v>40</v>
      </c>
      <c r="J42" s="52" t="s">
        <v>258</v>
      </c>
      <c r="K42" s="61">
        <v>45901</v>
      </c>
      <c r="L42" s="61">
        <v>45962</v>
      </c>
      <c r="M42" s="52" t="s">
        <v>264</v>
      </c>
      <c r="N42" s="52" t="s">
        <v>66</v>
      </c>
      <c r="O42" s="51" t="s">
        <v>265</v>
      </c>
      <c r="P42" s="51">
        <v>18</v>
      </c>
      <c r="Q42" s="51">
        <v>13</v>
      </c>
      <c r="R42" s="51">
        <v>5</v>
      </c>
      <c r="S42" s="51">
        <v>1</v>
      </c>
      <c r="T42" s="51">
        <v>106</v>
      </c>
      <c r="U42" s="51">
        <v>430</v>
      </c>
      <c r="V42" s="51">
        <v>0</v>
      </c>
      <c r="W42" s="51">
        <v>7</v>
      </c>
      <c r="X42" s="51">
        <v>25</v>
      </c>
      <c r="Y42" s="51" t="s">
        <v>266</v>
      </c>
      <c r="Z42" s="51" t="s">
        <v>267</v>
      </c>
      <c r="AA42" s="51"/>
    </row>
    <row r="43" s="2" customFormat="1" ht="108" spans="1:27">
      <c r="A43" s="51">
        <v>39</v>
      </c>
      <c r="B43" s="52" t="s">
        <v>33</v>
      </c>
      <c r="C43" s="52" t="s">
        <v>34</v>
      </c>
      <c r="D43" s="51" t="s">
        <v>35</v>
      </c>
      <c r="E43" s="52" t="s">
        <v>36</v>
      </c>
      <c r="F43" s="52" t="s">
        <v>256</v>
      </c>
      <c r="G43" s="52" t="s">
        <v>129</v>
      </c>
      <c r="H43" s="52" t="s">
        <v>268</v>
      </c>
      <c r="I43" s="52" t="s">
        <v>40</v>
      </c>
      <c r="J43" s="52" t="s">
        <v>258</v>
      </c>
      <c r="K43" s="61">
        <v>45658</v>
      </c>
      <c r="L43" s="61">
        <v>45962</v>
      </c>
      <c r="M43" s="52" t="s">
        <v>269</v>
      </c>
      <c r="N43" s="52" t="s">
        <v>43</v>
      </c>
      <c r="O43" s="51" t="s">
        <v>270</v>
      </c>
      <c r="P43" s="51">
        <v>228.84</v>
      </c>
      <c r="Q43" s="51">
        <v>20</v>
      </c>
      <c r="R43" s="51">
        <v>208.84</v>
      </c>
      <c r="S43" s="51">
        <v>7</v>
      </c>
      <c r="T43" s="51">
        <v>890</v>
      </c>
      <c r="U43" s="51">
        <v>2160</v>
      </c>
      <c r="V43" s="51">
        <v>0</v>
      </c>
      <c r="W43" s="51">
        <v>72</v>
      </c>
      <c r="X43" s="51">
        <v>242</v>
      </c>
      <c r="Y43" s="51" t="s">
        <v>271</v>
      </c>
      <c r="Z43" s="51" t="s">
        <v>272</v>
      </c>
      <c r="AA43" s="51"/>
    </row>
    <row r="44" s="2" customFormat="1" ht="84" spans="1:27">
      <c r="A44" s="51">
        <v>40</v>
      </c>
      <c r="B44" s="52" t="s">
        <v>33</v>
      </c>
      <c r="C44" s="52" t="s">
        <v>34</v>
      </c>
      <c r="D44" s="52" t="s">
        <v>35</v>
      </c>
      <c r="E44" s="52" t="s">
        <v>36</v>
      </c>
      <c r="F44" s="52" t="s">
        <v>273</v>
      </c>
      <c r="G44" s="52" t="s">
        <v>151</v>
      </c>
      <c r="H44" s="52" t="s">
        <v>274</v>
      </c>
      <c r="I44" s="52" t="s">
        <v>40</v>
      </c>
      <c r="J44" s="52" t="s">
        <v>275</v>
      </c>
      <c r="K44" s="61">
        <v>45717</v>
      </c>
      <c r="L44" s="61">
        <v>45992</v>
      </c>
      <c r="M44" s="52" t="s">
        <v>276</v>
      </c>
      <c r="N44" s="52" t="s">
        <v>43</v>
      </c>
      <c r="O44" s="51" t="s">
        <v>277</v>
      </c>
      <c r="P44" s="51">
        <v>8</v>
      </c>
      <c r="Q44" s="51">
        <v>5</v>
      </c>
      <c r="R44" s="51">
        <v>3</v>
      </c>
      <c r="S44" s="51">
        <v>1</v>
      </c>
      <c r="T44" s="51">
        <v>10</v>
      </c>
      <c r="U44" s="51">
        <v>46</v>
      </c>
      <c r="V44" s="51">
        <v>0</v>
      </c>
      <c r="W44" s="51">
        <v>4</v>
      </c>
      <c r="X44" s="51">
        <v>11</v>
      </c>
      <c r="Y44" s="51" t="s">
        <v>278</v>
      </c>
      <c r="Z44" s="51" t="s">
        <v>279</v>
      </c>
      <c r="AA44" s="51"/>
    </row>
    <row r="45" s="2" customFormat="1" ht="72" spans="1:27">
      <c r="A45" s="51">
        <v>41</v>
      </c>
      <c r="B45" s="52" t="s">
        <v>33</v>
      </c>
      <c r="C45" s="52" t="s">
        <v>143</v>
      </c>
      <c r="D45" s="52" t="s">
        <v>144</v>
      </c>
      <c r="E45" s="52" t="s">
        <v>36</v>
      </c>
      <c r="F45" s="52" t="s">
        <v>280</v>
      </c>
      <c r="G45" s="52" t="s">
        <v>151</v>
      </c>
      <c r="H45" s="52" t="s">
        <v>281</v>
      </c>
      <c r="I45" s="52" t="s">
        <v>101</v>
      </c>
      <c r="J45" s="52" t="s">
        <v>282</v>
      </c>
      <c r="K45" s="61">
        <v>45778</v>
      </c>
      <c r="L45" s="61">
        <v>45962</v>
      </c>
      <c r="M45" s="52" t="s">
        <v>283</v>
      </c>
      <c r="N45" s="52" t="s">
        <v>66</v>
      </c>
      <c r="O45" s="51" t="s">
        <v>284</v>
      </c>
      <c r="P45" s="51">
        <v>6.48</v>
      </c>
      <c r="Q45" s="51">
        <v>5</v>
      </c>
      <c r="R45" s="51">
        <v>1.48</v>
      </c>
      <c r="S45" s="51">
        <v>1</v>
      </c>
      <c r="T45" s="51">
        <v>30</v>
      </c>
      <c r="U45" s="51">
        <v>120</v>
      </c>
      <c r="V45" s="51">
        <v>0</v>
      </c>
      <c r="W45" s="51">
        <v>4</v>
      </c>
      <c r="X45" s="51">
        <v>10</v>
      </c>
      <c r="Y45" s="51" t="s">
        <v>285</v>
      </c>
      <c r="Z45" s="51" t="s">
        <v>286</v>
      </c>
      <c r="AA45" s="51"/>
    </row>
    <row r="46" s="2" customFormat="1" ht="132" spans="1:27">
      <c r="A46" s="51">
        <v>42</v>
      </c>
      <c r="B46" s="52" t="s">
        <v>33</v>
      </c>
      <c r="C46" s="52" t="s">
        <v>34</v>
      </c>
      <c r="D46" s="52" t="s">
        <v>35</v>
      </c>
      <c r="E46" s="52" t="s">
        <v>36</v>
      </c>
      <c r="F46" s="52" t="s">
        <v>280</v>
      </c>
      <c r="G46" s="52" t="s">
        <v>151</v>
      </c>
      <c r="H46" s="52" t="s">
        <v>287</v>
      </c>
      <c r="I46" s="52" t="s">
        <v>40</v>
      </c>
      <c r="J46" s="52" t="s">
        <v>282</v>
      </c>
      <c r="K46" s="61">
        <v>45717</v>
      </c>
      <c r="L46" s="61">
        <v>45962</v>
      </c>
      <c r="M46" s="52" t="s">
        <v>288</v>
      </c>
      <c r="N46" s="52" t="s">
        <v>43</v>
      </c>
      <c r="O46" s="51" t="s">
        <v>289</v>
      </c>
      <c r="P46" s="51">
        <v>53.2</v>
      </c>
      <c r="Q46" s="51">
        <v>10</v>
      </c>
      <c r="R46" s="51">
        <v>43.2</v>
      </c>
      <c r="S46" s="51">
        <v>1</v>
      </c>
      <c r="T46" s="51">
        <v>85</v>
      </c>
      <c r="U46" s="51">
        <v>320</v>
      </c>
      <c r="V46" s="51">
        <v>0</v>
      </c>
      <c r="W46" s="51">
        <v>7</v>
      </c>
      <c r="X46" s="51">
        <v>20</v>
      </c>
      <c r="Y46" s="51" t="s">
        <v>290</v>
      </c>
      <c r="Z46" s="51" t="s">
        <v>291</v>
      </c>
      <c r="AA46" s="51"/>
    </row>
    <row r="47" s="2" customFormat="1" ht="132" spans="1:27">
      <c r="A47" s="51">
        <v>43</v>
      </c>
      <c r="B47" s="52" t="s">
        <v>33</v>
      </c>
      <c r="C47" s="52" t="s">
        <v>34</v>
      </c>
      <c r="D47" s="52" t="s">
        <v>35</v>
      </c>
      <c r="E47" s="52" t="s">
        <v>36</v>
      </c>
      <c r="F47" s="52" t="s">
        <v>280</v>
      </c>
      <c r="G47" s="52" t="s">
        <v>151</v>
      </c>
      <c r="H47" s="52" t="s">
        <v>292</v>
      </c>
      <c r="I47" s="52" t="s">
        <v>40</v>
      </c>
      <c r="J47" s="52" t="s">
        <v>282</v>
      </c>
      <c r="K47" s="61">
        <v>45717</v>
      </c>
      <c r="L47" s="61">
        <v>45962</v>
      </c>
      <c r="M47" s="52" t="s">
        <v>293</v>
      </c>
      <c r="N47" s="52" t="s">
        <v>43</v>
      </c>
      <c r="O47" s="51" t="s">
        <v>294</v>
      </c>
      <c r="P47" s="67">
        <v>9</v>
      </c>
      <c r="Q47" s="67">
        <v>5</v>
      </c>
      <c r="R47" s="67">
        <v>4</v>
      </c>
      <c r="S47" s="67">
        <v>1</v>
      </c>
      <c r="T47" s="51">
        <v>20</v>
      </c>
      <c r="U47" s="51">
        <v>78</v>
      </c>
      <c r="V47" s="51">
        <v>0</v>
      </c>
      <c r="W47" s="51">
        <v>5</v>
      </c>
      <c r="X47" s="51">
        <v>15</v>
      </c>
      <c r="Y47" s="51" t="s">
        <v>295</v>
      </c>
      <c r="Z47" s="51" t="s">
        <v>296</v>
      </c>
      <c r="AA47" s="67"/>
    </row>
    <row r="48" s="2" customFormat="1" ht="120" spans="1:27">
      <c r="A48" s="51">
        <v>44</v>
      </c>
      <c r="B48" s="52" t="s">
        <v>33</v>
      </c>
      <c r="C48" s="52" t="s">
        <v>34</v>
      </c>
      <c r="D48" s="52" t="s">
        <v>297</v>
      </c>
      <c r="E48" s="52" t="s">
        <v>36</v>
      </c>
      <c r="F48" s="52" t="s">
        <v>280</v>
      </c>
      <c r="G48" s="52" t="s">
        <v>151</v>
      </c>
      <c r="H48" s="52" t="s">
        <v>298</v>
      </c>
      <c r="I48" s="52" t="s">
        <v>299</v>
      </c>
      <c r="J48" s="52" t="s">
        <v>282</v>
      </c>
      <c r="K48" s="61">
        <v>45717</v>
      </c>
      <c r="L48" s="61">
        <v>45962</v>
      </c>
      <c r="M48" s="52" t="s">
        <v>300</v>
      </c>
      <c r="N48" s="52" t="s">
        <v>54</v>
      </c>
      <c r="O48" s="51" t="s">
        <v>301</v>
      </c>
      <c r="P48" s="51">
        <v>44.8</v>
      </c>
      <c r="Q48" s="51">
        <v>10</v>
      </c>
      <c r="R48" s="51">
        <v>34.8</v>
      </c>
      <c r="S48" s="51">
        <v>1</v>
      </c>
      <c r="T48" s="51">
        <v>34</v>
      </c>
      <c r="U48" s="51">
        <v>142</v>
      </c>
      <c r="V48" s="51">
        <v>0</v>
      </c>
      <c r="W48" s="51">
        <v>3</v>
      </c>
      <c r="X48" s="51">
        <v>11</v>
      </c>
      <c r="Y48" s="51" t="s">
        <v>302</v>
      </c>
      <c r="Z48" s="81" t="s">
        <v>303</v>
      </c>
      <c r="AA48" s="51"/>
    </row>
    <row r="49" s="2" customFormat="1" ht="156" spans="1:27">
      <c r="A49" s="51">
        <v>45</v>
      </c>
      <c r="B49" s="52" t="s">
        <v>33</v>
      </c>
      <c r="C49" s="52" t="s">
        <v>34</v>
      </c>
      <c r="D49" s="52" t="s">
        <v>35</v>
      </c>
      <c r="E49" s="52" t="s">
        <v>36</v>
      </c>
      <c r="F49" s="52" t="s">
        <v>304</v>
      </c>
      <c r="G49" s="52" t="s">
        <v>151</v>
      </c>
      <c r="H49" s="52" t="s">
        <v>305</v>
      </c>
      <c r="I49" s="52" t="s">
        <v>101</v>
      </c>
      <c r="J49" s="52" t="s">
        <v>306</v>
      </c>
      <c r="K49" s="61">
        <v>45717</v>
      </c>
      <c r="L49" s="61">
        <v>45992</v>
      </c>
      <c r="M49" s="52" t="s">
        <v>307</v>
      </c>
      <c r="N49" s="52" t="s">
        <v>43</v>
      </c>
      <c r="O49" s="51" t="s">
        <v>308</v>
      </c>
      <c r="P49" s="51">
        <v>24.5</v>
      </c>
      <c r="Q49" s="51">
        <v>10</v>
      </c>
      <c r="R49" s="51">
        <v>14.5</v>
      </c>
      <c r="S49" s="51">
        <v>1</v>
      </c>
      <c r="T49" s="51">
        <v>37</v>
      </c>
      <c r="U49" s="51">
        <v>148</v>
      </c>
      <c r="V49" s="51"/>
      <c r="W49" s="51">
        <v>6</v>
      </c>
      <c r="X49" s="51">
        <v>28</v>
      </c>
      <c r="Y49" s="51" t="s">
        <v>309</v>
      </c>
      <c r="Z49" s="51" t="s">
        <v>310</v>
      </c>
      <c r="AA49" s="51"/>
    </row>
    <row r="50" s="2" customFormat="1" ht="192" spans="1:27">
      <c r="A50" s="51">
        <v>46</v>
      </c>
      <c r="B50" s="52" t="s">
        <v>33</v>
      </c>
      <c r="C50" s="52" t="s">
        <v>34</v>
      </c>
      <c r="D50" s="52" t="s">
        <v>35</v>
      </c>
      <c r="E50" s="52" t="s">
        <v>36</v>
      </c>
      <c r="F50" s="52" t="s">
        <v>304</v>
      </c>
      <c r="G50" s="52" t="s">
        <v>151</v>
      </c>
      <c r="H50" s="52" t="s">
        <v>311</v>
      </c>
      <c r="I50" s="52" t="s">
        <v>40</v>
      </c>
      <c r="J50" s="52" t="s">
        <v>306</v>
      </c>
      <c r="K50" s="61">
        <v>45717</v>
      </c>
      <c r="L50" s="61">
        <v>45962</v>
      </c>
      <c r="M50" s="52" t="s">
        <v>312</v>
      </c>
      <c r="N50" s="52" t="s">
        <v>43</v>
      </c>
      <c r="O50" s="51" t="s">
        <v>313</v>
      </c>
      <c r="P50" s="51">
        <v>33</v>
      </c>
      <c r="Q50" s="51">
        <v>10</v>
      </c>
      <c r="R50" s="51">
        <v>23</v>
      </c>
      <c r="S50" s="51">
        <v>1</v>
      </c>
      <c r="T50" s="51">
        <v>103</v>
      </c>
      <c r="U50" s="51">
        <v>415</v>
      </c>
      <c r="V50" s="51"/>
      <c r="W50" s="51">
        <v>9</v>
      </c>
      <c r="X50" s="51">
        <v>29</v>
      </c>
      <c r="Y50" s="51" t="s">
        <v>314</v>
      </c>
      <c r="Z50" s="51" t="s">
        <v>315</v>
      </c>
      <c r="AA50" s="51"/>
    </row>
    <row r="51" s="2" customFormat="1" ht="216" spans="1:27">
      <c r="A51" s="51">
        <v>47</v>
      </c>
      <c r="B51" s="52" t="s">
        <v>33</v>
      </c>
      <c r="C51" s="52" t="s">
        <v>34</v>
      </c>
      <c r="D51" s="52" t="s">
        <v>35</v>
      </c>
      <c r="E51" s="52" t="s">
        <v>36</v>
      </c>
      <c r="F51" s="52" t="s">
        <v>304</v>
      </c>
      <c r="G51" s="52" t="s">
        <v>151</v>
      </c>
      <c r="H51" s="52" t="s">
        <v>316</v>
      </c>
      <c r="I51" s="52" t="s">
        <v>40</v>
      </c>
      <c r="J51" s="52" t="s">
        <v>306</v>
      </c>
      <c r="K51" s="61">
        <v>45717</v>
      </c>
      <c r="L51" s="61">
        <v>45992</v>
      </c>
      <c r="M51" s="52" t="s">
        <v>317</v>
      </c>
      <c r="N51" s="52" t="s">
        <v>43</v>
      </c>
      <c r="O51" s="51" t="s">
        <v>318</v>
      </c>
      <c r="P51" s="51">
        <v>32</v>
      </c>
      <c r="Q51" s="51">
        <v>6</v>
      </c>
      <c r="R51" s="51">
        <v>26</v>
      </c>
      <c r="S51" s="51">
        <v>1</v>
      </c>
      <c r="T51" s="51">
        <v>38</v>
      </c>
      <c r="U51" s="51">
        <v>152</v>
      </c>
      <c r="V51" s="51"/>
      <c r="W51" s="51">
        <v>8</v>
      </c>
      <c r="X51" s="51">
        <v>25</v>
      </c>
      <c r="Y51" s="51" t="s">
        <v>319</v>
      </c>
      <c r="Z51" s="51" t="s">
        <v>320</v>
      </c>
      <c r="AA51" s="51"/>
    </row>
    <row r="52" s="2" customFormat="1" ht="111" customHeight="1" spans="1:27">
      <c r="A52" s="51">
        <v>48</v>
      </c>
      <c r="B52" s="52" t="s">
        <v>33</v>
      </c>
      <c r="C52" s="52" t="s">
        <v>143</v>
      </c>
      <c r="D52" s="52" t="s">
        <v>144</v>
      </c>
      <c r="E52" s="52" t="s">
        <v>36</v>
      </c>
      <c r="F52" s="52" t="s">
        <v>304</v>
      </c>
      <c r="G52" s="52" t="s">
        <v>151</v>
      </c>
      <c r="H52" s="52" t="s">
        <v>321</v>
      </c>
      <c r="I52" s="52" t="s">
        <v>101</v>
      </c>
      <c r="J52" s="52" t="s">
        <v>306</v>
      </c>
      <c r="K52" s="61">
        <v>45689</v>
      </c>
      <c r="L52" s="61">
        <v>45931</v>
      </c>
      <c r="M52" s="52" t="s">
        <v>322</v>
      </c>
      <c r="N52" s="52" t="s">
        <v>66</v>
      </c>
      <c r="O52" s="51" t="s">
        <v>323</v>
      </c>
      <c r="P52" s="51">
        <v>16.3</v>
      </c>
      <c r="Q52" s="51">
        <v>10</v>
      </c>
      <c r="R52" s="51">
        <v>6.3</v>
      </c>
      <c r="S52" s="51">
        <v>1</v>
      </c>
      <c r="T52" s="51">
        <v>183</v>
      </c>
      <c r="U52" s="51">
        <v>732</v>
      </c>
      <c r="V52" s="51"/>
      <c r="W52" s="51">
        <v>7</v>
      </c>
      <c r="X52" s="51">
        <v>24</v>
      </c>
      <c r="Y52" s="51" t="s">
        <v>324</v>
      </c>
      <c r="Z52" s="51" t="s">
        <v>267</v>
      </c>
      <c r="AA52" s="51"/>
    </row>
    <row r="53" s="2" customFormat="1" ht="108" spans="1:27">
      <c r="A53" s="51">
        <v>49</v>
      </c>
      <c r="B53" s="52" t="s">
        <v>33</v>
      </c>
      <c r="C53" s="52" t="s">
        <v>143</v>
      </c>
      <c r="D53" s="52" t="s">
        <v>144</v>
      </c>
      <c r="E53" s="52" t="s">
        <v>36</v>
      </c>
      <c r="F53" s="52" t="s">
        <v>325</v>
      </c>
      <c r="G53" s="52" t="s">
        <v>151</v>
      </c>
      <c r="H53" s="52" t="s">
        <v>326</v>
      </c>
      <c r="I53" s="52" t="s">
        <v>221</v>
      </c>
      <c r="J53" s="52" t="s">
        <v>327</v>
      </c>
      <c r="K53" s="61">
        <v>45717</v>
      </c>
      <c r="L53" s="61">
        <v>45962</v>
      </c>
      <c r="M53" s="52" t="s">
        <v>328</v>
      </c>
      <c r="N53" s="52" t="s">
        <v>66</v>
      </c>
      <c r="O53" s="51" t="s">
        <v>329</v>
      </c>
      <c r="P53" s="51">
        <v>9.5</v>
      </c>
      <c r="Q53" s="51">
        <v>5</v>
      </c>
      <c r="R53" s="51">
        <v>4.5</v>
      </c>
      <c r="S53" s="51">
        <v>1</v>
      </c>
      <c r="T53" s="51">
        <v>275</v>
      </c>
      <c r="U53" s="51">
        <v>1180</v>
      </c>
      <c r="V53" s="51">
        <v>0</v>
      </c>
      <c r="W53" s="51">
        <v>12</v>
      </c>
      <c r="X53" s="51">
        <v>39</v>
      </c>
      <c r="Y53" s="51" t="s">
        <v>330</v>
      </c>
      <c r="Z53" s="51" t="s">
        <v>331</v>
      </c>
      <c r="AA53" s="68"/>
    </row>
    <row r="54" s="2" customFormat="1" ht="180" spans="1:27">
      <c r="A54" s="51">
        <v>50</v>
      </c>
      <c r="B54" s="52" t="s">
        <v>33</v>
      </c>
      <c r="C54" s="52" t="s">
        <v>34</v>
      </c>
      <c r="D54" s="52" t="s">
        <v>35</v>
      </c>
      <c r="E54" s="52" t="s">
        <v>36</v>
      </c>
      <c r="F54" s="52" t="s">
        <v>325</v>
      </c>
      <c r="G54" s="52" t="s">
        <v>151</v>
      </c>
      <c r="H54" s="52" t="s">
        <v>332</v>
      </c>
      <c r="I54" s="52" t="s">
        <v>40</v>
      </c>
      <c r="J54" s="52" t="s">
        <v>327</v>
      </c>
      <c r="K54" s="61">
        <v>45717</v>
      </c>
      <c r="L54" s="61">
        <v>45962</v>
      </c>
      <c r="M54" s="52" t="s">
        <v>333</v>
      </c>
      <c r="N54" s="52" t="s">
        <v>43</v>
      </c>
      <c r="O54" s="51" t="s">
        <v>334</v>
      </c>
      <c r="P54" s="51">
        <v>56.5</v>
      </c>
      <c r="Q54" s="51">
        <v>10</v>
      </c>
      <c r="R54" s="51">
        <v>46.5</v>
      </c>
      <c r="S54" s="51">
        <v>1</v>
      </c>
      <c r="T54" s="51">
        <v>26</v>
      </c>
      <c r="U54" s="51">
        <v>104</v>
      </c>
      <c r="V54" s="51">
        <v>0</v>
      </c>
      <c r="W54" s="51">
        <v>8</v>
      </c>
      <c r="X54" s="51">
        <v>29</v>
      </c>
      <c r="Y54" s="51" t="s">
        <v>335</v>
      </c>
      <c r="Z54" s="51" t="s">
        <v>336</v>
      </c>
      <c r="AA54" s="68"/>
    </row>
    <row r="55" s="2" customFormat="1" ht="94" customHeight="1" spans="1:27">
      <c r="A55" s="51">
        <v>51</v>
      </c>
      <c r="B55" s="52" t="s">
        <v>33</v>
      </c>
      <c r="C55" s="52" t="s">
        <v>143</v>
      </c>
      <c r="D55" s="52" t="s">
        <v>144</v>
      </c>
      <c r="E55" s="52" t="s">
        <v>36</v>
      </c>
      <c r="F55" s="52" t="s">
        <v>337</v>
      </c>
      <c r="G55" s="52" t="s">
        <v>151</v>
      </c>
      <c r="H55" s="52" t="s">
        <v>338</v>
      </c>
      <c r="I55" s="52" t="s">
        <v>339</v>
      </c>
      <c r="J55" s="52" t="s">
        <v>340</v>
      </c>
      <c r="K55" s="61">
        <v>45901</v>
      </c>
      <c r="L55" s="61">
        <v>45992</v>
      </c>
      <c r="M55" s="52" t="s">
        <v>341</v>
      </c>
      <c r="N55" s="52" t="s">
        <v>66</v>
      </c>
      <c r="O55" s="51" t="s">
        <v>342</v>
      </c>
      <c r="P55" s="68">
        <v>10</v>
      </c>
      <c r="Q55" s="68">
        <v>5</v>
      </c>
      <c r="R55" s="68">
        <v>5</v>
      </c>
      <c r="S55" s="68">
        <v>1</v>
      </c>
      <c r="T55" s="68">
        <v>105</v>
      </c>
      <c r="U55" s="68">
        <v>474</v>
      </c>
      <c r="V55" s="68">
        <v>0</v>
      </c>
      <c r="W55" s="68">
        <v>4</v>
      </c>
      <c r="X55" s="68">
        <v>15</v>
      </c>
      <c r="Y55" s="51" t="s">
        <v>343</v>
      </c>
      <c r="Z55" s="51" t="s">
        <v>344</v>
      </c>
      <c r="AA55" s="68"/>
    </row>
    <row r="56" s="2" customFormat="1" ht="138" customHeight="1" spans="1:27">
      <c r="A56" s="51">
        <v>52</v>
      </c>
      <c r="B56" s="52" t="s">
        <v>33</v>
      </c>
      <c r="C56" s="52" t="s">
        <v>34</v>
      </c>
      <c r="D56" s="52" t="s">
        <v>35</v>
      </c>
      <c r="E56" s="52" t="s">
        <v>36</v>
      </c>
      <c r="F56" s="52" t="s">
        <v>337</v>
      </c>
      <c r="G56" s="52" t="s">
        <v>151</v>
      </c>
      <c r="H56" s="52" t="s">
        <v>345</v>
      </c>
      <c r="I56" s="52" t="s">
        <v>40</v>
      </c>
      <c r="J56" s="52" t="s">
        <v>340</v>
      </c>
      <c r="K56" s="61">
        <v>45717</v>
      </c>
      <c r="L56" s="61">
        <v>45992</v>
      </c>
      <c r="M56" s="52" t="s">
        <v>346</v>
      </c>
      <c r="N56" s="52" t="s">
        <v>43</v>
      </c>
      <c r="O56" s="51" t="s">
        <v>347</v>
      </c>
      <c r="P56" s="68">
        <v>25</v>
      </c>
      <c r="Q56" s="68">
        <v>20</v>
      </c>
      <c r="R56" s="68">
        <v>5</v>
      </c>
      <c r="S56" s="68">
        <v>1</v>
      </c>
      <c r="T56" s="68">
        <v>350</v>
      </c>
      <c r="U56" s="68">
        <v>1295</v>
      </c>
      <c r="V56" s="68">
        <v>0</v>
      </c>
      <c r="W56" s="68">
        <v>30</v>
      </c>
      <c r="X56" s="68">
        <v>95</v>
      </c>
      <c r="Y56" s="51" t="s">
        <v>348</v>
      </c>
      <c r="Z56" s="51" t="s">
        <v>349</v>
      </c>
      <c r="AA56" s="68"/>
    </row>
    <row r="57" s="2" customFormat="1" ht="106" customHeight="1" spans="1:27">
      <c r="A57" s="51">
        <v>53</v>
      </c>
      <c r="B57" s="52" t="s">
        <v>33</v>
      </c>
      <c r="C57" s="52" t="s">
        <v>34</v>
      </c>
      <c r="D57" s="52" t="s">
        <v>51</v>
      </c>
      <c r="E57" s="52" t="s">
        <v>36</v>
      </c>
      <c r="F57" s="52" t="s">
        <v>337</v>
      </c>
      <c r="G57" s="52" t="s">
        <v>151</v>
      </c>
      <c r="H57" s="52" t="s">
        <v>350</v>
      </c>
      <c r="I57" s="52" t="s">
        <v>40</v>
      </c>
      <c r="J57" s="52" t="s">
        <v>340</v>
      </c>
      <c r="K57" s="61">
        <v>45717</v>
      </c>
      <c r="L57" s="61">
        <v>45992</v>
      </c>
      <c r="M57" s="52" t="s">
        <v>346</v>
      </c>
      <c r="N57" s="52" t="s">
        <v>54</v>
      </c>
      <c r="O57" s="51" t="s">
        <v>351</v>
      </c>
      <c r="P57" s="68">
        <v>20</v>
      </c>
      <c r="Q57" s="68">
        <v>10</v>
      </c>
      <c r="R57" s="68">
        <v>10</v>
      </c>
      <c r="S57" s="68">
        <v>1</v>
      </c>
      <c r="T57" s="68">
        <v>30</v>
      </c>
      <c r="U57" s="68">
        <v>105</v>
      </c>
      <c r="V57" s="68">
        <v>0</v>
      </c>
      <c r="W57" s="68">
        <v>3</v>
      </c>
      <c r="X57" s="68">
        <v>10</v>
      </c>
      <c r="Y57" s="51" t="s">
        <v>352</v>
      </c>
      <c r="Z57" s="81" t="s">
        <v>353</v>
      </c>
      <c r="AA57" s="68"/>
    </row>
    <row r="58" s="2" customFormat="1" ht="104" customHeight="1" spans="1:27">
      <c r="A58" s="51">
        <v>54</v>
      </c>
      <c r="B58" s="51" t="s">
        <v>33</v>
      </c>
      <c r="C58" s="52" t="s">
        <v>143</v>
      </c>
      <c r="D58" s="52" t="s">
        <v>144</v>
      </c>
      <c r="E58" s="51" t="s">
        <v>36</v>
      </c>
      <c r="F58" s="51" t="s">
        <v>337</v>
      </c>
      <c r="G58" s="52" t="s">
        <v>151</v>
      </c>
      <c r="H58" s="51" t="s">
        <v>354</v>
      </c>
      <c r="I58" s="51" t="s">
        <v>339</v>
      </c>
      <c r="J58" s="51" t="s">
        <v>337</v>
      </c>
      <c r="K58" s="61">
        <v>45597</v>
      </c>
      <c r="L58" s="61">
        <v>45689</v>
      </c>
      <c r="M58" s="51" t="s">
        <v>341</v>
      </c>
      <c r="N58" s="52" t="s">
        <v>66</v>
      </c>
      <c r="O58" s="51" t="s">
        <v>355</v>
      </c>
      <c r="P58" s="68">
        <v>7.75</v>
      </c>
      <c r="Q58" s="68">
        <v>5</v>
      </c>
      <c r="R58" s="68">
        <v>2.75</v>
      </c>
      <c r="S58" s="68">
        <v>1</v>
      </c>
      <c r="T58" s="68">
        <v>44</v>
      </c>
      <c r="U58" s="68">
        <v>154</v>
      </c>
      <c r="V58" s="68">
        <v>0</v>
      </c>
      <c r="W58" s="68">
        <v>2</v>
      </c>
      <c r="X58" s="68">
        <v>7</v>
      </c>
      <c r="Y58" s="51" t="s">
        <v>356</v>
      </c>
      <c r="Z58" s="51" t="s">
        <v>357</v>
      </c>
      <c r="AA58" s="79" t="s">
        <v>168</v>
      </c>
    </row>
    <row r="59" s="2" customFormat="1" ht="144" spans="1:27">
      <c r="A59" s="51">
        <v>55</v>
      </c>
      <c r="B59" s="52" t="s">
        <v>33</v>
      </c>
      <c r="C59" s="52" t="s">
        <v>34</v>
      </c>
      <c r="D59" s="52" t="s">
        <v>35</v>
      </c>
      <c r="E59" s="52" t="s">
        <v>36</v>
      </c>
      <c r="F59" s="52" t="s">
        <v>358</v>
      </c>
      <c r="G59" s="52" t="s">
        <v>151</v>
      </c>
      <c r="H59" s="52" t="s">
        <v>359</v>
      </c>
      <c r="I59" s="52" t="s">
        <v>64</v>
      </c>
      <c r="J59" s="52" t="s">
        <v>360</v>
      </c>
      <c r="K59" s="61">
        <v>45689</v>
      </c>
      <c r="L59" s="61">
        <v>45992</v>
      </c>
      <c r="M59" s="52" t="s">
        <v>361</v>
      </c>
      <c r="N59" s="52" t="s">
        <v>43</v>
      </c>
      <c r="O59" s="51" t="s">
        <v>362</v>
      </c>
      <c r="P59" s="51">
        <v>21.84</v>
      </c>
      <c r="Q59" s="51">
        <v>10</v>
      </c>
      <c r="R59" s="51">
        <v>11.84</v>
      </c>
      <c r="S59" s="51">
        <v>1</v>
      </c>
      <c r="T59" s="51">
        <v>135</v>
      </c>
      <c r="U59" s="51">
        <v>515</v>
      </c>
      <c r="V59" s="51">
        <v>0</v>
      </c>
      <c r="W59" s="51">
        <v>7</v>
      </c>
      <c r="X59" s="51">
        <v>29</v>
      </c>
      <c r="Y59" s="51" t="s">
        <v>363</v>
      </c>
      <c r="Z59" s="51" t="s">
        <v>364</v>
      </c>
      <c r="AA59" s="51"/>
    </row>
    <row r="60" s="2" customFormat="1" ht="84" spans="1:27">
      <c r="A60" s="51">
        <v>56</v>
      </c>
      <c r="B60" s="52" t="s">
        <v>33</v>
      </c>
      <c r="C60" s="52" t="s">
        <v>143</v>
      </c>
      <c r="D60" s="52" t="s">
        <v>144</v>
      </c>
      <c r="E60" s="52" t="s">
        <v>36</v>
      </c>
      <c r="F60" s="52" t="s">
        <v>358</v>
      </c>
      <c r="G60" s="52" t="s">
        <v>151</v>
      </c>
      <c r="H60" s="52" t="s">
        <v>365</v>
      </c>
      <c r="I60" s="52" t="s">
        <v>101</v>
      </c>
      <c r="J60" s="52" t="s">
        <v>360</v>
      </c>
      <c r="K60" s="61">
        <v>45839</v>
      </c>
      <c r="L60" s="61">
        <v>45962</v>
      </c>
      <c r="M60" s="52" t="s">
        <v>366</v>
      </c>
      <c r="N60" s="52" t="s">
        <v>66</v>
      </c>
      <c r="O60" s="51" t="s">
        <v>367</v>
      </c>
      <c r="P60" s="68">
        <v>12.3</v>
      </c>
      <c r="Q60" s="68">
        <v>5</v>
      </c>
      <c r="R60" s="68">
        <v>7.3</v>
      </c>
      <c r="S60" s="68">
        <v>1</v>
      </c>
      <c r="T60" s="68">
        <v>62</v>
      </c>
      <c r="U60" s="68">
        <v>286</v>
      </c>
      <c r="V60" s="68">
        <v>0</v>
      </c>
      <c r="W60" s="68">
        <v>6</v>
      </c>
      <c r="X60" s="68">
        <v>20</v>
      </c>
      <c r="Y60" s="51" t="s">
        <v>368</v>
      </c>
      <c r="Z60" s="51" t="s">
        <v>369</v>
      </c>
      <c r="AA60" s="68"/>
    </row>
    <row r="61" s="5" customFormat="1" ht="84" spans="1:27">
      <c r="A61" s="51">
        <v>57</v>
      </c>
      <c r="B61" s="52" t="s">
        <v>33</v>
      </c>
      <c r="C61" s="52" t="s">
        <v>34</v>
      </c>
      <c r="D61" s="52" t="s">
        <v>35</v>
      </c>
      <c r="E61" s="52" t="s">
        <v>36</v>
      </c>
      <c r="F61" s="52" t="s">
        <v>370</v>
      </c>
      <c r="G61" s="52" t="s">
        <v>151</v>
      </c>
      <c r="H61" s="52" t="s">
        <v>371</v>
      </c>
      <c r="I61" s="52" t="s">
        <v>64</v>
      </c>
      <c r="J61" s="51" t="s">
        <v>370</v>
      </c>
      <c r="K61" s="61">
        <v>45717</v>
      </c>
      <c r="L61" s="61">
        <v>45992</v>
      </c>
      <c r="M61" s="51" t="s">
        <v>372</v>
      </c>
      <c r="N61" s="52" t="s">
        <v>43</v>
      </c>
      <c r="O61" s="51" t="s">
        <v>373</v>
      </c>
      <c r="P61" s="51">
        <v>26</v>
      </c>
      <c r="Q61" s="51">
        <v>20</v>
      </c>
      <c r="R61" s="51">
        <v>6</v>
      </c>
      <c r="S61" s="51">
        <v>1</v>
      </c>
      <c r="T61" s="51">
        <v>80</v>
      </c>
      <c r="U61" s="51">
        <v>486</v>
      </c>
      <c r="V61" s="51">
        <v>0</v>
      </c>
      <c r="W61" s="51">
        <v>10</v>
      </c>
      <c r="X61" s="51">
        <v>40</v>
      </c>
      <c r="Y61" s="51" t="s">
        <v>374</v>
      </c>
      <c r="Z61" s="51" t="s">
        <v>375</v>
      </c>
      <c r="AA61" s="51"/>
    </row>
    <row r="62" s="5" customFormat="1" ht="84" spans="1:27">
      <c r="A62" s="51">
        <v>58</v>
      </c>
      <c r="B62" s="52" t="s">
        <v>33</v>
      </c>
      <c r="C62" s="52" t="s">
        <v>143</v>
      </c>
      <c r="D62" s="52" t="s">
        <v>144</v>
      </c>
      <c r="E62" s="52" t="s">
        <v>36</v>
      </c>
      <c r="F62" s="52" t="s">
        <v>370</v>
      </c>
      <c r="G62" s="52" t="s">
        <v>151</v>
      </c>
      <c r="H62" s="52" t="s">
        <v>376</v>
      </c>
      <c r="I62" s="52" t="s">
        <v>40</v>
      </c>
      <c r="J62" s="51" t="s">
        <v>370</v>
      </c>
      <c r="K62" s="61">
        <v>45717</v>
      </c>
      <c r="L62" s="61">
        <v>45992</v>
      </c>
      <c r="M62" s="51" t="s">
        <v>377</v>
      </c>
      <c r="N62" s="52" t="s">
        <v>66</v>
      </c>
      <c r="O62" s="51" t="s">
        <v>378</v>
      </c>
      <c r="P62" s="51">
        <v>15</v>
      </c>
      <c r="Q62" s="51">
        <v>10</v>
      </c>
      <c r="R62" s="51">
        <v>5</v>
      </c>
      <c r="S62" s="51">
        <v>1</v>
      </c>
      <c r="T62" s="51">
        <v>60</v>
      </c>
      <c r="U62" s="51">
        <v>243</v>
      </c>
      <c r="V62" s="51">
        <v>0</v>
      </c>
      <c r="W62" s="51">
        <v>6</v>
      </c>
      <c r="X62" s="51">
        <v>18</v>
      </c>
      <c r="Y62" s="51" t="s">
        <v>379</v>
      </c>
      <c r="Z62" s="51" t="s">
        <v>380</v>
      </c>
      <c r="AA62" s="68"/>
    </row>
    <row r="63" s="5" customFormat="1" ht="72" spans="1:27">
      <c r="A63" s="51">
        <v>59</v>
      </c>
      <c r="B63" s="52" t="s">
        <v>33</v>
      </c>
      <c r="C63" s="52" t="s">
        <v>34</v>
      </c>
      <c r="D63" s="52" t="s">
        <v>35</v>
      </c>
      <c r="E63" s="52" t="s">
        <v>36</v>
      </c>
      <c r="F63" s="52" t="s">
        <v>370</v>
      </c>
      <c r="G63" s="52" t="s">
        <v>151</v>
      </c>
      <c r="H63" s="52" t="s">
        <v>381</v>
      </c>
      <c r="I63" s="52" t="s">
        <v>40</v>
      </c>
      <c r="J63" s="51" t="s">
        <v>370</v>
      </c>
      <c r="K63" s="61">
        <v>45717</v>
      </c>
      <c r="L63" s="61">
        <v>45992</v>
      </c>
      <c r="M63" s="51" t="s">
        <v>377</v>
      </c>
      <c r="N63" s="52" t="s">
        <v>43</v>
      </c>
      <c r="O63" s="51" t="s">
        <v>382</v>
      </c>
      <c r="P63" s="68">
        <v>30</v>
      </c>
      <c r="Q63" s="68">
        <v>20</v>
      </c>
      <c r="R63" s="68">
        <v>10</v>
      </c>
      <c r="S63" s="68">
        <v>1</v>
      </c>
      <c r="T63" s="68">
        <v>200</v>
      </c>
      <c r="U63" s="68">
        <v>828</v>
      </c>
      <c r="V63" s="68">
        <v>0</v>
      </c>
      <c r="W63" s="68">
        <v>46</v>
      </c>
      <c r="X63" s="68">
        <v>168</v>
      </c>
      <c r="Y63" s="51" t="s">
        <v>383</v>
      </c>
      <c r="Z63" s="51" t="s">
        <v>384</v>
      </c>
      <c r="AA63" s="68"/>
    </row>
    <row r="64" s="6" customFormat="1" ht="142" customHeight="1" spans="1:27">
      <c r="A64" s="51">
        <v>60</v>
      </c>
      <c r="B64" s="51" t="s">
        <v>33</v>
      </c>
      <c r="C64" s="51" t="s">
        <v>143</v>
      </c>
      <c r="D64" s="52" t="s">
        <v>144</v>
      </c>
      <c r="E64" s="51" t="s">
        <v>385</v>
      </c>
      <c r="F64" s="51" t="s">
        <v>386</v>
      </c>
      <c r="G64" s="52" t="s">
        <v>151</v>
      </c>
      <c r="H64" s="51" t="s">
        <v>387</v>
      </c>
      <c r="I64" s="51" t="s">
        <v>221</v>
      </c>
      <c r="J64" s="51" t="s">
        <v>386</v>
      </c>
      <c r="K64" s="51" t="s">
        <v>388</v>
      </c>
      <c r="L64" s="51" t="s">
        <v>389</v>
      </c>
      <c r="M64" s="61" t="s">
        <v>386</v>
      </c>
      <c r="N64" s="52" t="s">
        <v>66</v>
      </c>
      <c r="O64" s="51" t="s">
        <v>390</v>
      </c>
      <c r="P64" s="51">
        <v>16.5</v>
      </c>
      <c r="Q64" s="51">
        <v>10</v>
      </c>
      <c r="R64" s="51">
        <v>6.5</v>
      </c>
      <c r="S64" s="51">
        <v>1</v>
      </c>
      <c r="T64" s="51">
        <v>170</v>
      </c>
      <c r="U64" s="51">
        <v>680</v>
      </c>
      <c r="V64" s="51">
        <v>1</v>
      </c>
      <c r="W64" s="51">
        <v>9</v>
      </c>
      <c r="X64" s="51">
        <v>30</v>
      </c>
      <c r="Y64" s="51" t="s">
        <v>391</v>
      </c>
      <c r="Z64" s="51" t="s">
        <v>392</v>
      </c>
      <c r="AA64" s="51"/>
    </row>
    <row r="65" s="1" customFormat="1" ht="153" customHeight="1" spans="1:27">
      <c r="A65" s="51">
        <v>61</v>
      </c>
      <c r="B65" s="51" t="s">
        <v>33</v>
      </c>
      <c r="C65" s="51" t="s">
        <v>34</v>
      </c>
      <c r="D65" s="51" t="s">
        <v>35</v>
      </c>
      <c r="E65" s="51" t="s">
        <v>385</v>
      </c>
      <c r="F65" s="51" t="s">
        <v>393</v>
      </c>
      <c r="G65" s="52" t="s">
        <v>151</v>
      </c>
      <c r="H65" s="51" t="s">
        <v>394</v>
      </c>
      <c r="I65" s="51" t="s">
        <v>64</v>
      </c>
      <c r="J65" s="51" t="s">
        <v>393</v>
      </c>
      <c r="K65" s="51" t="s">
        <v>388</v>
      </c>
      <c r="L65" s="51" t="s">
        <v>395</v>
      </c>
      <c r="M65" s="51" t="s">
        <v>396</v>
      </c>
      <c r="N65" s="52" t="s">
        <v>43</v>
      </c>
      <c r="O65" s="51" t="s">
        <v>397</v>
      </c>
      <c r="P65" s="51">
        <v>174</v>
      </c>
      <c r="Q65" s="51">
        <v>14</v>
      </c>
      <c r="R65" s="51">
        <v>160</v>
      </c>
      <c r="S65" s="51">
        <v>1</v>
      </c>
      <c r="T65" s="51">
        <v>639</v>
      </c>
      <c r="U65" s="51">
        <v>2556</v>
      </c>
      <c r="V65" s="51">
        <v>1</v>
      </c>
      <c r="W65" s="51">
        <v>27</v>
      </c>
      <c r="X65" s="51">
        <v>101</v>
      </c>
      <c r="Y65" s="51" t="s">
        <v>398</v>
      </c>
      <c r="Z65" s="51" t="s">
        <v>399</v>
      </c>
      <c r="AA65" s="51"/>
    </row>
    <row r="66" s="5" customFormat="1" ht="96" spans="1:27">
      <c r="A66" s="51">
        <v>62</v>
      </c>
      <c r="B66" s="82" t="s">
        <v>33</v>
      </c>
      <c r="C66" s="51" t="s">
        <v>143</v>
      </c>
      <c r="D66" s="52" t="s">
        <v>144</v>
      </c>
      <c r="E66" s="51" t="s">
        <v>385</v>
      </c>
      <c r="F66" s="51" t="s">
        <v>393</v>
      </c>
      <c r="G66" s="52" t="s">
        <v>151</v>
      </c>
      <c r="H66" s="82" t="s">
        <v>400</v>
      </c>
      <c r="I66" s="82" t="s">
        <v>101</v>
      </c>
      <c r="J66" s="51" t="s">
        <v>393</v>
      </c>
      <c r="K66" s="82" t="s">
        <v>401</v>
      </c>
      <c r="L66" s="82" t="s">
        <v>395</v>
      </c>
      <c r="M66" s="51" t="s">
        <v>393</v>
      </c>
      <c r="N66" s="52" t="s">
        <v>66</v>
      </c>
      <c r="O66" s="82" t="s">
        <v>402</v>
      </c>
      <c r="P66" s="82">
        <v>14.68</v>
      </c>
      <c r="Q66" s="68">
        <v>7</v>
      </c>
      <c r="R66" s="82">
        <f>P66-Q66</f>
        <v>7.68</v>
      </c>
      <c r="S66" s="68">
        <v>1</v>
      </c>
      <c r="T66" s="68">
        <v>192</v>
      </c>
      <c r="U66" s="68">
        <v>768</v>
      </c>
      <c r="V66" s="68">
        <v>1</v>
      </c>
      <c r="W66" s="68">
        <v>4</v>
      </c>
      <c r="X66" s="68">
        <v>15</v>
      </c>
      <c r="Y66" s="51" t="s">
        <v>403</v>
      </c>
      <c r="Z66" s="82" t="s">
        <v>404</v>
      </c>
      <c r="AA66" s="51"/>
    </row>
    <row r="67" s="5" customFormat="1" ht="143" customHeight="1" spans="1:27">
      <c r="A67" s="51">
        <v>63</v>
      </c>
      <c r="B67" s="82" t="s">
        <v>33</v>
      </c>
      <c r="C67" s="51" t="s">
        <v>143</v>
      </c>
      <c r="D67" s="52" t="s">
        <v>144</v>
      </c>
      <c r="E67" s="51" t="s">
        <v>385</v>
      </c>
      <c r="F67" s="51" t="s">
        <v>393</v>
      </c>
      <c r="G67" s="52" t="s">
        <v>151</v>
      </c>
      <c r="H67" s="82" t="s">
        <v>405</v>
      </c>
      <c r="I67" s="82" t="s">
        <v>101</v>
      </c>
      <c r="J67" s="51" t="s">
        <v>393</v>
      </c>
      <c r="K67" s="82" t="s">
        <v>401</v>
      </c>
      <c r="L67" s="82" t="s">
        <v>395</v>
      </c>
      <c r="M67" s="51" t="s">
        <v>393</v>
      </c>
      <c r="N67" s="52" t="s">
        <v>66</v>
      </c>
      <c r="O67" s="52" t="s">
        <v>406</v>
      </c>
      <c r="P67" s="68">
        <v>11.352</v>
      </c>
      <c r="Q67" s="68">
        <v>5</v>
      </c>
      <c r="R67" s="68">
        <v>6.352</v>
      </c>
      <c r="S67" s="68">
        <v>1</v>
      </c>
      <c r="T67" s="68">
        <v>125</v>
      </c>
      <c r="U67" s="68">
        <v>465</v>
      </c>
      <c r="V67" s="68">
        <v>1</v>
      </c>
      <c r="W67" s="68">
        <v>4</v>
      </c>
      <c r="X67" s="68">
        <v>16</v>
      </c>
      <c r="Y67" s="51" t="s">
        <v>407</v>
      </c>
      <c r="Z67" s="82" t="s">
        <v>404</v>
      </c>
      <c r="AA67" s="51"/>
    </row>
    <row r="68" s="7" customFormat="1" ht="93" customHeight="1" spans="1:27">
      <c r="A68" s="51">
        <v>64</v>
      </c>
      <c r="B68" s="51" t="s">
        <v>33</v>
      </c>
      <c r="C68" s="51" t="s">
        <v>143</v>
      </c>
      <c r="D68" s="52" t="s">
        <v>144</v>
      </c>
      <c r="E68" s="51" t="s">
        <v>385</v>
      </c>
      <c r="F68" s="51" t="s">
        <v>408</v>
      </c>
      <c r="G68" s="52" t="s">
        <v>151</v>
      </c>
      <c r="H68" s="51" t="s">
        <v>409</v>
      </c>
      <c r="I68" s="51" t="s">
        <v>40</v>
      </c>
      <c r="J68" s="51" t="s">
        <v>408</v>
      </c>
      <c r="K68" s="51" t="s">
        <v>410</v>
      </c>
      <c r="L68" s="51" t="s">
        <v>411</v>
      </c>
      <c r="M68" s="51" t="s">
        <v>408</v>
      </c>
      <c r="N68" s="52" t="s">
        <v>66</v>
      </c>
      <c r="O68" s="51" t="s">
        <v>412</v>
      </c>
      <c r="P68" s="51">
        <v>6.15</v>
      </c>
      <c r="Q68" s="51">
        <v>5</v>
      </c>
      <c r="R68" s="51">
        <v>1.15</v>
      </c>
      <c r="S68" s="51">
        <v>1</v>
      </c>
      <c r="T68" s="51">
        <v>255</v>
      </c>
      <c r="U68" s="51">
        <v>1035</v>
      </c>
      <c r="V68" s="51">
        <v>1</v>
      </c>
      <c r="W68" s="51">
        <v>13</v>
      </c>
      <c r="X68" s="51">
        <v>52</v>
      </c>
      <c r="Y68" s="51" t="s">
        <v>413</v>
      </c>
      <c r="Z68" s="51" t="s">
        <v>414</v>
      </c>
      <c r="AA68" s="51"/>
    </row>
    <row r="69" s="7" customFormat="1" ht="186" customHeight="1" spans="1:27">
      <c r="A69" s="51">
        <v>65</v>
      </c>
      <c r="B69" s="51" t="s">
        <v>33</v>
      </c>
      <c r="C69" s="51" t="s">
        <v>34</v>
      </c>
      <c r="D69" s="51" t="s">
        <v>35</v>
      </c>
      <c r="E69" s="51" t="s">
        <v>385</v>
      </c>
      <c r="F69" s="51" t="s">
        <v>408</v>
      </c>
      <c r="G69" s="52" t="s">
        <v>151</v>
      </c>
      <c r="H69" s="51" t="s">
        <v>415</v>
      </c>
      <c r="I69" s="51" t="s">
        <v>64</v>
      </c>
      <c r="J69" s="51" t="s">
        <v>408</v>
      </c>
      <c r="K69" s="51" t="s">
        <v>388</v>
      </c>
      <c r="L69" s="51" t="s">
        <v>416</v>
      </c>
      <c r="M69" s="51" t="s">
        <v>417</v>
      </c>
      <c r="N69" s="52" t="s">
        <v>43</v>
      </c>
      <c r="O69" s="51" t="s">
        <v>418</v>
      </c>
      <c r="P69" s="51">
        <v>163.2</v>
      </c>
      <c r="Q69" s="51">
        <v>8</v>
      </c>
      <c r="R69" s="51">
        <v>155.2</v>
      </c>
      <c r="S69" s="97">
        <v>1</v>
      </c>
      <c r="T69" s="51">
        <v>519</v>
      </c>
      <c r="U69" s="51">
        <v>1850</v>
      </c>
      <c r="V69" s="51">
        <v>1</v>
      </c>
      <c r="W69" s="51">
        <v>34</v>
      </c>
      <c r="X69" s="51">
        <v>134</v>
      </c>
      <c r="Y69" s="51" t="s">
        <v>419</v>
      </c>
      <c r="Z69" s="51" t="s">
        <v>420</v>
      </c>
      <c r="AA69" s="97"/>
    </row>
    <row r="70" s="7" customFormat="1" ht="250" customHeight="1" spans="1:27">
      <c r="A70" s="51">
        <v>66</v>
      </c>
      <c r="B70" s="51" t="s">
        <v>33</v>
      </c>
      <c r="C70" s="51" t="s">
        <v>34</v>
      </c>
      <c r="D70" s="51" t="s">
        <v>35</v>
      </c>
      <c r="E70" s="51" t="s">
        <v>385</v>
      </c>
      <c r="F70" s="51" t="s">
        <v>408</v>
      </c>
      <c r="G70" s="52" t="s">
        <v>151</v>
      </c>
      <c r="H70" s="51" t="s">
        <v>421</v>
      </c>
      <c r="I70" s="51" t="s">
        <v>64</v>
      </c>
      <c r="J70" s="51" t="s">
        <v>408</v>
      </c>
      <c r="K70" s="51" t="s">
        <v>422</v>
      </c>
      <c r="L70" s="51" t="s">
        <v>411</v>
      </c>
      <c r="M70" s="51" t="s">
        <v>423</v>
      </c>
      <c r="N70" s="52" t="s">
        <v>43</v>
      </c>
      <c r="O70" s="51" t="s">
        <v>424</v>
      </c>
      <c r="P70" s="51">
        <v>46</v>
      </c>
      <c r="Q70" s="51">
        <v>14</v>
      </c>
      <c r="R70" s="51">
        <v>32</v>
      </c>
      <c r="S70" s="51">
        <v>1</v>
      </c>
      <c r="T70" s="51">
        <v>177</v>
      </c>
      <c r="U70" s="51">
        <v>591</v>
      </c>
      <c r="V70" s="51">
        <v>0</v>
      </c>
      <c r="W70" s="51">
        <v>11</v>
      </c>
      <c r="X70" s="51">
        <v>39</v>
      </c>
      <c r="Y70" s="51" t="s">
        <v>425</v>
      </c>
      <c r="Z70" s="51" t="s">
        <v>426</v>
      </c>
      <c r="AA70" s="97"/>
    </row>
    <row r="71" s="8" customFormat="1" ht="165" customHeight="1" spans="1:27">
      <c r="A71" s="51">
        <v>67</v>
      </c>
      <c r="B71" s="51" t="s">
        <v>33</v>
      </c>
      <c r="C71" s="51" t="s">
        <v>34</v>
      </c>
      <c r="D71" s="51" t="s">
        <v>35</v>
      </c>
      <c r="E71" s="51" t="s">
        <v>385</v>
      </c>
      <c r="F71" s="51" t="s">
        <v>427</v>
      </c>
      <c r="G71" s="52" t="s">
        <v>151</v>
      </c>
      <c r="H71" s="51" t="s">
        <v>428</v>
      </c>
      <c r="I71" s="51" t="s">
        <v>40</v>
      </c>
      <c r="J71" s="51" t="s">
        <v>427</v>
      </c>
      <c r="K71" s="61" t="s">
        <v>429</v>
      </c>
      <c r="L71" s="61" t="s">
        <v>411</v>
      </c>
      <c r="M71" s="51" t="s">
        <v>430</v>
      </c>
      <c r="N71" s="52" t="s">
        <v>43</v>
      </c>
      <c r="O71" s="51" t="s">
        <v>431</v>
      </c>
      <c r="P71" s="51">
        <v>45</v>
      </c>
      <c r="Q71" s="51">
        <v>25</v>
      </c>
      <c r="R71" s="51">
        <v>20</v>
      </c>
      <c r="S71" s="51">
        <v>1</v>
      </c>
      <c r="T71" s="51">
        <v>60</v>
      </c>
      <c r="U71" s="51">
        <v>288</v>
      </c>
      <c r="V71" s="51">
        <v>1</v>
      </c>
      <c r="W71" s="51">
        <v>12</v>
      </c>
      <c r="X71" s="51">
        <v>46</v>
      </c>
      <c r="Y71" s="51" t="s">
        <v>432</v>
      </c>
      <c r="Z71" s="51" t="s">
        <v>433</v>
      </c>
      <c r="AA71" s="51"/>
    </row>
    <row r="72" s="9" customFormat="1" ht="285" customHeight="1" spans="1:27">
      <c r="A72" s="51">
        <v>68</v>
      </c>
      <c r="B72" s="51" t="s">
        <v>33</v>
      </c>
      <c r="C72" s="51" t="s">
        <v>34</v>
      </c>
      <c r="D72" s="51" t="s">
        <v>35</v>
      </c>
      <c r="E72" s="51" t="s">
        <v>385</v>
      </c>
      <c r="F72" s="51" t="s">
        <v>434</v>
      </c>
      <c r="G72" s="52" t="s">
        <v>151</v>
      </c>
      <c r="H72" s="51" t="s">
        <v>435</v>
      </c>
      <c r="I72" s="51" t="s">
        <v>101</v>
      </c>
      <c r="J72" s="51" t="s">
        <v>434</v>
      </c>
      <c r="K72" s="61" t="s">
        <v>429</v>
      </c>
      <c r="L72" s="61" t="s">
        <v>411</v>
      </c>
      <c r="M72" s="51" t="s">
        <v>436</v>
      </c>
      <c r="N72" s="52" t="s">
        <v>43</v>
      </c>
      <c r="O72" s="51" t="s">
        <v>437</v>
      </c>
      <c r="P72" s="51">
        <v>70</v>
      </c>
      <c r="Q72" s="51">
        <v>10</v>
      </c>
      <c r="R72" s="51">
        <f>P72-Q72</f>
        <v>60</v>
      </c>
      <c r="S72" s="51">
        <v>1</v>
      </c>
      <c r="T72" s="51">
        <v>168</v>
      </c>
      <c r="U72" s="51">
        <v>623</v>
      </c>
      <c r="V72" s="51">
        <v>0</v>
      </c>
      <c r="W72" s="51">
        <v>10</v>
      </c>
      <c r="X72" s="51">
        <v>32</v>
      </c>
      <c r="Y72" s="51" t="s">
        <v>438</v>
      </c>
      <c r="Z72" s="51" t="s">
        <v>439</v>
      </c>
      <c r="AA72" s="51"/>
    </row>
    <row r="73" s="9" customFormat="1" ht="285" customHeight="1" spans="1:27">
      <c r="A73" s="51">
        <v>69</v>
      </c>
      <c r="B73" s="51" t="s">
        <v>33</v>
      </c>
      <c r="C73" s="51" t="s">
        <v>34</v>
      </c>
      <c r="D73" s="51" t="s">
        <v>35</v>
      </c>
      <c r="E73" s="51" t="s">
        <v>385</v>
      </c>
      <c r="F73" s="51" t="s">
        <v>434</v>
      </c>
      <c r="G73" s="52" t="s">
        <v>151</v>
      </c>
      <c r="H73" s="51" t="s">
        <v>440</v>
      </c>
      <c r="I73" s="51" t="s">
        <v>101</v>
      </c>
      <c r="J73" s="51" t="s">
        <v>434</v>
      </c>
      <c r="K73" s="61" t="s">
        <v>429</v>
      </c>
      <c r="L73" s="61" t="s">
        <v>411</v>
      </c>
      <c r="M73" s="51" t="s">
        <v>441</v>
      </c>
      <c r="N73" s="52" t="s">
        <v>43</v>
      </c>
      <c r="O73" s="51" t="s">
        <v>442</v>
      </c>
      <c r="P73" s="51">
        <v>63.1</v>
      </c>
      <c r="Q73" s="51">
        <v>14</v>
      </c>
      <c r="R73" s="51">
        <v>49.1</v>
      </c>
      <c r="S73" s="51">
        <v>1</v>
      </c>
      <c r="T73" s="51">
        <v>17</v>
      </c>
      <c r="U73" s="51">
        <v>68</v>
      </c>
      <c r="V73" s="51">
        <v>0</v>
      </c>
      <c r="W73" s="51">
        <v>10</v>
      </c>
      <c r="X73" s="51">
        <v>35</v>
      </c>
      <c r="Y73" s="51" t="s">
        <v>443</v>
      </c>
      <c r="Z73" s="51" t="s">
        <v>444</v>
      </c>
      <c r="AA73" s="51"/>
    </row>
    <row r="74" s="9" customFormat="1" ht="285" customHeight="1" spans="1:27">
      <c r="A74" s="51">
        <v>70</v>
      </c>
      <c r="B74" s="51" t="s">
        <v>33</v>
      </c>
      <c r="C74" s="51" t="s">
        <v>34</v>
      </c>
      <c r="D74" s="51" t="s">
        <v>297</v>
      </c>
      <c r="E74" s="51" t="s">
        <v>385</v>
      </c>
      <c r="F74" s="51" t="s">
        <v>434</v>
      </c>
      <c r="G74" s="52" t="s">
        <v>151</v>
      </c>
      <c r="H74" s="51" t="s">
        <v>445</v>
      </c>
      <c r="I74" s="51" t="s">
        <v>101</v>
      </c>
      <c r="J74" s="51" t="s">
        <v>434</v>
      </c>
      <c r="K74" s="61" t="s">
        <v>429</v>
      </c>
      <c r="L74" s="61" t="s">
        <v>411</v>
      </c>
      <c r="M74" s="51" t="s">
        <v>446</v>
      </c>
      <c r="N74" s="52" t="s">
        <v>54</v>
      </c>
      <c r="O74" s="51" t="s">
        <v>447</v>
      </c>
      <c r="P74" s="51">
        <v>76.8</v>
      </c>
      <c r="Q74" s="51">
        <v>14</v>
      </c>
      <c r="R74" s="51">
        <v>62.8</v>
      </c>
      <c r="S74" s="51">
        <v>1</v>
      </c>
      <c r="T74" s="51">
        <v>27</v>
      </c>
      <c r="U74" s="51">
        <v>108</v>
      </c>
      <c r="V74" s="51">
        <v>0</v>
      </c>
      <c r="W74" s="51">
        <v>10</v>
      </c>
      <c r="X74" s="51">
        <v>36</v>
      </c>
      <c r="Y74" s="51" t="s">
        <v>448</v>
      </c>
      <c r="Z74" s="81" t="s">
        <v>449</v>
      </c>
      <c r="AA74" s="51"/>
    </row>
    <row r="75" s="10" customFormat="1" ht="216" customHeight="1" spans="1:27">
      <c r="A75" s="51">
        <v>71</v>
      </c>
      <c r="B75" s="51" t="s">
        <v>33</v>
      </c>
      <c r="C75" s="51" t="s">
        <v>34</v>
      </c>
      <c r="D75" s="51" t="s">
        <v>297</v>
      </c>
      <c r="E75" s="51" t="s">
        <v>385</v>
      </c>
      <c r="F75" s="51" t="s">
        <v>434</v>
      </c>
      <c r="G75" s="52" t="s">
        <v>151</v>
      </c>
      <c r="H75" s="83" t="s">
        <v>450</v>
      </c>
      <c r="I75" s="51" t="s">
        <v>101</v>
      </c>
      <c r="J75" s="83" t="s">
        <v>434</v>
      </c>
      <c r="K75" s="88" t="s">
        <v>429</v>
      </c>
      <c r="L75" s="88" t="s">
        <v>411</v>
      </c>
      <c r="M75" s="83" t="s">
        <v>451</v>
      </c>
      <c r="N75" s="52" t="s">
        <v>54</v>
      </c>
      <c r="O75" s="83" t="s">
        <v>452</v>
      </c>
      <c r="P75" s="83">
        <v>41</v>
      </c>
      <c r="Q75" s="83">
        <v>5</v>
      </c>
      <c r="R75" s="83">
        <v>36</v>
      </c>
      <c r="S75" s="83">
        <v>1</v>
      </c>
      <c r="T75" s="83">
        <v>34</v>
      </c>
      <c r="U75" s="83">
        <v>140</v>
      </c>
      <c r="V75" s="83">
        <v>1</v>
      </c>
      <c r="W75" s="83">
        <v>4</v>
      </c>
      <c r="X75" s="83">
        <v>10</v>
      </c>
      <c r="Y75" s="83" t="s">
        <v>453</v>
      </c>
      <c r="Z75" s="98" t="s">
        <v>454</v>
      </c>
      <c r="AA75" s="83"/>
    </row>
    <row r="76" s="1" customFormat="1" ht="121" customHeight="1" spans="1:27">
      <c r="A76" s="51">
        <v>72</v>
      </c>
      <c r="B76" s="51" t="s">
        <v>33</v>
      </c>
      <c r="C76" s="51" t="s">
        <v>143</v>
      </c>
      <c r="D76" s="52" t="s">
        <v>144</v>
      </c>
      <c r="E76" s="51" t="s">
        <v>385</v>
      </c>
      <c r="F76" s="51" t="s">
        <v>455</v>
      </c>
      <c r="G76" s="52" t="s">
        <v>151</v>
      </c>
      <c r="H76" s="51" t="s">
        <v>456</v>
      </c>
      <c r="I76" s="51" t="s">
        <v>40</v>
      </c>
      <c r="J76" s="51" t="s">
        <v>457</v>
      </c>
      <c r="K76" s="61" t="s">
        <v>458</v>
      </c>
      <c r="L76" s="61" t="s">
        <v>395</v>
      </c>
      <c r="M76" s="51" t="s">
        <v>457</v>
      </c>
      <c r="N76" s="52" t="s">
        <v>66</v>
      </c>
      <c r="O76" s="51" t="s">
        <v>459</v>
      </c>
      <c r="P76" s="51">
        <v>5.5</v>
      </c>
      <c r="Q76" s="51">
        <v>5</v>
      </c>
      <c r="R76" s="51">
        <v>0.5</v>
      </c>
      <c r="S76" s="51">
        <v>1</v>
      </c>
      <c r="T76" s="51">
        <v>86</v>
      </c>
      <c r="U76" s="51">
        <v>256</v>
      </c>
      <c r="V76" s="51">
        <v>0</v>
      </c>
      <c r="W76" s="51">
        <v>3</v>
      </c>
      <c r="X76" s="51">
        <v>12</v>
      </c>
      <c r="Y76" s="51" t="s">
        <v>460</v>
      </c>
      <c r="Z76" s="51" t="s">
        <v>461</v>
      </c>
      <c r="AA76" s="51"/>
    </row>
    <row r="77" s="1" customFormat="1" ht="119" customHeight="1" spans="1:27">
      <c r="A77" s="51">
        <v>73</v>
      </c>
      <c r="B77" s="51" t="s">
        <v>33</v>
      </c>
      <c r="C77" s="51" t="s">
        <v>143</v>
      </c>
      <c r="D77" s="52" t="s">
        <v>144</v>
      </c>
      <c r="E77" s="51" t="s">
        <v>385</v>
      </c>
      <c r="F77" s="51" t="s">
        <v>455</v>
      </c>
      <c r="G77" s="52" t="s">
        <v>151</v>
      </c>
      <c r="H77" s="51" t="s">
        <v>462</v>
      </c>
      <c r="I77" s="51" t="s">
        <v>40</v>
      </c>
      <c r="J77" s="51" t="s">
        <v>457</v>
      </c>
      <c r="K77" s="61" t="s">
        <v>458</v>
      </c>
      <c r="L77" s="61" t="s">
        <v>395</v>
      </c>
      <c r="M77" s="51" t="s">
        <v>457</v>
      </c>
      <c r="N77" s="52" t="s">
        <v>66</v>
      </c>
      <c r="O77" s="51" t="s">
        <v>463</v>
      </c>
      <c r="P77" s="51">
        <v>5.4</v>
      </c>
      <c r="Q77" s="51">
        <v>5</v>
      </c>
      <c r="R77" s="51">
        <v>0.4</v>
      </c>
      <c r="S77" s="51">
        <v>1</v>
      </c>
      <c r="T77" s="51">
        <v>74</v>
      </c>
      <c r="U77" s="51">
        <v>228</v>
      </c>
      <c r="V77" s="51">
        <v>0</v>
      </c>
      <c r="W77" s="51">
        <v>4</v>
      </c>
      <c r="X77" s="51">
        <v>18</v>
      </c>
      <c r="Y77" s="51" t="s">
        <v>464</v>
      </c>
      <c r="Z77" s="51" t="s">
        <v>465</v>
      </c>
      <c r="AA77" s="51"/>
    </row>
    <row r="78" s="1" customFormat="1" ht="181" customHeight="1" spans="1:27">
      <c r="A78" s="51">
        <v>74</v>
      </c>
      <c r="B78" s="51" t="s">
        <v>33</v>
      </c>
      <c r="C78" s="51" t="s">
        <v>34</v>
      </c>
      <c r="D78" s="51" t="s">
        <v>35</v>
      </c>
      <c r="E78" s="51" t="s">
        <v>385</v>
      </c>
      <c r="F78" s="51" t="s">
        <v>455</v>
      </c>
      <c r="G78" s="52" t="s">
        <v>151</v>
      </c>
      <c r="H78" s="51" t="s">
        <v>466</v>
      </c>
      <c r="I78" s="51" t="s">
        <v>40</v>
      </c>
      <c r="J78" s="51" t="s">
        <v>457</v>
      </c>
      <c r="K78" s="61" t="s">
        <v>388</v>
      </c>
      <c r="L78" s="61" t="s">
        <v>416</v>
      </c>
      <c r="M78" s="51" t="s">
        <v>467</v>
      </c>
      <c r="N78" s="52" t="s">
        <v>43</v>
      </c>
      <c r="O78" s="51" t="s">
        <v>468</v>
      </c>
      <c r="P78" s="51">
        <v>58.2</v>
      </c>
      <c r="Q78" s="51">
        <v>5</v>
      </c>
      <c r="R78" s="51">
        <v>53.2</v>
      </c>
      <c r="S78" s="51">
        <v>0</v>
      </c>
      <c r="T78" s="51">
        <v>86</v>
      </c>
      <c r="U78" s="51">
        <v>256</v>
      </c>
      <c r="V78" s="51">
        <v>0</v>
      </c>
      <c r="W78" s="51">
        <v>36</v>
      </c>
      <c r="X78" s="51">
        <v>36</v>
      </c>
      <c r="Y78" s="51" t="s">
        <v>469</v>
      </c>
      <c r="Z78" s="51" t="s">
        <v>470</v>
      </c>
      <c r="AA78" s="51"/>
    </row>
    <row r="79" s="9" customFormat="1" ht="236" customHeight="1" spans="1:27">
      <c r="A79" s="51">
        <v>75</v>
      </c>
      <c r="B79" s="51" t="s">
        <v>33</v>
      </c>
      <c r="C79" s="51" t="s">
        <v>34</v>
      </c>
      <c r="D79" s="51" t="s">
        <v>35</v>
      </c>
      <c r="E79" s="51" t="s">
        <v>385</v>
      </c>
      <c r="F79" s="51" t="s">
        <v>471</v>
      </c>
      <c r="G79" s="52" t="s">
        <v>151</v>
      </c>
      <c r="H79" s="51" t="s">
        <v>472</v>
      </c>
      <c r="I79" s="51" t="s">
        <v>40</v>
      </c>
      <c r="J79" s="51" t="s">
        <v>471</v>
      </c>
      <c r="K79" s="61" t="s">
        <v>388</v>
      </c>
      <c r="L79" s="61" t="s">
        <v>416</v>
      </c>
      <c r="M79" s="51" t="s">
        <v>473</v>
      </c>
      <c r="N79" s="52" t="s">
        <v>43</v>
      </c>
      <c r="O79" s="51" t="s">
        <v>474</v>
      </c>
      <c r="P79" s="51">
        <v>21.5</v>
      </c>
      <c r="Q79" s="51">
        <v>14</v>
      </c>
      <c r="R79" s="51">
        <f>P79-Q79</f>
        <v>7.5</v>
      </c>
      <c r="S79" s="51">
        <v>1</v>
      </c>
      <c r="T79" s="51">
        <v>20</v>
      </c>
      <c r="U79" s="51">
        <v>58</v>
      </c>
      <c r="V79" s="51">
        <v>0</v>
      </c>
      <c r="W79" s="51">
        <v>12</v>
      </c>
      <c r="X79" s="51">
        <v>27</v>
      </c>
      <c r="Y79" s="51" t="s">
        <v>475</v>
      </c>
      <c r="Z79" s="51" t="s">
        <v>476</v>
      </c>
      <c r="AA79" s="51"/>
    </row>
    <row r="80" s="11" customFormat="1" ht="120" customHeight="1" spans="1:27">
      <c r="A80" s="51">
        <v>76</v>
      </c>
      <c r="B80" s="51" t="s">
        <v>33</v>
      </c>
      <c r="C80" s="51" t="s">
        <v>143</v>
      </c>
      <c r="D80" s="52" t="s">
        <v>144</v>
      </c>
      <c r="E80" s="51" t="s">
        <v>385</v>
      </c>
      <c r="F80" s="51" t="s">
        <v>471</v>
      </c>
      <c r="G80" s="52" t="s">
        <v>151</v>
      </c>
      <c r="H80" s="51" t="s">
        <v>477</v>
      </c>
      <c r="I80" s="51" t="s">
        <v>40</v>
      </c>
      <c r="J80" s="51" t="s">
        <v>471</v>
      </c>
      <c r="K80" s="61" t="s">
        <v>478</v>
      </c>
      <c r="L80" s="61" t="s">
        <v>411</v>
      </c>
      <c r="M80" s="51" t="s">
        <v>471</v>
      </c>
      <c r="N80" s="52" t="s">
        <v>66</v>
      </c>
      <c r="O80" s="51" t="s">
        <v>479</v>
      </c>
      <c r="P80" s="51">
        <v>12</v>
      </c>
      <c r="Q80" s="51">
        <v>7</v>
      </c>
      <c r="R80" s="51">
        <v>5</v>
      </c>
      <c r="S80" s="51">
        <v>1</v>
      </c>
      <c r="T80" s="51">
        <v>105</v>
      </c>
      <c r="U80" s="51">
        <v>360</v>
      </c>
      <c r="V80" s="51">
        <v>0</v>
      </c>
      <c r="W80" s="51">
        <v>13</v>
      </c>
      <c r="X80" s="51">
        <v>53</v>
      </c>
      <c r="Y80" s="51" t="s">
        <v>480</v>
      </c>
      <c r="Z80" s="51" t="s">
        <v>481</v>
      </c>
      <c r="AA80" s="51"/>
    </row>
    <row r="81" s="11" customFormat="1" ht="144" customHeight="1" spans="1:27">
      <c r="A81" s="51">
        <v>77</v>
      </c>
      <c r="B81" s="51" t="s">
        <v>74</v>
      </c>
      <c r="C81" s="51" t="s">
        <v>75</v>
      </c>
      <c r="D81" s="51" t="s">
        <v>76</v>
      </c>
      <c r="E81" s="51" t="s">
        <v>385</v>
      </c>
      <c r="F81" s="51" t="s">
        <v>471</v>
      </c>
      <c r="G81" s="52" t="s">
        <v>151</v>
      </c>
      <c r="H81" s="51" t="s">
        <v>482</v>
      </c>
      <c r="I81" s="51" t="s">
        <v>40</v>
      </c>
      <c r="J81" s="51" t="s">
        <v>471</v>
      </c>
      <c r="K81" s="61" t="s">
        <v>429</v>
      </c>
      <c r="L81" s="61" t="s">
        <v>411</v>
      </c>
      <c r="M81" s="51" t="s">
        <v>471</v>
      </c>
      <c r="N81" s="60" t="s">
        <v>78</v>
      </c>
      <c r="O81" s="51" t="s">
        <v>483</v>
      </c>
      <c r="P81" s="51">
        <v>25</v>
      </c>
      <c r="Q81" s="51">
        <v>12</v>
      </c>
      <c r="R81" s="51">
        <v>13</v>
      </c>
      <c r="S81" s="51">
        <v>1</v>
      </c>
      <c r="T81" s="51">
        <v>713</v>
      </c>
      <c r="U81" s="51">
        <v>2865</v>
      </c>
      <c r="V81" s="51">
        <v>0</v>
      </c>
      <c r="W81" s="51">
        <v>43</v>
      </c>
      <c r="X81" s="51">
        <v>713</v>
      </c>
      <c r="Y81" s="51" t="s">
        <v>484</v>
      </c>
      <c r="Z81" s="51" t="s">
        <v>485</v>
      </c>
      <c r="AA81" s="51"/>
    </row>
    <row r="82" s="11" customFormat="1" ht="182" customHeight="1" spans="1:27">
      <c r="A82" s="51">
        <v>78</v>
      </c>
      <c r="B82" s="51" t="s">
        <v>33</v>
      </c>
      <c r="C82" s="51" t="s">
        <v>34</v>
      </c>
      <c r="D82" s="51" t="s">
        <v>51</v>
      </c>
      <c r="E82" s="51" t="s">
        <v>385</v>
      </c>
      <c r="F82" s="51" t="s">
        <v>471</v>
      </c>
      <c r="G82" s="52" t="s">
        <v>151</v>
      </c>
      <c r="H82" s="51" t="s">
        <v>486</v>
      </c>
      <c r="I82" s="51" t="s">
        <v>40</v>
      </c>
      <c r="J82" s="51" t="s">
        <v>471</v>
      </c>
      <c r="K82" s="61" t="s">
        <v>429</v>
      </c>
      <c r="L82" s="61" t="s">
        <v>411</v>
      </c>
      <c r="M82" s="51" t="s">
        <v>487</v>
      </c>
      <c r="N82" s="52" t="s">
        <v>54</v>
      </c>
      <c r="O82" s="51" t="s">
        <v>488</v>
      </c>
      <c r="P82" s="51">
        <v>35</v>
      </c>
      <c r="Q82" s="51">
        <v>14</v>
      </c>
      <c r="R82" s="51">
        <v>21</v>
      </c>
      <c r="S82" s="51">
        <v>1</v>
      </c>
      <c r="T82" s="51">
        <v>10</v>
      </c>
      <c r="U82" s="51">
        <v>30</v>
      </c>
      <c r="V82" s="51">
        <v>0</v>
      </c>
      <c r="W82" s="51">
        <v>6</v>
      </c>
      <c r="X82" s="51">
        <v>24</v>
      </c>
      <c r="Y82" s="51" t="s">
        <v>489</v>
      </c>
      <c r="Z82" s="81" t="s">
        <v>490</v>
      </c>
      <c r="AA82" s="51"/>
    </row>
    <row r="83" s="1" customFormat="1" ht="142" customHeight="1" spans="1:27">
      <c r="A83" s="51">
        <v>79</v>
      </c>
      <c r="B83" s="51" t="s">
        <v>33</v>
      </c>
      <c r="C83" s="51" t="s">
        <v>34</v>
      </c>
      <c r="D83" s="51" t="s">
        <v>35</v>
      </c>
      <c r="E83" s="51" t="s">
        <v>385</v>
      </c>
      <c r="F83" s="51" t="s">
        <v>491</v>
      </c>
      <c r="G83" s="52" t="s">
        <v>151</v>
      </c>
      <c r="H83" s="52" t="s">
        <v>492</v>
      </c>
      <c r="I83" s="51" t="s">
        <v>40</v>
      </c>
      <c r="J83" s="51" t="s">
        <v>491</v>
      </c>
      <c r="K83" s="51" t="s">
        <v>429</v>
      </c>
      <c r="L83" s="84" t="s">
        <v>411</v>
      </c>
      <c r="M83" s="51" t="s">
        <v>493</v>
      </c>
      <c r="N83" s="52" t="s">
        <v>43</v>
      </c>
      <c r="O83" s="51" t="s">
        <v>494</v>
      </c>
      <c r="P83" s="51">
        <v>157.5</v>
      </c>
      <c r="Q83" s="51">
        <v>10</v>
      </c>
      <c r="R83" s="51">
        <f>P83-Q83</f>
        <v>147.5</v>
      </c>
      <c r="S83" s="51">
        <v>1</v>
      </c>
      <c r="T83" s="51">
        <v>226</v>
      </c>
      <c r="U83" s="51">
        <v>1046</v>
      </c>
      <c r="V83" s="51">
        <v>0</v>
      </c>
      <c r="W83" s="51">
        <v>10</v>
      </c>
      <c r="X83" s="51">
        <v>22</v>
      </c>
      <c r="Y83" s="51" t="s">
        <v>495</v>
      </c>
      <c r="Z83" s="51" t="s">
        <v>496</v>
      </c>
      <c r="AA83" s="51"/>
    </row>
    <row r="84" s="12" customFormat="1" ht="98" customHeight="1" spans="1:27">
      <c r="A84" s="51">
        <v>80</v>
      </c>
      <c r="B84" s="82" t="s">
        <v>33</v>
      </c>
      <c r="C84" s="51" t="s">
        <v>143</v>
      </c>
      <c r="D84" s="52" t="s">
        <v>144</v>
      </c>
      <c r="E84" s="51" t="s">
        <v>385</v>
      </c>
      <c r="F84" s="51" t="s">
        <v>491</v>
      </c>
      <c r="G84" s="52" t="s">
        <v>151</v>
      </c>
      <c r="H84" s="82" t="s">
        <v>497</v>
      </c>
      <c r="I84" s="51" t="s">
        <v>40</v>
      </c>
      <c r="J84" s="51" t="s">
        <v>491</v>
      </c>
      <c r="K84" s="51" t="s">
        <v>429</v>
      </c>
      <c r="L84" s="89" t="s">
        <v>498</v>
      </c>
      <c r="M84" s="82" t="s">
        <v>491</v>
      </c>
      <c r="N84" s="52" t="s">
        <v>66</v>
      </c>
      <c r="O84" s="90" t="s">
        <v>499</v>
      </c>
      <c r="P84" s="68">
        <v>7.5</v>
      </c>
      <c r="Q84" s="68">
        <v>5</v>
      </c>
      <c r="R84" s="68">
        <v>2.5</v>
      </c>
      <c r="S84" s="68">
        <v>1</v>
      </c>
      <c r="T84" s="68">
        <v>86</v>
      </c>
      <c r="U84" s="68">
        <v>342</v>
      </c>
      <c r="V84" s="68">
        <v>0</v>
      </c>
      <c r="W84" s="68">
        <v>2</v>
      </c>
      <c r="X84" s="82">
        <v>9</v>
      </c>
      <c r="Y84" s="82" t="s">
        <v>500</v>
      </c>
      <c r="Z84" s="82" t="s">
        <v>501</v>
      </c>
      <c r="AA84" s="51"/>
    </row>
    <row r="85" s="1" customFormat="1" ht="116" customHeight="1" spans="1:27">
      <c r="A85" s="51">
        <v>81</v>
      </c>
      <c r="B85" s="51" t="s">
        <v>74</v>
      </c>
      <c r="C85" s="52" t="s">
        <v>75</v>
      </c>
      <c r="D85" s="51" t="s">
        <v>76</v>
      </c>
      <c r="E85" s="51" t="s">
        <v>385</v>
      </c>
      <c r="F85" s="51" t="s">
        <v>502</v>
      </c>
      <c r="G85" s="52" t="s">
        <v>151</v>
      </c>
      <c r="H85" s="51" t="s">
        <v>503</v>
      </c>
      <c r="I85" s="51" t="s">
        <v>40</v>
      </c>
      <c r="J85" s="51" t="s">
        <v>502</v>
      </c>
      <c r="K85" s="51" t="s">
        <v>429</v>
      </c>
      <c r="L85" s="61" t="s">
        <v>411</v>
      </c>
      <c r="M85" s="51" t="s">
        <v>502</v>
      </c>
      <c r="N85" s="60" t="s">
        <v>78</v>
      </c>
      <c r="O85" s="51" t="s">
        <v>504</v>
      </c>
      <c r="P85" s="51">
        <v>12.2</v>
      </c>
      <c r="Q85" s="51">
        <v>7</v>
      </c>
      <c r="R85" s="51">
        <f>P85-Q85</f>
        <v>5.2</v>
      </c>
      <c r="S85" s="51">
        <v>1</v>
      </c>
      <c r="T85" s="51">
        <v>113</v>
      </c>
      <c r="U85" s="51">
        <v>452</v>
      </c>
      <c r="V85" s="51">
        <v>1</v>
      </c>
      <c r="W85" s="51">
        <v>11</v>
      </c>
      <c r="X85" s="51">
        <v>40</v>
      </c>
      <c r="Y85" s="51" t="s">
        <v>505</v>
      </c>
      <c r="Z85" s="51" t="s">
        <v>506</v>
      </c>
      <c r="AA85" s="51"/>
    </row>
    <row r="86" s="1" customFormat="1" ht="118" customHeight="1" spans="1:27">
      <c r="A86" s="51">
        <v>82</v>
      </c>
      <c r="B86" s="52" t="s">
        <v>33</v>
      </c>
      <c r="C86" s="51" t="s">
        <v>143</v>
      </c>
      <c r="D86" s="52" t="s">
        <v>144</v>
      </c>
      <c r="E86" s="51" t="s">
        <v>385</v>
      </c>
      <c r="F86" s="51" t="s">
        <v>502</v>
      </c>
      <c r="G86" s="52" t="s">
        <v>151</v>
      </c>
      <c r="H86" s="51" t="s">
        <v>507</v>
      </c>
      <c r="I86" s="51" t="s">
        <v>101</v>
      </c>
      <c r="J86" s="51" t="s">
        <v>502</v>
      </c>
      <c r="K86" s="51" t="s">
        <v>429</v>
      </c>
      <c r="L86" s="61" t="s">
        <v>411</v>
      </c>
      <c r="M86" s="51" t="s">
        <v>502</v>
      </c>
      <c r="N86" s="52" t="s">
        <v>66</v>
      </c>
      <c r="O86" s="51" t="s">
        <v>508</v>
      </c>
      <c r="P86" s="51">
        <v>8</v>
      </c>
      <c r="Q86" s="51">
        <v>6</v>
      </c>
      <c r="R86" s="51">
        <v>2</v>
      </c>
      <c r="S86" s="51">
        <v>1</v>
      </c>
      <c r="T86" s="51">
        <v>77</v>
      </c>
      <c r="U86" s="51">
        <v>308</v>
      </c>
      <c r="V86" s="51">
        <v>1</v>
      </c>
      <c r="W86" s="51">
        <v>8</v>
      </c>
      <c r="X86" s="51">
        <v>26</v>
      </c>
      <c r="Y86" s="51" t="s">
        <v>509</v>
      </c>
      <c r="Z86" s="51" t="s">
        <v>510</v>
      </c>
      <c r="AA86" s="51"/>
    </row>
    <row r="87" s="5" customFormat="1" ht="165" customHeight="1" spans="1:27">
      <c r="A87" s="51">
        <v>83</v>
      </c>
      <c r="B87" s="52" t="s">
        <v>33</v>
      </c>
      <c r="C87" s="52" t="s">
        <v>34</v>
      </c>
      <c r="D87" s="51" t="s">
        <v>35</v>
      </c>
      <c r="E87" s="51" t="s">
        <v>385</v>
      </c>
      <c r="F87" s="51" t="s">
        <v>502</v>
      </c>
      <c r="G87" s="52" t="s">
        <v>151</v>
      </c>
      <c r="H87" s="52" t="s">
        <v>511</v>
      </c>
      <c r="I87" s="51" t="s">
        <v>101</v>
      </c>
      <c r="J87" s="51" t="s">
        <v>502</v>
      </c>
      <c r="K87" s="51" t="s">
        <v>429</v>
      </c>
      <c r="L87" s="61" t="s">
        <v>411</v>
      </c>
      <c r="M87" s="51" t="s">
        <v>512</v>
      </c>
      <c r="N87" s="52" t="s">
        <v>43</v>
      </c>
      <c r="O87" s="82" t="s">
        <v>513</v>
      </c>
      <c r="P87" s="68">
        <v>10.049</v>
      </c>
      <c r="Q87" s="68">
        <v>5</v>
      </c>
      <c r="R87" s="68">
        <v>5.049</v>
      </c>
      <c r="S87" s="68">
        <v>1</v>
      </c>
      <c r="T87" s="68">
        <v>15</v>
      </c>
      <c r="U87" s="68">
        <v>62</v>
      </c>
      <c r="V87" s="68">
        <v>1</v>
      </c>
      <c r="W87" s="68">
        <v>5</v>
      </c>
      <c r="X87" s="68">
        <v>18</v>
      </c>
      <c r="Y87" s="82" t="s">
        <v>514</v>
      </c>
      <c r="Z87" s="82" t="s">
        <v>515</v>
      </c>
      <c r="AA87" s="68"/>
    </row>
    <row r="88" s="5" customFormat="1" ht="167" customHeight="1" spans="1:27">
      <c r="A88" s="51">
        <v>84</v>
      </c>
      <c r="B88" s="52" t="s">
        <v>33</v>
      </c>
      <c r="C88" s="52" t="s">
        <v>34</v>
      </c>
      <c r="D88" s="51" t="s">
        <v>35</v>
      </c>
      <c r="E88" s="51" t="s">
        <v>385</v>
      </c>
      <c r="F88" s="51" t="s">
        <v>502</v>
      </c>
      <c r="G88" s="52" t="s">
        <v>151</v>
      </c>
      <c r="H88" s="82" t="s">
        <v>516</v>
      </c>
      <c r="I88" s="51" t="s">
        <v>101</v>
      </c>
      <c r="J88" s="51" t="s">
        <v>502</v>
      </c>
      <c r="K88" s="51" t="s">
        <v>429</v>
      </c>
      <c r="L88" s="61" t="s">
        <v>411</v>
      </c>
      <c r="M88" s="82" t="s">
        <v>517</v>
      </c>
      <c r="N88" s="52" t="s">
        <v>43</v>
      </c>
      <c r="O88" s="82" t="s">
        <v>518</v>
      </c>
      <c r="P88" s="68">
        <v>20.5</v>
      </c>
      <c r="Q88" s="68">
        <v>5</v>
      </c>
      <c r="R88" s="68">
        <v>15.5</v>
      </c>
      <c r="S88" s="68">
        <v>1</v>
      </c>
      <c r="T88" s="68">
        <v>35</v>
      </c>
      <c r="U88" s="68">
        <v>150</v>
      </c>
      <c r="V88" s="68">
        <v>1</v>
      </c>
      <c r="W88" s="68">
        <v>7</v>
      </c>
      <c r="X88" s="68">
        <v>27</v>
      </c>
      <c r="Y88" s="82" t="s">
        <v>519</v>
      </c>
      <c r="Z88" s="82" t="s">
        <v>520</v>
      </c>
      <c r="AA88" s="68"/>
    </row>
    <row r="89" s="5" customFormat="1" ht="72" spans="1:27">
      <c r="A89" s="51">
        <v>85</v>
      </c>
      <c r="B89" s="51" t="s">
        <v>33</v>
      </c>
      <c r="C89" s="51" t="s">
        <v>143</v>
      </c>
      <c r="D89" s="52" t="s">
        <v>144</v>
      </c>
      <c r="E89" s="51" t="s">
        <v>385</v>
      </c>
      <c r="F89" s="51" t="s">
        <v>521</v>
      </c>
      <c r="G89" s="52" t="s">
        <v>151</v>
      </c>
      <c r="H89" s="84" t="s">
        <v>522</v>
      </c>
      <c r="I89" s="84" t="s">
        <v>40</v>
      </c>
      <c r="J89" s="51" t="s">
        <v>521</v>
      </c>
      <c r="K89" s="51" t="s">
        <v>429</v>
      </c>
      <c r="L89" s="51" t="s">
        <v>389</v>
      </c>
      <c r="M89" s="84" t="s">
        <v>521</v>
      </c>
      <c r="N89" s="52" t="s">
        <v>66</v>
      </c>
      <c r="O89" s="84" t="s">
        <v>523</v>
      </c>
      <c r="P89" s="84">
        <v>20</v>
      </c>
      <c r="Q89" s="84">
        <v>10</v>
      </c>
      <c r="R89" s="51">
        <v>10</v>
      </c>
      <c r="S89" s="84">
        <v>1</v>
      </c>
      <c r="T89" s="84">
        <v>230</v>
      </c>
      <c r="U89" s="84">
        <v>990</v>
      </c>
      <c r="V89" s="84">
        <v>1</v>
      </c>
      <c r="W89" s="84">
        <v>20</v>
      </c>
      <c r="X89" s="84">
        <v>72</v>
      </c>
      <c r="Y89" s="84" t="s">
        <v>524</v>
      </c>
      <c r="Z89" s="84" t="s">
        <v>525</v>
      </c>
      <c r="AA89" s="51"/>
    </row>
    <row r="90" s="5" customFormat="1" ht="60" spans="1:27">
      <c r="A90" s="51">
        <v>86</v>
      </c>
      <c r="B90" s="51" t="s">
        <v>33</v>
      </c>
      <c r="C90" s="51" t="s">
        <v>143</v>
      </c>
      <c r="D90" s="52" t="s">
        <v>144</v>
      </c>
      <c r="E90" s="51" t="s">
        <v>385</v>
      </c>
      <c r="F90" s="51" t="s">
        <v>521</v>
      </c>
      <c r="G90" s="52" t="s">
        <v>151</v>
      </c>
      <c r="H90" s="84" t="s">
        <v>526</v>
      </c>
      <c r="I90" s="84" t="s">
        <v>40</v>
      </c>
      <c r="J90" s="51" t="s">
        <v>521</v>
      </c>
      <c r="K90" s="91" t="s">
        <v>389</v>
      </c>
      <c r="L90" s="91" t="s">
        <v>411</v>
      </c>
      <c r="M90" s="84" t="s">
        <v>521</v>
      </c>
      <c r="N90" s="52" t="s">
        <v>66</v>
      </c>
      <c r="O90" s="51" t="s">
        <v>527</v>
      </c>
      <c r="P90" s="84">
        <v>20</v>
      </c>
      <c r="Q90" s="84">
        <v>10</v>
      </c>
      <c r="R90" s="51">
        <v>10</v>
      </c>
      <c r="S90" s="84">
        <v>1</v>
      </c>
      <c r="T90" s="84">
        <v>410</v>
      </c>
      <c r="U90" s="84">
        <v>1610</v>
      </c>
      <c r="V90" s="84">
        <v>1</v>
      </c>
      <c r="W90" s="84">
        <v>30</v>
      </c>
      <c r="X90" s="84">
        <v>106</v>
      </c>
      <c r="Y90" s="84" t="s">
        <v>528</v>
      </c>
      <c r="Z90" s="84" t="s">
        <v>525</v>
      </c>
      <c r="AA90" s="51"/>
    </row>
    <row r="91" s="5" customFormat="1" ht="180" spans="1:27">
      <c r="A91" s="51">
        <v>87</v>
      </c>
      <c r="B91" s="51" t="s">
        <v>33</v>
      </c>
      <c r="C91" s="51" t="s">
        <v>34</v>
      </c>
      <c r="D91" s="51" t="s">
        <v>35</v>
      </c>
      <c r="E91" s="51" t="s">
        <v>385</v>
      </c>
      <c r="F91" s="51" t="s">
        <v>521</v>
      </c>
      <c r="G91" s="52" t="s">
        <v>151</v>
      </c>
      <c r="H91" s="51" t="s">
        <v>529</v>
      </c>
      <c r="I91" s="51" t="s">
        <v>40</v>
      </c>
      <c r="J91" s="51" t="s">
        <v>521</v>
      </c>
      <c r="K91" s="51" t="s">
        <v>429</v>
      </c>
      <c r="L91" s="51" t="s">
        <v>411</v>
      </c>
      <c r="M91" s="51" t="s">
        <v>530</v>
      </c>
      <c r="N91" s="52" t="s">
        <v>43</v>
      </c>
      <c r="O91" s="51" t="s">
        <v>531</v>
      </c>
      <c r="P91" s="51">
        <v>77</v>
      </c>
      <c r="Q91" s="51">
        <v>14</v>
      </c>
      <c r="R91" s="51">
        <v>63</v>
      </c>
      <c r="S91" s="51">
        <v>1</v>
      </c>
      <c r="T91" s="51">
        <v>820</v>
      </c>
      <c r="U91" s="51">
        <v>3630</v>
      </c>
      <c r="V91" s="51">
        <v>1</v>
      </c>
      <c r="W91" s="51">
        <v>48</v>
      </c>
      <c r="X91" s="51">
        <v>176</v>
      </c>
      <c r="Y91" s="51" t="s">
        <v>532</v>
      </c>
      <c r="Z91" s="51" t="s">
        <v>533</v>
      </c>
      <c r="AA91" s="68"/>
    </row>
    <row r="92" s="1" customFormat="1" ht="103" customHeight="1" spans="1:27">
      <c r="A92" s="51">
        <v>88</v>
      </c>
      <c r="B92" s="85" t="s">
        <v>33</v>
      </c>
      <c r="C92" s="51" t="s">
        <v>143</v>
      </c>
      <c r="D92" s="52" t="s">
        <v>144</v>
      </c>
      <c r="E92" s="51" t="s">
        <v>385</v>
      </c>
      <c r="F92" s="51" t="s">
        <v>534</v>
      </c>
      <c r="G92" s="52" t="s">
        <v>151</v>
      </c>
      <c r="H92" s="51" t="s">
        <v>535</v>
      </c>
      <c r="I92" s="51" t="s">
        <v>64</v>
      </c>
      <c r="J92" s="51" t="s">
        <v>534</v>
      </c>
      <c r="K92" s="51" t="s">
        <v>429</v>
      </c>
      <c r="L92" s="51" t="s">
        <v>411</v>
      </c>
      <c r="M92" s="51" t="s">
        <v>534</v>
      </c>
      <c r="N92" s="52" t="s">
        <v>66</v>
      </c>
      <c r="O92" s="51" t="s">
        <v>536</v>
      </c>
      <c r="P92" s="51">
        <v>6.63</v>
      </c>
      <c r="Q92" s="51">
        <v>5</v>
      </c>
      <c r="R92" s="51">
        <v>1.63</v>
      </c>
      <c r="S92" s="51">
        <v>1</v>
      </c>
      <c r="T92" s="51">
        <v>300</v>
      </c>
      <c r="U92" s="51">
        <v>1258</v>
      </c>
      <c r="V92" s="51"/>
      <c r="W92" s="51">
        <v>25</v>
      </c>
      <c r="X92" s="51">
        <v>98</v>
      </c>
      <c r="Y92" s="51" t="s">
        <v>537</v>
      </c>
      <c r="Z92" s="51" t="s">
        <v>538</v>
      </c>
      <c r="AA92" s="51"/>
    </row>
    <row r="93" s="5" customFormat="1" ht="100" customHeight="1" spans="1:27">
      <c r="A93" s="51">
        <v>89</v>
      </c>
      <c r="B93" s="85" t="s">
        <v>33</v>
      </c>
      <c r="C93" s="51" t="s">
        <v>143</v>
      </c>
      <c r="D93" s="52" t="s">
        <v>144</v>
      </c>
      <c r="E93" s="51" t="s">
        <v>385</v>
      </c>
      <c r="F93" s="51" t="s">
        <v>534</v>
      </c>
      <c r="G93" s="52" t="s">
        <v>151</v>
      </c>
      <c r="H93" s="51" t="s">
        <v>539</v>
      </c>
      <c r="I93" s="51" t="s">
        <v>221</v>
      </c>
      <c r="J93" s="51" t="s">
        <v>534</v>
      </c>
      <c r="K93" s="61" t="s">
        <v>410</v>
      </c>
      <c r="L93" s="51" t="s">
        <v>411</v>
      </c>
      <c r="M93" s="51" t="s">
        <v>534</v>
      </c>
      <c r="N93" s="52" t="s">
        <v>66</v>
      </c>
      <c r="O93" s="51" t="s">
        <v>540</v>
      </c>
      <c r="P93" s="51">
        <v>3.8</v>
      </c>
      <c r="Q93" s="51">
        <v>3</v>
      </c>
      <c r="R93" s="51">
        <v>0.8</v>
      </c>
      <c r="S93" s="51">
        <v>1</v>
      </c>
      <c r="T93" s="51">
        <v>85</v>
      </c>
      <c r="U93" s="51">
        <v>356</v>
      </c>
      <c r="V93" s="51"/>
      <c r="W93" s="51">
        <v>8</v>
      </c>
      <c r="X93" s="51">
        <v>35</v>
      </c>
      <c r="Y93" s="51" t="s">
        <v>541</v>
      </c>
      <c r="Z93" s="51" t="s">
        <v>542</v>
      </c>
      <c r="AA93" s="51"/>
    </row>
    <row r="94" s="8" customFormat="1" ht="141" customHeight="1" spans="1:27">
      <c r="A94" s="51">
        <v>90</v>
      </c>
      <c r="B94" s="51" t="s">
        <v>33</v>
      </c>
      <c r="C94" s="51" t="s">
        <v>543</v>
      </c>
      <c r="D94" s="51" t="s">
        <v>35</v>
      </c>
      <c r="E94" s="51" t="s">
        <v>385</v>
      </c>
      <c r="F94" s="51" t="s">
        <v>427</v>
      </c>
      <c r="G94" s="52" t="s">
        <v>151</v>
      </c>
      <c r="H94" s="51" t="s">
        <v>544</v>
      </c>
      <c r="I94" s="51" t="s">
        <v>40</v>
      </c>
      <c r="J94" s="51" t="s">
        <v>427</v>
      </c>
      <c r="K94" s="51" t="s">
        <v>388</v>
      </c>
      <c r="L94" s="51" t="s">
        <v>411</v>
      </c>
      <c r="M94" s="51" t="s">
        <v>545</v>
      </c>
      <c r="N94" s="52" t="s">
        <v>43</v>
      </c>
      <c r="O94" s="51" t="s">
        <v>546</v>
      </c>
      <c r="P94" s="51">
        <v>23.2191</v>
      </c>
      <c r="Q94" s="51">
        <v>10</v>
      </c>
      <c r="R94" s="51">
        <v>13.2191</v>
      </c>
      <c r="S94" s="51">
        <v>1</v>
      </c>
      <c r="T94" s="51">
        <v>118</v>
      </c>
      <c r="U94" s="51">
        <v>568</v>
      </c>
      <c r="V94" s="51">
        <v>1</v>
      </c>
      <c r="W94" s="51">
        <v>12</v>
      </c>
      <c r="X94" s="51">
        <v>58</v>
      </c>
      <c r="Y94" s="51" t="s">
        <v>547</v>
      </c>
      <c r="Z94" s="51" t="s">
        <v>548</v>
      </c>
      <c r="AA94" s="51"/>
    </row>
    <row r="95" s="12" customFormat="1" ht="139" customHeight="1" spans="1:240">
      <c r="A95" s="51">
        <v>91</v>
      </c>
      <c r="B95" s="51" t="s">
        <v>33</v>
      </c>
      <c r="C95" s="51" t="s">
        <v>34</v>
      </c>
      <c r="D95" s="51" t="s">
        <v>51</v>
      </c>
      <c r="E95" s="51" t="s">
        <v>385</v>
      </c>
      <c r="F95" s="51" t="s">
        <v>521</v>
      </c>
      <c r="G95" s="52" t="s">
        <v>151</v>
      </c>
      <c r="H95" s="51" t="s">
        <v>549</v>
      </c>
      <c r="I95" s="51" t="s">
        <v>101</v>
      </c>
      <c r="J95" s="51" t="s">
        <v>521</v>
      </c>
      <c r="K95" s="51" t="s">
        <v>429</v>
      </c>
      <c r="L95" s="51" t="s">
        <v>411</v>
      </c>
      <c r="M95" s="51" t="s">
        <v>550</v>
      </c>
      <c r="N95" s="52" t="s">
        <v>54</v>
      </c>
      <c r="O95" s="51" t="s">
        <v>551</v>
      </c>
      <c r="P95" s="51">
        <v>21</v>
      </c>
      <c r="Q95" s="51">
        <v>10</v>
      </c>
      <c r="R95" s="51">
        <v>11</v>
      </c>
      <c r="S95" s="51">
        <v>1</v>
      </c>
      <c r="T95" s="51">
        <v>29</v>
      </c>
      <c r="U95" s="51">
        <v>149</v>
      </c>
      <c r="V95" s="51">
        <v>0</v>
      </c>
      <c r="W95" s="51">
        <v>5</v>
      </c>
      <c r="X95" s="51">
        <v>22</v>
      </c>
      <c r="Y95" s="51" t="s">
        <v>552</v>
      </c>
      <c r="Z95" s="81" t="s">
        <v>553</v>
      </c>
      <c r="AA95" s="59"/>
      <c r="IC95" s="5"/>
      <c r="ID95" s="5"/>
      <c r="IE95" s="5"/>
      <c r="IF95" s="5"/>
    </row>
    <row r="96" s="13" customFormat="1" ht="129" customHeight="1" spans="1:27">
      <c r="A96" s="51">
        <v>92</v>
      </c>
      <c r="B96" s="51" t="s">
        <v>33</v>
      </c>
      <c r="C96" s="51" t="s">
        <v>143</v>
      </c>
      <c r="D96" s="51" t="s">
        <v>144</v>
      </c>
      <c r="E96" s="51" t="s">
        <v>385</v>
      </c>
      <c r="F96" s="51" t="s">
        <v>534</v>
      </c>
      <c r="G96" s="52" t="s">
        <v>151</v>
      </c>
      <c r="H96" s="51" t="s">
        <v>554</v>
      </c>
      <c r="I96" s="51" t="s">
        <v>221</v>
      </c>
      <c r="J96" s="51" t="s">
        <v>534</v>
      </c>
      <c r="K96" s="61">
        <v>45658</v>
      </c>
      <c r="L96" s="61">
        <v>45689</v>
      </c>
      <c r="M96" s="51" t="s">
        <v>534</v>
      </c>
      <c r="N96" s="51" t="s">
        <v>66</v>
      </c>
      <c r="O96" s="51" t="s">
        <v>555</v>
      </c>
      <c r="P96" s="51">
        <v>17</v>
      </c>
      <c r="Q96" s="51">
        <v>6</v>
      </c>
      <c r="R96" s="51">
        <v>11</v>
      </c>
      <c r="S96" s="51">
        <v>1</v>
      </c>
      <c r="T96" s="51">
        <v>256</v>
      </c>
      <c r="U96" s="51">
        <v>1025</v>
      </c>
      <c r="V96" s="51"/>
      <c r="W96" s="51">
        <v>23</v>
      </c>
      <c r="X96" s="51">
        <v>89</v>
      </c>
      <c r="Y96" s="51" t="s">
        <v>556</v>
      </c>
      <c r="Z96" s="51" t="s">
        <v>557</v>
      </c>
      <c r="AA96" s="51" t="s">
        <v>168</v>
      </c>
    </row>
    <row r="97" s="13" customFormat="1" ht="129" customHeight="1" spans="1:27">
      <c r="A97" s="51">
        <v>93</v>
      </c>
      <c r="B97" s="51" t="s">
        <v>33</v>
      </c>
      <c r="C97" s="51" t="s">
        <v>143</v>
      </c>
      <c r="D97" s="51" t="s">
        <v>144</v>
      </c>
      <c r="E97" s="51" t="s">
        <v>385</v>
      </c>
      <c r="F97" s="51" t="s">
        <v>434</v>
      </c>
      <c r="G97" s="52" t="s">
        <v>151</v>
      </c>
      <c r="H97" s="51" t="s">
        <v>558</v>
      </c>
      <c r="I97" s="51" t="s">
        <v>559</v>
      </c>
      <c r="J97" s="51" t="s">
        <v>434</v>
      </c>
      <c r="K97" s="61">
        <v>45658</v>
      </c>
      <c r="L97" s="61">
        <v>45689</v>
      </c>
      <c r="M97" s="51" t="s">
        <v>434</v>
      </c>
      <c r="N97" s="51" t="s">
        <v>66</v>
      </c>
      <c r="O97" s="51" t="s">
        <v>560</v>
      </c>
      <c r="P97" s="51">
        <v>5</v>
      </c>
      <c r="Q97" s="51">
        <v>4</v>
      </c>
      <c r="R97" s="51">
        <v>1</v>
      </c>
      <c r="S97" s="51">
        <v>1</v>
      </c>
      <c r="T97" s="51">
        <v>108</v>
      </c>
      <c r="U97" s="51">
        <v>468</v>
      </c>
      <c r="V97" s="51"/>
      <c r="W97" s="51">
        <v>18</v>
      </c>
      <c r="X97" s="51">
        <v>72</v>
      </c>
      <c r="Y97" s="51" t="s">
        <v>561</v>
      </c>
      <c r="Z97" s="51" t="s">
        <v>562</v>
      </c>
      <c r="AA97" s="51" t="s">
        <v>168</v>
      </c>
    </row>
    <row r="98" s="8" customFormat="1" ht="96" spans="1:27">
      <c r="A98" s="51">
        <v>94</v>
      </c>
      <c r="B98" s="51" t="s">
        <v>33</v>
      </c>
      <c r="C98" s="52" t="s">
        <v>143</v>
      </c>
      <c r="D98" s="52" t="s">
        <v>144</v>
      </c>
      <c r="E98" s="51" t="s">
        <v>563</v>
      </c>
      <c r="F98" s="51" t="s">
        <v>564</v>
      </c>
      <c r="G98" s="52" t="s">
        <v>151</v>
      </c>
      <c r="H98" s="51" t="s">
        <v>565</v>
      </c>
      <c r="I98" s="51" t="s">
        <v>40</v>
      </c>
      <c r="J98" s="51" t="s">
        <v>566</v>
      </c>
      <c r="K98" s="61" t="s">
        <v>429</v>
      </c>
      <c r="L98" s="61" t="s">
        <v>411</v>
      </c>
      <c r="M98" s="51" t="s">
        <v>567</v>
      </c>
      <c r="N98" s="52" t="s">
        <v>66</v>
      </c>
      <c r="O98" s="51" t="s">
        <v>568</v>
      </c>
      <c r="P98" s="51">
        <v>12.996</v>
      </c>
      <c r="Q98" s="51">
        <v>5</v>
      </c>
      <c r="R98" s="51">
        <v>7.996</v>
      </c>
      <c r="S98" s="51">
        <v>1</v>
      </c>
      <c r="T98" s="51">
        <v>132</v>
      </c>
      <c r="U98" s="51">
        <v>387</v>
      </c>
      <c r="V98" s="51">
        <v>0</v>
      </c>
      <c r="W98" s="51">
        <v>6</v>
      </c>
      <c r="X98" s="51">
        <v>22</v>
      </c>
      <c r="Y98" s="51" t="s">
        <v>569</v>
      </c>
      <c r="Z98" s="51" t="s">
        <v>570</v>
      </c>
      <c r="AA98" s="51"/>
    </row>
    <row r="99" s="8" customFormat="1" ht="72" spans="1:27">
      <c r="A99" s="51">
        <v>95</v>
      </c>
      <c r="B99" s="51" t="s">
        <v>33</v>
      </c>
      <c r="C99" s="51" t="s">
        <v>143</v>
      </c>
      <c r="D99" s="52" t="s">
        <v>144</v>
      </c>
      <c r="E99" s="51" t="s">
        <v>563</v>
      </c>
      <c r="F99" s="51" t="s">
        <v>571</v>
      </c>
      <c r="G99" s="52" t="s">
        <v>151</v>
      </c>
      <c r="H99" s="51" t="s">
        <v>572</v>
      </c>
      <c r="I99" s="51" t="s">
        <v>64</v>
      </c>
      <c r="J99" s="51" t="s">
        <v>573</v>
      </c>
      <c r="K99" s="92">
        <v>2025.8</v>
      </c>
      <c r="L99" s="92">
        <v>2025.12</v>
      </c>
      <c r="M99" s="51" t="s">
        <v>574</v>
      </c>
      <c r="N99" s="52" t="s">
        <v>66</v>
      </c>
      <c r="O99" s="51" t="s">
        <v>575</v>
      </c>
      <c r="P99" s="51">
        <v>14</v>
      </c>
      <c r="Q99" s="51">
        <v>7</v>
      </c>
      <c r="R99" s="51">
        <v>7</v>
      </c>
      <c r="S99" s="51">
        <v>1</v>
      </c>
      <c r="T99" s="51">
        <v>702</v>
      </c>
      <c r="U99" s="51">
        <v>3012</v>
      </c>
      <c r="V99" s="51">
        <v>0</v>
      </c>
      <c r="W99" s="51">
        <v>6</v>
      </c>
      <c r="X99" s="51">
        <v>15</v>
      </c>
      <c r="Y99" s="51" t="s">
        <v>576</v>
      </c>
      <c r="Z99" s="51" t="s">
        <v>577</v>
      </c>
      <c r="AA99" s="51"/>
    </row>
    <row r="100" s="8" customFormat="1" ht="144" spans="1:27">
      <c r="A100" s="51">
        <v>96</v>
      </c>
      <c r="B100" s="51" t="s">
        <v>33</v>
      </c>
      <c r="C100" s="51" t="s">
        <v>34</v>
      </c>
      <c r="D100" s="51" t="s">
        <v>35</v>
      </c>
      <c r="E100" s="51" t="s">
        <v>563</v>
      </c>
      <c r="F100" s="51" t="s">
        <v>571</v>
      </c>
      <c r="G100" s="52" t="s">
        <v>151</v>
      </c>
      <c r="H100" s="51" t="s">
        <v>578</v>
      </c>
      <c r="I100" s="51" t="s">
        <v>101</v>
      </c>
      <c r="J100" s="51" t="s">
        <v>573</v>
      </c>
      <c r="K100" s="92">
        <v>2025.2</v>
      </c>
      <c r="L100" s="93">
        <v>2025.1</v>
      </c>
      <c r="M100" s="51" t="s">
        <v>579</v>
      </c>
      <c r="N100" s="52" t="s">
        <v>43</v>
      </c>
      <c r="O100" s="51" t="s">
        <v>580</v>
      </c>
      <c r="P100" s="51">
        <v>28</v>
      </c>
      <c r="Q100" s="51">
        <v>5</v>
      </c>
      <c r="R100" s="51">
        <v>23</v>
      </c>
      <c r="S100" s="51">
        <v>1</v>
      </c>
      <c r="T100" s="51">
        <v>128</v>
      </c>
      <c r="U100" s="51">
        <v>531</v>
      </c>
      <c r="V100" s="51">
        <v>0</v>
      </c>
      <c r="W100" s="51">
        <v>4</v>
      </c>
      <c r="X100" s="51">
        <v>11</v>
      </c>
      <c r="Y100" s="51" t="s">
        <v>581</v>
      </c>
      <c r="Z100" s="51" t="s">
        <v>582</v>
      </c>
      <c r="AA100" s="51"/>
    </row>
    <row r="101" s="8" customFormat="1" ht="144" spans="1:27">
      <c r="A101" s="51">
        <v>97</v>
      </c>
      <c r="B101" s="51" t="s">
        <v>33</v>
      </c>
      <c r="C101" s="51" t="s">
        <v>34</v>
      </c>
      <c r="D101" s="51" t="s">
        <v>35</v>
      </c>
      <c r="E101" s="51" t="s">
        <v>563</v>
      </c>
      <c r="F101" s="51" t="s">
        <v>571</v>
      </c>
      <c r="G101" s="52" t="s">
        <v>151</v>
      </c>
      <c r="H101" s="51" t="s">
        <v>583</v>
      </c>
      <c r="I101" s="51" t="s">
        <v>40</v>
      </c>
      <c r="J101" s="51" t="s">
        <v>573</v>
      </c>
      <c r="K101" s="92">
        <v>2025.2</v>
      </c>
      <c r="L101" s="93">
        <v>2025.11</v>
      </c>
      <c r="M101" s="51" t="s">
        <v>584</v>
      </c>
      <c r="N101" s="52" t="s">
        <v>43</v>
      </c>
      <c r="O101" s="51" t="s">
        <v>585</v>
      </c>
      <c r="P101" s="51">
        <v>45.4</v>
      </c>
      <c r="Q101" s="51">
        <v>5</v>
      </c>
      <c r="R101" s="51">
        <v>40.4</v>
      </c>
      <c r="S101" s="51">
        <v>1</v>
      </c>
      <c r="T101" s="51">
        <v>127</v>
      </c>
      <c r="U101" s="51">
        <v>571</v>
      </c>
      <c r="V101" s="51">
        <v>0</v>
      </c>
      <c r="W101" s="51">
        <v>6</v>
      </c>
      <c r="X101" s="51">
        <v>26</v>
      </c>
      <c r="Y101" s="51" t="s">
        <v>586</v>
      </c>
      <c r="Z101" s="51" t="s">
        <v>587</v>
      </c>
      <c r="AA101" s="51"/>
    </row>
    <row r="102" s="8" customFormat="1" ht="144" spans="1:27">
      <c r="A102" s="51">
        <v>98</v>
      </c>
      <c r="B102" s="51" t="s">
        <v>33</v>
      </c>
      <c r="C102" s="51" t="s">
        <v>34</v>
      </c>
      <c r="D102" s="51" t="s">
        <v>35</v>
      </c>
      <c r="E102" s="51" t="s">
        <v>563</v>
      </c>
      <c r="F102" s="51" t="s">
        <v>588</v>
      </c>
      <c r="G102" s="52" t="s">
        <v>151</v>
      </c>
      <c r="H102" s="51" t="s">
        <v>589</v>
      </c>
      <c r="I102" s="51" t="s">
        <v>40</v>
      </c>
      <c r="J102" s="51" t="s">
        <v>590</v>
      </c>
      <c r="K102" s="61">
        <v>45704.05</v>
      </c>
      <c r="L102" s="61">
        <v>45962</v>
      </c>
      <c r="M102" s="51" t="s">
        <v>591</v>
      </c>
      <c r="N102" s="52" t="s">
        <v>43</v>
      </c>
      <c r="O102" s="51" t="s">
        <v>592</v>
      </c>
      <c r="P102" s="51">
        <v>62</v>
      </c>
      <c r="Q102" s="51">
        <v>7</v>
      </c>
      <c r="R102" s="51">
        <v>55</v>
      </c>
      <c r="S102" s="51">
        <v>1</v>
      </c>
      <c r="T102" s="51">
        <v>257</v>
      </c>
      <c r="U102" s="51">
        <v>896</v>
      </c>
      <c r="V102" s="51">
        <v>0</v>
      </c>
      <c r="W102" s="51">
        <v>6</v>
      </c>
      <c r="X102" s="51">
        <v>11</v>
      </c>
      <c r="Y102" s="51" t="s">
        <v>593</v>
      </c>
      <c r="Z102" s="51" t="s">
        <v>594</v>
      </c>
      <c r="AA102" s="51"/>
    </row>
    <row r="103" s="8" customFormat="1" ht="96" spans="1:27">
      <c r="A103" s="51">
        <v>99</v>
      </c>
      <c r="B103" s="51" t="s">
        <v>33</v>
      </c>
      <c r="C103" s="51" t="s">
        <v>34</v>
      </c>
      <c r="D103" s="51" t="s">
        <v>35</v>
      </c>
      <c r="E103" s="51" t="s">
        <v>563</v>
      </c>
      <c r="F103" s="51" t="s">
        <v>588</v>
      </c>
      <c r="G103" s="52" t="s">
        <v>151</v>
      </c>
      <c r="H103" s="51" t="s">
        <v>595</v>
      </c>
      <c r="I103" s="51" t="s">
        <v>40</v>
      </c>
      <c r="J103" s="51" t="s">
        <v>590</v>
      </c>
      <c r="K103" s="61">
        <v>45674.05</v>
      </c>
      <c r="L103" s="61">
        <v>45993</v>
      </c>
      <c r="M103" s="51" t="s">
        <v>596</v>
      </c>
      <c r="N103" s="52" t="s">
        <v>43</v>
      </c>
      <c r="O103" s="51" t="s">
        <v>597</v>
      </c>
      <c r="P103" s="51">
        <v>53.76</v>
      </c>
      <c r="Q103" s="51">
        <v>7</v>
      </c>
      <c r="R103" s="51">
        <v>46.76</v>
      </c>
      <c r="S103" s="51">
        <v>1</v>
      </c>
      <c r="T103" s="51">
        <v>12</v>
      </c>
      <c r="U103" s="51">
        <v>39</v>
      </c>
      <c r="V103" s="51">
        <v>0</v>
      </c>
      <c r="W103" s="51">
        <v>6</v>
      </c>
      <c r="X103" s="51">
        <v>21</v>
      </c>
      <c r="Y103" s="51" t="s">
        <v>598</v>
      </c>
      <c r="Z103" s="51" t="s">
        <v>599</v>
      </c>
      <c r="AA103" s="51"/>
    </row>
    <row r="104" s="8" customFormat="1" ht="108" spans="1:27">
      <c r="A104" s="51">
        <v>100</v>
      </c>
      <c r="B104" s="51" t="s">
        <v>33</v>
      </c>
      <c r="C104" s="51" t="s">
        <v>143</v>
      </c>
      <c r="D104" s="51" t="s">
        <v>144</v>
      </c>
      <c r="E104" s="51" t="s">
        <v>563</v>
      </c>
      <c r="F104" s="51" t="s">
        <v>588</v>
      </c>
      <c r="G104" s="52" t="s">
        <v>151</v>
      </c>
      <c r="H104" s="51" t="s">
        <v>600</v>
      </c>
      <c r="I104" s="51" t="s">
        <v>101</v>
      </c>
      <c r="J104" s="51" t="s">
        <v>590</v>
      </c>
      <c r="K104" s="61">
        <v>45658</v>
      </c>
      <c r="L104" s="61">
        <v>45689</v>
      </c>
      <c r="M104" s="51" t="s">
        <v>601</v>
      </c>
      <c r="N104" s="52" t="s">
        <v>66</v>
      </c>
      <c r="O104" s="51" t="s">
        <v>602</v>
      </c>
      <c r="P104" s="51">
        <v>15.2</v>
      </c>
      <c r="Q104" s="51">
        <v>10</v>
      </c>
      <c r="R104" s="51">
        <v>5.2</v>
      </c>
      <c r="S104" s="51">
        <v>1</v>
      </c>
      <c r="T104" s="51">
        <v>92</v>
      </c>
      <c r="U104" s="51">
        <v>453</v>
      </c>
      <c r="V104" s="51">
        <v>0</v>
      </c>
      <c r="W104" s="51">
        <v>2</v>
      </c>
      <c r="X104" s="51">
        <v>4</v>
      </c>
      <c r="Y104" s="51" t="s">
        <v>603</v>
      </c>
      <c r="Z104" s="51" t="s">
        <v>604</v>
      </c>
      <c r="AA104" s="51" t="s">
        <v>168</v>
      </c>
    </row>
    <row r="105" s="8" customFormat="1" ht="108" spans="1:27">
      <c r="A105" s="51">
        <v>101</v>
      </c>
      <c r="B105" s="51" t="s">
        <v>33</v>
      </c>
      <c r="C105" s="51" t="s">
        <v>143</v>
      </c>
      <c r="D105" s="52" t="s">
        <v>144</v>
      </c>
      <c r="E105" s="51" t="s">
        <v>563</v>
      </c>
      <c r="F105" s="51" t="s">
        <v>605</v>
      </c>
      <c r="G105" s="52" t="s">
        <v>151</v>
      </c>
      <c r="H105" s="51" t="s">
        <v>606</v>
      </c>
      <c r="I105" s="51" t="s">
        <v>101</v>
      </c>
      <c r="J105" s="51" t="s">
        <v>607</v>
      </c>
      <c r="K105" s="61">
        <v>45931</v>
      </c>
      <c r="L105" s="61">
        <v>45992</v>
      </c>
      <c r="M105" s="51" t="s">
        <v>608</v>
      </c>
      <c r="N105" s="52" t="s">
        <v>66</v>
      </c>
      <c r="O105" s="51" t="s">
        <v>609</v>
      </c>
      <c r="P105" s="51">
        <v>20.8</v>
      </c>
      <c r="Q105" s="51">
        <v>10</v>
      </c>
      <c r="R105" s="51">
        <v>10.8</v>
      </c>
      <c r="S105" s="51">
        <v>1</v>
      </c>
      <c r="T105" s="51">
        <v>55</v>
      </c>
      <c r="U105" s="51">
        <v>210</v>
      </c>
      <c r="V105" s="51">
        <v>0</v>
      </c>
      <c r="W105" s="51">
        <v>1</v>
      </c>
      <c r="X105" s="51">
        <v>4</v>
      </c>
      <c r="Y105" s="51" t="s">
        <v>610</v>
      </c>
      <c r="Z105" s="51" t="s">
        <v>611</v>
      </c>
      <c r="AA105" s="51"/>
    </row>
    <row r="106" s="8" customFormat="1" ht="156" spans="1:27">
      <c r="A106" s="51">
        <v>102</v>
      </c>
      <c r="B106" s="51" t="s">
        <v>33</v>
      </c>
      <c r="C106" s="51" t="s">
        <v>34</v>
      </c>
      <c r="D106" s="51" t="s">
        <v>35</v>
      </c>
      <c r="E106" s="51" t="s">
        <v>563</v>
      </c>
      <c r="F106" s="51" t="s">
        <v>605</v>
      </c>
      <c r="G106" s="52" t="s">
        <v>151</v>
      </c>
      <c r="H106" s="51" t="s">
        <v>612</v>
      </c>
      <c r="I106" s="51" t="s">
        <v>40</v>
      </c>
      <c r="J106" s="51" t="s">
        <v>607</v>
      </c>
      <c r="K106" s="61">
        <v>45689</v>
      </c>
      <c r="L106" s="61">
        <v>45962</v>
      </c>
      <c r="M106" s="51" t="s">
        <v>613</v>
      </c>
      <c r="N106" s="52" t="s">
        <v>43</v>
      </c>
      <c r="O106" s="51" t="s">
        <v>614</v>
      </c>
      <c r="P106" s="51">
        <v>38.9</v>
      </c>
      <c r="Q106" s="51">
        <v>7</v>
      </c>
      <c r="R106" s="51">
        <v>31.9</v>
      </c>
      <c r="S106" s="51">
        <v>1</v>
      </c>
      <c r="T106" s="51">
        <v>128</v>
      </c>
      <c r="U106" s="51">
        <v>623</v>
      </c>
      <c r="V106" s="51">
        <v>0</v>
      </c>
      <c r="W106" s="51">
        <v>6</v>
      </c>
      <c r="X106" s="51">
        <v>17</v>
      </c>
      <c r="Y106" s="51" t="s">
        <v>615</v>
      </c>
      <c r="Z106" s="51" t="s">
        <v>616</v>
      </c>
      <c r="AA106" s="51"/>
    </row>
    <row r="107" s="8" customFormat="1" ht="156" spans="1:27">
      <c r="A107" s="51">
        <v>103</v>
      </c>
      <c r="B107" s="51" t="s">
        <v>33</v>
      </c>
      <c r="C107" s="51" t="s">
        <v>34</v>
      </c>
      <c r="D107" s="51" t="s">
        <v>35</v>
      </c>
      <c r="E107" s="51" t="s">
        <v>563</v>
      </c>
      <c r="F107" s="51" t="s">
        <v>617</v>
      </c>
      <c r="G107" s="52" t="s">
        <v>151</v>
      </c>
      <c r="H107" s="51" t="s">
        <v>618</v>
      </c>
      <c r="I107" s="51" t="s">
        <v>40</v>
      </c>
      <c r="J107" s="51" t="s">
        <v>619</v>
      </c>
      <c r="K107" s="61">
        <v>45690</v>
      </c>
      <c r="L107" s="61">
        <v>45963</v>
      </c>
      <c r="M107" s="51" t="s">
        <v>620</v>
      </c>
      <c r="N107" s="52" t="s">
        <v>43</v>
      </c>
      <c r="O107" s="51" t="s">
        <v>621</v>
      </c>
      <c r="P107" s="51">
        <v>26.65</v>
      </c>
      <c r="Q107" s="51">
        <v>7</v>
      </c>
      <c r="R107" s="51">
        <v>19.65</v>
      </c>
      <c r="S107" s="51">
        <v>1</v>
      </c>
      <c r="T107" s="51">
        <v>185</v>
      </c>
      <c r="U107" s="51">
        <v>485</v>
      </c>
      <c r="V107" s="51">
        <v>0</v>
      </c>
      <c r="W107" s="51">
        <v>6</v>
      </c>
      <c r="X107" s="51">
        <v>18</v>
      </c>
      <c r="Y107" s="51" t="s">
        <v>622</v>
      </c>
      <c r="Z107" s="51" t="s">
        <v>623</v>
      </c>
      <c r="AA107" s="51"/>
    </row>
    <row r="108" s="14" customFormat="1" ht="132" spans="1:27">
      <c r="A108" s="51">
        <v>104</v>
      </c>
      <c r="B108" s="51" t="s">
        <v>33</v>
      </c>
      <c r="C108" s="51" t="s">
        <v>143</v>
      </c>
      <c r="D108" s="52" t="s">
        <v>144</v>
      </c>
      <c r="E108" s="51" t="s">
        <v>563</v>
      </c>
      <c r="F108" s="51" t="s">
        <v>624</v>
      </c>
      <c r="G108" s="52" t="s">
        <v>151</v>
      </c>
      <c r="H108" s="51" t="s">
        <v>625</v>
      </c>
      <c r="I108" s="51" t="s">
        <v>101</v>
      </c>
      <c r="J108" s="51" t="s">
        <v>626</v>
      </c>
      <c r="K108" s="51">
        <v>2025.1</v>
      </c>
      <c r="L108" s="51">
        <v>2025.12</v>
      </c>
      <c r="M108" s="51" t="s">
        <v>627</v>
      </c>
      <c r="N108" s="52" t="s">
        <v>66</v>
      </c>
      <c r="O108" s="51" t="s">
        <v>628</v>
      </c>
      <c r="P108" s="51">
        <v>13</v>
      </c>
      <c r="Q108" s="51">
        <v>7</v>
      </c>
      <c r="R108" s="51">
        <v>6</v>
      </c>
      <c r="S108" s="51">
        <v>1</v>
      </c>
      <c r="T108" s="51">
        <v>912</v>
      </c>
      <c r="U108" s="51">
        <v>3912</v>
      </c>
      <c r="V108" s="51">
        <v>0</v>
      </c>
      <c r="W108" s="51">
        <v>40</v>
      </c>
      <c r="X108" s="51">
        <v>101</v>
      </c>
      <c r="Y108" s="99" t="s">
        <v>629</v>
      </c>
      <c r="Z108" s="51" t="s">
        <v>630</v>
      </c>
      <c r="AA108" s="51"/>
    </row>
    <row r="109" s="14" customFormat="1" ht="108" spans="1:27">
      <c r="A109" s="51">
        <v>105</v>
      </c>
      <c r="B109" s="51" t="s">
        <v>33</v>
      </c>
      <c r="C109" s="51" t="s">
        <v>34</v>
      </c>
      <c r="D109" s="51" t="s">
        <v>35</v>
      </c>
      <c r="E109" s="51" t="s">
        <v>563</v>
      </c>
      <c r="F109" s="51" t="s">
        <v>624</v>
      </c>
      <c r="G109" s="52" t="s">
        <v>151</v>
      </c>
      <c r="H109" s="51" t="s">
        <v>631</v>
      </c>
      <c r="I109" s="51" t="s">
        <v>101</v>
      </c>
      <c r="J109" s="51" t="s">
        <v>626</v>
      </c>
      <c r="K109" s="51">
        <v>2025.1</v>
      </c>
      <c r="L109" s="51">
        <v>2025.12</v>
      </c>
      <c r="M109" s="51" t="s">
        <v>632</v>
      </c>
      <c r="N109" s="52" t="s">
        <v>43</v>
      </c>
      <c r="O109" s="51" t="s">
        <v>633</v>
      </c>
      <c r="P109" s="51">
        <v>149</v>
      </c>
      <c r="Q109" s="51">
        <v>14</v>
      </c>
      <c r="R109" s="51">
        <v>135</v>
      </c>
      <c r="S109" s="51">
        <v>1</v>
      </c>
      <c r="T109" s="51">
        <v>538</v>
      </c>
      <c r="U109" s="51">
        <v>2294</v>
      </c>
      <c r="V109" s="51">
        <v>0</v>
      </c>
      <c r="W109" s="51">
        <v>25</v>
      </c>
      <c r="X109" s="51">
        <v>80</v>
      </c>
      <c r="Y109" s="51" t="s">
        <v>634</v>
      </c>
      <c r="Z109" s="51" t="s">
        <v>635</v>
      </c>
      <c r="AA109" s="51"/>
    </row>
    <row r="110" s="12" customFormat="1" ht="132" spans="1:27">
      <c r="A110" s="51">
        <v>106</v>
      </c>
      <c r="B110" s="51" t="s">
        <v>74</v>
      </c>
      <c r="C110" s="51" t="s">
        <v>75</v>
      </c>
      <c r="D110" s="51" t="s">
        <v>76</v>
      </c>
      <c r="E110" s="51" t="s">
        <v>636</v>
      </c>
      <c r="F110" s="51" t="s">
        <v>637</v>
      </c>
      <c r="G110" s="52" t="s">
        <v>151</v>
      </c>
      <c r="H110" s="51" t="s">
        <v>638</v>
      </c>
      <c r="I110" s="51" t="s">
        <v>101</v>
      </c>
      <c r="J110" s="51" t="s">
        <v>639</v>
      </c>
      <c r="K110" s="61">
        <v>45658</v>
      </c>
      <c r="L110" s="61">
        <v>45992</v>
      </c>
      <c r="M110" s="51" t="s">
        <v>639</v>
      </c>
      <c r="N110" s="60" t="s">
        <v>78</v>
      </c>
      <c r="O110" s="51" t="s">
        <v>640</v>
      </c>
      <c r="P110" s="51">
        <v>50.4</v>
      </c>
      <c r="Q110" s="51">
        <v>15</v>
      </c>
      <c r="R110" s="51">
        <v>35.4</v>
      </c>
      <c r="S110" s="51">
        <v>1</v>
      </c>
      <c r="T110" s="51">
        <v>81</v>
      </c>
      <c r="U110" s="51">
        <v>336</v>
      </c>
      <c r="V110" s="51">
        <v>0</v>
      </c>
      <c r="W110" s="51">
        <v>4</v>
      </c>
      <c r="X110" s="51">
        <v>9</v>
      </c>
      <c r="Y110" s="51" t="s">
        <v>641</v>
      </c>
      <c r="Z110" s="51" t="s">
        <v>81</v>
      </c>
      <c r="AA110" s="51"/>
    </row>
    <row r="111" s="12" customFormat="1" ht="168" spans="1:27">
      <c r="A111" s="51">
        <v>107</v>
      </c>
      <c r="B111" s="51" t="s">
        <v>33</v>
      </c>
      <c r="C111" s="51" t="s">
        <v>34</v>
      </c>
      <c r="D111" s="51" t="s">
        <v>35</v>
      </c>
      <c r="E111" s="51" t="s">
        <v>636</v>
      </c>
      <c r="F111" s="51" t="s">
        <v>637</v>
      </c>
      <c r="G111" s="52" t="s">
        <v>151</v>
      </c>
      <c r="H111" s="51" t="s">
        <v>642</v>
      </c>
      <c r="I111" s="51" t="s">
        <v>40</v>
      </c>
      <c r="J111" s="64" t="s">
        <v>639</v>
      </c>
      <c r="K111" s="51" t="s">
        <v>643</v>
      </c>
      <c r="L111" s="51" t="s">
        <v>644</v>
      </c>
      <c r="M111" s="51" t="s">
        <v>645</v>
      </c>
      <c r="N111" s="52" t="s">
        <v>43</v>
      </c>
      <c r="O111" s="51" t="s">
        <v>646</v>
      </c>
      <c r="P111" s="51">
        <v>45.6</v>
      </c>
      <c r="Q111" s="51">
        <v>10</v>
      </c>
      <c r="R111" s="51">
        <v>35.6</v>
      </c>
      <c r="S111" s="51">
        <v>1</v>
      </c>
      <c r="T111" s="51">
        <v>215</v>
      </c>
      <c r="U111" s="51">
        <v>835</v>
      </c>
      <c r="V111" s="51">
        <v>0</v>
      </c>
      <c r="W111" s="51">
        <v>3</v>
      </c>
      <c r="X111" s="51">
        <v>7</v>
      </c>
      <c r="Y111" s="51" t="s">
        <v>647</v>
      </c>
      <c r="Z111" s="51" t="s">
        <v>648</v>
      </c>
      <c r="AA111" s="68"/>
    </row>
    <row r="112" s="12" customFormat="1" ht="84" spans="1:27">
      <c r="A112" s="51">
        <v>108</v>
      </c>
      <c r="B112" s="51" t="s">
        <v>33</v>
      </c>
      <c r="C112" s="51" t="s">
        <v>34</v>
      </c>
      <c r="D112" s="51" t="s">
        <v>35</v>
      </c>
      <c r="E112" s="51" t="s">
        <v>636</v>
      </c>
      <c r="F112" s="51" t="s">
        <v>649</v>
      </c>
      <c r="G112" s="51" t="s">
        <v>151</v>
      </c>
      <c r="H112" s="51" t="s">
        <v>650</v>
      </c>
      <c r="I112" s="51" t="s">
        <v>64</v>
      </c>
      <c r="J112" s="51" t="s">
        <v>649</v>
      </c>
      <c r="K112" s="61">
        <v>45717</v>
      </c>
      <c r="L112" s="61">
        <v>45992</v>
      </c>
      <c r="M112" s="51" t="s">
        <v>651</v>
      </c>
      <c r="N112" s="52" t="s">
        <v>43</v>
      </c>
      <c r="O112" s="82" t="s">
        <v>652</v>
      </c>
      <c r="P112" s="68">
        <v>40</v>
      </c>
      <c r="Q112" s="68">
        <v>5</v>
      </c>
      <c r="R112" s="68">
        <v>35</v>
      </c>
      <c r="S112" s="68">
        <v>1</v>
      </c>
      <c r="T112" s="68">
        <v>20</v>
      </c>
      <c r="U112" s="68">
        <v>65</v>
      </c>
      <c r="V112" s="68">
        <v>0</v>
      </c>
      <c r="W112" s="68">
        <v>3</v>
      </c>
      <c r="X112" s="68">
        <v>14</v>
      </c>
      <c r="Y112" s="51" t="s">
        <v>653</v>
      </c>
      <c r="Z112" s="51" t="s">
        <v>654</v>
      </c>
      <c r="AA112" s="68"/>
    </row>
    <row r="113" s="12" customFormat="1" ht="108" spans="1:27">
      <c r="A113" s="51">
        <v>109</v>
      </c>
      <c r="B113" s="51" t="s">
        <v>33</v>
      </c>
      <c r="C113" s="51" t="s">
        <v>34</v>
      </c>
      <c r="D113" s="51" t="s">
        <v>35</v>
      </c>
      <c r="E113" s="51" t="s">
        <v>636</v>
      </c>
      <c r="F113" s="51" t="s">
        <v>649</v>
      </c>
      <c r="G113" s="52" t="s">
        <v>151</v>
      </c>
      <c r="H113" s="51" t="s">
        <v>655</v>
      </c>
      <c r="I113" s="51" t="s">
        <v>64</v>
      </c>
      <c r="J113" s="61" t="s">
        <v>656</v>
      </c>
      <c r="K113" s="61">
        <v>45660</v>
      </c>
      <c r="L113" s="61">
        <v>45994</v>
      </c>
      <c r="M113" s="51" t="s">
        <v>657</v>
      </c>
      <c r="N113" s="52" t="s">
        <v>43</v>
      </c>
      <c r="O113" s="51" t="s">
        <v>658</v>
      </c>
      <c r="P113" s="51">
        <v>140</v>
      </c>
      <c r="Q113" s="51">
        <v>10</v>
      </c>
      <c r="R113" s="51">
        <v>130</v>
      </c>
      <c r="S113" s="51">
        <v>1</v>
      </c>
      <c r="T113" s="51">
        <v>15</v>
      </c>
      <c r="U113" s="51">
        <v>43</v>
      </c>
      <c r="V113" s="51">
        <v>0</v>
      </c>
      <c r="W113" s="51">
        <v>11</v>
      </c>
      <c r="X113" s="51">
        <v>23</v>
      </c>
      <c r="Y113" s="51" t="s">
        <v>659</v>
      </c>
      <c r="Z113" s="51" t="s">
        <v>660</v>
      </c>
      <c r="AA113" s="100"/>
    </row>
    <row r="114" s="12" customFormat="1" ht="96" spans="1:27">
      <c r="A114" s="51">
        <v>110</v>
      </c>
      <c r="B114" s="51" t="s">
        <v>33</v>
      </c>
      <c r="C114" s="51" t="s">
        <v>34</v>
      </c>
      <c r="D114" s="51" t="s">
        <v>35</v>
      </c>
      <c r="E114" s="51" t="s">
        <v>636</v>
      </c>
      <c r="F114" s="51" t="s">
        <v>649</v>
      </c>
      <c r="G114" s="52" t="s">
        <v>151</v>
      </c>
      <c r="H114" s="51" t="s">
        <v>661</v>
      </c>
      <c r="I114" s="51" t="s">
        <v>64</v>
      </c>
      <c r="J114" s="61" t="s">
        <v>656</v>
      </c>
      <c r="K114" s="61">
        <v>45660</v>
      </c>
      <c r="L114" s="61">
        <v>45994</v>
      </c>
      <c r="M114" s="51" t="s">
        <v>662</v>
      </c>
      <c r="N114" s="52" t="s">
        <v>43</v>
      </c>
      <c r="O114" s="51" t="s">
        <v>663</v>
      </c>
      <c r="P114" s="51">
        <v>130</v>
      </c>
      <c r="Q114" s="51">
        <v>15</v>
      </c>
      <c r="R114" s="51">
        <v>115</v>
      </c>
      <c r="S114" s="51">
        <v>1</v>
      </c>
      <c r="T114" s="51">
        <v>15</v>
      </c>
      <c r="U114" s="51">
        <v>43</v>
      </c>
      <c r="V114" s="51">
        <v>0</v>
      </c>
      <c r="W114" s="51">
        <v>10</v>
      </c>
      <c r="X114" s="51">
        <v>26</v>
      </c>
      <c r="Y114" s="51" t="s">
        <v>664</v>
      </c>
      <c r="Z114" s="51" t="s">
        <v>665</v>
      </c>
      <c r="AA114" s="100"/>
    </row>
    <row r="115" s="12" customFormat="1" ht="96" spans="1:27">
      <c r="A115" s="51">
        <v>111</v>
      </c>
      <c r="B115" s="51" t="s">
        <v>33</v>
      </c>
      <c r="C115" s="51" t="s">
        <v>34</v>
      </c>
      <c r="D115" s="51" t="s">
        <v>35</v>
      </c>
      <c r="E115" s="51" t="s">
        <v>636</v>
      </c>
      <c r="F115" s="51" t="s">
        <v>666</v>
      </c>
      <c r="G115" s="52" t="s">
        <v>151</v>
      </c>
      <c r="H115" s="51" t="s">
        <v>667</v>
      </c>
      <c r="I115" s="51" t="s">
        <v>668</v>
      </c>
      <c r="J115" s="51" t="s">
        <v>669</v>
      </c>
      <c r="K115" s="61">
        <v>45690</v>
      </c>
      <c r="L115" s="61">
        <v>45992</v>
      </c>
      <c r="M115" s="51" t="s">
        <v>670</v>
      </c>
      <c r="N115" s="52" t="s">
        <v>43</v>
      </c>
      <c r="O115" s="51" t="s">
        <v>671</v>
      </c>
      <c r="P115" s="51">
        <v>42.75</v>
      </c>
      <c r="Q115" s="51">
        <v>10</v>
      </c>
      <c r="R115" s="51">
        <v>32.75</v>
      </c>
      <c r="S115" s="51">
        <v>1</v>
      </c>
      <c r="T115" s="51">
        <v>82</v>
      </c>
      <c r="U115" s="51">
        <v>370</v>
      </c>
      <c r="V115" s="51">
        <v>0</v>
      </c>
      <c r="W115" s="51">
        <v>6</v>
      </c>
      <c r="X115" s="51">
        <v>25</v>
      </c>
      <c r="Y115" s="51" t="s">
        <v>672</v>
      </c>
      <c r="Z115" s="51" t="s">
        <v>673</v>
      </c>
      <c r="AA115" s="51"/>
    </row>
    <row r="116" s="12" customFormat="1" ht="84" spans="1:27">
      <c r="A116" s="51">
        <v>112</v>
      </c>
      <c r="B116" s="51" t="s">
        <v>33</v>
      </c>
      <c r="C116" s="51" t="s">
        <v>34</v>
      </c>
      <c r="D116" s="51" t="s">
        <v>35</v>
      </c>
      <c r="E116" s="51" t="s">
        <v>636</v>
      </c>
      <c r="F116" s="51" t="s">
        <v>666</v>
      </c>
      <c r="G116" s="52" t="s">
        <v>151</v>
      </c>
      <c r="H116" s="51" t="s">
        <v>674</v>
      </c>
      <c r="I116" s="51" t="s">
        <v>668</v>
      </c>
      <c r="J116" s="51" t="s">
        <v>669</v>
      </c>
      <c r="K116" s="61">
        <v>45689</v>
      </c>
      <c r="L116" s="61">
        <v>45992</v>
      </c>
      <c r="M116" s="51" t="s">
        <v>675</v>
      </c>
      <c r="N116" s="52" t="s">
        <v>43</v>
      </c>
      <c r="O116" s="51" t="s">
        <v>676</v>
      </c>
      <c r="P116" s="68">
        <v>10.78</v>
      </c>
      <c r="Q116" s="68">
        <v>5</v>
      </c>
      <c r="R116" s="68">
        <v>5.78</v>
      </c>
      <c r="S116" s="68">
        <v>1</v>
      </c>
      <c r="T116" s="68">
        <v>25</v>
      </c>
      <c r="U116" s="68">
        <v>108</v>
      </c>
      <c r="V116" s="68">
        <v>0</v>
      </c>
      <c r="W116" s="68">
        <v>3</v>
      </c>
      <c r="X116" s="68">
        <v>16</v>
      </c>
      <c r="Y116" s="51" t="s">
        <v>677</v>
      </c>
      <c r="Z116" s="51" t="s">
        <v>678</v>
      </c>
      <c r="AA116" s="68"/>
    </row>
    <row r="117" s="12" customFormat="1" ht="96" spans="1:27">
      <c r="A117" s="51">
        <v>113</v>
      </c>
      <c r="B117" s="54" t="s">
        <v>33</v>
      </c>
      <c r="C117" s="54" t="s">
        <v>143</v>
      </c>
      <c r="D117" s="54" t="s">
        <v>144</v>
      </c>
      <c r="E117" s="51" t="s">
        <v>636</v>
      </c>
      <c r="F117" s="51" t="s">
        <v>679</v>
      </c>
      <c r="G117" s="54" t="s">
        <v>151</v>
      </c>
      <c r="H117" s="54" t="s">
        <v>680</v>
      </c>
      <c r="I117" s="54" t="s">
        <v>101</v>
      </c>
      <c r="J117" s="54" t="s">
        <v>681</v>
      </c>
      <c r="K117" s="61">
        <v>45658</v>
      </c>
      <c r="L117" s="61">
        <v>45931</v>
      </c>
      <c r="M117" s="94" t="s">
        <v>682</v>
      </c>
      <c r="N117" s="54" t="s">
        <v>66</v>
      </c>
      <c r="O117" s="54" t="s">
        <v>683</v>
      </c>
      <c r="P117" s="54">
        <v>14.912</v>
      </c>
      <c r="Q117" s="54">
        <v>6</v>
      </c>
      <c r="R117" s="54">
        <v>8.912</v>
      </c>
      <c r="S117" s="54">
        <v>1</v>
      </c>
      <c r="T117" s="54">
        <v>100</v>
      </c>
      <c r="U117" s="54">
        <v>395</v>
      </c>
      <c r="V117" s="54">
        <v>0</v>
      </c>
      <c r="W117" s="54">
        <v>2</v>
      </c>
      <c r="X117" s="54">
        <v>6</v>
      </c>
      <c r="Y117" s="54" t="s">
        <v>684</v>
      </c>
      <c r="Z117" s="54" t="s">
        <v>685</v>
      </c>
      <c r="AA117" s="54" t="s">
        <v>168</v>
      </c>
    </row>
    <row r="118" s="12" customFormat="1" ht="96" spans="1:27">
      <c r="A118" s="51">
        <v>114</v>
      </c>
      <c r="B118" s="51" t="s">
        <v>33</v>
      </c>
      <c r="C118" s="51" t="s">
        <v>34</v>
      </c>
      <c r="D118" s="51" t="s">
        <v>35</v>
      </c>
      <c r="E118" s="51" t="s">
        <v>636</v>
      </c>
      <c r="F118" s="51" t="s">
        <v>679</v>
      </c>
      <c r="G118" s="52" t="s">
        <v>151</v>
      </c>
      <c r="H118" s="51" t="s">
        <v>686</v>
      </c>
      <c r="I118" s="51" t="s">
        <v>64</v>
      </c>
      <c r="J118" s="51" t="s">
        <v>679</v>
      </c>
      <c r="K118" s="61">
        <v>45717</v>
      </c>
      <c r="L118" s="61">
        <v>45992</v>
      </c>
      <c r="M118" s="51" t="s">
        <v>687</v>
      </c>
      <c r="N118" s="52" t="s">
        <v>43</v>
      </c>
      <c r="O118" s="82" t="s">
        <v>688</v>
      </c>
      <c r="P118" s="68">
        <v>32</v>
      </c>
      <c r="Q118" s="68">
        <v>10</v>
      </c>
      <c r="R118" s="68">
        <v>22</v>
      </c>
      <c r="S118" s="51">
        <v>1</v>
      </c>
      <c r="T118" s="51">
        <v>17</v>
      </c>
      <c r="U118" s="51">
        <v>65</v>
      </c>
      <c r="V118" s="51">
        <v>0</v>
      </c>
      <c r="W118" s="51">
        <v>5</v>
      </c>
      <c r="X118" s="51">
        <v>18</v>
      </c>
      <c r="Y118" s="99" t="s">
        <v>689</v>
      </c>
      <c r="Z118" s="99" t="s">
        <v>690</v>
      </c>
      <c r="AA118" s="68"/>
    </row>
    <row r="119" s="12" customFormat="1" ht="108" spans="1:27">
      <c r="A119" s="51">
        <v>115</v>
      </c>
      <c r="B119" s="51" t="s">
        <v>33</v>
      </c>
      <c r="C119" s="51" t="s">
        <v>34</v>
      </c>
      <c r="D119" s="51" t="s">
        <v>35</v>
      </c>
      <c r="E119" s="51" t="s">
        <v>636</v>
      </c>
      <c r="F119" s="51" t="s">
        <v>691</v>
      </c>
      <c r="G119" s="52" t="s">
        <v>151</v>
      </c>
      <c r="H119" s="51" t="s">
        <v>692</v>
      </c>
      <c r="I119" s="51" t="s">
        <v>693</v>
      </c>
      <c r="J119" s="51" t="s">
        <v>694</v>
      </c>
      <c r="K119" s="61">
        <v>45658</v>
      </c>
      <c r="L119" s="95" t="s">
        <v>695</v>
      </c>
      <c r="M119" s="51" t="s">
        <v>696</v>
      </c>
      <c r="N119" s="52" t="s">
        <v>43</v>
      </c>
      <c r="O119" s="82" t="s">
        <v>697</v>
      </c>
      <c r="P119" s="51">
        <v>52</v>
      </c>
      <c r="Q119" s="51">
        <v>20</v>
      </c>
      <c r="R119" s="51">
        <v>32</v>
      </c>
      <c r="S119" s="51">
        <v>1</v>
      </c>
      <c r="T119" s="51">
        <v>15</v>
      </c>
      <c r="U119" s="51">
        <v>30</v>
      </c>
      <c r="V119" s="51">
        <v>0</v>
      </c>
      <c r="W119" s="51">
        <v>10</v>
      </c>
      <c r="X119" s="51">
        <v>22</v>
      </c>
      <c r="Y119" s="51" t="s">
        <v>698</v>
      </c>
      <c r="Z119" s="101" t="s">
        <v>699</v>
      </c>
      <c r="AA119" s="51"/>
    </row>
    <row r="120" s="12" customFormat="1" ht="132" spans="1:27">
      <c r="A120" s="51">
        <v>116</v>
      </c>
      <c r="B120" s="51" t="s">
        <v>74</v>
      </c>
      <c r="C120" s="51" t="s">
        <v>75</v>
      </c>
      <c r="D120" s="51" t="s">
        <v>76</v>
      </c>
      <c r="E120" s="51" t="s">
        <v>636</v>
      </c>
      <c r="F120" s="51" t="s">
        <v>700</v>
      </c>
      <c r="G120" s="52" t="s">
        <v>151</v>
      </c>
      <c r="H120" s="51" t="s">
        <v>701</v>
      </c>
      <c r="I120" s="51" t="s">
        <v>40</v>
      </c>
      <c r="J120" s="51" t="s">
        <v>702</v>
      </c>
      <c r="K120" s="61">
        <v>45658</v>
      </c>
      <c r="L120" s="61">
        <v>45992</v>
      </c>
      <c r="M120" s="94" t="s">
        <v>703</v>
      </c>
      <c r="N120" s="60" t="s">
        <v>78</v>
      </c>
      <c r="O120" s="51" t="s">
        <v>704</v>
      </c>
      <c r="P120" s="51">
        <v>20.06</v>
      </c>
      <c r="Q120" s="51">
        <v>10</v>
      </c>
      <c r="R120" s="51">
        <v>10.06</v>
      </c>
      <c r="S120" s="51">
        <v>1</v>
      </c>
      <c r="T120" s="51">
        <v>40</v>
      </c>
      <c r="U120" s="51">
        <v>203</v>
      </c>
      <c r="V120" s="51">
        <v>0</v>
      </c>
      <c r="W120" s="51">
        <v>1</v>
      </c>
      <c r="X120" s="51">
        <v>5</v>
      </c>
      <c r="Y120" s="51" t="s">
        <v>705</v>
      </c>
      <c r="Z120" s="51" t="s">
        <v>706</v>
      </c>
      <c r="AA120" s="51"/>
    </row>
    <row r="121" s="12" customFormat="1" ht="84" spans="1:27">
      <c r="A121" s="51">
        <v>117</v>
      </c>
      <c r="B121" s="51" t="s">
        <v>33</v>
      </c>
      <c r="C121" s="51" t="s">
        <v>34</v>
      </c>
      <c r="D121" s="51" t="s">
        <v>35</v>
      </c>
      <c r="E121" s="51" t="s">
        <v>636</v>
      </c>
      <c r="F121" s="51" t="s">
        <v>707</v>
      </c>
      <c r="G121" s="52" t="s">
        <v>151</v>
      </c>
      <c r="H121" s="51" t="s">
        <v>708</v>
      </c>
      <c r="I121" s="51" t="s">
        <v>64</v>
      </c>
      <c r="J121" s="51" t="s">
        <v>707</v>
      </c>
      <c r="K121" s="61">
        <v>45717</v>
      </c>
      <c r="L121" s="61">
        <v>45962</v>
      </c>
      <c r="M121" s="51" t="s">
        <v>709</v>
      </c>
      <c r="N121" s="52" t="s">
        <v>43</v>
      </c>
      <c r="O121" s="82" t="s">
        <v>710</v>
      </c>
      <c r="P121" s="68">
        <v>30</v>
      </c>
      <c r="Q121" s="68">
        <v>5</v>
      </c>
      <c r="R121" s="68">
        <v>25</v>
      </c>
      <c r="S121" s="68">
        <v>1</v>
      </c>
      <c r="T121" s="68">
        <v>12</v>
      </c>
      <c r="U121" s="68">
        <v>42</v>
      </c>
      <c r="V121" s="68">
        <v>0</v>
      </c>
      <c r="W121" s="68">
        <v>3</v>
      </c>
      <c r="X121" s="68">
        <v>10</v>
      </c>
      <c r="Y121" s="99" t="s">
        <v>711</v>
      </c>
      <c r="Z121" s="99" t="s">
        <v>712</v>
      </c>
      <c r="AA121" s="68"/>
    </row>
    <row r="122" s="1" customFormat="1" ht="96" spans="1:27">
      <c r="A122" s="51">
        <v>118</v>
      </c>
      <c r="B122" s="51" t="s">
        <v>33</v>
      </c>
      <c r="C122" s="52" t="s">
        <v>143</v>
      </c>
      <c r="D122" s="52" t="s">
        <v>144</v>
      </c>
      <c r="E122" s="51" t="s">
        <v>713</v>
      </c>
      <c r="F122" s="51" t="s">
        <v>714</v>
      </c>
      <c r="G122" s="52" t="s">
        <v>151</v>
      </c>
      <c r="H122" s="51" t="s">
        <v>715</v>
      </c>
      <c r="I122" s="51" t="s">
        <v>221</v>
      </c>
      <c r="J122" s="51" t="s">
        <v>716</v>
      </c>
      <c r="K122" s="61">
        <v>45931</v>
      </c>
      <c r="L122" s="61">
        <v>45962</v>
      </c>
      <c r="M122" s="51" t="s">
        <v>717</v>
      </c>
      <c r="N122" s="52" t="s">
        <v>66</v>
      </c>
      <c r="O122" s="51" t="s">
        <v>718</v>
      </c>
      <c r="P122" s="51">
        <v>8</v>
      </c>
      <c r="Q122" s="51">
        <v>6</v>
      </c>
      <c r="R122" s="51">
        <v>2</v>
      </c>
      <c r="S122" s="51">
        <v>1</v>
      </c>
      <c r="T122" s="51">
        <v>50</v>
      </c>
      <c r="U122" s="51">
        <v>160</v>
      </c>
      <c r="V122" s="51">
        <v>1</v>
      </c>
      <c r="W122" s="51">
        <v>3</v>
      </c>
      <c r="X122" s="51">
        <v>9</v>
      </c>
      <c r="Y122" s="51" t="s">
        <v>719</v>
      </c>
      <c r="Z122" s="51" t="s">
        <v>720</v>
      </c>
      <c r="AA122" s="51"/>
    </row>
    <row r="123" s="1" customFormat="1" ht="96" spans="1:27">
      <c r="A123" s="51">
        <v>119</v>
      </c>
      <c r="B123" s="51" t="s">
        <v>33</v>
      </c>
      <c r="C123" s="52" t="s">
        <v>143</v>
      </c>
      <c r="D123" s="52" t="s">
        <v>144</v>
      </c>
      <c r="E123" s="51" t="s">
        <v>713</v>
      </c>
      <c r="F123" s="51" t="s">
        <v>721</v>
      </c>
      <c r="G123" s="52" t="s">
        <v>151</v>
      </c>
      <c r="H123" s="51" t="s">
        <v>722</v>
      </c>
      <c r="I123" s="51" t="s">
        <v>40</v>
      </c>
      <c r="J123" s="51" t="s">
        <v>723</v>
      </c>
      <c r="K123" s="61">
        <v>45870</v>
      </c>
      <c r="L123" s="61">
        <v>45993</v>
      </c>
      <c r="M123" s="51" t="s">
        <v>724</v>
      </c>
      <c r="N123" s="52" t="s">
        <v>66</v>
      </c>
      <c r="O123" s="51" t="s">
        <v>725</v>
      </c>
      <c r="P123" s="67">
        <v>10</v>
      </c>
      <c r="Q123" s="67">
        <v>7</v>
      </c>
      <c r="R123" s="67">
        <v>3</v>
      </c>
      <c r="S123" s="67">
        <v>1</v>
      </c>
      <c r="T123" s="67">
        <v>115</v>
      </c>
      <c r="U123" s="67">
        <v>435</v>
      </c>
      <c r="V123" s="67">
        <v>0</v>
      </c>
      <c r="W123" s="67">
        <v>6</v>
      </c>
      <c r="X123" s="67">
        <v>21</v>
      </c>
      <c r="Y123" s="51" t="s">
        <v>726</v>
      </c>
      <c r="Z123" s="51" t="s">
        <v>727</v>
      </c>
      <c r="AA123" s="67"/>
    </row>
    <row r="124" s="11" customFormat="1" ht="132" spans="1:27">
      <c r="A124" s="51">
        <v>120</v>
      </c>
      <c r="B124" s="51" t="s">
        <v>33</v>
      </c>
      <c r="C124" s="51" t="s">
        <v>34</v>
      </c>
      <c r="D124" s="51" t="s">
        <v>35</v>
      </c>
      <c r="E124" s="51" t="s">
        <v>713</v>
      </c>
      <c r="F124" s="51" t="s">
        <v>721</v>
      </c>
      <c r="G124" s="52" t="s">
        <v>151</v>
      </c>
      <c r="H124" s="51" t="s">
        <v>728</v>
      </c>
      <c r="I124" s="51" t="s">
        <v>64</v>
      </c>
      <c r="J124" s="51" t="s">
        <v>723</v>
      </c>
      <c r="K124" s="61">
        <v>45748</v>
      </c>
      <c r="L124" s="61">
        <v>45993</v>
      </c>
      <c r="M124" s="51" t="s">
        <v>729</v>
      </c>
      <c r="N124" s="52" t="s">
        <v>43</v>
      </c>
      <c r="O124" s="51" t="s">
        <v>730</v>
      </c>
      <c r="P124" s="67">
        <v>26</v>
      </c>
      <c r="Q124" s="67">
        <v>5</v>
      </c>
      <c r="R124" s="67">
        <v>21</v>
      </c>
      <c r="S124" s="67">
        <v>1</v>
      </c>
      <c r="T124" s="67">
        <v>15</v>
      </c>
      <c r="U124" s="67">
        <v>36</v>
      </c>
      <c r="V124" s="67">
        <v>0</v>
      </c>
      <c r="W124" s="67">
        <v>4</v>
      </c>
      <c r="X124" s="67">
        <v>13</v>
      </c>
      <c r="Y124" s="51" t="s">
        <v>731</v>
      </c>
      <c r="Z124" s="51" t="s">
        <v>732</v>
      </c>
      <c r="AA124" s="67"/>
    </row>
    <row r="125" s="11" customFormat="1" ht="132" spans="1:27">
      <c r="A125" s="51">
        <v>121</v>
      </c>
      <c r="B125" s="51" t="s">
        <v>33</v>
      </c>
      <c r="C125" s="51" t="s">
        <v>34</v>
      </c>
      <c r="D125" s="51" t="s">
        <v>35</v>
      </c>
      <c r="E125" s="51" t="s">
        <v>713</v>
      </c>
      <c r="F125" s="51" t="s">
        <v>721</v>
      </c>
      <c r="G125" s="52" t="s">
        <v>151</v>
      </c>
      <c r="H125" s="86" t="s">
        <v>733</v>
      </c>
      <c r="I125" s="86" t="s">
        <v>101</v>
      </c>
      <c r="J125" s="51" t="s">
        <v>723</v>
      </c>
      <c r="K125" s="61">
        <v>45717</v>
      </c>
      <c r="L125" s="61">
        <v>45963</v>
      </c>
      <c r="M125" s="86" t="s">
        <v>734</v>
      </c>
      <c r="N125" s="52" t="s">
        <v>43</v>
      </c>
      <c r="O125" s="87" t="s">
        <v>735</v>
      </c>
      <c r="P125" s="96">
        <v>60.8</v>
      </c>
      <c r="Q125" s="96">
        <v>10</v>
      </c>
      <c r="R125" s="96">
        <v>50.8</v>
      </c>
      <c r="S125" s="96">
        <v>1</v>
      </c>
      <c r="T125" s="96">
        <v>14</v>
      </c>
      <c r="U125" s="96">
        <v>52</v>
      </c>
      <c r="V125" s="96">
        <v>0</v>
      </c>
      <c r="W125" s="96">
        <v>7</v>
      </c>
      <c r="X125" s="96">
        <v>21</v>
      </c>
      <c r="Y125" s="86" t="s">
        <v>736</v>
      </c>
      <c r="Z125" s="86" t="s">
        <v>737</v>
      </c>
      <c r="AA125" s="96"/>
    </row>
    <row r="126" s="5" customFormat="1" ht="132" spans="1:27">
      <c r="A126" s="51">
        <v>122</v>
      </c>
      <c r="B126" s="51" t="s">
        <v>33</v>
      </c>
      <c r="C126" s="51" t="s">
        <v>34</v>
      </c>
      <c r="D126" s="87" t="s">
        <v>35</v>
      </c>
      <c r="E126" s="51" t="s">
        <v>713</v>
      </c>
      <c r="F126" s="51" t="s">
        <v>721</v>
      </c>
      <c r="G126" s="52" t="s">
        <v>151</v>
      </c>
      <c r="H126" s="87" t="s">
        <v>738</v>
      </c>
      <c r="I126" s="86" t="s">
        <v>64</v>
      </c>
      <c r="J126" s="51" t="s">
        <v>723</v>
      </c>
      <c r="K126" s="61">
        <v>45717</v>
      </c>
      <c r="L126" s="61">
        <v>45962</v>
      </c>
      <c r="M126" s="87" t="s">
        <v>739</v>
      </c>
      <c r="N126" s="52" t="s">
        <v>43</v>
      </c>
      <c r="O126" s="87" t="s">
        <v>740</v>
      </c>
      <c r="P126" s="96">
        <v>37.5</v>
      </c>
      <c r="Q126" s="96">
        <v>5</v>
      </c>
      <c r="R126" s="96">
        <v>32.5</v>
      </c>
      <c r="S126" s="96">
        <v>1</v>
      </c>
      <c r="T126" s="96">
        <v>15</v>
      </c>
      <c r="U126" s="96">
        <v>45</v>
      </c>
      <c r="V126" s="96">
        <v>0</v>
      </c>
      <c r="W126" s="96">
        <v>6</v>
      </c>
      <c r="X126" s="96">
        <v>19</v>
      </c>
      <c r="Y126" s="86" t="s">
        <v>741</v>
      </c>
      <c r="Z126" s="86" t="s">
        <v>742</v>
      </c>
      <c r="AA126" s="96"/>
    </row>
    <row r="127" s="1" customFormat="1" ht="132" spans="1:27">
      <c r="A127" s="51">
        <v>123</v>
      </c>
      <c r="B127" s="51" t="s">
        <v>33</v>
      </c>
      <c r="C127" s="51" t="s">
        <v>34</v>
      </c>
      <c r="D127" s="87" t="s">
        <v>35</v>
      </c>
      <c r="E127" s="51" t="s">
        <v>713</v>
      </c>
      <c r="F127" s="51" t="s">
        <v>721</v>
      </c>
      <c r="G127" s="52" t="s">
        <v>151</v>
      </c>
      <c r="H127" s="87" t="s">
        <v>743</v>
      </c>
      <c r="I127" s="86" t="s">
        <v>64</v>
      </c>
      <c r="J127" s="51" t="s">
        <v>723</v>
      </c>
      <c r="K127" s="61">
        <v>45748</v>
      </c>
      <c r="L127" s="61">
        <v>45992</v>
      </c>
      <c r="M127" s="87" t="s">
        <v>744</v>
      </c>
      <c r="N127" s="52" t="s">
        <v>43</v>
      </c>
      <c r="O127" s="87" t="s">
        <v>745</v>
      </c>
      <c r="P127" s="96">
        <v>70</v>
      </c>
      <c r="Q127" s="96">
        <v>10</v>
      </c>
      <c r="R127" s="96">
        <v>60</v>
      </c>
      <c r="S127" s="96">
        <v>1</v>
      </c>
      <c r="T127" s="96">
        <v>18</v>
      </c>
      <c r="U127" s="96">
        <v>48</v>
      </c>
      <c r="V127" s="96">
        <v>0</v>
      </c>
      <c r="W127" s="96">
        <v>8</v>
      </c>
      <c r="X127" s="96">
        <v>27</v>
      </c>
      <c r="Y127" s="86" t="s">
        <v>746</v>
      </c>
      <c r="Z127" s="86" t="s">
        <v>747</v>
      </c>
      <c r="AA127" s="96"/>
    </row>
    <row r="128" s="5" customFormat="1" ht="192" spans="1:27">
      <c r="A128" s="51">
        <v>124</v>
      </c>
      <c r="B128" s="51" t="s">
        <v>33</v>
      </c>
      <c r="C128" s="51" t="s">
        <v>34</v>
      </c>
      <c r="D128" s="87" t="s">
        <v>35</v>
      </c>
      <c r="E128" s="51" t="s">
        <v>713</v>
      </c>
      <c r="F128" s="51" t="s">
        <v>721</v>
      </c>
      <c r="G128" s="52" t="s">
        <v>151</v>
      </c>
      <c r="H128" s="87" t="s">
        <v>748</v>
      </c>
      <c r="I128" s="86" t="s">
        <v>64</v>
      </c>
      <c r="J128" s="51" t="s">
        <v>723</v>
      </c>
      <c r="K128" s="61">
        <v>45717</v>
      </c>
      <c r="L128" s="61">
        <v>45992</v>
      </c>
      <c r="M128" s="87" t="s">
        <v>749</v>
      </c>
      <c r="N128" s="52" t="s">
        <v>43</v>
      </c>
      <c r="O128" s="87" t="s">
        <v>750</v>
      </c>
      <c r="P128" s="96">
        <v>48</v>
      </c>
      <c r="Q128" s="96">
        <v>8</v>
      </c>
      <c r="R128" s="96">
        <v>40</v>
      </c>
      <c r="S128" s="96">
        <v>1</v>
      </c>
      <c r="T128" s="96">
        <v>18</v>
      </c>
      <c r="U128" s="96">
        <v>48</v>
      </c>
      <c r="V128" s="96">
        <v>0</v>
      </c>
      <c r="W128" s="96">
        <v>8</v>
      </c>
      <c r="X128" s="96">
        <v>27</v>
      </c>
      <c r="Y128" s="86" t="s">
        <v>751</v>
      </c>
      <c r="Z128" s="86" t="s">
        <v>752</v>
      </c>
      <c r="AA128" s="96"/>
    </row>
    <row r="129" s="5" customFormat="1" ht="96" spans="1:27">
      <c r="A129" s="51">
        <v>125</v>
      </c>
      <c r="B129" s="51" t="s">
        <v>33</v>
      </c>
      <c r="C129" s="52" t="s">
        <v>143</v>
      </c>
      <c r="D129" s="52" t="s">
        <v>144</v>
      </c>
      <c r="E129" s="51" t="s">
        <v>713</v>
      </c>
      <c r="F129" s="51" t="s">
        <v>753</v>
      </c>
      <c r="G129" s="52" t="s">
        <v>151</v>
      </c>
      <c r="H129" s="51" t="s">
        <v>754</v>
      </c>
      <c r="I129" s="51" t="s">
        <v>101</v>
      </c>
      <c r="J129" s="51" t="s">
        <v>755</v>
      </c>
      <c r="K129" s="61">
        <v>45658</v>
      </c>
      <c r="L129" s="61">
        <v>45778</v>
      </c>
      <c r="M129" s="51" t="s">
        <v>756</v>
      </c>
      <c r="N129" s="52" t="s">
        <v>66</v>
      </c>
      <c r="O129" s="51" t="s">
        <v>757</v>
      </c>
      <c r="P129" s="51">
        <v>20.5</v>
      </c>
      <c r="Q129" s="51">
        <v>10</v>
      </c>
      <c r="R129" s="51">
        <v>10.5</v>
      </c>
      <c r="S129" s="51">
        <v>1</v>
      </c>
      <c r="T129" s="51">
        <v>50</v>
      </c>
      <c r="U129" s="51">
        <v>210</v>
      </c>
      <c r="V129" s="51">
        <v>0</v>
      </c>
      <c r="W129" s="51">
        <v>3</v>
      </c>
      <c r="X129" s="51">
        <v>11</v>
      </c>
      <c r="Y129" s="51" t="s">
        <v>758</v>
      </c>
      <c r="Z129" s="51" t="s">
        <v>759</v>
      </c>
      <c r="AA129" s="51"/>
    </row>
    <row r="130" s="5" customFormat="1" ht="96" spans="1:27">
      <c r="A130" s="51">
        <v>126</v>
      </c>
      <c r="B130" s="51" t="s">
        <v>33</v>
      </c>
      <c r="C130" s="51" t="s">
        <v>34</v>
      </c>
      <c r="D130" s="51" t="s">
        <v>35</v>
      </c>
      <c r="E130" s="51" t="s">
        <v>713</v>
      </c>
      <c r="F130" s="51" t="s">
        <v>753</v>
      </c>
      <c r="G130" s="52" t="s">
        <v>151</v>
      </c>
      <c r="H130" s="51" t="s">
        <v>760</v>
      </c>
      <c r="I130" s="51" t="s">
        <v>101</v>
      </c>
      <c r="J130" s="51" t="s">
        <v>755</v>
      </c>
      <c r="K130" s="61">
        <v>45717</v>
      </c>
      <c r="L130" s="61">
        <v>45931</v>
      </c>
      <c r="M130" s="51" t="s">
        <v>761</v>
      </c>
      <c r="N130" s="52" t="s">
        <v>43</v>
      </c>
      <c r="O130" s="51" t="s">
        <v>762</v>
      </c>
      <c r="P130" s="51">
        <v>22</v>
      </c>
      <c r="Q130" s="51">
        <v>5</v>
      </c>
      <c r="R130" s="51">
        <v>17</v>
      </c>
      <c r="S130" s="51">
        <v>1</v>
      </c>
      <c r="T130" s="51">
        <v>5</v>
      </c>
      <c r="U130" s="51">
        <v>14</v>
      </c>
      <c r="V130" s="51">
        <v>0</v>
      </c>
      <c r="W130" s="51">
        <v>5</v>
      </c>
      <c r="X130" s="51">
        <v>14</v>
      </c>
      <c r="Y130" s="51" t="s">
        <v>763</v>
      </c>
      <c r="Z130" s="51" t="s">
        <v>764</v>
      </c>
      <c r="AA130" s="51"/>
    </row>
    <row r="131" s="15" customFormat="1" ht="96" spans="1:27">
      <c r="A131" s="51">
        <v>127</v>
      </c>
      <c r="B131" s="51" t="s">
        <v>33</v>
      </c>
      <c r="C131" s="51" t="s">
        <v>34</v>
      </c>
      <c r="D131" s="51" t="s">
        <v>35</v>
      </c>
      <c r="E131" s="51" t="s">
        <v>713</v>
      </c>
      <c r="F131" s="51" t="s">
        <v>753</v>
      </c>
      <c r="G131" s="52" t="s">
        <v>151</v>
      </c>
      <c r="H131" s="51" t="s">
        <v>765</v>
      </c>
      <c r="I131" s="51" t="s">
        <v>101</v>
      </c>
      <c r="J131" s="51" t="s">
        <v>755</v>
      </c>
      <c r="K131" s="61">
        <v>45717</v>
      </c>
      <c r="L131" s="61">
        <v>45931</v>
      </c>
      <c r="M131" s="51" t="s">
        <v>766</v>
      </c>
      <c r="N131" s="52" t="s">
        <v>43</v>
      </c>
      <c r="O131" s="51" t="s">
        <v>767</v>
      </c>
      <c r="P131" s="51">
        <v>32.4</v>
      </c>
      <c r="Q131" s="51">
        <v>5</v>
      </c>
      <c r="R131" s="51">
        <v>27.4</v>
      </c>
      <c r="S131" s="51">
        <v>1</v>
      </c>
      <c r="T131" s="51">
        <v>5</v>
      </c>
      <c r="U131" s="51">
        <v>10</v>
      </c>
      <c r="V131" s="51">
        <v>0</v>
      </c>
      <c r="W131" s="51">
        <v>5</v>
      </c>
      <c r="X131" s="51">
        <v>10</v>
      </c>
      <c r="Y131" s="51" t="s">
        <v>768</v>
      </c>
      <c r="Z131" s="51" t="s">
        <v>769</v>
      </c>
      <c r="AA131" s="51"/>
    </row>
    <row r="132" s="15" customFormat="1" ht="96" spans="1:27">
      <c r="A132" s="51">
        <v>128</v>
      </c>
      <c r="B132" s="51" t="s">
        <v>33</v>
      </c>
      <c r="C132" s="51" t="s">
        <v>34</v>
      </c>
      <c r="D132" s="51" t="s">
        <v>35</v>
      </c>
      <c r="E132" s="51" t="s">
        <v>713</v>
      </c>
      <c r="F132" s="51" t="s">
        <v>753</v>
      </c>
      <c r="G132" s="52" t="s">
        <v>151</v>
      </c>
      <c r="H132" s="51" t="s">
        <v>770</v>
      </c>
      <c r="I132" s="51" t="s">
        <v>40</v>
      </c>
      <c r="J132" s="51" t="s">
        <v>755</v>
      </c>
      <c r="K132" s="61">
        <v>45689</v>
      </c>
      <c r="L132" s="61">
        <v>45992</v>
      </c>
      <c r="M132" s="51" t="s">
        <v>771</v>
      </c>
      <c r="N132" s="52" t="s">
        <v>43</v>
      </c>
      <c r="O132" s="51" t="s">
        <v>772</v>
      </c>
      <c r="P132" s="51">
        <v>50</v>
      </c>
      <c r="Q132" s="51">
        <v>10</v>
      </c>
      <c r="R132" s="51">
        <v>40</v>
      </c>
      <c r="S132" s="51">
        <v>1</v>
      </c>
      <c r="T132" s="51">
        <v>5</v>
      </c>
      <c r="U132" s="51">
        <v>22</v>
      </c>
      <c r="V132" s="51">
        <v>0</v>
      </c>
      <c r="W132" s="51">
        <v>6</v>
      </c>
      <c r="X132" s="51">
        <v>23</v>
      </c>
      <c r="Y132" s="51" t="s">
        <v>773</v>
      </c>
      <c r="Z132" s="51" t="s">
        <v>774</v>
      </c>
      <c r="AA132" s="51"/>
    </row>
    <row r="133" s="15" customFormat="1" ht="120" spans="1:27">
      <c r="A133" s="51">
        <v>129</v>
      </c>
      <c r="B133" s="51" t="s">
        <v>33</v>
      </c>
      <c r="C133" s="51" t="s">
        <v>34</v>
      </c>
      <c r="D133" s="51" t="s">
        <v>35</v>
      </c>
      <c r="E133" s="51" t="s">
        <v>713</v>
      </c>
      <c r="F133" s="51" t="s">
        <v>775</v>
      </c>
      <c r="G133" s="52" t="s">
        <v>151</v>
      </c>
      <c r="H133" s="51" t="s">
        <v>776</v>
      </c>
      <c r="I133" s="51" t="s">
        <v>64</v>
      </c>
      <c r="J133" s="51" t="s">
        <v>777</v>
      </c>
      <c r="K133" s="61">
        <v>45748</v>
      </c>
      <c r="L133" s="61">
        <v>45931</v>
      </c>
      <c r="M133" s="51" t="s">
        <v>778</v>
      </c>
      <c r="N133" s="52" t="s">
        <v>43</v>
      </c>
      <c r="O133" s="51" t="s">
        <v>779</v>
      </c>
      <c r="P133" s="51">
        <v>32</v>
      </c>
      <c r="Q133" s="51">
        <v>5</v>
      </c>
      <c r="R133" s="51">
        <v>26.4</v>
      </c>
      <c r="S133" s="51">
        <v>1</v>
      </c>
      <c r="T133" s="51">
        <v>10</v>
      </c>
      <c r="U133" s="51">
        <v>36</v>
      </c>
      <c r="V133" s="51">
        <v>0</v>
      </c>
      <c r="W133" s="51">
        <v>7</v>
      </c>
      <c r="X133" s="51">
        <v>22</v>
      </c>
      <c r="Y133" s="51" t="s">
        <v>780</v>
      </c>
      <c r="Z133" s="51" t="s">
        <v>781</v>
      </c>
      <c r="AA133" s="51"/>
    </row>
    <row r="134" s="1" customFormat="1" ht="132" spans="1:27">
      <c r="A134" s="51">
        <v>130</v>
      </c>
      <c r="B134" s="51" t="s">
        <v>33</v>
      </c>
      <c r="C134" s="51" t="s">
        <v>34</v>
      </c>
      <c r="D134" s="51" t="s">
        <v>35</v>
      </c>
      <c r="E134" s="51" t="s">
        <v>713</v>
      </c>
      <c r="F134" s="51" t="s">
        <v>775</v>
      </c>
      <c r="G134" s="52" t="s">
        <v>151</v>
      </c>
      <c r="H134" s="51" t="s">
        <v>782</v>
      </c>
      <c r="I134" s="51" t="s">
        <v>221</v>
      </c>
      <c r="J134" s="51" t="s">
        <v>777</v>
      </c>
      <c r="K134" s="61">
        <v>45778</v>
      </c>
      <c r="L134" s="61">
        <v>45931</v>
      </c>
      <c r="M134" s="61" t="s">
        <v>783</v>
      </c>
      <c r="N134" s="52" t="s">
        <v>43</v>
      </c>
      <c r="O134" s="51" t="s">
        <v>784</v>
      </c>
      <c r="P134" s="51">
        <v>25.2</v>
      </c>
      <c r="Q134" s="51">
        <v>7</v>
      </c>
      <c r="R134" s="51">
        <v>18.2</v>
      </c>
      <c r="S134" s="51">
        <v>2</v>
      </c>
      <c r="T134" s="51">
        <v>10</v>
      </c>
      <c r="U134" s="51">
        <v>38</v>
      </c>
      <c r="V134" s="51">
        <v>0</v>
      </c>
      <c r="W134" s="51">
        <v>6</v>
      </c>
      <c r="X134" s="51">
        <v>25</v>
      </c>
      <c r="Y134" s="51" t="s">
        <v>785</v>
      </c>
      <c r="Z134" s="51" t="s">
        <v>786</v>
      </c>
      <c r="AA134" s="51"/>
    </row>
    <row r="135" s="5" customFormat="1" ht="138" customHeight="1" spans="1:27">
      <c r="A135" s="51">
        <v>131</v>
      </c>
      <c r="B135" s="51" t="s">
        <v>33</v>
      </c>
      <c r="C135" s="51" t="s">
        <v>34</v>
      </c>
      <c r="D135" s="51" t="s">
        <v>35</v>
      </c>
      <c r="E135" s="51" t="s">
        <v>713</v>
      </c>
      <c r="F135" s="51" t="s">
        <v>775</v>
      </c>
      <c r="G135" s="52" t="s">
        <v>151</v>
      </c>
      <c r="H135" s="51" t="s">
        <v>787</v>
      </c>
      <c r="I135" s="51" t="s">
        <v>221</v>
      </c>
      <c r="J135" s="51" t="s">
        <v>777</v>
      </c>
      <c r="K135" s="61">
        <v>45748</v>
      </c>
      <c r="L135" s="61">
        <v>45992</v>
      </c>
      <c r="M135" s="51" t="s">
        <v>788</v>
      </c>
      <c r="N135" s="52" t="s">
        <v>43</v>
      </c>
      <c r="O135" s="51" t="s">
        <v>789</v>
      </c>
      <c r="P135" s="51">
        <v>22.5</v>
      </c>
      <c r="Q135" s="51">
        <v>7</v>
      </c>
      <c r="R135" s="51">
        <v>15.5</v>
      </c>
      <c r="S135" s="51">
        <v>1</v>
      </c>
      <c r="T135" s="51">
        <v>10</v>
      </c>
      <c r="U135" s="51">
        <v>32</v>
      </c>
      <c r="V135" s="51">
        <v>0</v>
      </c>
      <c r="W135" s="51">
        <v>5</v>
      </c>
      <c r="X135" s="51">
        <v>16</v>
      </c>
      <c r="Y135" s="51" t="s">
        <v>790</v>
      </c>
      <c r="Z135" s="51" t="s">
        <v>791</v>
      </c>
      <c r="AA135" s="51"/>
    </row>
    <row r="136" s="5" customFormat="1" ht="110" customHeight="1" spans="1:27">
      <c r="A136" s="51">
        <v>132</v>
      </c>
      <c r="B136" s="51" t="s">
        <v>33</v>
      </c>
      <c r="C136" s="51" t="s">
        <v>34</v>
      </c>
      <c r="D136" s="51" t="s">
        <v>51</v>
      </c>
      <c r="E136" s="51" t="s">
        <v>713</v>
      </c>
      <c r="F136" s="51" t="s">
        <v>775</v>
      </c>
      <c r="G136" s="52" t="s">
        <v>151</v>
      </c>
      <c r="H136" s="51" t="s">
        <v>792</v>
      </c>
      <c r="I136" s="51" t="s">
        <v>101</v>
      </c>
      <c r="J136" s="51" t="s">
        <v>777</v>
      </c>
      <c r="K136" s="61">
        <v>45658</v>
      </c>
      <c r="L136" s="61">
        <v>45809</v>
      </c>
      <c r="M136" s="51" t="s">
        <v>793</v>
      </c>
      <c r="N136" s="52" t="s">
        <v>54</v>
      </c>
      <c r="O136" s="51" t="s">
        <v>794</v>
      </c>
      <c r="P136" s="51">
        <v>70.8</v>
      </c>
      <c r="Q136" s="51">
        <v>10</v>
      </c>
      <c r="R136" s="51">
        <v>60.8</v>
      </c>
      <c r="S136" s="51">
        <v>1</v>
      </c>
      <c r="T136" s="51">
        <v>12</v>
      </c>
      <c r="U136" s="51">
        <v>38</v>
      </c>
      <c r="V136" s="51">
        <v>0</v>
      </c>
      <c r="W136" s="51">
        <v>8</v>
      </c>
      <c r="X136" s="51">
        <v>25</v>
      </c>
      <c r="Y136" s="51" t="s">
        <v>795</v>
      </c>
      <c r="Z136" s="81" t="s">
        <v>796</v>
      </c>
      <c r="AA136" s="51"/>
    </row>
    <row r="137" s="16" customFormat="1" ht="136" customHeight="1" spans="1:27">
      <c r="A137" s="51">
        <v>133</v>
      </c>
      <c r="B137" s="51" t="s">
        <v>33</v>
      </c>
      <c r="C137" s="51" t="s">
        <v>34</v>
      </c>
      <c r="D137" s="51" t="s">
        <v>297</v>
      </c>
      <c r="E137" s="51" t="s">
        <v>713</v>
      </c>
      <c r="F137" s="51" t="s">
        <v>775</v>
      </c>
      <c r="G137" s="51" t="s">
        <v>151</v>
      </c>
      <c r="H137" s="51" t="s">
        <v>797</v>
      </c>
      <c r="I137" s="51" t="s">
        <v>40</v>
      </c>
      <c r="J137" s="51" t="s">
        <v>777</v>
      </c>
      <c r="K137" s="51">
        <v>45658</v>
      </c>
      <c r="L137" s="51">
        <v>45809</v>
      </c>
      <c r="M137" s="51" t="s">
        <v>798</v>
      </c>
      <c r="N137" s="51" t="s">
        <v>54</v>
      </c>
      <c r="O137" s="51" t="s">
        <v>799</v>
      </c>
      <c r="P137" s="51">
        <v>37</v>
      </c>
      <c r="Q137" s="51">
        <v>10</v>
      </c>
      <c r="R137" s="51">
        <v>27</v>
      </c>
      <c r="S137" s="51">
        <v>1</v>
      </c>
      <c r="T137" s="51">
        <v>10</v>
      </c>
      <c r="U137" s="51">
        <v>43</v>
      </c>
      <c r="V137" s="51">
        <v>0</v>
      </c>
      <c r="W137" s="51">
        <v>3</v>
      </c>
      <c r="X137" s="51">
        <v>12</v>
      </c>
      <c r="Y137" s="51" t="s">
        <v>800</v>
      </c>
      <c r="Z137" s="51" t="s">
        <v>801</v>
      </c>
      <c r="AA137" s="51"/>
    </row>
    <row r="138" s="5" customFormat="1" ht="138" customHeight="1" spans="1:27">
      <c r="A138" s="51">
        <v>134</v>
      </c>
      <c r="B138" s="51" t="s">
        <v>33</v>
      </c>
      <c r="C138" s="52" t="s">
        <v>143</v>
      </c>
      <c r="D138" s="52" t="s">
        <v>144</v>
      </c>
      <c r="E138" s="51" t="s">
        <v>713</v>
      </c>
      <c r="F138" s="51" t="s">
        <v>775</v>
      </c>
      <c r="G138" s="52" t="s">
        <v>151</v>
      </c>
      <c r="H138" s="51" t="s">
        <v>802</v>
      </c>
      <c r="I138" s="51" t="s">
        <v>101</v>
      </c>
      <c r="J138" s="51" t="s">
        <v>777</v>
      </c>
      <c r="K138" s="61">
        <v>45658</v>
      </c>
      <c r="L138" s="61">
        <v>45809</v>
      </c>
      <c r="M138" s="61" t="s">
        <v>803</v>
      </c>
      <c r="N138" s="52" t="s">
        <v>66</v>
      </c>
      <c r="O138" s="51" t="s">
        <v>804</v>
      </c>
      <c r="P138" s="51">
        <v>10</v>
      </c>
      <c r="Q138" s="51">
        <v>5</v>
      </c>
      <c r="R138" s="51">
        <v>5</v>
      </c>
      <c r="S138" s="51">
        <v>1</v>
      </c>
      <c r="T138" s="51">
        <v>28</v>
      </c>
      <c r="U138" s="51">
        <v>116</v>
      </c>
      <c r="V138" s="51">
        <v>0</v>
      </c>
      <c r="W138" s="51">
        <v>5</v>
      </c>
      <c r="X138" s="51">
        <v>14</v>
      </c>
      <c r="Y138" s="51" t="s">
        <v>805</v>
      </c>
      <c r="Z138" s="51" t="s">
        <v>806</v>
      </c>
      <c r="AA138" s="51"/>
    </row>
    <row r="139" s="5" customFormat="1" ht="129" customHeight="1" spans="1:27">
      <c r="A139" s="51">
        <v>135</v>
      </c>
      <c r="B139" s="51" t="s">
        <v>33</v>
      </c>
      <c r="C139" s="51" t="s">
        <v>34</v>
      </c>
      <c r="D139" s="51" t="s">
        <v>35</v>
      </c>
      <c r="E139" s="51" t="s">
        <v>713</v>
      </c>
      <c r="F139" s="51" t="s">
        <v>807</v>
      </c>
      <c r="G139" s="52" t="s">
        <v>151</v>
      </c>
      <c r="H139" s="51" t="s">
        <v>808</v>
      </c>
      <c r="I139" s="51" t="s">
        <v>101</v>
      </c>
      <c r="J139" s="51" t="s">
        <v>809</v>
      </c>
      <c r="K139" s="61">
        <v>45809</v>
      </c>
      <c r="L139" s="61">
        <v>45992</v>
      </c>
      <c r="M139" s="51" t="s">
        <v>810</v>
      </c>
      <c r="N139" s="52" t="s">
        <v>43</v>
      </c>
      <c r="O139" s="51" t="s">
        <v>811</v>
      </c>
      <c r="P139" s="51">
        <v>15</v>
      </c>
      <c r="Q139" s="51">
        <v>10</v>
      </c>
      <c r="R139" s="51">
        <v>5</v>
      </c>
      <c r="S139" s="51">
        <v>1</v>
      </c>
      <c r="T139" s="51">
        <v>7</v>
      </c>
      <c r="U139" s="51">
        <v>24</v>
      </c>
      <c r="V139" s="51">
        <v>0</v>
      </c>
      <c r="W139" s="51">
        <v>5</v>
      </c>
      <c r="X139" s="51">
        <v>20</v>
      </c>
      <c r="Y139" s="51" t="s">
        <v>812</v>
      </c>
      <c r="Z139" s="51" t="s">
        <v>813</v>
      </c>
      <c r="AA139" s="51"/>
    </row>
    <row r="140" s="5" customFormat="1" ht="108" spans="1:27">
      <c r="A140" s="51">
        <v>136</v>
      </c>
      <c r="B140" s="51" t="s">
        <v>33</v>
      </c>
      <c r="C140" s="52" t="s">
        <v>143</v>
      </c>
      <c r="D140" s="52" t="s">
        <v>144</v>
      </c>
      <c r="E140" s="51" t="s">
        <v>713</v>
      </c>
      <c r="F140" s="51" t="s">
        <v>807</v>
      </c>
      <c r="G140" s="52" t="s">
        <v>151</v>
      </c>
      <c r="H140" s="51" t="s">
        <v>814</v>
      </c>
      <c r="I140" s="51" t="s">
        <v>815</v>
      </c>
      <c r="J140" s="51" t="s">
        <v>809</v>
      </c>
      <c r="K140" s="61">
        <v>45717</v>
      </c>
      <c r="L140" s="61">
        <v>45778</v>
      </c>
      <c r="M140" s="51" t="s">
        <v>816</v>
      </c>
      <c r="N140" s="52" t="s">
        <v>66</v>
      </c>
      <c r="O140" s="51" t="s">
        <v>817</v>
      </c>
      <c r="P140" s="51">
        <v>15.2</v>
      </c>
      <c r="Q140" s="51">
        <v>5</v>
      </c>
      <c r="R140" s="51">
        <v>10.2</v>
      </c>
      <c r="S140" s="51">
        <v>1</v>
      </c>
      <c r="T140" s="51">
        <v>30</v>
      </c>
      <c r="U140" s="51">
        <v>93</v>
      </c>
      <c r="V140" s="51">
        <v>0</v>
      </c>
      <c r="W140" s="51">
        <v>2</v>
      </c>
      <c r="X140" s="51">
        <v>9</v>
      </c>
      <c r="Y140" s="51" t="s">
        <v>818</v>
      </c>
      <c r="Z140" s="51" t="s">
        <v>819</v>
      </c>
      <c r="AA140" s="51"/>
    </row>
    <row r="141" s="5" customFormat="1" ht="144" spans="1:27">
      <c r="A141" s="51">
        <v>137</v>
      </c>
      <c r="B141" s="51" t="s">
        <v>33</v>
      </c>
      <c r="C141" s="51" t="s">
        <v>34</v>
      </c>
      <c r="D141" s="51" t="s">
        <v>35</v>
      </c>
      <c r="E141" s="51" t="s">
        <v>713</v>
      </c>
      <c r="F141" s="51" t="s">
        <v>807</v>
      </c>
      <c r="G141" s="52" t="s">
        <v>151</v>
      </c>
      <c r="H141" s="51" t="s">
        <v>820</v>
      </c>
      <c r="I141" s="51" t="s">
        <v>815</v>
      </c>
      <c r="J141" s="51" t="s">
        <v>809</v>
      </c>
      <c r="K141" s="61">
        <v>45717</v>
      </c>
      <c r="L141" s="61">
        <v>45870</v>
      </c>
      <c r="M141" s="51" t="s">
        <v>821</v>
      </c>
      <c r="N141" s="52" t="s">
        <v>43</v>
      </c>
      <c r="O141" s="51" t="s">
        <v>822</v>
      </c>
      <c r="P141" s="51">
        <v>25</v>
      </c>
      <c r="Q141" s="51">
        <v>10</v>
      </c>
      <c r="R141" s="51">
        <v>15</v>
      </c>
      <c r="S141" s="51">
        <v>1</v>
      </c>
      <c r="T141" s="51">
        <v>7</v>
      </c>
      <c r="U141" s="51">
        <v>24</v>
      </c>
      <c r="V141" s="51">
        <v>0</v>
      </c>
      <c r="W141" s="51">
        <v>5</v>
      </c>
      <c r="X141" s="51">
        <v>17</v>
      </c>
      <c r="Y141" s="51" t="s">
        <v>823</v>
      </c>
      <c r="Z141" s="51" t="s">
        <v>824</v>
      </c>
      <c r="AA141" s="51"/>
    </row>
    <row r="142" s="5" customFormat="1" ht="120" spans="1:27">
      <c r="A142" s="51">
        <v>138</v>
      </c>
      <c r="B142" s="51" t="s">
        <v>33</v>
      </c>
      <c r="C142" s="51" t="s">
        <v>34</v>
      </c>
      <c r="D142" s="51" t="s">
        <v>51</v>
      </c>
      <c r="E142" s="51" t="s">
        <v>713</v>
      </c>
      <c r="F142" s="51" t="s">
        <v>807</v>
      </c>
      <c r="G142" s="52" t="s">
        <v>151</v>
      </c>
      <c r="H142" s="51" t="s">
        <v>825</v>
      </c>
      <c r="I142" s="51" t="s">
        <v>101</v>
      </c>
      <c r="J142" s="51" t="s">
        <v>809</v>
      </c>
      <c r="K142" s="61">
        <v>45839</v>
      </c>
      <c r="L142" s="61">
        <v>45992</v>
      </c>
      <c r="M142" s="51" t="s">
        <v>826</v>
      </c>
      <c r="N142" s="52" t="s">
        <v>54</v>
      </c>
      <c r="O142" s="51" t="s">
        <v>827</v>
      </c>
      <c r="P142" s="51">
        <v>40</v>
      </c>
      <c r="Q142" s="51">
        <v>10</v>
      </c>
      <c r="R142" s="51">
        <v>30</v>
      </c>
      <c r="S142" s="51">
        <v>1</v>
      </c>
      <c r="T142" s="51">
        <v>5</v>
      </c>
      <c r="U142" s="51">
        <v>6</v>
      </c>
      <c r="V142" s="51">
        <v>0</v>
      </c>
      <c r="W142" s="51">
        <v>3</v>
      </c>
      <c r="X142" s="51">
        <v>4</v>
      </c>
      <c r="Y142" s="51" t="s">
        <v>828</v>
      </c>
      <c r="Z142" s="51" t="s">
        <v>829</v>
      </c>
      <c r="AA142" s="51"/>
    </row>
    <row r="143" s="5" customFormat="1" ht="132" spans="1:27">
      <c r="A143" s="51">
        <v>139</v>
      </c>
      <c r="B143" s="51" t="s">
        <v>33</v>
      </c>
      <c r="C143" s="51" t="s">
        <v>34</v>
      </c>
      <c r="D143" s="87" t="s">
        <v>35</v>
      </c>
      <c r="E143" s="51" t="s">
        <v>713</v>
      </c>
      <c r="F143" s="86" t="s">
        <v>807</v>
      </c>
      <c r="G143" s="52" t="s">
        <v>151</v>
      </c>
      <c r="H143" s="87" t="s">
        <v>830</v>
      </c>
      <c r="I143" s="86" t="s">
        <v>40</v>
      </c>
      <c r="J143" s="51" t="s">
        <v>809</v>
      </c>
      <c r="K143" s="61">
        <v>45839</v>
      </c>
      <c r="L143" s="61">
        <v>45992</v>
      </c>
      <c r="M143" s="87" t="s">
        <v>831</v>
      </c>
      <c r="N143" s="52" t="s">
        <v>43</v>
      </c>
      <c r="O143" s="87" t="s">
        <v>832</v>
      </c>
      <c r="P143" s="96">
        <v>38</v>
      </c>
      <c r="Q143" s="96">
        <v>10</v>
      </c>
      <c r="R143" s="96">
        <v>28</v>
      </c>
      <c r="S143" s="96">
        <v>1</v>
      </c>
      <c r="T143" s="96">
        <v>10</v>
      </c>
      <c r="U143" s="96">
        <v>38</v>
      </c>
      <c r="V143" s="96">
        <v>0</v>
      </c>
      <c r="W143" s="96">
        <v>5</v>
      </c>
      <c r="X143" s="96">
        <v>15</v>
      </c>
      <c r="Y143" s="86" t="s">
        <v>833</v>
      </c>
      <c r="Z143" s="87" t="s">
        <v>834</v>
      </c>
      <c r="AA143" s="96"/>
    </row>
    <row r="144" s="5" customFormat="1" ht="106" customHeight="1" spans="1:27">
      <c r="A144" s="51">
        <v>140</v>
      </c>
      <c r="B144" s="51" t="s">
        <v>33</v>
      </c>
      <c r="C144" s="51" t="s">
        <v>34</v>
      </c>
      <c r="D144" s="87" t="s">
        <v>35</v>
      </c>
      <c r="E144" s="51" t="s">
        <v>713</v>
      </c>
      <c r="F144" s="51" t="s">
        <v>835</v>
      </c>
      <c r="G144" s="51" t="s">
        <v>151</v>
      </c>
      <c r="H144" s="87" t="s">
        <v>836</v>
      </c>
      <c r="I144" s="86" t="s">
        <v>40</v>
      </c>
      <c r="J144" s="51" t="s">
        <v>837</v>
      </c>
      <c r="K144" s="61">
        <v>45748</v>
      </c>
      <c r="L144" s="61">
        <v>45992</v>
      </c>
      <c r="M144" s="87" t="s">
        <v>838</v>
      </c>
      <c r="N144" s="51" t="s">
        <v>43</v>
      </c>
      <c r="O144" s="87" t="s">
        <v>839</v>
      </c>
      <c r="P144" s="96">
        <v>33</v>
      </c>
      <c r="Q144" s="96">
        <v>10</v>
      </c>
      <c r="R144" s="96">
        <v>23</v>
      </c>
      <c r="S144" s="96">
        <v>1</v>
      </c>
      <c r="T144" s="96">
        <v>20</v>
      </c>
      <c r="U144" s="96">
        <v>50</v>
      </c>
      <c r="V144" s="96">
        <v>0</v>
      </c>
      <c r="W144" s="96">
        <v>8</v>
      </c>
      <c r="X144" s="96">
        <v>28</v>
      </c>
      <c r="Y144" s="86" t="s">
        <v>840</v>
      </c>
      <c r="Z144" s="86" t="s">
        <v>841</v>
      </c>
      <c r="AA144" s="96"/>
    </row>
    <row r="145" s="5" customFormat="1" ht="113" customHeight="1" spans="1:27">
      <c r="A145" s="51">
        <v>141</v>
      </c>
      <c r="B145" s="51" t="s">
        <v>33</v>
      </c>
      <c r="C145" s="52" t="s">
        <v>143</v>
      </c>
      <c r="D145" s="52" t="s">
        <v>144</v>
      </c>
      <c r="E145" s="51" t="s">
        <v>713</v>
      </c>
      <c r="F145" s="51" t="s">
        <v>835</v>
      </c>
      <c r="G145" s="52" t="s">
        <v>151</v>
      </c>
      <c r="H145" s="51" t="s">
        <v>842</v>
      </c>
      <c r="I145" s="51" t="s">
        <v>101</v>
      </c>
      <c r="J145" s="51" t="s">
        <v>837</v>
      </c>
      <c r="K145" s="61">
        <v>45748</v>
      </c>
      <c r="L145" s="61">
        <v>45809</v>
      </c>
      <c r="M145" s="51" t="s">
        <v>843</v>
      </c>
      <c r="N145" s="52" t="s">
        <v>66</v>
      </c>
      <c r="O145" s="51" t="s">
        <v>844</v>
      </c>
      <c r="P145" s="51">
        <v>19.6</v>
      </c>
      <c r="Q145" s="51">
        <v>10</v>
      </c>
      <c r="R145" s="51">
        <v>9.6</v>
      </c>
      <c r="S145" s="51">
        <v>1</v>
      </c>
      <c r="T145" s="51">
        <v>68</v>
      </c>
      <c r="U145" s="51">
        <v>218</v>
      </c>
      <c r="V145" s="51">
        <v>0</v>
      </c>
      <c r="W145" s="51">
        <v>5</v>
      </c>
      <c r="X145" s="51">
        <v>20</v>
      </c>
      <c r="Y145" s="51" t="s">
        <v>845</v>
      </c>
      <c r="Z145" s="51" t="s">
        <v>846</v>
      </c>
      <c r="AA145" s="51"/>
    </row>
    <row r="146" s="5" customFormat="1" ht="112" customHeight="1" spans="1:27">
      <c r="A146" s="51">
        <v>142</v>
      </c>
      <c r="B146" s="51" t="s">
        <v>33</v>
      </c>
      <c r="C146" s="52" t="s">
        <v>143</v>
      </c>
      <c r="D146" s="52" t="s">
        <v>144</v>
      </c>
      <c r="E146" s="51" t="s">
        <v>713</v>
      </c>
      <c r="F146" s="51" t="s">
        <v>847</v>
      </c>
      <c r="G146" s="52" t="s">
        <v>151</v>
      </c>
      <c r="H146" s="87" t="s">
        <v>848</v>
      </c>
      <c r="I146" s="51" t="s">
        <v>40</v>
      </c>
      <c r="J146" s="51" t="s">
        <v>849</v>
      </c>
      <c r="K146" s="61">
        <v>45748</v>
      </c>
      <c r="L146" s="61">
        <v>45809</v>
      </c>
      <c r="M146" s="51" t="s">
        <v>850</v>
      </c>
      <c r="N146" s="52" t="s">
        <v>66</v>
      </c>
      <c r="O146" s="87" t="s">
        <v>851</v>
      </c>
      <c r="P146" s="51">
        <v>11.2</v>
      </c>
      <c r="Q146" s="51">
        <v>8</v>
      </c>
      <c r="R146" s="51">
        <v>3.2</v>
      </c>
      <c r="S146" s="51">
        <v>1</v>
      </c>
      <c r="T146" s="51">
        <v>36</v>
      </c>
      <c r="U146" s="51">
        <v>147</v>
      </c>
      <c r="V146" s="51">
        <v>0</v>
      </c>
      <c r="W146" s="51">
        <v>2</v>
      </c>
      <c r="X146" s="51">
        <v>11</v>
      </c>
      <c r="Y146" s="87" t="s">
        <v>852</v>
      </c>
      <c r="Z146" s="51" t="s">
        <v>853</v>
      </c>
      <c r="AA146" s="51"/>
    </row>
    <row r="147" s="1" customFormat="1" ht="142" customHeight="1" spans="1:27">
      <c r="A147" s="51">
        <v>143</v>
      </c>
      <c r="B147" s="51" t="s">
        <v>33</v>
      </c>
      <c r="C147" s="51" t="s">
        <v>34</v>
      </c>
      <c r="D147" s="51" t="s">
        <v>35</v>
      </c>
      <c r="E147" s="51" t="s">
        <v>713</v>
      </c>
      <c r="F147" s="51" t="s">
        <v>847</v>
      </c>
      <c r="G147" s="52" t="s">
        <v>151</v>
      </c>
      <c r="H147" s="87" t="s">
        <v>854</v>
      </c>
      <c r="I147" s="87" t="s">
        <v>101</v>
      </c>
      <c r="J147" s="87" t="s">
        <v>849</v>
      </c>
      <c r="K147" s="61">
        <v>45717</v>
      </c>
      <c r="L147" s="61">
        <v>45809</v>
      </c>
      <c r="M147" s="87" t="s">
        <v>855</v>
      </c>
      <c r="N147" s="52" t="s">
        <v>43</v>
      </c>
      <c r="O147" s="87" t="s">
        <v>856</v>
      </c>
      <c r="P147" s="67">
        <v>23.6</v>
      </c>
      <c r="Q147" s="67">
        <v>12</v>
      </c>
      <c r="R147" s="67">
        <v>11.6</v>
      </c>
      <c r="S147" s="67">
        <v>1</v>
      </c>
      <c r="T147" s="67">
        <v>11</v>
      </c>
      <c r="U147" s="67">
        <v>42</v>
      </c>
      <c r="V147" s="67">
        <v>0</v>
      </c>
      <c r="W147" s="67">
        <v>4</v>
      </c>
      <c r="X147" s="87">
        <v>21</v>
      </c>
      <c r="Y147" s="87" t="s">
        <v>857</v>
      </c>
      <c r="Z147" s="51" t="s">
        <v>858</v>
      </c>
      <c r="AA147" s="67"/>
    </row>
    <row r="148" s="5" customFormat="1" ht="156" spans="1:27">
      <c r="A148" s="51">
        <v>144</v>
      </c>
      <c r="B148" s="51" t="s">
        <v>33</v>
      </c>
      <c r="C148" s="51" t="s">
        <v>34</v>
      </c>
      <c r="D148" s="51" t="s">
        <v>35</v>
      </c>
      <c r="E148" s="51" t="s">
        <v>713</v>
      </c>
      <c r="F148" s="51" t="s">
        <v>847</v>
      </c>
      <c r="G148" s="52" t="s">
        <v>151</v>
      </c>
      <c r="H148" s="87" t="s">
        <v>859</v>
      </c>
      <c r="I148" s="87" t="s">
        <v>101</v>
      </c>
      <c r="J148" s="87" t="s">
        <v>849</v>
      </c>
      <c r="K148" s="61">
        <v>45717</v>
      </c>
      <c r="L148" s="61">
        <v>45992</v>
      </c>
      <c r="M148" s="87" t="s">
        <v>860</v>
      </c>
      <c r="N148" s="52" t="s">
        <v>43</v>
      </c>
      <c r="O148" s="87" t="s">
        <v>861</v>
      </c>
      <c r="P148" s="87">
        <v>36</v>
      </c>
      <c r="Q148" s="87">
        <v>16</v>
      </c>
      <c r="R148" s="87">
        <v>20</v>
      </c>
      <c r="S148" s="87">
        <v>1</v>
      </c>
      <c r="T148" s="87">
        <v>16</v>
      </c>
      <c r="U148" s="87">
        <v>71</v>
      </c>
      <c r="V148" s="87">
        <v>0</v>
      </c>
      <c r="W148" s="87">
        <v>4</v>
      </c>
      <c r="X148" s="87">
        <v>22</v>
      </c>
      <c r="Y148" s="87" t="s">
        <v>862</v>
      </c>
      <c r="Z148" s="87" t="s">
        <v>863</v>
      </c>
      <c r="AA148" s="67"/>
    </row>
    <row r="149" s="17" customFormat="1" ht="141" customHeight="1" spans="1:27">
      <c r="A149" s="51">
        <v>145</v>
      </c>
      <c r="B149" s="51" t="s">
        <v>33</v>
      </c>
      <c r="C149" s="51" t="s">
        <v>34</v>
      </c>
      <c r="D149" s="51" t="s">
        <v>35</v>
      </c>
      <c r="E149" s="51" t="s">
        <v>713</v>
      </c>
      <c r="F149" s="51" t="s">
        <v>847</v>
      </c>
      <c r="G149" s="52" t="s">
        <v>151</v>
      </c>
      <c r="H149" s="87" t="s">
        <v>864</v>
      </c>
      <c r="I149" s="87" t="s">
        <v>101</v>
      </c>
      <c r="J149" s="87" t="s">
        <v>849</v>
      </c>
      <c r="K149" s="61">
        <v>45658</v>
      </c>
      <c r="L149" s="61">
        <v>45778</v>
      </c>
      <c r="M149" s="87" t="s">
        <v>865</v>
      </c>
      <c r="N149" s="52" t="s">
        <v>43</v>
      </c>
      <c r="O149" s="87" t="s">
        <v>866</v>
      </c>
      <c r="P149" s="87">
        <v>26</v>
      </c>
      <c r="Q149" s="87">
        <v>12</v>
      </c>
      <c r="R149" s="87">
        <v>14</v>
      </c>
      <c r="S149" s="87">
        <v>1</v>
      </c>
      <c r="T149" s="87">
        <v>8</v>
      </c>
      <c r="U149" s="87">
        <v>31</v>
      </c>
      <c r="V149" s="87">
        <v>0</v>
      </c>
      <c r="W149" s="87">
        <v>4</v>
      </c>
      <c r="X149" s="87">
        <v>19</v>
      </c>
      <c r="Y149" s="87" t="s">
        <v>867</v>
      </c>
      <c r="Z149" s="87" t="s">
        <v>868</v>
      </c>
      <c r="AA149" s="67"/>
    </row>
    <row r="150" s="17" customFormat="1" ht="138" customHeight="1" spans="1:27">
      <c r="A150" s="51">
        <v>146</v>
      </c>
      <c r="B150" s="51" t="s">
        <v>33</v>
      </c>
      <c r="C150" s="52" t="s">
        <v>143</v>
      </c>
      <c r="D150" s="52" t="s">
        <v>144</v>
      </c>
      <c r="E150" s="51" t="s">
        <v>713</v>
      </c>
      <c r="F150" s="51" t="s">
        <v>869</v>
      </c>
      <c r="G150" s="52" t="s">
        <v>151</v>
      </c>
      <c r="H150" s="87" t="s">
        <v>870</v>
      </c>
      <c r="I150" s="86" t="s">
        <v>101</v>
      </c>
      <c r="J150" s="86" t="s">
        <v>871</v>
      </c>
      <c r="K150" s="103">
        <v>45809</v>
      </c>
      <c r="L150" s="103">
        <v>45992</v>
      </c>
      <c r="M150" s="86" t="s">
        <v>872</v>
      </c>
      <c r="N150" s="52" t="s">
        <v>66</v>
      </c>
      <c r="O150" s="87" t="s">
        <v>873</v>
      </c>
      <c r="P150" s="96">
        <v>16.5</v>
      </c>
      <c r="Q150" s="96">
        <v>10</v>
      </c>
      <c r="R150" s="96">
        <v>6.5</v>
      </c>
      <c r="S150" s="96">
        <v>1</v>
      </c>
      <c r="T150" s="96">
        <v>58</v>
      </c>
      <c r="U150" s="96">
        <v>256</v>
      </c>
      <c r="V150" s="96">
        <v>0</v>
      </c>
      <c r="W150" s="96">
        <v>12</v>
      </c>
      <c r="X150" s="96">
        <v>47</v>
      </c>
      <c r="Y150" s="86" t="s">
        <v>874</v>
      </c>
      <c r="Z150" s="87" t="s">
        <v>875</v>
      </c>
      <c r="AA150" s="96"/>
    </row>
    <row r="151" s="17" customFormat="1" ht="147" customHeight="1" spans="1:27">
      <c r="A151" s="51">
        <v>147</v>
      </c>
      <c r="B151" s="51" t="s">
        <v>33</v>
      </c>
      <c r="C151" s="51" t="s">
        <v>34</v>
      </c>
      <c r="D151" s="51" t="s">
        <v>35</v>
      </c>
      <c r="E151" s="51" t="s">
        <v>713</v>
      </c>
      <c r="F151" s="51" t="s">
        <v>869</v>
      </c>
      <c r="G151" s="52" t="s">
        <v>151</v>
      </c>
      <c r="H151" s="87" t="s">
        <v>876</v>
      </c>
      <c r="I151" s="86" t="s">
        <v>101</v>
      </c>
      <c r="J151" s="86" t="s">
        <v>871</v>
      </c>
      <c r="K151" s="103">
        <v>45717</v>
      </c>
      <c r="L151" s="103">
        <v>45962</v>
      </c>
      <c r="M151" s="87" t="s">
        <v>877</v>
      </c>
      <c r="N151" s="52" t="s">
        <v>43</v>
      </c>
      <c r="O151" s="87" t="s">
        <v>878</v>
      </c>
      <c r="P151" s="96">
        <v>30</v>
      </c>
      <c r="Q151" s="96">
        <v>8</v>
      </c>
      <c r="R151" s="96">
        <v>22</v>
      </c>
      <c r="S151" s="96">
        <v>1</v>
      </c>
      <c r="T151" s="96">
        <v>13</v>
      </c>
      <c r="U151" s="96">
        <v>49</v>
      </c>
      <c r="V151" s="96">
        <v>0</v>
      </c>
      <c r="W151" s="96">
        <v>6</v>
      </c>
      <c r="X151" s="96">
        <v>26</v>
      </c>
      <c r="Y151" s="86" t="s">
        <v>879</v>
      </c>
      <c r="Z151" s="86" t="s">
        <v>880</v>
      </c>
      <c r="AA151" s="96"/>
    </row>
    <row r="152" s="1" customFormat="1" ht="142" customHeight="1" spans="1:27">
      <c r="A152" s="51">
        <v>148</v>
      </c>
      <c r="B152" s="51" t="s">
        <v>33</v>
      </c>
      <c r="C152" s="51" t="s">
        <v>34</v>
      </c>
      <c r="D152" s="51" t="s">
        <v>35</v>
      </c>
      <c r="E152" s="51" t="s">
        <v>713</v>
      </c>
      <c r="F152" s="51" t="s">
        <v>869</v>
      </c>
      <c r="G152" s="52" t="s">
        <v>151</v>
      </c>
      <c r="H152" s="86" t="s">
        <v>881</v>
      </c>
      <c r="I152" s="86" t="s">
        <v>101</v>
      </c>
      <c r="J152" s="86" t="s">
        <v>871</v>
      </c>
      <c r="K152" s="103">
        <v>45748</v>
      </c>
      <c r="L152" s="103">
        <v>45992</v>
      </c>
      <c r="M152" s="86" t="s">
        <v>882</v>
      </c>
      <c r="N152" s="52" t="s">
        <v>43</v>
      </c>
      <c r="O152" s="86" t="s">
        <v>883</v>
      </c>
      <c r="P152" s="96">
        <v>35</v>
      </c>
      <c r="Q152" s="96" t="s">
        <v>884</v>
      </c>
      <c r="R152" s="96">
        <v>15</v>
      </c>
      <c r="S152" s="96">
        <v>1</v>
      </c>
      <c r="T152" s="96">
        <v>16</v>
      </c>
      <c r="U152" s="96">
        <v>56</v>
      </c>
      <c r="V152" s="96">
        <v>0</v>
      </c>
      <c r="W152" s="96">
        <v>9</v>
      </c>
      <c r="X152" s="96">
        <v>29</v>
      </c>
      <c r="Y152" s="86" t="s">
        <v>885</v>
      </c>
      <c r="Z152" s="86" t="s">
        <v>886</v>
      </c>
      <c r="AA152" s="96"/>
    </row>
    <row r="153" s="1" customFormat="1" ht="142" customHeight="1" spans="1:27">
      <c r="A153" s="51">
        <v>149</v>
      </c>
      <c r="B153" s="51" t="s">
        <v>33</v>
      </c>
      <c r="C153" s="51" t="s">
        <v>34</v>
      </c>
      <c r="D153" s="51" t="s">
        <v>35</v>
      </c>
      <c r="E153" s="51" t="s">
        <v>713</v>
      </c>
      <c r="F153" s="51" t="s">
        <v>869</v>
      </c>
      <c r="G153" s="52" t="s">
        <v>151</v>
      </c>
      <c r="H153" s="87" t="s">
        <v>887</v>
      </c>
      <c r="I153" s="86" t="s">
        <v>101</v>
      </c>
      <c r="J153" s="86" t="s">
        <v>871</v>
      </c>
      <c r="K153" s="103">
        <v>45717</v>
      </c>
      <c r="L153" s="103">
        <v>45962</v>
      </c>
      <c r="M153" s="86" t="s">
        <v>888</v>
      </c>
      <c r="N153" s="52" t="s">
        <v>43</v>
      </c>
      <c r="O153" s="82" t="s">
        <v>889</v>
      </c>
      <c r="P153" s="68">
        <v>24.7</v>
      </c>
      <c r="Q153" s="68">
        <v>5</v>
      </c>
      <c r="R153" s="68">
        <v>19.7</v>
      </c>
      <c r="S153" s="68">
        <v>1</v>
      </c>
      <c r="T153" s="68">
        <v>12</v>
      </c>
      <c r="U153" s="68">
        <v>50</v>
      </c>
      <c r="V153" s="68">
        <v>0</v>
      </c>
      <c r="W153" s="68">
        <v>6</v>
      </c>
      <c r="X153" s="68">
        <v>26</v>
      </c>
      <c r="Y153" s="82" t="s">
        <v>890</v>
      </c>
      <c r="Z153" s="82" t="s">
        <v>891</v>
      </c>
      <c r="AA153" s="96"/>
    </row>
    <row r="154" s="1" customFormat="1" ht="142" customHeight="1" spans="1:27">
      <c r="A154" s="51">
        <v>150</v>
      </c>
      <c r="B154" s="51" t="s">
        <v>33</v>
      </c>
      <c r="C154" s="51" t="s">
        <v>34</v>
      </c>
      <c r="D154" s="51" t="s">
        <v>35</v>
      </c>
      <c r="E154" s="51" t="s">
        <v>713</v>
      </c>
      <c r="F154" s="51" t="s">
        <v>869</v>
      </c>
      <c r="G154" s="52" t="s">
        <v>151</v>
      </c>
      <c r="H154" s="86" t="s">
        <v>892</v>
      </c>
      <c r="I154" s="86" t="s">
        <v>101</v>
      </c>
      <c r="J154" s="86" t="s">
        <v>871</v>
      </c>
      <c r="K154" s="103">
        <v>45717</v>
      </c>
      <c r="L154" s="103">
        <v>45962</v>
      </c>
      <c r="M154" s="82" t="s">
        <v>893</v>
      </c>
      <c r="N154" s="52" t="s">
        <v>43</v>
      </c>
      <c r="O154" s="82" t="s">
        <v>894</v>
      </c>
      <c r="P154" s="68">
        <v>32.2</v>
      </c>
      <c r="Q154" s="68">
        <v>5</v>
      </c>
      <c r="R154" s="68">
        <v>27.2</v>
      </c>
      <c r="S154" s="68">
        <v>1</v>
      </c>
      <c r="T154" s="68">
        <v>12</v>
      </c>
      <c r="U154" s="68">
        <v>46</v>
      </c>
      <c r="V154" s="68">
        <v>0</v>
      </c>
      <c r="W154" s="68">
        <v>4</v>
      </c>
      <c r="X154" s="68">
        <v>19</v>
      </c>
      <c r="Y154" s="82" t="s">
        <v>895</v>
      </c>
      <c r="Z154" s="82" t="s">
        <v>896</v>
      </c>
      <c r="AA154" s="96"/>
    </row>
    <row r="155" s="1" customFormat="1" ht="142" customHeight="1" spans="1:27">
      <c r="A155" s="51">
        <v>151</v>
      </c>
      <c r="B155" s="51" t="s">
        <v>33</v>
      </c>
      <c r="C155" s="51" t="s">
        <v>34</v>
      </c>
      <c r="D155" s="51" t="s">
        <v>35</v>
      </c>
      <c r="E155" s="51" t="s">
        <v>713</v>
      </c>
      <c r="F155" s="51" t="s">
        <v>869</v>
      </c>
      <c r="G155" s="52" t="s">
        <v>151</v>
      </c>
      <c r="H155" s="86" t="s">
        <v>897</v>
      </c>
      <c r="I155" s="86" t="s">
        <v>101</v>
      </c>
      <c r="J155" s="86" t="s">
        <v>871</v>
      </c>
      <c r="K155" s="103">
        <v>45717</v>
      </c>
      <c r="L155" s="103">
        <v>45962</v>
      </c>
      <c r="M155" s="82" t="s">
        <v>898</v>
      </c>
      <c r="N155" s="52" t="s">
        <v>43</v>
      </c>
      <c r="O155" s="82" t="s">
        <v>899</v>
      </c>
      <c r="P155" s="68">
        <v>31</v>
      </c>
      <c r="Q155" s="68">
        <v>5</v>
      </c>
      <c r="R155" s="68">
        <v>26</v>
      </c>
      <c r="S155" s="68">
        <v>1</v>
      </c>
      <c r="T155" s="68">
        <v>12</v>
      </c>
      <c r="U155" s="68">
        <v>45</v>
      </c>
      <c r="V155" s="68">
        <v>0</v>
      </c>
      <c r="W155" s="68">
        <v>5</v>
      </c>
      <c r="X155" s="68">
        <v>16</v>
      </c>
      <c r="Y155" s="82" t="s">
        <v>900</v>
      </c>
      <c r="Z155" s="82" t="s">
        <v>901</v>
      </c>
      <c r="AA155" s="96"/>
    </row>
    <row r="156" s="1" customFormat="1" ht="142" customHeight="1" spans="1:27">
      <c r="A156" s="51">
        <v>152</v>
      </c>
      <c r="B156" s="52" t="s">
        <v>74</v>
      </c>
      <c r="C156" s="52" t="s">
        <v>75</v>
      </c>
      <c r="D156" s="51" t="s">
        <v>76</v>
      </c>
      <c r="E156" s="51" t="s">
        <v>713</v>
      </c>
      <c r="F156" s="82" t="s">
        <v>902</v>
      </c>
      <c r="G156" s="52" t="s">
        <v>151</v>
      </c>
      <c r="H156" s="52" t="s">
        <v>903</v>
      </c>
      <c r="I156" s="82" t="s">
        <v>101</v>
      </c>
      <c r="J156" s="51" t="s">
        <v>904</v>
      </c>
      <c r="K156" s="61">
        <v>45658</v>
      </c>
      <c r="L156" s="61">
        <v>45870</v>
      </c>
      <c r="M156" s="52" t="s">
        <v>905</v>
      </c>
      <c r="N156" s="60" t="s">
        <v>78</v>
      </c>
      <c r="O156" s="52" t="s">
        <v>906</v>
      </c>
      <c r="P156" s="68">
        <v>60</v>
      </c>
      <c r="Q156" s="68">
        <v>10</v>
      </c>
      <c r="R156" s="68">
        <v>50</v>
      </c>
      <c r="S156" s="68">
        <v>1</v>
      </c>
      <c r="T156" s="68">
        <v>1243</v>
      </c>
      <c r="U156" s="68">
        <v>5302</v>
      </c>
      <c r="V156" s="68">
        <v>0</v>
      </c>
      <c r="W156" s="68">
        <v>52</v>
      </c>
      <c r="X156" s="68">
        <v>133</v>
      </c>
      <c r="Y156" s="82" t="s">
        <v>907</v>
      </c>
      <c r="Z156" s="52" t="s">
        <v>81</v>
      </c>
      <c r="AA156" s="96"/>
    </row>
    <row r="157" s="1" customFormat="1" ht="142" customHeight="1" spans="1:27">
      <c r="A157" s="51">
        <v>153</v>
      </c>
      <c r="B157" s="51" t="s">
        <v>33</v>
      </c>
      <c r="C157" s="51" t="s">
        <v>34</v>
      </c>
      <c r="D157" s="87" t="s">
        <v>35</v>
      </c>
      <c r="E157" s="51" t="s">
        <v>713</v>
      </c>
      <c r="F157" s="86" t="s">
        <v>902</v>
      </c>
      <c r="G157" s="52" t="s">
        <v>151</v>
      </c>
      <c r="H157" s="87" t="s">
        <v>908</v>
      </c>
      <c r="I157" s="86" t="s">
        <v>221</v>
      </c>
      <c r="J157" s="51" t="s">
        <v>904</v>
      </c>
      <c r="K157" s="61">
        <v>45748</v>
      </c>
      <c r="L157" s="61">
        <v>45931</v>
      </c>
      <c r="M157" s="52" t="s">
        <v>909</v>
      </c>
      <c r="N157" s="52" t="s">
        <v>43</v>
      </c>
      <c r="O157" s="87" t="s">
        <v>910</v>
      </c>
      <c r="P157" s="96">
        <v>202</v>
      </c>
      <c r="Q157" s="96">
        <v>10</v>
      </c>
      <c r="R157" s="96">
        <v>192</v>
      </c>
      <c r="S157" s="96">
        <v>1</v>
      </c>
      <c r="T157" s="96">
        <v>19</v>
      </c>
      <c r="U157" s="96">
        <v>38</v>
      </c>
      <c r="V157" s="96">
        <v>0</v>
      </c>
      <c r="W157" s="96">
        <v>11</v>
      </c>
      <c r="X157" s="96">
        <v>18</v>
      </c>
      <c r="Y157" s="86" t="s">
        <v>911</v>
      </c>
      <c r="Z157" s="87" t="s">
        <v>912</v>
      </c>
      <c r="AA157" s="96"/>
    </row>
    <row r="158" s="5" customFormat="1" ht="106" customHeight="1" spans="1:27">
      <c r="A158" s="51">
        <v>154</v>
      </c>
      <c r="B158" s="51" t="s">
        <v>33</v>
      </c>
      <c r="C158" s="51" t="s">
        <v>34</v>
      </c>
      <c r="D158" s="87" t="s">
        <v>35</v>
      </c>
      <c r="E158" s="51" t="s">
        <v>713</v>
      </c>
      <c r="F158" s="51" t="s">
        <v>902</v>
      </c>
      <c r="G158" s="51" t="s">
        <v>151</v>
      </c>
      <c r="H158" s="87" t="s">
        <v>913</v>
      </c>
      <c r="I158" s="86" t="s">
        <v>40</v>
      </c>
      <c r="J158" s="51" t="s">
        <v>904</v>
      </c>
      <c r="K158" s="61">
        <v>45717</v>
      </c>
      <c r="L158" s="61">
        <v>45992</v>
      </c>
      <c r="M158" s="87" t="s">
        <v>914</v>
      </c>
      <c r="N158" s="51" t="s">
        <v>43</v>
      </c>
      <c r="O158" s="87" t="s">
        <v>915</v>
      </c>
      <c r="P158" s="96">
        <v>50</v>
      </c>
      <c r="Q158" s="96">
        <v>10</v>
      </c>
      <c r="R158" s="96">
        <v>40</v>
      </c>
      <c r="S158" s="96">
        <v>1</v>
      </c>
      <c r="T158" s="96">
        <v>15</v>
      </c>
      <c r="U158" s="96">
        <v>36</v>
      </c>
      <c r="V158" s="96">
        <v>0</v>
      </c>
      <c r="W158" s="96">
        <v>4</v>
      </c>
      <c r="X158" s="96">
        <v>16</v>
      </c>
      <c r="Y158" s="86" t="s">
        <v>916</v>
      </c>
      <c r="Z158" s="86" t="s">
        <v>917</v>
      </c>
      <c r="AA158" s="96"/>
    </row>
    <row r="159" s="1" customFormat="1" ht="142" customHeight="1" spans="1:27">
      <c r="A159" s="51">
        <v>155</v>
      </c>
      <c r="B159" s="51" t="s">
        <v>33</v>
      </c>
      <c r="C159" s="51" t="s">
        <v>143</v>
      </c>
      <c r="D159" s="52" t="s">
        <v>144</v>
      </c>
      <c r="E159" s="51" t="s">
        <v>713</v>
      </c>
      <c r="F159" s="51" t="s">
        <v>918</v>
      </c>
      <c r="G159" s="52" t="s">
        <v>151</v>
      </c>
      <c r="H159" s="86" t="s">
        <v>919</v>
      </c>
      <c r="I159" s="86" t="s">
        <v>221</v>
      </c>
      <c r="J159" s="51" t="s">
        <v>920</v>
      </c>
      <c r="K159" s="61">
        <v>45809</v>
      </c>
      <c r="L159" s="61">
        <v>45992</v>
      </c>
      <c r="M159" s="86" t="s">
        <v>921</v>
      </c>
      <c r="N159" s="52" t="s">
        <v>66</v>
      </c>
      <c r="O159" s="87" t="s">
        <v>922</v>
      </c>
      <c r="P159" s="51">
        <v>10</v>
      </c>
      <c r="Q159" s="51">
        <v>6</v>
      </c>
      <c r="R159" s="86">
        <v>4</v>
      </c>
      <c r="S159" s="86">
        <v>1</v>
      </c>
      <c r="T159" s="51">
        <v>75</v>
      </c>
      <c r="U159" s="96">
        <v>236</v>
      </c>
      <c r="V159" s="96">
        <v>0</v>
      </c>
      <c r="W159" s="96">
        <v>8</v>
      </c>
      <c r="X159" s="96">
        <v>22</v>
      </c>
      <c r="Y159" s="86" t="s">
        <v>923</v>
      </c>
      <c r="Z159" s="86" t="s">
        <v>924</v>
      </c>
      <c r="AA159" s="96"/>
    </row>
    <row r="160" s="5" customFormat="1" ht="144" spans="1:27">
      <c r="A160" s="51">
        <v>156</v>
      </c>
      <c r="B160" s="51" t="s">
        <v>33</v>
      </c>
      <c r="C160" s="51" t="s">
        <v>34</v>
      </c>
      <c r="D160" s="51" t="s">
        <v>35</v>
      </c>
      <c r="E160" s="51" t="s">
        <v>713</v>
      </c>
      <c r="F160" s="51" t="s">
        <v>918</v>
      </c>
      <c r="G160" s="52" t="s">
        <v>151</v>
      </c>
      <c r="H160" s="86" t="s">
        <v>925</v>
      </c>
      <c r="I160" s="86" t="s">
        <v>64</v>
      </c>
      <c r="J160" s="51" t="s">
        <v>920</v>
      </c>
      <c r="K160" s="61">
        <v>45717</v>
      </c>
      <c r="L160" s="61">
        <v>45839</v>
      </c>
      <c r="M160" s="51" t="s">
        <v>926</v>
      </c>
      <c r="N160" s="52" t="s">
        <v>43</v>
      </c>
      <c r="O160" s="87" t="s">
        <v>927</v>
      </c>
      <c r="P160" s="51">
        <v>27</v>
      </c>
      <c r="Q160" s="51">
        <v>10</v>
      </c>
      <c r="R160" s="86">
        <v>17</v>
      </c>
      <c r="S160" s="86">
        <v>1</v>
      </c>
      <c r="T160" s="51">
        <v>15</v>
      </c>
      <c r="U160" s="96">
        <v>46</v>
      </c>
      <c r="V160" s="96">
        <v>0</v>
      </c>
      <c r="W160" s="96">
        <v>4</v>
      </c>
      <c r="X160" s="96">
        <v>10</v>
      </c>
      <c r="Y160" s="87" t="s">
        <v>928</v>
      </c>
      <c r="Z160" s="86" t="s">
        <v>929</v>
      </c>
      <c r="AA160" s="96"/>
    </row>
    <row r="161" s="5" customFormat="1" ht="106" customHeight="1" spans="1:27">
      <c r="A161" s="51">
        <v>157</v>
      </c>
      <c r="B161" s="51" t="s">
        <v>33</v>
      </c>
      <c r="C161" s="51" t="s">
        <v>34</v>
      </c>
      <c r="D161" s="51" t="s">
        <v>35</v>
      </c>
      <c r="E161" s="51" t="s">
        <v>713</v>
      </c>
      <c r="F161" s="51" t="s">
        <v>918</v>
      </c>
      <c r="G161" s="52" t="s">
        <v>151</v>
      </c>
      <c r="H161" s="86" t="s">
        <v>930</v>
      </c>
      <c r="I161" s="86" t="s">
        <v>64</v>
      </c>
      <c r="J161" s="51" t="s">
        <v>920</v>
      </c>
      <c r="K161" s="61">
        <v>45717</v>
      </c>
      <c r="L161" s="61">
        <v>45839</v>
      </c>
      <c r="M161" s="51" t="s">
        <v>931</v>
      </c>
      <c r="N161" s="52" t="s">
        <v>43</v>
      </c>
      <c r="O161" s="87" t="s">
        <v>932</v>
      </c>
      <c r="P161" s="51">
        <v>28</v>
      </c>
      <c r="Q161" s="51">
        <v>8</v>
      </c>
      <c r="R161" s="86">
        <v>20</v>
      </c>
      <c r="S161" s="86">
        <v>1</v>
      </c>
      <c r="T161" s="51">
        <v>18</v>
      </c>
      <c r="U161" s="96">
        <v>47</v>
      </c>
      <c r="V161" s="96">
        <v>0</v>
      </c>
      <c r="W161" s="96">
        <v>5</v>
      </c>
      <c r="X161" s="96">
        <v>17</v>
      </c>
      <c r="Y161" s="87" t="s">
        <v>933</v>
      </c>
      <c r="Z161" s="86" t="s">
        <v>934</v>
      </c>
      <c r="AA161" s="96"/>
    </row>
    <row r="162" s="5" customFormat="1" ht="159" customHeight="1" spans="1:27">
      <c r="A162" s="51">
        <v>158</v>
      </c>
      <c r="B162" s="51" t="s">
        <v>33</v>
      </c>
      <c r="C162" s="51" t="s">
        <v>34</v>
      </c>
      <c r="D162" s="51" t="s">
        <v>35</v>
      </c>
      <c r="E162" s="51" t="s">
        <v>713</v>
      </c>
      <c r="F162" s="51" t="s">
        <v>918</v>
      </c>
      <c r="G162" s="52" t="s">
        <v>151</v>
      </c>
      <c r="H162" s="86" t="s">
        <v>935</v>
      </c>
      <c r="I162" s="86" t="s">
        <v>64</v>
      </c>
      <c r="J162" s="51" t="s">
        <v>920</v>
      </c>
      <c r="K162" s="61">
        <v>45717</v>
      </c>
      <c r="L162" s="61">
        <v>45839</v>
      </c>
      <c r="M162" s="86" t="s">
        <v>936</v>
      </c>
      <c r="N162" s="52" t="s">
        <v>43</v>
      </c>
      <c r="O162" s="87" t="s">
        <v>937</v>
      </c>
      <c r="P162" s="51">
        <v>28.8</v>
      </c>
      <c r="Q162" s="51">
        <v>8</v>
      </c>
      <c r="R162" s="86">
        <v>20.8</v>
      </c>
      <c r="S162" s="86">
        <v>1</v>
      </c>
      <c r="T162" s="51">
        <v>20</v>
      </c>
      <c r="U162" s="96">
        <v>58</v>
      </c>
      <c r="V162" s="96">
        <v>0</v>
      </c>
      <c r="W162" s="96">
        <v>4</v>
      </c>
      <c r="X162" s="96">
        <v>13</v>
      </c>
      <c r="Y162" s="87" t="s">
        <v>938</v>
      </c>
      <c r="Z162" s="86" t="s">
        <v>939</v>
      </c>
      <c r="AA162" s="96"/>
    </row>
    <row r="163" s="5" customFormat="1" ht="159" customHeight="1" spans="1:27">
      <c r="A163" s="51">
        <v>159</v>
      </c>
      <c r="B163" s="51" t="s">
        <v>33</v>
      </c>
      <c r="C163" s="51" t="s">
        <v>143</v>
      </c>
      <c r="D163" s="51" t="s">
        <v>144</v>
      </c>
      <c r="E163" s="51" t="s">
        <v>713</v>
      </c>
      <c r="F163" s="51" t="s">
        <v>869</v>
      </c>
      <c r="G163" s="52" t="s">
        <v>151</v>
      </c>
      <c r="H163" s="86" t="s">
        <v>940</v>
      </c>
      <c r="I163" s="86" t="s">
        <v>941</v>
      </c>
      <c r="J163" s="51" t="s">
        <v>871</v>
      </c>
      <c r="K163" s="61">
        <v>45658</v>
      </c>
      <c r="L163" s="61">
        <v>45689</v>
      </c>
      <c r="M163" s="86" t="s">
        <v>872</v>
      </c>
      <c r="N163" s="52" t="s">
        <v>66</v>
      </c>
      <c r="O163" s="87" t="s">
        <v>942</v>
      </c>
      <c r="P163" s="51">
        <v>13.72</v>
      </c>
      <c r="Q163" s="51">
        <v>4</v>
      </c>
      <c r="R163" s="86">
        <v>9.72</v>
      </c>
      <c r="S163" s="86">
        <v>1</v>
      </c>
      <c r="T163" s="51">
        <v>53</v>
      </c>
      <c r="U163" s="96">
        <v>196</v>
      </c>
      <c r="V163" s="96">
        <v>0</v>
      </c>
      <c r="W163" s="96">
        <v>6</v>
      </c>
      <c r="X163" s="96">
        <v>19</v>
      </c>
      <c r="Y163" s="87" t="s">
        <v>943</v>
      </c>
      <c r="Z163" s="86" t="s">
        <v>944</v>
      </c>
      <c r="AA163" s="96" t="s">
        <v>168</v>
      </c>
    </row>
    <row r="164" s="5" customFormat="1" ht="159" customHeight="1" spans="1:27">
      <c r="A164" s="51">
        <v>160</v>
      </c>
      <c r="B164" s="51" t="s">
        <v>33</v>
      </c>
      <c r="C164" s="51" t="s">
        <v>143</v>
      </c>
      <c r="D164" s="51" t="s">
        <v>144</v>
      </c>
      <c r="E164" s="51" t="s">
        <v>713</v>
      </c>
      <c r="F164" s="51" t="s">
        <v>835</v>
      </c>
      <c r="G164" s="52" t="s">
        <v>151</v>
      </c>
      <c r="H164" s="86" t="s">
        <v>945</v>
      </c>
      <c r="I164" s="86" t="s">
        <v>40</v>
      </c>
      <c r="J164" s="51" t="s">
        <v>837</v>
      </c>
      <c r="K164" s="61">
        <v>45658</v>
      </c>
      <c r="L164" s="61">
        <v>45717</v>
      </c>
      <c r="M164" s="86" t="s">
        <v>843</v>
      </c>
      <c r="N164" s="52" t="s">
        <v>66</v>
      </c>
      <c r="O164" s="87" t="s">
        <v>946</v>
      </c>
      <c r="P164" s="51">
        <v>5</v>
      </c>
      <c r="Q164" s="51">
        <v>2</v>
      </c>
      <c r="R164" s="86">
        <v>3</v>
      </c>
      <c r="S164" s="86">
        <v>1</v>
      </c>
      <c r="T164" s="51">
        <v>55</v>
      </c>
      <c r="U164" s="96">
        <v>196</v>
      </c>
      <c r="V164" s="96">
        <v>0</v>
      </c>
      <c r="W164" s="96"/>
      <c r="X164" s="96"/>
      <c r="Y164" s="87" t="s">
        <v>947</v>
      </c>
      <c r="Z164" s="86" t="s">
        <v>948</v>
      </c>
      <c r="AA164" s="96" t="s">
        <v>168</v>
      </c>
    </row>
    <row r="165" s="18" customFormat="1" ht="142" customHeight="1" spans="1:27">
      <c r="A165" s="51">
        <v>161</v>
      </c>
      <c r="B165" s="51" t="s">
        <v>74</v>
      </c>
      <c r="C165" s="51" t="s">
        <v>949</v>
      </c>
      <c r="D165" s="51" t="s">
        <v>950</v>
      </c>
      <c r="E165" s="51" t="s">
        <v>951</v>
      </c>
      <c r="F165" s="51" t="s">
        <v>952</v>
      </c>
      <c r="G165" s="52" t="s">
        <v>151</v>
      </c>
      <c r="H165" s="51" t="s">
        <v>953</v>
      </c>
      <c r="I165" s="51" t="s">
        <v>101</v>
      </c>
      <c r="J165" s="51" t="s">
        <v>952</v>
      </c>
      <c r="K165" s="92">
        <v>2025.3</v>
      </c>
      <c r="L165" s="92">
        <v>2025.1</v>
      </c>
      <c r="M165" s="51" t="s">
        <v>952</v>
      </c>
      <c r="N165" s="52" t="s">
        <v>43</v>
      </c>
      <c r="O165" s="51" t="s">
        <v>954</v>
      </c>
      <c r="P165" s="51">
        <v>7</v>
      </c>
      <c r="Q165" s="51">
        <v>5</v>
      </c>
      <c r="R165" s="51">
        <v>2</v>
      </c>
      <c r="S165" s="51">
        <v>1</v>
      </c>
      <c r="T165" s="51">
        <v>500</v>
      </c>
      <c r="U165" s="51">
        <v>1800</v>
      </c>
      <c r="V165" s="51">
        <v>0</v>
      </c>
      <c r="W165" s="51">
        <v>16</v>
      </c>
      <c r="X165" s="51">
        <v>48</v>
      </c>
      <c r="Y165" s="51" t="s">
        <v>955</v>
      </c>
      <c r="Z165" s="51" t="s">
        <v>956</v>
      </c>
      <c r="AA165" s="51"/>
    </row>
    <row r="166" s="19" customFormat="1" ht="108" spans="1:27">
      <c r="A166" s="51">
        <v>162</v>
      </c>
      <c r="B166" s="102" t="s">
        <v>33</v>
      </c>
      <c r="C166" s="52" t="s">
        <v>143</v>
      </c>
      <c r="D166" s="52" t="s">
        <v>144</v>
      </c>
      <c r="E166" s="51" t="s">
        <v>951</v>
      </c>
      <c r="F166" s="51" t="s">
        <v>952</v>
      </c>
      <c r="G166" s="52" t="s">
        <v>151</v>
      </c>
      <c r="H166" s="79" t="s">
        <v>957</v>
      </c>
      <c r="I166" s="51" t="s">
        <v>101</v>
      </c>
      <c r="J166" s="51" t="s">
        <v>952</v>
      </c>
      <c r="K166" s="92">
        <v>2025.7</v>
      </c>
      <c r="L166" s="92">
        <v>2025.12</v>
      </c>
      <c r="M166" s="51" t="s">
        <v>952</v>
      </c>
      <c r="N166" s="52" t="s">
        <v>66</v>
      </c>
      <c r="O166" s="79" t="s">
        <v>958</v>
      </c>
      <c r="P166" s="104">
        <v>10.1</v>
      </c>
      <c r="Q166" s="104">
        <v>8</v>
      </c>
      <c r="R166" s="104">
        <v>2.1</v>
      </c>
      <c r="S166" s="104">
        <v>1</v>
      </c>
      <c r="T166" s="104">
        <v>80</v>
      </c>
      <c r="U166" s="104">
        <v>260</v>
      </c>
      <c r="V166" s="104">
        <v>0</v>
      </c>
      <c r="W166" s="104">
        <v>2</v>
      </c>
      <c r="X166" s="104">
        <v>5</v>
      </c>
      <c r="Y166" s="79" t="s">
        <v>959</v>
      </c>
      <c r="Z166" s="79" t="s">
        <v>960</v>
      </c>
      <c r="AA166" s="104"/>
    </row>
    <row r="167" s="19" customFormat="1" ht="132" spans="1:27">
      <c r="A167" s="51">
        <v>163</v>
      </c>
      <c r="B167" s="51" t="s">
        <v>74</v>
      </c>
      <c r="C167" s="102" t="s">
        <v>75</v>
      </c>
      <c r="D167" s="51" t="s">
        <v>76</v>
      </c>
      <c r="E167" s="51" t="s">
        <v>951</v>
      </c>
      <c r="F167" s="79" t="s">
        <v>961</v>
      </c>
      <c r="G167" s="52" t="s">
        <v>151</v>
      </c>
      <c r="H167" s="79" t="s">
        <v>962</v>
      </c>
      <c r="I167" s="51" t="s">
        <v>101</v>
      </c>
      <c r="J167" s="79" t="s">
        <v>961</v>
      </c>
      <c r="K167" s="92">
        <v>2025.6</v>
      </c>
      <c r="L167" s="92">
        <v>2025.12</v>
      </c>
      <c r="M167" s="79" t="s">
        <v>961</v>
      </c>
      <c r="N167" s="60" t="s">
        <v>78</v>
      </c>
      <c r="O167" s="79" t="s">
        <v>963</v>
      </c>
      <c r="P167" s="104">
        <v>32</v>
      </c>
      <c r="Q167" s="104">
        <v>15</v>
      </c>
      <c r="R167" s="104">
        <v>17</v>
      </c>
      <c r="S167" s="104">
        <v>1</v>
      </c>
      <c r="T167" s="104">
        <v>100</v>
      </c>
      <c r="U167" s="104">
        <v>400</v>
      </c>
      <c r="V167" s="104">
        <v>0</v>
      </c>
      <c r="W167" s="104">
        <v>5</v>
      </c>
      <c r="X167" s="104">
        <v>18</v>
      </c>
      <c r="Y167" s="79" t="s">
        <v>964</v>
      </c>
      <c r="Z167" s="79" t="s">
        <v>965</v>
      </c>
      <c r="AA167" s="104"/>
    </row>
    <row r="168" s="19" customFormat="1" ht="120" spans="1:27">
      <c r="A168" s="51">
        <v>164</v>
      </c>
      <c r="B168" s="102" t="s">
        <v>33</v>
      </c>
      <c r="C168" s="79" t="s">
        <v>34</v>
      </c>
      <c r="D168" s="102" t="s">
        <v>35</v>
      </c>
      <c r="E168" s="51" t="s">
        <v>951</v>
      </c>
      <c r="F168" s="79" t="s">
        <v>961</v>
      </c>
      <c r="G168" s="52" t="s">
        <v>151</v>
      </c>
      <c r="H168" s="79" t="s">
        <v>966</v>
      </c>
      <c r="I168" s="79" t="s">
        <v>40</v>
      </c>
      <c r="J168" s="79" t="s">
        <v>961</v>
      </c>
      <c r="K168" s="92">
        <v>2025.1</v>
      </c>
      <c r="L168" s="92">
        <v>2025.12</v>
      </c>
      <c r="M168" s="102" t="s">
        <v>967</v>
      </c>
      <c r="N168" s="52" t="s">
        <v>43</v>
      </c>
      <c r="O168" s="79" t="s">
        <v>968</v>
      </c>
      <c r="P168" s="104">
        <v>42</v>
      </c>
      <c r="Q168" s="104">
        <v>10</v>
      </c>
      <c r="R168" s="104">
        <v>32</v>
      </c>
      <c r="S168" s="104">
        <v>1</v>
      </c>
      <c r="T168" s="104">
        <v>10</v>
      </c>
      <c r="U168" s="104">
        <v>39</v>
      </c>
      <c r="V168" s="104">
        <v>0</v>
      </c>
      <c r="W168" s="104">
        <v>4</v>
      </c>
      <c r="X168" s="104">
        <v>15</v>
      </c>
      <c r="Y168" s="79" t="s">
        <v>969</v>
      </c>
      <c r="Z168" s="79" t="s">
        <v>970</v>
      </c>
      <c r="AA168" s="104"/>
    </row>
    <row r="169" s="19" customFormat="1" ht="132" spans="1:27">
      <c r="A169" s="51">
        <v>165</v>
      </c>
      <c r="B169" s="102" t="s">
        <v>33</v>
      </c>
      <c r="C169" s="79" t="s">
        <v>34</v>
      </c>
      <c r="D169" s="102" t="s">
        <v>35</v>
      </c>
      <c r="E169" s="51" t="s">
        <v>951</v>
      </c>
      <c r="F169" s="51" t="s">
        <v>971</v>
      </c>
      <c r="G169" s="52" t="s">
        <v>151</v>
      </c>
      <c r="H169" s="79" t="s">
        <v>972</v>
      </c>
      <c r="I169" s="79" t="s">
        <v>40</v>
      </c>
      <c r="J169" s="51" t="s">
        <v>971</v>
      </c>
      <c r="K169" s="92">
        <v>2025.1</v>
      </c>
      <c r="L169" s="92">
        <v>2025.12</v>
      </c>
      <c r="M169" s="79" t="s">
        <v>973</v>
      </c>
      <c r="N169" s="52" t="s">
        <v>43</v>
      </c>
      <c r="O169" s="79" t="s">
        <v>974</v>
      </c>
      <c r="P169" s="104">
        <v>81.1</v>
      </c>
      <c r="Q169" s="104">
        <v>10</v>
      </c>
      <c r="R169" s="104">
        <v>71.1</v>
      </c>
      <c r="S169" s="104">
        <v>2</v>
      </c>
      <c r="T169" s="104">
        <v>16</v>
      </c>
      <c r="U169" s="104">
        <v>57</v>
      </c>
      <c r="V169" s="104">
        <v>0</v>
      </c>
      <c r="W169" s="104">
        <v>6</v>
      </c>
      <c r="X169" s="104">
        <v>23</v>
      </c>
      <c r="Y169" s="79" t="s">
        <v>975</v>
      </c>
      <c r="Z169" s="79" t="s">
        <v>976</v>
      </c>
      <c r="AA169" s="104"/>
    </row>
    <row r="170" s="19" customFormat="1" ht="120" spans="1:27">
      <c r="A170" s="51">
        <v>166</v>
      </c>
      <c r="B170" s="102" t="s">
        <v>33</v>
      </c>
      <c r="C170" s="79" t="s">
        <v>34</v>
      </c>
      <c r="D170" s="102" t="s">
        <v>35</v>
      </c>
      <c r="E170" s="51" t="s">
        <v>951</v>
      </c>
      <c r="F170" s="51" t="s">
        <v>971</v>
      </c>
      <c r="G170" s="52" t="s">
        <v>151</v>
      </c>
      <c r="H170" s="79" t="s">
        <v>977</v>
      </c>
      <c r="I170" s="79" t="s">
        <v>40</v>
      </c>
      <c r="J170" s="51" t="s">
        <v>971</v>
      </c>
      <c r="K170" s="92">
        <v>2025.1</v>
      </c>
      <c r="L170" s="92">
        <v>2025.12</v>
      </c>
      <c r="M170" s="79" t="s">
        <v>978</v>
      </c>
      <c r="N170" s="52" t="s">
        <v>43</v>
      </c>
      <c r="O170" s="79" t="s">
        <v>979</v>
      </c>
      <c r="P170" s="104">
        <v>48</v>
      </c>
      <c r="Q170" s="104">
        <v>10</v>
      </c>
      <c r="R170" s="104">
        <v>38</v>
      </c>
      <c r="S170" s="104">
        <v>1</v>
      </c>
      <c r="T170" s="104">
        <v>10</v>
      </c>
      <c r="U170" s="104">
        <v>41</v>
      </c>
      <c r="V170" s="104">
        <v>0</v>
      </c>
      <c r="W170" s="104">
        <v>4</v>
      </c>
      <c r="X170" s="104">
        <v>15</v>
      </c>
      <c r="Y170" s="79" t="s">
        <v>980</v>
      </c>
      <c r="Z170" s="79" t="s">
        <v>981</v>
      </c>
      <c r="AA170" s="104"/>
    </row>
    <row r="171" s="19" customFormat="1" ht="120" spans="1:27">
      <c r="A171" s="51">
        <v>167</v>
      </c>
      <c r="B171" s="102" t="s">
        <v>33</v>
      </c>
      <c r="C171" s="79" t="s">
        <v>34</v>
      </c>
      <c r="D171" s="102" t="s">
        <v>35</v>
      </c>
      <c r="E171" s="51" t="s">
        <v>951</v>
      </c>
      <c r="F171" s="79" t="s">
        <v>982</v>
      </c>
      <c r="G171" s="52" t="s">
        <v>151</v>
      </c>
      <c r="H171" s="79" t="s">
        <v>983</v>
      </c>
      <c r="I171" s="79" t="s">
        <v>40</v>
      </c>
      <c r="J171" s="79" t="s">
        <v>982</v>
      </c>
      <c r="K171" s="92">
        <v>2025.1</v>
      </c>
      <c r="L171" s="92">
        <v>2025.12</v>
      </c>
      <c r="M171" s="79" t="s">
        <v>984</v>
      </c>
      <c r="N171" s="52" t="s">
        <v>43</v>
      </c>
      <c r="O171" s="79" t="s">
        <v>985</v>
      </c>
      <c r="P171" s="104">
        <v>64</v>
      </c>
      <c r="Q171" s="104">
        <v>10</v>
      </c>
      <c r="R171" s="104">
        <v>54</v>
      </c>
      <c r="S171" s="104">
        <v>1</v>
      </c>
      <c r="T171" s="104">
        <v>18</v>
      </c>
      <c r="U171" s="104">
        <v>58</v>
      </c>
      <c r="V171" s="104">
        <v>0</v>
      </c>
      <c r="W171" s="104">
        <v>10</v>
      </c>
      <c r="X171" s="104">
        <v>23</v>
      </c>
      <c r="Y171" s="79" t="s">
        <v>986</v>
      </c>
      <c r="Z171" s="79" t="s">
        <v>987</v>
      </c>
      <c r="AA171" s="104"/>
    </row>
    <row r="172" s="19" customFormat="1" ht="96" spans="1:27">
      <c r="A172" s="51">
        <v>168</v>
      </c>
      <c r="B172" s="102" t="s">
        <v>33</v>
      </c>
      <c r="C172" s="52" t="s">
        <v>143</v>
      </c>
      <c r="D172" s="52" t="s">
        <v>144</v>
      </c>
      <c r="E172" s="51" t="s">
        <v>951</v>
      </c>
      <c r="F172" s="79" t="s">
        <v>982</v>
      </c>
      <c r="G172" s="52" t="s">
        <v>151</v>
      </c>
      <c r="H172" s="79" t="s">
        <v>988</v>
      </c>
      <c r="I172" s="79" t="s">
        <v>101</v>
      </c>
      <c r="J172" s="79" t="s">
        <v>982</v>
      </c>
      <c r="K172" s="92">
        <v>2025.1</v>
      </c>
      <c r="L172" s="92">
        <v>2025.12</v>
      </c>
      <c r="M172" s="79" t="s">
        <v>982</v>
      </c>
      <c r="N172" s="52" t="s">
        <v>66</v>
      </c>
      <c r="O172" s="79" t="s">
        <v>989</v>
      </c>
      <c r="P172" s="104">
        <v>10</v>
      </c>
      <c r="Q172" s="104">
        <v>8</v>
      </c>
      <c r="R172" s="104">
        <v>2</v>
      </c>
      <c r="S172" s="104">
        <v>1</v>
      </c>
      <c r="T172" s="104">
        <v>85</v>
      </c>
      <c r="U172" s="104">
        <v>230</v>
      </c>
      <c r="V172" s="104">
        <v>0</v>
      </c>
      <c r="W172" s="104">
        <v>5</v>
      </c>
      <c r="X172" s="104">
        <v>15</v>
      </c>
      <c r="Y172" s="79" t="s">
        <v>990</v>
      </c>
      <c r="Z172" s="79" t="s">
        <v>991</v>
      </c>
      <c r="AA172" s="104"/>
    </row>
    <row r="173" s="19" customFormat="1" ht="132" spans="1:27">
      <c r="A173" s="51">
        <v>169</v>
      </c>
      <c r="B173" s="102" t="s">
        <v>33</v>
      </c>
      <c r="C173" s="79" t="s">
        <v>34</v>
      </c>
      <c r="D173" s="102" t="s">
        <v>35</v>
      </c>
      <c r="E173" s="51" t="s">
        <v>951</v>
      </c>
      <c r="F173" s="79" t="s">
        <v>982</v>
      </c>
      <c r="G173" s="52" t="s">
        <v>151</v>
      </c>
      <c r="H173" s="79" t="s">
        <v>992</v>
      </c>
      <c r="I173" s="79" t="s">
        <v>40</v>
      </c>
      <c r="J173" s="79" t="s">
        <v>982</v>
      </c>
      <c r="K173" s="92">
        <v>2025.1</v>
      </c>
      <c r="L173" s="92">
        <v>2025.12</v>
      </c>
      <c r="M173" s="79" t="s">
        <v>993</v>
      </c>
      <c r="N173" s="52" t="s">
        <v>43</v>
      </c>
      <c r="O173" s="79" t="s">
        <v>994</v>
      </c>
      <c r="P173" s="104">
        <v>47.5</v>
      </c>
      <c r="Q173" s="104">
        <v>10</v>
      </c>
      <c r="R173" s="104">
        <v>37.5</v>
      </c>
      <c r="S173" s="104">
        <v>1</v>
      </c>
      <c r="T173" s="104">
        <v>16</v>
      </c>
      <c r="U173" s="104">
        <v>47</v>
      </c>
      <c r="V173" s="104">
        <v>0</v>
      </c>
      <c r="W173" s="104">
        <v>5</v>
      </c>
      <c r="X173" s="104">
        <v>14</v>
      </c>
      <c r="Y173" s="79" t="s">
        <v>995</v>
      </c>
      <c r="Z173" s="79" t="s">
        <v>996</v>
      </c>
      <c r="AA173" s="104"/>
    </row>
    <row r="174" s="19" customFormat="1" ht="180" spans="1:27">
      <c r="A174" s="51">
        <v>170</v>
      </c>
      <c r="B174" s="102" t="s">
        <v>33</v>
      </c>
      <c r="C174" s="79" t="s">
        <v>34</v>
      </c>
      <c r="D174" s="102" t="s">
        <v>35</v>
      </c>
      <c r="E174" s="51" t="s">
        <v>951</v>
      </c>
      <c r="F174" s="79" t="s">
        <v>982</v>
      </c>
      <c r="G174" s="52" t="s">
        <v>151</v>
      </c>
      <c r="H174" s="79" t="s">
        <v>997</v>
      </c>
      <c r="I174" s="79" t="s">
        <v>40</v>
      </c>
      <c r="J174" s="79" t="s">
        <v>982</v>
      </c>
      <c r="K174" s="92">
        <v>2025.1</v>
      </c>
      <c r="L174" s="92">
        <v>2025.12</v>
      </c>
      <c r="M174" s="79" t="s">
        <v>998</v>
      </c>
      <c r="N174" s="52" t="s">
        <v>43</v>
      </c>
      <c r="O174" s="79" t="s">
        <v>999</v>
      </c>
      <c r="P174" s="104">
        <v>100.95</v>
      </c>
      <c r="Q174" s="104">
        <v>20</v>
      </c>
      <c r="R174" s="104">
        <v>80.95</v>
      </c>
      <c r="S174" s="104">
        <v>3</v>
      </c>
      <c r="T174" s="104">
        <v>75</v>
      </c>
      <c r="U174" s="104">
        <v>201</v>
      </c>
      <c r="V174" s="104">
        <v>0</v>
      </c>
      <c r="W174" s="104">
        <v>60</v>
      </c>
      <c r="X174" s="104">
        <v>159</v>
      </c>
      <c r="Y174" s="79" t="s">
        <v>1000</v>
      </c>
      <c r="Z174" s="79" t="s">
        <v>1001</v>
      </c>
      <c r="AA174" s="104"/>
    </row>
    <row r="175" s="19" customFormat="1" ht="144" spans="1:27">
      <c r="A175" s="51">
        <v>171</v>
      </c>
      <c r="B175" s="102" t="s">
        <v>33</v>
      </c>
      <c r="C175" s="79" t="s">
        <v>34</v>
      </c>
      <c r="D175" s="102" t="s">
        <v>35</v>
      </c>
      <c r="E175" s="51" t="s">
        <v>951</v>
      </c>
      <c r="F175" s="79" t="s">
        <v>982</v>
      </c>
      <c r="G175" s="52" t="s">
        <v>151</v>
      </c>
      <c r="H175" s="79" t="s">
        <v>1002</v>
      </c>
      <c r="I175" s="79" t="s">
        <v>40</v>
      </c>
      <c r="J175" s="79" t="s">
        <v>982</v>
      </c>
      <c r="K175" s="92">
        <v>2025.1</v>
      </c>
      <c r="L175" s="92">
        <v>2025.12</v>
      </c>
      <c r="M175" s="102" t="s">
        <v>1003</v>
      </c>
      <c r="N175" s="52" t="s">
        <v>43</v>
      </c>
      <c r="O175" s="79" t="s">
        <v>1004</v>
      </c>
      <c r="P175" s="104">
        <v>112</v>
      </c>
      <c r="Q175" s="104">
        <v>10</v>
      </c>
      <c r="R175" s="104">
        <v>102</v>
      </c>
      <c r="S175" s="104">
        <v>1</v>
      </c>
      <c r="T175" s="104">
        <v>30</v>
      </c>
      <c r="U175" s="104">
        <v>150</v>
      </c>
      <c r="V175" s="104">
        <v>0</v>
      </c>
      <c r="W175" s="104">
        <v>4</v>
      </c>
      <c r="X175" s="104">
        <v>15</v>
      </c>
      <c r="Y175" s="79" t="s">
        <v>1005</v>
      </c>
      <c r="Z175" s="79" t="s">
        <v>1006</v>
      </c>
      <c r="AA175" s="104"/>
    </row>
    <row r="176" s="19" customFormat="1" ht="132" spans="1:27">
      <c r="A176" s="51">
        <v>172</v>
      </c>
      <c r="B176" s="102" t="s">
        <v>33</v>
      </c>
      <c r="C176" s="79" t="s">
        <v>34</v>
      </c>
      <c r="D176" s="102" t="s">
        <v>35</v>
      </c>
      <c r="E176" s="51" t="s">
        <v>951</v>
      </c>
      <c r="F176" s="79" t="s">
        <v>1007</v>
      </c>
      <c r="G176" s="52" t="s">
        <v>151</v>
      </c>
      <c r="H176" s="79" t="s">
        <v>1008</v>
      </c>
      <c r="I176" s="79" t="s">
        <v>40</v>
      </c>
      <c r="J176" s="79" t="s">
        <v>1007</v>
      </c>
      <c r="K176" s="92">
        <v>2025.1</v>
      </c>
      <c r="L176" s="92">
        <v>2025.12</v>
      </c>
      <c r="M176" s="79" t="s">
        <v>1009</v>
      </c>
      <c r="N176" s="52" t="s">
        <v>43</v>
      </c>
      <c r="O176" s="79" t="s">
        <v>1010</v>
      </c>
      <c r="P176" s="104">
        <v>75</v>
      </c>
      <c r="Q176" s="104">
        <v>10</v>
      </c>
      <c r="R176" s="104">
        <v>65</v>
      </c>
      <c r="S176" s="104">
        <v>1</v>
      </c>
      <c r="T176" s="104">
        <v>15</v>
      </c>
      <c r="U176" s="104">
        <v>46</v>
      </c>
      <c r="V176" s="104">
        <v>0</v>
      </c>
      <c r="W176" s="104">
        <v>4</v>
      </c>
      <c r="X176" s="104">
        <v>12</v>
      </c>
      <c r="Y176" s="79" t="s">
        <v>1011</v>
      </c>
      <c r="Z176" s="79" t="s">
        <v>1012</v>
      </c>
      <c r="AA176" s="104"/>
    </row>
    <row r="177" s="17" customFormat="1" ht="156" spans="1:27">
      <c r="A177" s="51">
        <v>173</v>
      </c>
      <c r="B177" s="54" t="s">
        <v>33</v>
      </c>
      <c r="C177" s="54" t="s">
        <v>34</v>
      </c>
      <c r="D177" s="102" t="s">
        <v>35</v>
      </c>
      <c r="E177" s="51" t="s">
        <v>951</v>
      </c>
      <c r="F177" s="54" t="s">
        <v>1007</v>
      </c>
      <c r="G177" s="52" t="s">
        <v>151</v>
      </c>
      <c r="H177" s="54" t="s">
        <v>1013</v>
      </c>
      <c r="I177" s="54" t="s">
        <v>40</v>
      </c>
      <c r="J177" s="54" t="s">
        <v>1007</v>
      </c>
      <c r="K177" s="92">
        <v>2025.1</v>
      </c>
      <c r="L177" s="92">
        <v>2025.12</v>
      </c>
      <c r="M177" s="54" t="s">
        <v>1014</v>
      </c>
      <c r="N177" s="52" t="s">
        <v>43</v>
      </c>
      <c r="O177" s="54" t="s">
        <v>1015</v>
      </c>
      <c r="P177" s="66">
        <v>35.3</v>
      </c>
      <c r="Q177" s="66">
        <v>10</v>
      </c>
      <c r="R177" s="66">
        <v>25.3</v>
      </c>
      <c r="S177" s="66">
        <v>1</v>
      </c>
      <c r="T177" s="66">
        <v>10</v>
      </c>
      <c r="U177" s="66">
        <v>36</v>
      </c>
      <c r="V177" s="66">
        <v>0</v>
      </c>
      <c r="W177" s="66">
        <v>4</v>
      </c>
      <c r="X177" s="66">
        <v>12</v>
      </c>
      <c r="Y177" s="54" t="s">
        <v>1016</v>
      </c>
      <c r="Z177" s="54" t="s">
        <v>1017</v>
      </c>
      <c r="AA177" s="66"/>
    </row>
    <row r="178" s="19" customFormat="1" ht="132" spans="1:27">
      <c r="A178" s="51">
        <v>174</v>
      </c>
      <c r="B178" s="102" t="s">
        <v>33</v>
      </c>
      <c r="C178" s="79" t="s">
        <v>34</v>
      </c>
      <c r="D178" s="52" t="s">
        <v>297</v>
      </c>
      <c r="E178" s="51" t="s">
        <v>951</v>
      </c>
      <c r="F178" s="79" t="s">
        <v>1007</v>
      </c>
      <c r="G178" s="52" t="s">
        <v>151</v>
      </c>
      <c r="H178" s="79" t="s">
        <v>1018</v>
      </c>
      <c r="I178" s="102" t="s">
        <v>64</v>
      </c>
      <c r="J178" s="79" t="s">
        <v>1007</v>
      </c>
      <c r="K178" s="92">
        <v>2025.1</v>
      </c>
      <c r="L178" s="92">
        <v>2025.12</v>
      </c>
      <c r="M178" s="79" t="s">
        <v>1019</v>
      </c>
      <c r="N178" s="52" t="s">
        <v>54</v>
      </c>
      <c r="O178" s="79" t="s">
        <v>1020</v>
      </c>
      <c r="P178" s="104">
        <v>29.27</v>
      </c>
      <c r="Q178" s="104">
        <v>10</v>
      </c>
      <c r="R178" s="104">
        <v>19.27</v>
      </c>
      <c r="S178" s="104">
        <v>1</v>
      </c>
      <c r="T178" s="104">
        <v>8</v>
      </c>
      <c r="U178" s="104">
        <v>30</v>
      </c>
      <c r="V178" s="104">
        <v>0</v>
      </c>
      <c r="W178" s="104">
        <v>4</v>
      </c>
      <c r="X178" s="104">
        <v>13</v>
      </c>
      <c r="Y178" s="79" t="s">
        <v>1021</v>
      </c>
      <c r="Z178" s="105" t="s">
        <v>1022</v>
      </c>
      <c r="AA178" s="104"/>
    </row>
    <row r="179" s="19" customFormat="1" ht="120" spans="1:27">
      <c r="A179" s="51">
        <v>175</v>
      </c>
      <c r="B179" s="102" t="s">
        <v>33</v>
      </c>
      <c r="C179" s="79" t="s">
        <v>34</v>
      </c>
      <c r="D179" s="102" t="s">
        <v>35</v>
      </c>
      <c r="E179" s="51" t="s">
        <v>951</v>
      </c>
      <c r="F179" s="79" t="s">
        <v>1007</v>
      </c>
      <c r="G179" s="52" t="s">
        <v>151</v>
      </c>
      <c r="H179" s="79" t="s">
        <v>1023</v>
      </c>
      <c r="I179" s="79" t="s">
        <v>40</v>
      </c>
      <c r="J179" s="79" t="s">
        <v>1007</v>
      </c>
      <c r="K179" s="92">
        <v>2025.1</v>
      </c>
      <c r="L179" s="92">
        <v>2025.12</v>
      </c>
      <c r="M179" s="79" t="s">
        <v>1024</v>
      </c>
      <c r="N179" s="52" t="s">
        <v>43</v>
      </c>
      <c r="O179" s="79" t="s">
        <v>1025</v>
      </c>
      <c r="P179" s="104">
        <v>33.6</v>
      </c>
      <c r="Q179" s="104">
        <v>10</v>
      </c>
      <c r="R179" s="104">
        <v>23.6</v>
      </c>
      <c r="S179" s="104">
        <v>1</v>
      </c>
      <c r="T179" s="104">
        <v>8</v>
      </c>
      <c r="U179" s="104">
        <v>31</v>
      </c>
      <c r="V179" s="104">
        <v>0</v>
      </c>
      <c r="W179" s="104">
        <v>4</v>
      </c>
      <c r="X179" s="104">
        <v>16</v>
      </c>
      <c r="Y179" s="79" t="s">
        <v>1026</v>
      </c>
      <c r="Z179" s="79" t="s">
        <v>1027</v>
      </c>
      <c r="AA179" s="104"/>
    </row>
    <row r="180" s="19" customFormat="1" ht="132" spans="1:27">
      <c r="A180" s="51">
        <v>176</v>
      </c>
      <c r="B180" s="102" t="s">
        <v>33</v>
      </c>
      <c r="C180" s="79" t="s">
        <v>143</v>
      </c>
      <c r="D180" s="52" t="s">
        <v>144</v>
      </c>
      <c r="E180" s="51" t="s">
        <v>951</v>
      </c>
      <c r="F180" s="79" t="s">
        <v>1007</v>
      </c>
      <c r="G180" s="52" t="s">
        <v>151</v>
      </c>
      <c r="H180" s="79" t="s">
        <v>1028</v>
      </c>
      <c r="I180" s="79" t="s">
        <v>40</v>
      </c>
      <c r="J180" s="79" t="s">
        <v>1007</v>
      </c>
      <c r="K180" s="92">
        <v>2025.4</v>
      </c>
      <c r="L180" s="92">
        <v>2025.8</v>
      </c>
      <c r="M180" s="79" t="s">
        <v>1007</v>
      </c>
      <c r="N180" s="52" t="s">
        <v>66</v>
      </c>
      <c r="O180" s="79" t="s">
        <v>1029</v>
      </c>
      <c r="P180" s="104">
        <v>14</v>
      </c>
      <c r="Q180" s="104">
        <v>10</v>
      </c>
      <c r="R180" s="104">
        <v>4</v>
      </c>
      <c r="S180" s="104">
        <v>1</v>
      </c>
      <c r="T180" s="104">
        <v>110</v>
      </c>
      <c r="U180" s="104">
        <v>500</v>
      </c>
      <c r="V180" s="104">
        <v>0</v>
      </c>
      <c r="W180" s="104">
        <v>5</v>
      </c>
      <c r="X180" s="104">
        <v>13</v>
      </c>
      <c r="Y180" s="79" t="s">
        <v>1030</v>
      </c>
      <c r="Z180" s="79" t="s">
        <v>1031</v>
      </c>
      <c r="AA180" s="104"/>
    </row>
    <row r="181" s="19" customFormat="1" ht="132" spans="1:27">
      <c r="A181" s="51">
        <v>177</v>
      </c>
      <c r="B181" s="51" t="s">
        <v>74</v>
      </c>
      <c r="C181" s="102" t="s">
        <v>75</v>
      </c>
      <c r="D181" s="51" t="s">
        <v>76</v>
      </c>
      <c r="E181" s="51" t="s">
        <v>951</v>
      </c>
      <c r="F181" s="79" t="s">
        <v>1032</v>
      </c>
      <c r="G181" s="52" t="s">
        <v>151</v>
      </c>
      <c r="H181" s="79" t="s">
        <v>1033</v>
      </c>
      <c r="I181" s="79" t="s">
        <v>40</v>
      </c>
      <c r="J181" s="79" t="s">
        <v>1032</v>
      </c>
      <c r="K181" s="92">
        <v>2025.7</v>
      </c>
      <c r="L181" s="92">
        <v>2025.11</v>
      </c>
      <c r="M181" s="79" t="s">
        <v>1032</v>
      </c>
      <c r="N181" s="60" t="s">
        <v>78</v>
      </c>
      <c r="O181" s="79" t="s">
        <v>1034</v>
      </c>
      <c r="P181" s="104">
        <v>20.3</v>
      </c>
      <c r="Q181" s="104">
        <v>10</v>
      </c>
      <c r="R181" s="104">
        <v>10.3</v>
      </c>
      <c r="S181" s="104">
        <v>1</v>
      </c>
      <c r="T181" s="104">
        <v>87</v>
      </c>
      <c r="U181" s="104">
        <v>435</v>
      </c>
      <c r="V181" s="104">
        <v>0</v>
      </c>
      <c r="W181" s="104">
        <v>2</v>
      </c>
      <c r="X181" s="104">
        <v>3</v>
      </c>
      <c r="Y181" s="79" t="s">
        <v>1035</v>
      </c>
      <c r="Z181" s="79" t="s">
        <v>81</v>
      </c>
      <c r="AA181" s="104"/>
    </row>
    <row r="182" s="19" customFormat="1" ht="120" spans="1:27">
      <c r="A182" s="51">
        <v>178</v>
      </c>
      <c r="B182" s="102" t="s">
        <v>33</v>
      </c>
      <c r="C182" s="79" t="s">
        <v>34</v>
      </c>
      <c r="D182" s="102" t="s">
        <v>35</v>
      </c>
      <c r="E182" s="51" t="s">
        <v>951</v>
      </c>
      <c r="F182" s="79" t="s">
        <v>1032</v>
      </c>
      <c r="G182" s="52" t="s">
        <v>151</v>
      </c>
      <c r="H182" s="79" t="s">
        <v>1036</v>
      </c>
      <c r="I182" s="79" t="s">
        <v>40</v>
      </c>
      <c r="J182" s="79" t="s">
        <v>1032</v>
      </c>
      <c r="K182" s="92">
        <v>2025.1</v>
      </c>
      <c r="L182" s="92">
        <v>2025.12</v>
      </c>
      <c r="M182" s="79" t="s">
        <v>1037</v>
      </c>
      <c r="N182" s="52" t="s">
        <v>43</v>
      </c>
      <c r="O182" s="79" t="s">
        <v>1038</v>
      </c>
      <c r="P182" s="104">
        <v>37.45</v>
      </c>
      <c r="Q182" s="104">
        <v>10</v>
      </c>
      <c r="R182" s="104">
        <v>27.45</v>
      </c>
      <c r="S182" s="104">
        <v>1</v>
      </c>
      <c r="T182" s="104">
        <v>10</v>
      </c>
      <c r="U182" s="104">
        <v>45</v>
      </c>
      <c r="V182" s="104">
        <v>0</v>
      </c>
      <c r="W182" s="104">
        <v>5</v>
      </c>
      <c r="X182" s="104">
        <v>22</v>
      </c>
      <c r="Y182" s="79" t="s">
        <v>1039</v>
      </c>
      <c r="Z182" s="79" t="s">
        <v>1040</v>
      </c>
      <c r="AA182" s="104"/>
    </row>
    <row r="183" s="19" customFormat="1" ht="132" spans="1:27">
      <c r="A183" s="51">
        <v>179</v>
      </c>
      <c r="B183" s="102" t="s">
        <v>33</v>
      </c>
      <c r="C183" s="79" t="s">
        <v>34</v>
      </c>
      <c r="D183" s="102" t="s">
        <v>35</v>
      </c>
      <c r="E183" s="51" t="s">
        <v>951</v>
      </c>
      <c r="F183" s="79" t="s">
        <v>1032</v>
      </c>
      <c r="G183" s="52" t="s">
        <v>151</v>
      </c>
      <c r="H183" s="102" t="s">
        <v>1041</v>
      </c>
      <c r="I183" s="79" t="s">
        <v>40</v>
      </c>
      <c r="J183" s="79" t="s">
        <v>1032</v>
      </c>
      <c r="K183" s="92">
        <v>2025.1</v>
      </c>
      <c r="L183" s="92">
        <v>2025.12</v>
      </c>
      <c r="M183" s="79" t="s">
        <v>1042</v>
      </c>
      <c r="N183" s="52" t="s">
        <v>43</v>
      </c>
      <c r="O183" s="79" t="s">
        <v>1043</v>
      </c>
      <c r="P183" s="104">
        <v>71</v>
      </c>
      <c r="Q183" s="104">
        <v>20</v>
      </c>
      <c r="R183" s="104">
        <v>51</v>
      </c>
      <c r="S183" s="104">
        <v>1</v>
      </c>
      <c r="T183" s="104">
        <v>16</v>
      </c>
      <c r="U183" s="104">
        <v>63</v>
      </c>
      <c r="V183" s="104">
        <v>0</v>
      </c>
      <c r="W183" s="104">
        <v>7</v>
      </c>
      <c r="X183" s="104">
        <v>29</v>
      </c>
      <c r="Y183" s="79" t="s">
        <v>1044</v>
      </c>
      <c r="Z183" s="79" t="s">
        <v>1045</v>
      </c>
      <c r="AA183" s="104"/>
    </row>
    <row r="184" s="19" customFormat="1" ht="120" spans="1:27">
      <c r="A184" s="51">
        <v>180</v>
      </c>
      <c r="B184" s="102" t="s">
        <v>33</v>
      </c>
      <c r="C184" s="79" t="s">
        <v>34</v>
      </c>
      <c r="D184" s="102" t="s">
        <v>35</v>
      </c>
      <c r="E184" s="51" t="s">
        <v>951</v>
      </c>
      <c r="F184" s="79" t="s">
        <v>1032</v>
      </c>
      <c r="G184" s="52" t="s">
        <v>151</v>
      </c>
      <c r="H184" s="79" t="s">
        <v>1046</v>
      </c>
      <c r="I184" s="79" t="s">
        <v>40</v>
      </c>
      <c r="J184" s="79" t="s">
        <v>1032</v>
      </c>
      <c r="K184" s="92">
        <v>2025.1</v>
      </c>
      <c r="L184" s="92">
        <v>2025.12</v>
      </c>
      <c r="M184" s="79" t="s">
        <v>1047</v>
      </c>
      <c r="N184" s="52" t="s">
        <v>43</v>
      </c>
      <c r="O184" s="79" t="s">
        <v>1048</v>
      </c>
      <c r="P184" s="104">
        <v>41.85</v>
      </c>
      <c r="Q184" s="104">
        <v>10</v>
      </c>
      <c r="R184" s="104">
        <v>31.85</v>
      </c>
      <c r="S184" s="104">
        <v>1</v>
      </c>
      <c r="T184" s="104">
        <v>15</v>
      </c>
      <c r="U184" s="104">
        <v>62</v>
      </c>
      <c r="V184" s="104">
        <v>0</v>
      </c>
      <c r="W184" s="104">
        <v>5</v>
      </c>
      <c r="X184" s="104">
        <v>15</v>
      </c>
      <c r="Y184" s="79" t="s">
        <v>1049</v>
      </c>
      <c r="Z184" s="79" t="s">
        <v>1050</v>
      </c>
      <c r="AA184" s="104"/>
    </row>
    <row r="185" s="19" customFormat="1" ht="149" customHeight="1" spans="1:27">
      <c r="A185" s="51">
        <v>181</v>
      </c>
      <c r="B185" s="102" t="s">
        <v>33</v>
      </c>
      <c r="C185" s="52" t="s">
        <v>143</v>
      </c>
      <c r="D185" s="52" t="s">
        <v>144</v>
      </c>
      <c r="E185" s="51" t="s">
        <v>951</v>
      </c>
      <c r="F185" s="79" t="s">
        <v>1032</v>
      </c>
      <c r="G185" s="52" t="s">
        <v>151</v>
      </c>
      <c r="H185" s="79" t="s">
        <v>1051</v>
      </c>
      <c r="I185" s="79" t="s">
        <v>101</v>
      </c>
      <c r="J185" s="79" t="s">
        <v>1032</v>
      </c>
      <c r="K185" s="92">
        <v>2025.1</v>
      </c>
      <c r="L185" s="92">
        <v>2025.6</v>
      </c>
      <c r="M185" s="79" t="s">
        <v>1032</v>
      </c>
      <c r="N185" s="52" t="s">
        <v>66</v>
      </c>
      <c r="O185" s="79" t="s">
        <v>1052</v>
      </c>
      <c r="P185" s="104">
        <v>28</v>
      </c>
      <c r="Q185" s="104">
        <v>10</v>
      </c>
      <c r="R185" s="104">
        <v>18</v>
      </c>
      <c r="S185" s="104">
        <v>1</v>
      </c>
      <c r="T185" s="104">
        <v>346</v>
      </c>
      <c r="U185" s="104">
        <v>1730</v>
      </c>
      <c r="V185" s="104">
        <v>0</v>
      </c>
      <c r="W185" s="104">
        <v>5</v>
      </c>
      <c r="X185" s="104">
        <v>16</v>
      </c>
      <c r="Y185" s="79" t="s">
        <v>1053</v>
      </c>
      <c r="Z185" s="79" t="s">
        <v>1054</v>
      </c>
      <c r="AA185" s="79" t="s">
        <v>168</v>
      </c>
    </row>
    <row r="186" s="19" customFormat="1" ht="180" spans="1:27">
      <c r="A186" s="51">
        <v>182</v>
      </c>
      <c r="B186" s="102" t="s">
        <v>33</v>
      </c>
      <c r="C186" s="79" t="s">
        <v>34</v>
      </c>
      <c r="D186" s="52" t="s">
        <v>297</v>
      </c>
      <c r="E186" s="51" t="s">
        <v>951</v>
      </c>
      <c r="F186" s="79" t="s">
        <v>1055</v>
      </c>
      <c r="G186" s="52" t="s">
        <v>151</v>
      </c>
      <c r="H186" s="79" t="s">
        <v>1056</v>
      </c>
      <c r="I186" s="79" t="s">
        <v>40</v>
      </c>
      <c r="J186" s="79" t="s">
        <v>1055</v>
      </c>
      <c r="K186" s="92">
        <v>2025.1</v>
      </c>
      <c r="L186" s="92">
        <v>2025.12</v>
      </c>
      <c r="M186" s="79" t="s">
        <v>1057</v>
      </c>
      <c r="N186" s="52" t="s">
        <v>54</v>
      </c>
      <c r="O186" s="79" t="s">
        <v>1058</v>
      </c>
      <c r="P186" s="104">
        <v>40.1</v>
      </c>
      <c r="Q186" s="104">
        <v>10</v>
      </c>
      <c r="R186" s="104">
        <v>30.1</v>
      </c>
      <c r="S186" s="104">
        <v>1</v>
      </c>
      <c r="T186" s="104">
        <v>16</v>
      </c>
      <c r="U186" s="104">
        <v>60</v>
      </c>
      <c r="V186" s="104">
        <v>0</v>
      </c>
      <c r="W186" s="104">
        <v>5</v>
      </c>
      <c r="X186" s="104">
        <v>15</v>
      </c>
      <c r="Y186" s="105" t="s">
        <v>1059</v>
      </c>
      <c r="Z186" s="105" t="s">
        <v>1060</v>
      </c>
      <c r="AA186" s="104"/>
    </row>
    <row r="187" s="19" customFormat="1" ht="168" spans="1:27">
      <c r="A187" s="51">
        <v>183</v>
      </c>
      <c r="B187" s="102" t="s">
        <v>33</v>
      </c>
      <c r="C187" s="52" t="s">
        <v>143</v>
      </c>
      <c r="D187" s="52" t="s">
        <v>144</v>
      </c>
      <c r="E187" s="51" t="s">
        <v>951</v>
      </c>
      <c r="F187" s="79" t="s">
        <v>1055</v>
      </c>
      <c r="G187" s="52" t="s">
        <v>151</v>
      </c>
      <c r="H187" s="79" t="s">
        <v>1061</v>
      </c>
      <c r="I187" s="79" t="s">
        <v>40</v>
      </c>
      <c r="J187" s="79" t="s">
        <v>1055</v>
      </c>
      <c r="K187" s="92">
        <v>2025.1</v>
      </c>
      <c r="L187" s="92">
        <v>2025.12</v>
      </c>
      <c r="M187" s="79" t="s">
        <v>1055</v>
      </c>
      <c r="N187" s="52" t="s">
        <v>66</v>
      </c>
      <c r="O187" s="79" t="s">
        <v>1062</v>
      </c>
      <c r="P187" s="104">
        <v>14.2</v>
      </c>
      <c r="Q187" s="104">
        <v>10</v>
      </c>
      <c r="R187" s="104">
        <v>4.2</v>
      </c>
      <c r="S187" s="104">
        <v>1</v>
      </c>
      <c r="T187" s="104">
        <v>23</v>
      </c>
      <c r="U187" s="104">
        <v>92</v>
      </c>
      <c r="V187" s="104">
        <v>0</v>
      </c>
      <c r="W187" s="104">
        <v>5</v>
      </c>
      <c r="X187" s="104">
        <v>12</v>
      </c>
      <c r="Y187" s="79" t="s">
        <v>1063</v>
      </c>
      <c r="Z187" s="79" t="s">
        <v>1064</v>
      </c>
      <c r="AA187" s="104"/>
    </row>
    <row r="188" s="19" customFormat="1" ht="120" spans="1:27">
      <c r="A188" s="51">
        <v>184</v>
      </c>
      <c r="B188" s="102" t="s">
        <v>33</v>
      </c>
      <c r="C188" s="79" t="s">
        <v>34</v>
      </c>
      <c r="D188" s="102" t="s">
        <v>35</v>
      </c>
      <c r="E188" s="51" t="s">
        <v>951</v>
      </c>
      <c r="F188" s="79" t="s">
        <v>1055</v>
      </c>
      <c r="G188" s="52" t="s">
        <v>151</v>
      </c>
      <c r="H188" s="79" t="s">
        <v>1065</v>
      </c>
      <c r="I188" s="79" t="s">
        <v>40</v>
      </c>
      <c r="J188" s="79" t="s">
        <v>1055</v>
      </c>
      <c r="K188" s="92">
        <v>2025.1</v>
      </c>
      <c r="L188" s="92">
        <v>2025.12</v>
      </c>
      <c r="M188" s="79" t="s">
        <v>1066</v>
      </c>
      <c r="N188" s="52" t="s">
        <v>43</v>
      </c>
      <c r="O188" s="79" t="s">
        <v>1067</v>
      </c>
      <c r="P188" s="104">
        <v>48</v>
      </c>
      <c r="Q188" s="104">
        <v>10</v>
      </c>
      <c r="R188" s="104">
        <v>38</v>
      </c>
      <c r="S188" s="104">
        <v>1</v>
      </c>
      <c r="T188" s="104">
        <v>12</v>
      </c>
      <c r="U188" s="104">
        <v>48</v>
      </c>
      <c r="V188" s="104">
        <v>0</v>
      </c>
      <c r="W188" s="104">
        <v>4</v>
      </c>
      <c r="X188" s="104">
        <v>17</v>
      </c>
      <c r="Y188" s="79" t="s">
        <v>1068</v>
      </c>
      <c r="Z188" s="79" t="s">
        <v>1069</v>
      </c>
      <c r="AA188" s="104"/>
    </row>
    <row r="189" s="19" customFormat="1" ht="144" spans="1:27">
      <c r="A189" s="51">
        <v>185</v>
      </c>
      <c r="B189" s="102" t="s">
        <v>33</v>
      </c>
      <c r="C189" s="79" t="s">
        <v>34</v>
      </c>
      <c r="D189" s="102" t="s">
        <v>35</v>
      </c>
      <c r="E189" s="51" t="s">
        <v>951</v>
      </c>
      <c r="F189" s="79" t="s">
        <v>1055</v>
      </c>
      <c r="G189" s="52" t="s">
        <v>151</v>
      </c>
      <c r="H189" s="79" t="s">
        <v>1070</v>
      </c>
      <c r="I189" s="79" t="s">
        <v>40</v>
      </c>
      <c r="J189" s="79" t="s">
        <v>1055</v>
      </c>
      <c r="K189" s="92">
        <v>2025.1</v>
      </c>
      <c r="L189" s="92">
        <v>2025.12</v>
      </c>
      <c r="M189" s="79" t="s">
        <v>1071</v>
      </c>
      <c r="N189" s="52" t="s">
        <v>43</v>
      </c>
      <c r="O189" s="79" t="s">
        <v>1072</v>
      </c>
      <c r="P189" s="104">
        <v>76.5</v>
      </c>
      <c r="Q189" s="104">
        <v>10</v>
      </c>
      <c r="R189" s="104">
        <v>66.5</v>
      </c>
      <c r="S189" s="104">
        <v>1</v>
      </c>
      <c r="T189" s="104">
        <v>16</v>
      </c>
      <c r="U189" s="104">
        <v>60</v>
      </c>
      <c r="V189" s="104">
        <v>0</v>
      </c>
      <c r="W189" s="104">
        <v>5</v>
      </c>
      <c r="X189" s="104">
        <v>15</v>
      </c>
      <c r="Y189" s="79" t="s">
        <v>1073</v>
      </c>
      <c r="Z189" s="79" t="s">
        <v>1074</v>
      </c>
      <c r="AA189" s="104"/>
    </row>
    <row r="190" s="19" customFormat="1" ht="132" spans="1:27">
      <c r="A190" s="51">
        <v>186</v>
      </c>
      <c r="B190" s="102" t="s">
        <v>33</v>
      </c>
      <c r="C190" s="79" t="s">
        <v>34</v>
      </c>
      <c r="D190" s="102" t="s">
        <v>35</v>
      </c>
      <c r="E190" s="51" t="s">
        <v>951</v>
      </c>
      <c r="F190" s="79" t="s">
        <v>1055</v>
      </c>
      <c r="G190" s="52" t="s">
        <v>151</v>
      </c>
      <c r="H190" s="79" t="s">
        <v>1075</v>
      </c>
      <c r="I190" s="79" t="s">
        <v>40</v>
      </c>
      <c r="J190" s="79" t="s">
        <v>1055</v>
      </c>
      <c r="K190" s="92">
        <v>2025.1</v>
      </c>
      <c r="L190" s="92">
        <v>2025.12</v>
      </c>
      <c r="M190" s="79" t="s">
        <v>1076</v>
      </c>
      <c r="N190" s="52" t="s">
        <v>43</v>
      </c>
      <c r="O190" s="79" t="s">
        <v>1077</v>
      </c>
      <c r="P190" s="104">
        <v>53.04</v>
      </c>
      <c r="Q190" s="104">
        <v>10</v>
      </c>
      <c r="R190" s="104">
        <v>43.04</v>
      </c>
      <c r="S190" s="104">
        <v>1</v>
      </c>
      <c r="T190" s="104">
        <v>16</v>
      </c>
      <c r="U190" s="104">
        <v>55</v>
      </c>
      <c r="V190" s="104">
        <v>0</v>
      </c>
      <c r="W190" s="104">
        <v>5</v>
      </c>
      <c r="X190" s="104">
        <v>15</v>
      </c>
      <c r="Y190" s="79" t="s">
        <v>1078</v>
      </c>
      <c r="Z190" s="79" t="s">
        <v>1079</v>
      </c>
      <c r="AA190" s="104"/>
    </row>
    <row r="191" s="19" customFormat="1" ht="156" spans="1:27">
      <c r="A191" s="51">
        <v>187</v>
      </c>
      <c r="B191" s="102" t="s">
        <v>33</v>
      </c>
      <c r="C191" s="79" t="s">
        <v>143</v>
      </c>
      <c r="D191" s="52" t="s">
        <v>144</v>
      </c>
      <c r="E191" s="51" t="s">
        <v>951</v>
      </c>
      <c r="F191" s="79" t="s">
        <v>1080</v>
      </c>
      <c r="G191" s="52" t="s">
        <v>151</v>
      </c>
      <c r="H191" s="79" t="s">
        <v>1081</v>
      </c>
      <c r="I191" s="79" t="s">
        <v>40</v>
      </c>
      <c r="J191" s="79" t="s">
        <v>1080</v>
      </c>
      <c r="K191" s="92">
        <v>2025.1</v>
      </c>
      <c r="L191" s="92">
        <v>2025.5</v>
      </c>
      <c r="M191" s="79" t="s">
        <v>1080</v>
      </c>
      <c r="N191" s="52" t="s">
        <v>66</v>
      </c>
      <c r="O191" s="79" t="s">
        <v>1082</v>
      </c>
      <c r="P191" s="104">
        <v>17.5</v>
      </c>
      <c r="Q191" s="104">
        <v>10</v>
      </c>
      <c r="R191" s="104">
        <v>7.5</v>
      </c>
      <c r="S191" s="104">
        <v>1</v>
      </c>
      <c r="T191" s="104">
        <v>120</v>
      </c>
      <c r="U191" s="104">
        <v>500</v>
      </c>
      <c r="V191" s="104">
        <v>0</v>
      </c>
      <c r="W191" s="104">
        <v>9</v>
      </c>
      <c r="X191" s="104">
        <v>20</v>
      </c>
      <c r="Y191" s="79" t="s">
        <v>1083</v>
      </c>
      <c r="Z191" s="79" t="s">
        <v>1084</v>
      </c>
      <c r="AA191" s="104"/>
    </row>
    <row r="192" s="19" customFormat="1" ht="132" spans="1:27">
      <c r="A192" s="51">
        <v>188</v>
      </c>
      <c r="B192" s="102" t="s">
        <v>33</v>
      </c>
      <c r="C192" s="79" t="s">
        <v>34</v>
      </c>
      <c r="D192" s="102" t="s">
        <v>35</v>
      </c>
      <c r="E192" s="51" t="s">
        <v>951</v>
      </c>
      <c r="F192" s="79" t="s">
        <v>1085</v>
      </c>
      <c r="G192" s="52" t="s">
        <v>151</v>
      </c>
      <c r="H192" s="79" t="s">
        <v>1086</v>
      </c>
      <c r="I192" s="79" t="s">
        <v>40</v>
      </c>
      <c r="J192" s="79" t="s">
        <v>1085</v>
      </c>
      <c r="K192" s="92">
        <v>2025.1</v>
      </c>
      <c r="L192" s="92">
        <v>2025.12</v>
      </c>
      <c r="M192" s="79" t="s">
        <v>1087</v>
      </c>
      <c r="N192" s="52" t="s">
        <v>43</v>
      </c>
      <c r="O192" s="79" t="s">
        <v>1088</v>
      </c>
      <c r="P192" s="104">
        <v>47.6</v>
      </c>
      <c r="Q192" s="104">
        <v>10</v>
      </c>
      <c r="R192" s="104">
        <v>37.6</v>
      </c>
      <c r="S192" s="104">
        <v>1</v>
      </c>
      <c r="T192" s="104">
        <v>20</v>
      </c>
      <c r="U192" s="104">
        <v>62</v>
      </c>
      <c r="V192" s="104">
        <v>0</v>
      </c>
      <c r="W192" s="104">
        <v>5</v>
      </c>
      <c r="X192" s="104">
        <v>13</v>
      </c>
      <c r="Y192" s="79" t="s">
        <v>1089</v>
      </c>
      <c r="Z192" s="79" t="s">
        <v>1090</v>
      </c>
      <c r="AA192" s="104"/>
    </row>
    <row r="193" s="19" customFormat="1" ht="168" spans="1:27">
      <c r="A193" s="51">
        <v>189</v>
      </c>
      <c r="B193" s="102" t="s">
        <v>33</v>
      </c>
      <c r="C193" s="52" t="s">
        <v>126</v>
      </c>
      <c r="D193" s="102" t="s">
        <v>127</v>
      </c>
      <c r="E193" s="51" t="s">
        <v>951</v>
      </c>
      <c r="F193" s="79" t="s">
        <v>1085</v>
      </c>
      <c r="G193" s="52" t="s">
        <v>151</v>
      </c>
      <c r="H193" s="79" t="s">
        <v>1091</v>
      </c>
      <c r="I193" s="79" t="s">
        <v>40</v>
      </c>
      <c r="J193" s="79" t="s">
        <v>1085</v>
      </c>
      <c r="K193" s="92">
        <v>2025.1</v>
      </c>
      <c r="L193" s="92">
        <v>2025.12</v>
      </c>
      <c r="M193" s="79" t="s">
        <v>1092</v>
      </c>
      <c r="N193" s="52" t="s">
        <v>43</v>
      </c>
      <c r="O193" s="79" t="s">
        <v>1093</v>
      </c>
      <c r="P193" s="104">
        <v>83.6</v>
      </c>
      <c r="Q193" s="104">
        <v>10</v>
      </c>
      <c r="R193" s="104">
        <v>73.6</v>
      </c>
      <c r="S193" s="104">
        <v>1</v>
      </c>
      <c r="T193" s="104">
        <v>23</v>
      </c>
      <c r="U193" s="104">
        <v>95</v>
      </c>
      <c r="V193" s="104">
        <v>0</v>
      </c>
      <c r="W193" s="104">
        <v>6</v>
      </c>
      <c r="X193" s="104">
        <v>17</v>
      </c>
      <c r="Y193" s="79" t="s">
        <v>1094</v>
      </c>
      <c r="Z193" s="79" t="s">
        <v>1095</v>
      </c>
      <c r="AA193" s="104"/>
    </row>
    <row r="194" s="19" customFormat="1" ht="144" spans="1:27">
      <c r="A194" s="51">
        <v>190</v>
      </c>
      <c r="B194" s="102" t="s">
        <v>33</v>
      </c>
      <c r="C194" s="79" t="s">
        <v>34</v>
      </c>
      <c r="D194" s="102" t="s">
        <v>35</v>
      </c>
      <c r="E194" s="51" t="s">
        <v>951</v>
      </c>
      <c r="F194" s="79" t="s">
        <v>1085</v>
      </c>
      <c r="G194" s="52" t="s">
        <v>151</v>
      </c>
      <c r="H194" s="79" t="s">
        <v>1096</v>
      </c>
      <c r="I194" s="79" t="s">
        <v>40</v>
      </c>
      <c r="J194" s="79" t="s">
        <v>1085</v>
      </c>
      <c r="K194" s="92">
        <v>2025.1</v>
      </c>
      <c r="L194" s="92">
        <v>2025.12</v>
      </c>
      <c r="M194" s="79" t="s">
        <v>1097</v>
      </c>
      <c r="N194" s="52" t="s">
        <v>43</v>
      </c>
      <c r="O194" s="79" t="s">
        <v>1098</v>
      </c>
      <c r="P194" s="104">
        <v>120</v>
      </c>
      <c r="Q194" s="104">
        <v>10</v>
      </c>
      <c r="R194" s="104">
        <v>110</v>
      </c>
      <c r="S194" s="104">
        <v>2</v>
      </c>
      <c r="T194" s="104">
        <v>500</v>
      </c>
      <c r="U194" s="104">
        <v>1900</v>
      </c>
      <c r="V194" s="104">
        <v>0</v>
      </c>
      <c r="W194" s="104">
        <v>11</v>
      </c>
      <c r="X194" s="104">
        <v>31</v>
      </c>
      <c r="Y194" s="79" t="s">
        <v>1099</v>
      </c>
      <c r="Z194" s="79" t="s">
        <v>1100</v>
      </c>
      <c r="AA194" s="104"/>
    </row>
    <row r="195" s="19" customFormat="1" ht="168" spans="1:27">
      <c r="A195" s="51">
        <v>191</v>
      </c>
      <c r="B195" s="102" t="s">
        <v>33</v>
      </c>
      <c r="C195" s="52" t="s">
        <v>143</v>
      </c>
      <c r="D195" s="52" t="s">
        <v>144</v>
      </c>
      <c r="E195" s="51" t="s">
        <v>951</v>
      </c>
      <c r="F195" s="79" t="s">
        <v>1085</v>
      </c>
      <c r="G195" s="52" t="s">
        <v>151</v>
      </c>
      <c r="H195" s="79" t="s">
        <v>1101</v>
      </c>
      <c r="I195" s="79" t="s">
        <v>101</v>
      </c>
      <c r="J195" s="79" t="s">
        <v>1085</v>
      </c>
      <c r="K195" s="92">
        <v>2025.1</v>
      </c>
      <c r="L195" s="92">
        <v>2025.12</v>
      </c>
      <c r="M195" s="79" t="s">
        <v>1085</v>
      </c>
      <c r="N195" s="52" t="s">
        <v>66</v>
      </c>
      <c r="O195" s="79" t="s">
        <v>1102</v>
      </c>
      <c r="P195" s="104">
        <v>12</v>
      </c>
      <c r="Q195" s="104">
        <v>10</v>
      </c>
      <c r="R195" s="104">
        <v>2</v>
      </c>
      <c r="S195" s="104">
        <v>1</v>
      </c>
      <c r="T195" s="104">
        <v>80</v>
      </c>
      <c r="U195" s="104">
        <v>260</v>
      </c>
      <c r="V195" s="104">
        <v>0</v>
      </c>
      <c r="W195" s="104">
        <v>3</v>
      </c>
      <c r="X195" s="104">
        <v>9</v>
      </c>
      <c r="Y195" s="79" t="s">
        <v>960</v>
      </c>
      <c r="Z195" s="79" t="s">
        <v>1103</v>
      </c>
      <c r="AA195" s="104"/>
    </row>
    <row r="196" s="19" customFormat="1" ht="120" spans="1:27">
      <c r="A196" s="51">
        <v>192</v>
      </c>
      <c r="B196" s="102" t="s">
        <v>33</v>
      </c>
      <c r="C196" s="79" t="s">
        <v>34</v>
      </c>
      <c r="D196" s="102" t="s">
        <v>35</v>
      </c>
      <c r="E196" s="51" t="s">
        <v>951</v>
      </c>
      <c r="F196" s="79" t="s">
        <v>1085</v>
      </c>
      <c r="G196" s="52" t="s">
        <v>151</v>
      </c>
      <c r="H196" s="79" t="s">
        <v>1104</v>
      </c>
      <c r="I196" s="79" t="s">
        <v>40</v>
      </c>
      <c r="J196" s="79" t="s">
        <v>1085</v>
      </c>
      <c r="K196" s="92">
        <v>2025.1</v>
      </c>
      <c r="L196" s="92">
        <v>2025.12</v>
      </c>
      <c r="M196" s="79" t="s">
        <v>1105</v>
      </c>
      <c r="N196" s="52" t="s">
        <v>43</v>
      </c>
      <c r="O196" s="79" t="s">
        <v>1106</v>
      </c>
      <c r="P196" s="104">
        <v>138</v>
      </c>
      <c r="Q196" s="104">
        <v>40</v>
      </c>
      <c r="R196" s="104">
        <v>98</v>
      </c>
      <c r="S196" s="104">
        <v>3</v>
      </c>
      <c r="T196" s="104">
        <v>30</v>
      </c>
      <c r="U196" s="104">
        <v>92</v>
      </c>
      <c r="V196" s="104">
        <v>0</v>
      </c>
      <c r="W196" s="104">
        <v>19</v>
      </c>
      <c r="X196" s="104">
        <v>76</v>
      </c>
      <c r="Y196" s="79" t="s">
        <v>1107</v>
      </c>
      <c r="Z196" s="79" t="s">
        <v>1108</v>
      </c>
      <c r="AA196" s="104"/>
    </row>
    <row r="197" s="1" customFormat="1" ht="142" customHeight="1" spans="1:27">
      <c r="A197" s="51">
        <v>193</v>
      </c>
      <c r="B197" s="51" t="s">
        <v>33</v>
      </c>
      <c r="C197" s="51" t="s">
        <v>143</v>
      </c>
      <c r="D197" s="52" t="s">
        <v>144</v>
      </c>
      <c r="E197" s="51" t="s">
        <v>1109</v>
      </c>
      <c r="F197" s="51" t="s">
        <v>1110</v>
      </c>
      <c r="G197" s="52" t="s">
        <v>151</v>
      </c>
      <c r="H197" s="51" t="s">
        <v>1111</v>
      </c>
      <c r="I197" s="51" t="s">
        <v>101</v>
      </c>
      <c r="J197" s="51" t="s">
        <v>1110</v>
      </c>
      <c r="K197" s="61">
        <v>45658</v>
      </c>
      <c r="L197" s="61">
        <v>45816</v>
      </c>
      <c r="M197" s="51" t="s">
        <v>1112</v>
      </c>
      <c r="N197" s="52" t="s">
        <v>66</v>
      </c>
      <c r="O197" s="51" t="s">
        <v>1113</v>
      </c>
      <c r="P197" s="51">
        <v>35</v>
      </c>
      <c r="Q197" s="51">
        <v>10</v>
      </c>
      <c r="R197" s="51">
        <v>25</v>
      </c>
      <c r="S197" s="51">
        <v>1</v>
      </c>
      <c r="T197" s="51">
        <v>220</v>
      </c>
      <c r="U197" s="51">
        <v>1100</v>
      </c>
      <c r="V197" s="51">
        <v>0</v>
      </c>
      <c r="W197" s="51">
        <v>15</v>
      </c>
      <c r="X197" s="51">
        <v>60</v>
      </c>
      <c r="Y197" s="51" t="s">
        <v>1114</v>
      </c>
      <c r="Z197" s="51" t="s">
        <v>1115</v>
      </c>
      <c r="AA197" s="51" t="s">
        <v>168</v>
      </c>
    </row>
    <row r="198" s="5" customFormat="1" ht="72" spans="1:27">
      <c r="A198" s="51">
        <v>194</v>
      </c>
      <c r="B198" s="51" t="s">
        <v>33</v>
      </c>
      <c r="C198" s="51" t="s">
        <v>34</v>
      </c>
      <c r="D198" s="52" t="s">
        <v>297</v>
      </c>
      <c r="E198" s="51" t="s">
        <v>1109</v>
      </c>
      <c r="F198" s="51" t="s">
        <v>1116</v>
      </c>
      <c r="G198" s="52" t="s">
        <v>151</v>
      </c>
      <c r="H198" s="51" t="s">
        <v>1117</v>
      </c>
      <c r="I198" s="51" t="s">
        <v>64</v>
      </c>
      <c r="J198" s="51" t="s">
        <v>1116</v>
      </c>
      <c r="K198" s="51">
        <v>2025.4</v>
      </c>
      <c r="L198" s="51">
        <v>2025.11</v>
      </c>
      <c r="M198" s="51" t="s">
        <v>1118</v>
      </c>
      <c r="N198" s="52" t="s">
        <v>54</v>
      </c>
      <c r="O198" s="51" t="s">
        <v>1119</v>
      </c>
      <c r="P198" s="51">
        <v>30.6</v>
      </c>
      <c r="Q198" s="51">
        <v>14</v>
      </c>
      <c r="R198" s="51">
        <v>16.6</v>
      </c>
      <c r="S198" s="51">
        <v>1</v>
      </c>
      <c r="T198" s="51">
        <v>13</v>
      </c>
      <c r="U198" s="51">
        <v>35</v>
      </c>
      <c r="V198" s="51">
        <v>0</v>
      </c>
      <c r="W198" s="51">
        <v>13</v>
      </c>
      <c r="X198" s="51">
        <v>35</v>
      </c>
      <c r="Y198" s="51" t="s">
        <v>1120</v>
      </c>
      <c r="Z198" s="81" t="s">
        <v>1121</v>
      </c>
      <c r="AA198" s="68"/>
    </row>
    <row r="199" s="5" customFormat="1" ht="60" spans="1:27">
      <c r="A199" s="51">
        <v>195</v>
      </c>
      <c r="B199" s="51" t="s">
        <v>33</v>
      </c>
      <c r="C199" s="51" t="s">
        <v>34</v>
      </c>
      <c r="D199" s="51" t="s">
        <v>35</v>
      </c>
      <c r="E199" s="51" t="s">
        <v>1109</v>
      </c>
      <c r="F199" s="51" t="s">
        <v>1116</v>
      </c>
      <c r="G199" s="52" t="s">
        <v>151</v>
      </c>
      <c r="H199" s="51" t="s">
        <v>1122</v>
      </c>
      <c r="I199" s="51" t="s">
        <v>101</v>
      </c>
      <c r="J199" s="51" t="s">
        <v>1116</v>
      </c>
      <c r="K199" s="51">
        <v>2025.5</v>
      </c>
      <c r="L199" s="51">
        <v>2025.9</v>
      </c>
      <c r="M199" s="51" t="s">
        <v>1123</v>
      </c>
      <c r="N199" s="52" t="s">
        <v>43</v>
      </c>
      <c r="O199" s="51" t="s">
        <v>1124</v>
      </c>
      <c r="P199" s="51">
        <v>31.3</v>
      </c>
      <c r="Q199" s="51">
        <v>7</v>
      </c>
      <c r="R199" s="51">
        <v>24.3</v>
      </c>
      <c r="S199" s="51">
        <v>1</v>
      </c>
      <c r="T199" s="51">
        <v>6</v>
      </c>
      <c r="U199" s="51">
        <v>24</v>
      </c>
      <c r="V199" s="51">
        <v>0</v>
      </c>
      <c r="W199" s="51">
        <v>6</v>
      </c>
      <c r="X199" s="51">
        <v>24</v>
      </c>
      <c r="Y199" s="51" t="s">
        <v>1125</v>
      </c>
      <c r="Z199" s="51" t="s">
        <v>1126</v>
      </c>
      <c r="AA199" s="68"/>
    </row>
    <row r="200" s="5" customFormat="1" ht="96" spans="1:27">
      <c r="A200" s="51">
        <v>196</v>
      </c>
      <c r="B200" s="51" t="s">
        <v>33</v>
      </c>
      <c r="C200" s="51" t="s">
        <v>34</v>
      </c>
      <c r="D200" s="51" t="s">
        <v>35</v>
      </c>
      <c r="E200" s="51" t="s">
        <v>1109</v>
      </c>
      <c r="F200" s="51" t="s">
        <v>1127</v>
      </c>
      <c r="G200" s="52" t="s">
        <v>151</v>
      </c>
      <c r="H200" s="51" t="s">
        <v>1128</v>
      </c>
      <c r="I200" s="51" t="s">
        <v>64</v>
      </c>
      <c r="J200" s="51" t="s">
        <v>1127</v>
      </c>
      <c r="K200" s="108" t="s">
        <v>1129</v>
      </c>
      <c r="L200" s="108" t="s">
        <v>695</v>
      </c>
      <c r="M200" s="51" t="s">
        <v>1130</v>
      </c>
      <c r="N200" s="51" t="s">
        <v>43</v>
      </c>
      <c r="O200" s="51" t="s">
        <v>1131</v>
      </c>
      <c r="P200" s="51">
        <v>14.92</v>
      </c>
      <c r="Q200" s="51">
        <v>8</v>
      </c>
      <c r="R200" s="51">
        <v>6.92</v>
      </c>
      <c r="S200" s="51">
        <v>1</v>
      </c>
      <c r="T200" s="51">
        <v>25</v>
      </c>
      <c r="U200" s="51">
        <v>142</v>
      </c>
      <c r="V200" s="51">
        <v>1</v>
      </c>
      <c r="W200" s="51">
        <v>4</v>
      </c>
      <c r="X200" s="51">
        <v>16</v>
      </c>
      <c r="Y200" s="51" t="s">
        <v>1132</v>
      </c>
      <c r="Z200" s="51" t="s">
        <v>1133</v>
      </c>
      <c r="AA200" s="68"/>
    </row>
    <row r="201" s="5" customFormat="1" ht="132" spans="1:27">
      <c r="A201" s="51">
        <v>197</v>
      </c>
      <c r="B201" s="51" t="s">
        <v>33</v>
      </c>
      <c r="C201" s="51" t="s">
        <v>34</v>
      </c>
      <c r="D201" s="51" t="s">
        <v>35</v>
      </c>
      <c r="E201" s="51" t="s">
        <v>1109</v>
      </c>
      <c r="F201" s="51" t="s">
        <v>1127</v>
      </c>
      <c r="G201" s="52" t="s">
        <v>151</v>
      </c>
      <c r="H201" s="51" t="s">
        <v>1134</v>
      </c>
      <c r="I201" s="51" t="s">
        <v>64</v>
      </c>
      <c r="J201" s="51" t="s">
        <v>1127</v>
      </c>
      <c r="K201" s="108" t="s">
        <v>1129</v>
      </c>
      <c r="L201" s="108" t="s">
        <v>695</v>
      </c>
      <c r="M201" s="51" t="s">
        <v>1135</v>
      </c>
      <c r="N201" s="52" t="s">
        <v>43</v>
      </c>
      <c r="O201" s="51" t="s">
        <v>1136</v>
      </c>
      <c r="P201" s="51">
        <v>43.2</v>
      </c>
      <c r="Q201" s="51">
        <v>10</v>
      </c>
      <c r="R201" s="51">
        <v>33.2</v>
      </c>
      <c r="S201" s="51">
        <v>1</v>
      </c>
      <c r="T201" s="51">
        <v>50</v>
      </c>
      <c r="U201" s="51">
        <v>162</v>
      </c>
      <c r="V201" s="51">
        <v>1</v>
      </c>
      <c r="W201" s="51">
        <v>8</v>
      </c>
      <c r="X201" s="51">
        <v>20</v>
      </c>
      <c r="Y201" s="51" t="s">
        <v>1137</v>
      </c>
      <c r="Z201" s="51" t="s">
        <v>1138</v>
      </c>
      <c r="AA201" s="68"/>
    </row>
    <row r="202" s="5" customFormat="1" ht="108" spans="1:27">
      <c r="A202" s="51">
        <v>198</v>
      </c>
      <c r="B202" s="51" t="s">
        <v>33</v>
      </c>
      <c r="C202" s="51" t="s">
        <v>143</v>
      </c>
      <c r="D202" s="52" t="s">
        <v>144</v>
      </c>
      <c r="E202" s="51" t="s">
        <v>1109</v>
      </c>
      <c r="F202" s="51" t="s">
        <v>1127</v>
      </c>
      <c r="G202" s="52" t="s">
        <v>151</v>
      </c>
      <c r="H202" s="51" t="s">
        <v>1139</v>
      </c>
      <c r="I202" s="51" t="s">
        <v>101</v>
      </c>
      <c r="J202" s="51" t="s">
        <v>1127</v>
      </c>
      <c r="K202" s="108" t="s">
        <v>1129</v>
      </c>
      <c r="L202" s="108" t="s">
        <v>695</v>
      </c>
      <c r="M202" s="51" t="s">
        <v>1140</v>
      </c>
      <c r="N202" s="52" t="s">
        <v>66</v>
      </c>
      <c r="O202" s="51" t="s">
        <v>1141</v>
      </c>
      <c r="P202" s="51">
        <v>8.82</v>
      </c>
      <c r="Q202" s="51">
        <v>6</v>
      </c>
      <c r="R202" s="51">
        <v>2.82</v>
      </c>
      <c r="S202" s="51">
        <v>1</v>
      </c>
      <c r="T202" s="51">
        <v>80</v>
      </c>
      <c r="U202" s="51">
        <v>210</v>
      </c>
      <c r="V202" s="51">
        <v>1</v>
      </c>
      <c r="W202" s="51">
        <v>4</v>
      </c>
      <c r="X202" s="51">
        <v>12</v>
      </c>
      <c r="Y202" s="51" t="s">
        <v>1142</v>
      </c>
      <c r="Z202" s="51" t="s">
        <v>1143</v>
      </c>
      <c r="AA202" s="68"/>
    </row>
    <row r="203" s="5" customFormat="1" ht="132" spans="1:27">
      <c r="A203" s="51">
        <v>199</v>
      </c>
      <c r="B203" s="51" t="s">
        <v>74</v>
      </c>
      <c r="C203" s="51" t="s">
        <v>75</v>
      </c>
      <c r="D203" s="51" t="s">
        <v>76</v>
      </c>
      <c r="E203" s="51" t="s">
        <v>1109</v>
      </c>
      <c r="F203" s="51" t="s">
        <v>1144</v>
      </c>
      <c r="G203" s="52" t="s">
        <v>151</v>
      </c>
      <c r="H203" s="51" t="s">
        <v>1145</v>
      </c>
      <c r="I203" s="51" t="s">
        <v>64</v>
      </c>
      <c r="J203" s="51" t="s">
        <v>1144</v>
      </c>
      <c r="K203" s="61">
        <v>45658</v>
      </c>
      <c r="L203" s="61">
        <v>45809</v>
      </c>
      <c r="M203" s="51" t="s">
        <v>1146</v>
      </c>
      <c r="N203" s="60" t="s">
        <v>78</v>
      </c>
      <c r="O203" s="51" t="s">
        <v>1147</v>
      </c>
      <c r="P203" s="51">
        <v>52</v>
      </c>
      <c r="Q203" s="51">
        <v>20</v>
      </c>
      <c r="R203" s="51">
        <v>32</v>
      </c>
      <c r="S203" s="51">
        <v>1</v>
      </c>
      <c r="T203" s="51">
        <v>935</v>
      </c>
      <c r="U203" s="51">
        <v>3925</v>
      </c>
      <c r="V203" s="51">
        <v>0</v>
      </c>
      <c r="W203" s="51">
        <v>57</v>
      </c>
      <c r="X203" s="51">
        <v>201</v>
      </c>
      <c r="Y203" s="51" t="s">
        <v>1148</v>
      </c>
      <c r="Z203" s="51" t="s">
        <v>81</v>
      </c>
      <c r="AA203" s="68"/>
    </row>
    <row r="204" s="5" customFormat="1" ht="120" spans="1:27">
      <c r="A204" s="51">
        <v>200</v>
      </c>
      <c r="B204" s="51" t="s">
        <v>33</v>
      </c>
      <c r="C204" s="51" t="s">
        <v>34</v>
      </c>
      <c r="D204" s="51" t="s">
        <v>35</v>
      </c>
      <c r="E204" s="51" t="s">
        <v>1109</v>
      </c>
      <c r="F204" s="51" t="s">
        <v>1144</v>
      </c>
      <c r="G204" s="52" t="s">
        <v>151</v>
      </c>
      <c r="H204" s="51" t="s">
        <v>1149</v>
      </c>
      <c r="I204" s="51" t="s">
        <v>101</v>
      </c>
      <c r="J204" s="51" t="s">
        <v>1150</v>
      </c>
      <c r="K204" s="61">
        <v>45658</v>
      </c>
      <c r="L204" s="61">
        <v>45992</v>
      </c>
      <c r="M204" s="51" t="s">
        <v>1151</v>
      </c>
      <c r="N204" s="52" t="s">
        <v>43</v>
      </c>
      <c r="O204" s="51" t="s">
        <v>1152</v>
      </c>
      <c r="P204" s="51">
        <v>12</v>
      </c>
      <c r="Q204" s="51">
        <v>5</v>
      </c>
      <c r="R204" s="51">
        <v>7</v>
      </c>
      <c r="S204" s="51">
        <v>1</v>
      </c>
      <c r="T204" s="51">
        <v>54</v>
      </c>
      <c r="U204" s="51">
        <v>221</v>
      </c>
      <c r="V204" s="51">
        <v>0</v>
      </c>
      <c r="W204" s="51">
        <v>8</v>
      </c>
      <c r="X204" s="51">
        <v>31</v>
      </c>
      <c r="Y204" s="51" t="s">
        <v>1153</v>
      </c>
      <c r="Z204" s="51" t="s">
        <v>1154</v>
      </c>
      <c r="AA204" s="68"/>
    </row>
    <row r="205" s="5" customFormat="1" ht="132" spans="1:27">
      <c r="A205" s="51">
        <v>201</v>
      </c>
      <c r="B205" s="51" t="s">
        <v>33</v>
      </c>
      <c r="C205" s="51" t="s">
        <v>34</v>
      </c>
      <c r="D205" s="51" t="s">
        <v>35</v>
      </c>
      <c r="E205" s="51" t="s">
        <v>1109</v>
      </c>
      <c r="F205" s="51" t="s">
        <v>1144</v>
      </c>
      <c r="G205" s="52" t="s">
        <v>151</v>
      </c>
      <c r="H205" s="51" t="s">
        <v>1155</v>
      </c>
      <c r="I205" s="51" t="s">
        <v>40</v>
      </c>
      <c r="J205" s="51" t="s">
        <v>1144</v>
      </c>
      <c r="K205" s="61">
        <v>45658</v>
      </c>
      <c r="L205" s="61">
        <v>45992</v>
      </c>
      <c r="M205" s="51" t="s">
        <v>1156</v>
      </c>
      <c r="N205" s="52" t="s">
        <v>43</v>
      </c>
      <c r="O205" s="51" t="s">
        <v>1157</v>
      </c>
      <c r="P205" s="51">
        <v>79.5</v>
      </c>
      <c r="Q205" s="51">
        <v>10</v>
      </c>
      <c r="R205" s="51">
        <v>69.5</v>
      </c>
      <c r="S205" s="51">
        <v>1</v>
      </c>
      <c r="T205" s="51">
        <v>15</v>
      </c>
      <c r="U205" s="51">
        <v>58</v>
      </c>
      <c r="V205" s="51">
        <v>0</v>
      </c>
      <c r="W205" s="51">
        <v>5</v>
      </c>
      <c r="X205" s="51">
        <v>15</v>
      </c>
      <c r="Y205" s="51" t="s">
        <v>1158</v>
      </c>
      <c r="Z205" s="51" t="s">
        <v>1159</v>
      </c>
      <c r="AA205" s="68"/>
    </row>
    <row r="206" s="5" customFormat="1" ht="120" spans="1:27">
      <c r="A206" s="51">
        <v>202</v>
      </c>
      <c r="B206" s="51" t="s">
        <v>33</v>
      </c>
      <c r="C206" s="51" t="s">
        <v>34</v>
      </c>
      <c r="D206" s="51" t="s">
        <v>35</v>
      </c>
      <c r="E206" s="51" t="s">
        <v>1109</v>
      </c>
      <c r="F206" s="51" t="s">
        <v>1144</v>
      </c>
      <c r="G206" s="52" t="s">
        <v>151</v>
      </c>
      <c r="H206" s="51" t="s">
        <v>1160</v>
      </c>
      <c r="I206" s="51" t="s">
        <v>40</v>
      </c>
      <c r="J206" s="51" t="s">
        <v>1144</v>
      </c>
      <c r="K206" s="61">
        <v>45658</v>
      </c>
      <c r="L206" s="61">
        <v>45992</v>
      </c>
      <c r="M206" s="51" t="s">
        <v>1161</v>
      </c>
      <c r="N206" s="52" t="s">
        <v>43</v>
      </c>
      <c r="O206" s="51" t="s">
        <v>1162</v>
      </c>
      <c r="P206" s="51">
        <v>65.3</v>
      </c>
      <c r="Q206" s="51">
        <v>5</v>
      </c>
      <c r="R206" s="51">
        <v>60.3</v>
      </c>
      <c r="S206" s="51">
        <v>1</v>
      </c>
      <c r="T206" s="51">
        <v>173</v>
      </c>
      <c r="U206" s="51">
        <v>753</v>
      </c>
      <c r="V206" s="51">
        <v>0</v>
      </c>
      <c r="W206" s="51">
        <v>6</v>
      </c>
      <c r="X206" s="51">
        <v>23</v>
      </c>
      <c r="Y206" s="51" t="s">
        <v>1163</v>
      </c>
      <c r="Z206" s="51" t="s">
        <v>1164</v>
      </c>
      <c r="AA206" s="68"/>
    </row>
    <row r="207" s="5" customFormat="1" ht="108" spans="1:27">
      <c r="A207" s="51">
        <v>203</v>
      </c>
      <c r="B207" s="51" t="s">
        <v>33</v>
      </c>
      <c r="C207" s="51" t="s">
        <v>34</v>
      </c>
      <c r="D207" s="51" t="s">
        <v>35</v>
      </c>
      <c r="E207" s="51" t="s">
        <v>1109</v>
      </c>
      <c r="F207" s="51" t="s">
        <v>1165</v>
      </c>
      <c r="G207" s="52" t="s">
        <v>151</v>
      </c>
      <c r="H207" s="51" t="s">
        <v>1166</v>
      </c>
      <c r="I207" s="51" t="s">
        <v>1167</v>
      </c>
      <c r="J207" s="51" t="s">
        <v>1165</v>
      </c>
      <c r="K207" s="61">
        <v>45658</v>
      </c>
      <c r="L207" s="61">
        <v>45992</v>
      </c>
      <c r="M207" s="51" t="s">
        <v>1168</v>
      </c>
      <c r="N207" s="52" t="s">
        <v>43</v>
      </c>
      <c r="O207" s="51" t="s">
        <v>1169</v>
      </c>
      <c r="P207" s="51">
        <v>21.6</v>
      </c>
      <c r="Q207" s="51">
        <v>5</v>
      </c>
      <c r="R207" s="51">
        <v>16.6</v>
      </c>
      <c r="S207" s="51">
        <v>2</v>
      </c>
      <c r="T207" s="51">
        <v>6</v>
      </c>
      <c r="U207" s="51">
        <v>26</v>
      </c>
      <c r="V207" s="51">
        <v>2</v>
      </c>
      <c r="W207" s="51">
        <v>4</v>
      </c>
      <c r="X207" s="51">
        <v>16</v>
      </c>
      <c r="Y207" s="51" t="s">
        <v>1170</v>
      </c>
      <c r="Z207" s="51" t="s">
        <v>1171</v>
      </c>
      <c r="AA207" s="68"/>
    </row>
    <row r="208" s="5" customFormat="1" ht="132" spans="1:27">
      <c r="A208" s="51">
        <v>204</v>
      </c>
      <c r="B208" s="51" t="s">
        <v>33</v>
      </c>
      <c r="C208" s="51" t="s">
        <v>34</v>
      </c>
      <c r="D208" s="51" t="s">
        <v>35</v>
      </c>
      <c r="E208" s="51" t="s">
        <v>1109</v>
      </c>
      <c r="F208" s="51" t="s">
        <v>1165</v>
      </c>
      <c r="G208" s="52" t="s">
        <v>151</v>
      </c>
      <c r="H208" s="51" t="s">
        <v>1172</v>
      </c>
      <c r="I208" s="51" t="s">
        <v>64</v>
      </c>
      <c r="J208" s="51" t="s">
        <v>1173</v>
      </c>
      <c r="K208" s="51" t="s">
        <v>1174</v>
      </c>
      <c r="L208" s="51" t="s">
        <v>1175</v>
      </c>
      <c r="M208" s="51" t="s">
        <v>1176</v>
      </c>
      <c r="N208" s="52" t="s">
        <v>43</v>
      </c>
      <c r="O208" s="51" t="s">
        <v>1177</v>
      </c>
      <c r="P208" s="109">
        <v>54.5</v>
      </c>
      <c r="Q208" s="51">
        <v>7</v>
      </c>
      <c r="R208" s="51">
        <v>47.5</v>
      </c>
      <c r="S208" s="51">
        <v>1</v>
      </c>
      <c r="T208" s="51">
        <v>123</v>
      </c>
      <c r="U208" s="51">
        <v>492</v>
      </c>
      <c r="V208" s="51">
        <v>0</v>
      </c>
      <c r="W208" s="51">
        <v>4</v>
      </c>
      <c r="X208" s="51">
        <v>19</v>
      </c>
      <c r="Y208" s="51" t="s">
        <v>1178</v>
      </c>
      <c r="Z208" s="51" t="s">
        <v>1179</v>
      </c>
      <c r="AA208" s="68"/>
    </row>
    <row r="209" s="5" customFormat="1" ht="60" spans="1:27">
      <c r="A209" s="51">
        <v>205</v>
      </c>
      <c r="B209" s="51" t="s">
        <v>33</v>
      </c>
      <c r="C209" s="51" t="s">
        <v>34</v>
      </c>
      <c r="D209" s="51" t="s">
        <v>297</v>
      </c>
      <c r="E209" s="51" t="s">
        <v>1109</v>
      </c>
      <c r="F209" s="51" t="s">
        <v>1165</v>
      </c>
      <c r="G209" s="52" t="s">
        <v>151</v>
      </c>
      <c r="H209" s="51" t="s">
        <v>1180</v>
      </c>
      <c r="I209" s="51" t="s">
        <v>64</v>
      </c>
      <c r="J209" s="51" t="s">
        <v>1173</v>
      </c>
      <c r="K209" s="61">
        <v>45658</v>
      </c>
      <c r="L209" s="61">
        <v>45992</v>
      </c>
      <c r="M209" s="51" t="s">
        <v>1181</v>
      </c>
      <c r="N209" s="52" t="s">
        <v>54</v>
      </c>
      <c r="O209" s="51" t="s">
        <v>1182</v>
      </c>
      <c r="P209" s="51">
        <v>105</v>
      </c>
      <c r="Q209" s="51">
        <v>10</v>
      </c>
      <c r="R209" s="51">
        <v>95</v>
      </c>
      <c r="S209" s="51">
        <v>1</v>
      </c>
      <c r="T209" s="51">
        <v>6</v>
      </c>
      <c r="U209" s="51">
        <v>15</v>
      </c>
      <c r="V209" s="51">
        <v>1</v>
      </c>
      <c r="W209" s="51">
        <v>4</v>
      </c>
      <c r="X209" s="51">
        <v>10</v>
      </c>
      <c r="Y209" s="51" t="s">
        <v>1183</v>
      </c>
      <c r="Z209" s="81" t="s">
        <v>1184</v>
      </c>
      <c r="AA209" s="68"/>
    </row>
    <row r="210" s="5" customFormat="1" ht="96" spans="1:27">
      <c r="A210" s="51">
        <v>206</v>
      </c>
      <c r="B210" s="51" t="s">
        <v>33</v>
      </c>
      <c r="C210" s="51" t="s">
        <v>143</v>
      </c>
      <c r="D210" s="52" t="s">
        <v>144</v>
      </c>
      <c r="E210" s="51" t="s">
        <v>1109</v>
      </c>
      <c r="F210" s="51" t="s">
        <v>1165</v>
      </c>
      <c r="G210" s="52" t="s">
        <v>151</v>
      </c>
      <c r="H210" s="51" t="s">
        <v>1185</v>
      </c>
      <c r="I210" s="51" t="s">
        <v>40</v>
      </c>
      <c r="J210" s="51" t="s">
        <v>1173</v>
      </c>
      <c r="K210" s="51" t="s">
        <v>1174</v>
      </c>
      <c r="L210" s="51" t="s">
        <v>1175</v>
      </c>
      <c r="M210" s="51" t="s">
        <v>1186</v>
      </c>
      <c r="N210" s="52" t="s">
        <v>66</v>
      </c>
      <c r="O210" s="51" t="s">
        <v>1187</v>
      </c>
      <c r="P210" s="51">
        <v>44.45</v>
      </c>
      <c r="Q210" s="51">
        <v>20</v>
      </c>
      <c r="R210" s="51">
        <v>24.45</v>
      </c>
      <c r="S210" s="51">
        <v>1</v>
      </c>
      <c r="T210" s="51">
        <v>113</v>
      </c>
      <c r="U210" s="51">
        <v>452</v>
      </c>
      <c r="V210" s="51">
        <v>0</v>
      </c>
      <c r="W210" s="51">
        <v>8</v>
      </c>
      <c r="X210" s="51">
        <v>28</v>
      </c>
      <c r="Y210" s="51" t="s">
        <v>1188</v>
      </c>
      <c r="Z210" s="51" t="s">
        <v>1189</v>
      </c>
      <c r="AA210" s="68"/>
    </row>
    <row r="211" s="5" customFormat="1" ht="120" spans="1:27">
      <c r="A211" s="51">
        <v>207</v>
      </c>
      <c r="B211" s="106" t="s">
        <v>33</v>
      </c>
      <c r="C211" s="51" t="s">
        <v>143</v>
      </c>
      <c r="D211" s="52" t="s">
        <v>144</v>
      </c>
      <c r="E211" s="106" t="s">
        <v>1109</v>
      </c>
      <c r="F211" s="106" t="s">
        <v>1190</v>
      </c>
      <c r="G211" s="52" t="s">
        <v>151</v>
      </c>
      <c r="H211" s="106" t="s">
        <v>1191</v>
      </c>
      <c r="I211" s="106" t="s">
        <v>101</v>
      </c>
      <c r="J211" s="106" t="s">
        <v>1190</v>
      </c>
      <c r="K211" s="106" t="s">
        <v>429</v>
      </c>
      <c r="L211" s="106" t="s">
        <v>411</v>
      </c>
      <c r="M211" s="106" t="s">
        <v>1192</v>
      </c>
      <c r="N211" s="52" t="s">
        <v>66</v>
      </c>
      <c r="O211" s="106" t="s">
        <v>1193</v>
      </c>
      <c r="P211" s="106">
        <v>8</v>
      </c>
      <c r="Q211" s="106">
        <v>5</v>
      </c>
      <c r="R211" s="106">
        <v>3</v>
      </c>
      <c r="S211" s="106">
        <v>1</v>
      </c>
      <c r="T211" s="106">
        <v>157</v>
      </c>
      <c r="U211" s="106">
        <v>628</v>
      </c>
      <c r="V211" s="106">
        <v>1</v>
      </c>
      <c r="W211" s="106">
        <v>8</v>
      </c>
      <c r="X211" s="106">
        <v>28</v>
      </c>
      <c r="Y211" s="106" t="s">
        <v>1194</v>
      </c>
      <c r="Z211" s="106" t="s">
        <v>1195</v>
      </c>
      <c r="AA211" s="68"/>
    </row>
    <row r="212" s="5" customFormat="1" ht="132" spans="1:27">
      <c r="A212" s="51">
        <v>208</v>
      </c>
      <c r="B212" s="106" t="s">
        <v>74</v>
      </c>
      <c r="C212" s="106" t="s">
        <v>75</v>
      </c>
      <c r="D212" s="51" t="s">
        <v>76</v>
      </c>
      <c r="E212" s="106" t="s">
        <v>1109</v>
      </c>
      <c r="F212" s="106" t="s">
        <v>1190</v>
      </c>
      <c r="G212" s="52" t="s">
        <v>151</v>
      </c>
      <c r="H212" s="106" t="s">
        <v>1196</v>
      </c>
      <c r="I212" s="106" t="s">
        <v>40</v>
      </c>
      <c r="J212" s="106" t="s">
        <v>1190</v>
      </c>
      <c r="K212" s="106" t="s">
        <v>429</v>
      </c>
      <c r="L212" s="106" t="s">
        <v>411</v>
      </c>
      <c r="M212" s="106" t="s">
        <v>1192</v>
      </c>
      <c r="N212" s="60" t="s">
        <v>78</v>
      </c>
      <c r="O212" s="106" t="s">
        <v>1197</v>
      </c>
      <c r="P212" s="106">
        <v>15.8</v>
      </c>
      <c r="Q212" s="106">
        <v>8</v>
      </c>
      <c r="R212" s="106">
        <v>7.8</v>
      </c>
      <c r="S212" s="106">
        <v>1</v>
      </c>
      <c r="T212" s="106">
        <v>39</v>
      </c>
      <c r="U212" s="106">
        <v>160</v>
      </c>
      <c r="V212" s="106">
        <v>1</v>
      </c>
      <c r="W212" s="106">
        <v>4</v>
      </c>
      <c r="X212" s="106">
        <v>9</v>
      </c>
      <c r="Y212" s="106" t="s">
        <v>1198</v>
      </c>
      <c r="Z212" s="106" t="s">
        <v>81</v>
      </c>
      <c r="AA212" s="68"/>
    </row>
    <row r="213" s="20" customFormat="1" ht="161" customHeight="1" spans="1:27">
      <c r="A213" s="51">
        <v>209</v>
      </c>
      <c r="B213" s="51" t="s">
        <v>33</v>
      </c>
      <c r="C213" s="51" t="s">
        <v>34</v>
      </c>
      <c r="D213" s="51" t="s">
        <v>35</v>
      </c>
      <c r="E213" s="51" t="s">
        <v>1109</v>
      </c>
      <c r="F213" s="51" t="s">
        <v>1199</v>
      </c>
      <c r="G213" s="52" t="s">
        <v>151</v>
      </c>
      <c r="H213" s="51" t="s">
        <v>1200</v>
      </c>
      <c r="I213" s="51" t="s">
        <v>1201</v>
      </c>
      <c r="J213" s="51" t="s">
        <v>1202</v>
      </c>
      <c r="K213" s="61">
        <v>45658</v>
      </c>
      <c r="L213" s="61">
        <v>45992</v>
      </c>
      <c r="M213" s="54" t="s">
        <v>1203</v>
      </c>
      <c r="N213" s="52" t="s">
        <v>43</v>
      </c>
      <c r="O213" s="54" t="s">
        <v>1204</v>
      </c>
      <c r="P213" s="110">
        <v>26.9</v>
      </c>
      <c r="Q213" s="110">
        <v>5</v>
      </c>
      <c r="R213" s="110">
        <v>21.9</v>
      </c>
      <c r="S213" s="54">
        <v>1</v>
      </c>
      <c r="T213" s="66">
        <v>6</v>
      </c>
      <c r="U213" s="66">
        <v>21</v>
      </c>
      <c r="V213" s="66">
        <v>0</v>
      </c>
      <c r="W213" s="66">
        <v>4</v>
      </c>
      <c r="X213" s="66">
        <v>13</v>
      </c>
      <c r="Y213" s="51" t="s">
        <v>1205</v>
      </c>
      <c r="Z213" s="51" t="s">
        <v>1206</v>
      </c>
      <c r="AA213" s="51"/>
    </row>
    <row r="214" s="5" customFormat="1" ht="132" spans="1:27">
      <c r="A214" s="51">
        <v>210</v>
      </c>
      <c r="B214" s="79" t="s">
        <v>74</v>
      </c>
      <c r="C214" s="79" t="s">
        <v>75</v>
      </c>
      <c r="D214" s="51" t="s">
        <v>76</v>
      </c>
      <c r="E214" s="79" t="s">
        <v>1109</v>
      </c>
      <c r="F214" s="79" t="s">
        <v>1199</v>
      </c>
      <c r="G214" s="52" t="s">
        <v>151</v>
      </c>
      <c r="H214" s="79" t="s">
        <v>1207</v>
      </c>
      <c r="I214" s="79" t="s">
        <v>64</v>
      </c>
      <c r="J214" s="79" t="s">
        <v>1202</v>
      </c>
      <c r="K214" s="111">
        <v>45658</v>
      </c>
      <c r="L214" s="111">
        <v>45992</v>
      </c>
      <c r="M214" s="79" t="s">
        <v>1208</v>
      </c>
      <c r="N214" s="60" t="s">
        <v>78</v>
      </c>
      <c r="O214" s="79" t="s">
        <v>1209</v>
      </c>
      <c r="P214" s="104">
        <v>41.8</v>
      </c>
      <c r="Q214" s="104">
        <v>12</v>
      </c>
      <c r="R214" s="104">
        <v>29.8</v>
      </c>
      <c r="S214" s="68">
        <v>1</v>
      </c>
      <c r="T214" s="104">
        <v>1047</v>
      </c>
      <c r="U214" s="104">
        <v>3982</v>
      </c>
      <c r="V214" s="68">
        <v>0</v>
      </c>
      <c r="W214" s="104">
        <v>63</v>
      </c>
      <c r="X214" s="104">
        <v>193</v>
      </c>
      <c r="Y214" s="79" t="s">
        <v>1210</v>
      </c>
      <c r="Z214" s="79" t="s">
        <v>81</v>
      </c>
      <c r="AA214" s="68"/>
    </row>
    <row r="215" s="5" customFormat="1" ht="120" spans="1:27">
      <c r="A215" s="51">
        <v>211</v>
      </c>
      <c r="B215" s="79" t="s">
        <v>33</v>
      </c>
      <c r="C215" s="79" t="s">
        <v>34</v>
      </c>
      <c r="D215" s="52" t="s">
        <v>297</v>
      </c>
      <c r="E215" s="79" t="s">
        <v>1109</v>
      </c>
      <c r="F215" s="79" t="s">
        <v>1199</v>
      </c>
      <c r="G215" s="52" t="s">
        <v>151</v>
      </c>
      <c r="H215" s="79" t="s">
        <v>1211</v>
      </c>
      <c r="I215" s="79" t="s">
        <v>40</v>
      </c>
      <c r="J215" s="79" t="s">
        <v>1202</v>
      </c>
      <c r="K215" s="111">
        <v>45658</v>
      </c>
      <c r="L215" s="111">
        <v>45992</v>
      </c>
      <c r="M215" s="79" t="s">
        <v>1212</v>
      </c>
      <c r="N215" s="52" t="s">
        <v>54</v>
      </c>
      <c r="O215" s="79" t="s">
        <v>1213</v>
      </c>
      <c r="P215" s="104">
        <v>264.68</v>
      </c>
      <c r="Q215" s="104">
        <v>10</v>
      </c>
      <c r="R215" s="104">
        <v>254.68</v>
      </c>
      <c r="S215" s="68">
        <v>1</v>
      </c>
      <c r="T215" s="104">
        <v>7</v>
      </c>
      <c r="U215" s="104">
        <v>29</v>
      </c>
      <c r="V215" s="68">
        <v>0</v>
      </c>
      <c r="W215" s="104">
        <v>7</v>
      </c>
      <c r="X215" s="104">
        <v>29</v>
      </c>
      <c r="Y215" s="79" t="s">
        <v>1214</v>
      </c>
      <c r="Z215" s="105" t="s">
        <v>1215</v>
      </c>
      <c r="AA215" s="68"/>
    </row>
    <row r="216" s="5" customFormat="1" ht="108" spans="1:27">
      <c r="A216" s="51">
        <v>212</v>
      </c>
      <c r="B216" s="79" t="s">
        <v>33</v>
      </c>
      <c r="C216" s="79" t="s">
        <v>34</v>
      </c>
      <c r="D216" s="79" t="s">
        <v>35</v>
      </c>
      <c r="E216" s="79" t="s">
        <v>1109</v>
      </c>
      <c r="F216" s="79" t="s">
        <v>1199</v>
      </c>
      <c r="G216" s="52" t="s">
        <v>151</v>
      </c>
      <c r="H216" s="79" t="s">
        <v>1216</v>
      </c>
      <c r="I216" s="79" t="s">
        <v>40</v>
      </c>
      <c r="J216" s="79" t="s">
        <v>1202</v>
      </c>
      <c r="K216" s="111">
        <v>45658</v>
      </c>
      <c r="L216" s="111">
        <v>45992</v>
      </c>
      <c r="M216" s="79" t="s">
        <v>1217</v>
      </c>
      <c r="N216" s="52" t="s">
        <v>43</v>
      </c>
      <c r="O216" s="79" t="s">
        <v>1218</v>
      </c>
      <c r="P216" s="104">
        <v>38</v>
      </c>
      <c r="Q216" s="104">
        <v>10</v>
      </c>
      <c r="R216" s="104">
        <v>28</v>
      </c>
      <c r="S216" s="68">
        <v>1</v>
      </c>
      <c r="T216" s="104">
        <v>21</v>
      </c>
      <c r="U216" s="104">
        <v>77</v>
      </c>
      <c r="V216" s="68">
        <v>0</v>
      </c>
      <c r="W216" s="104">
        <v>12</v>
      </c>
      <c r="X216" s="104">
        <v>50</v>
      </c>
      <c r="Y216" s="79" t="s">
        <v>1219</v>
      </c>
      <c r="Z216" s="79" t="s">
        <v>1220</v>
      </c>
      <c r="AA216" s="68"/>
    </row>
    <row r="217" s="5" customFormat="1" ht="144" spans="1:27">
      <c r="A217" s="51">
        <v>213</v>
      </c>
      <c r="B217" s="79" t="s">
        <v>33</v>
      </c>
      <c r="C217" s="79" t="s">
        <v>34</v>
      </c>
      <c r="D217" s="79" t="s">
        <v>35</v>
      </c>
      <c r="E217" s="79" t="s">
        <v>1109</v>
      </c>
      <c r="F217" s="79" t="s">
        <v>1199</v>
      </c>
      <c r="G217" s="52" t="s">
        <v>151</v>
      </c>
      <c r="H217" s="79" t="s">
        <v>1221</v>
      </c>
      <c r="I217" s="79" t="s">
        <v>40</v>
      </c>
      <c r="J217" s="79" t="s">
        <v>1202</v>
      </c>
      <c r="K217" s="111">
        <v>45658</v>
      </c>
      <c r="L217" s="111">
        <v>45992</v>
      </c>
      <c r="M217" s="79" t="s">
        <v>1222</v>
      </c>
      <c r="N217" s="52" t="s">
        <v>43</v>
      </c>
      <c r="O217" s="79" t="s">
        <v>1223</v>
      </c>
      <c r="P217" s="104">
        <v>23.2</v>
      </c>
      <c r="Q217" s="104">
        <v>8</v>
      </c>
      <c r="R217" s="104">
        <v>15.2</v>
      </c>
      <c r="S217" s="68">
        <v>1</v>
      </c>
      <c r="T217" s="104">
        <v>30</v>
      </c>
      <c r="U217" s="104">
        <v>138</v>
      </c>
      <c r="V217" s="68">
        <v>0</v>
      </c>
      <c r="W217" s="104">
        <v>10</v>
      </c>
      <c r="X217" s="104">
        <v>45</v>
      </c>
      <c r="Y217" s="79" t="s">
        <v>1224</v>
      </c>
      <c r="Z217" s="79" t="s">
        <v>1225</v>
      </c>
      <c r="AA217" s="68"/>
    </row>
    <row r="218" s="5" customFormat="1" ht="144" spans="1:27">
      <c r="A218" s="51">
        <v>214</v>
      </c>
      <c r="B218" s="51" t="s">
        <v>33</v>
      </c>
      <c r="C218" s="51" t="s">
        <v>34</v>
      </c>
      <c r="D218" s="51" t="s">
        <v>35</v>
      </c>
      <c r="E218" s="51" t="s">
        <v>1109</v>
      </c>
      <c r="F218" s="51" t="s">
        <v>1199</v>
      </c>
      <c r="G218" s="52" t="s">
        <v>151</v>
      </c>
      <c r="H218" s="51" t="s">
        <v>1226</v>
      </c>
      <c r="I218" s="51" t="s">
        <v>1201</v>
      </c>
      <c r="J218" s="51" t="s">
        <v>1227</v>
      </c>
      <c r="K218" s="61">
        <v>45658</v>
      </c>
      <c r="L218" s="61">
        <v>45992</v>
      </c>
      <c r="M218" s="51" t="s">
        <v>1228</v>
      </c>
      <c r="N218" s="52" t="s">
        <v>43</v>
      </c>
      <c r="O218" s="51" t="s">
        <v>1229</v>
      </c>
      <c r="P218" s="51">
        <v>63</v>
      </c>
      <c r="Q218" s="51">
        <v>10</v>
      </c>
      <c r="R218" s="51">
        <v>53</v>
      </c>
      <c r="S218" s="51">
        <v>1</v>
      </c>
      <c r="T218" s="51">
        <v>43</v>
      </c>
      <c r="U218" s="51">
        <v>188</v>
      </c>
      <c r="V218" s="51">
        <v>0</v>
      </c>
      <c r="W218" s="51">
        <v>16</v>
      </c>
      <c r="X218" s="51">
        <v>54</v>
      </c>
      <c r="Y218" s="51" t="s">
        <v>1230</v>
      </c>
      <c r="Z218" s="51" t="s">
        <v>1231</v>
      </c>
      <c r="AA218" s="68"/>
    </row>
    <row r="219" s="5" customFormat="1" ht="108" spans="1:27">
      <c r="A219" s="51">
        <v>215</v>
      </c>
      <c r="B219" s="51" t="s">
        <v>33</v>
      </c>
      <c r="C219" s="51" t="s">
        <v>143</v>
      </c>
      <c r="D219" s="52" t="s">
        <v>144</v>
      </c>
      <c r="E219" s="51" t="s">
        <v>1109</v>
      </c>
      <c r="F219" s="51" t="s">
        <v>1232</v>
      </c>
      <c r="G219" s="52" t="s">
        <v>129</v>
      </c>
      <c r="H219" s="51" t="s">
        <v>1233</v>
      </c>
      <c r="I219" s="51" t="s">
        <v>101</v>
      </c>
      <c r="J219" s="51" t="s">
        <v>1234</v>
      </c>
      <c r="K219" s="51">
        <v>2025.1</v>
      </c>
      <c r="L219" s="51">
        <v>2025.11</v>
      </c>
      <c r="M219" s="51" t="s">
        <v>1235</v>
      </c>
      <c r="N219" s="52" t="s">
        <v>66</v>
      </c>
      <c r="O219" s="51" t="s">
        <v>1236</v>
      </c>
      <c r="P219" s="51">
        <v>10.5</v>
      </c>
      <c r="Q219" s="51">
        <v>7</v>
      </c>
      <c r="R219" s="51">
        <v>3.5</v>
      </c>
      <c r="S219" s="51">
        <v>1</v>
      </c>
      <c r="T219" s="51">
        <v>57</v>
      </c>
      <c r="U219" s="51">
        <v>240</v>
      </c>
      <c r="V219" s="51">
        <v>1</v>
      </c>
      <c r="W219" s="51">
        <v>3</v>
      </c>
      <c r="X219" s="51">
        <v>8</v>
      </c>
      <c r="Y219" s="51" t="s">
        <v>1237</v>
      </c>
      <c r="Z219" s="51" t="s">
        <v>1238</v>
      </c>
      <c r="AA219" s="82" t="s">
        <v>168</v>
      </c>
    </row>
    <row r="220" s="5" customFormat="1" ht="108" spans="1:27">
      <c r="A220" s="51">
        <v>216</v>
      </c>
      <c r="B220" s="51" t="s">
        <v>33</v>
      </c>
      <c r="C220" s="51" t="s">
        <v>143</v>
      </c>
      <c r="D220" s="52" t="s">
        <v>144</v>
      </c>
      <c r="E220" s="51" t="s">
        <v>1109</v>
      </c>
      <c r="F220" s="51" t="s">
        <v>1232</v>
      </c>
      <c r="G220" s="52" t="s">
        <v>129</v>
      </c>
      <c r="H220" s="51" t="s">
        <v>1239</v>
      </c>
      <c r="I220" s="51" t="s">
        <v>101</v>
      </c>
      <c r="J220" s="51" t="s">
        <v>1234</v>
      </c>
      <c r="K220" s="51">
        <v>2025.1</v>
      </c>
      <c r="L220" s="51">
        <v>2025.11</v>
      </c>
      <c r="M220" s="51" t="s">
        <v>1235</v>
      </c>
      <c r="N220" s="52" t="s">
        <v>66</v>
      </c>
      <c r="O220" s="51" t="s">
        <v>1240</v>
      </c>
      <c r="P220" s="67">
        <v>18.8</v>
      </c>
      <c r="Q220" s="67">
        <v>13</v>
      </c>
      <c r="R220" s="67">
        <v>5.8</v>
      </c>
      <c r="S220" s="67">
        <v>1</v>
      </c>
      <c r="T220" s="67">
        <v>47</v>
      </c>
      <c r="U220" s="67">
        <v>180</v>
      </c>
      <c r="V220" s="67">
        <v>1</v>
      </c>
      <c r="W220" s="67">
        <v>5</v>
      </c>
      <c r="X220" s="67">
        <v>14</v>
      </c>
      <c r="Y220" s="51" t="s">
        <v>1241</v>
      </c>
      <c r="Z220" s="51" t="s">
        <v>1242</v>
      </c>
      <c r="AA220" s="68"/>
    </row>
    <row r="221" s="5" customFormat="1" ht="120" spans="1:27">
      <c r="A221" s="51">
        <v>217</v>
      </c>
      <c r="B221" s="82" t="s">
        <v>33</v>
      </c>
      <c r="C221" s="82" t="s">
        <v>34</v>
      </c>
      <c r="D221" s="82" t="s">
        <v>35</v>
      </c>
      <c r="E221" s="82" t="s">
        <v>1109</v>
      </c>
      <c r="F221" s="82" t="s">
        <v>1243</v>
      </c>
      <c r="G221" s="52" t="s">
        <v>129</v>
      </c>
      <c r="H221" s="82" t="s">
        <v>1244</v>
      </c>
      <c r="I221" s="82" t="s">
        <v>221</v>
      </c>
      <c r="J221" s="82" t="s">
        <v>1245</v>
      </c>
      <c r="K221" s="82" t="s">
        <v>1174</v>
      </c>
      <c r="L221" s="82" t="s">
        <v>644</v>
      </c>
      <c r="M221" s="82" t="s">
        <v>1246</v>
      </c>
      <c r="N221" s="52" t="s">
        <v>43</v>
      </c>
      <c r="O221" s="82" t="s">
        <v>1247</v>
      </c>
      <c r="P221" s="68">
        <v>17.5</v>
      </c>
      <c r="Q221" s="68">
        <v>8</v>
      </c>
      <c r="R221" s="68">
        <v>9.5</v>
      </c>
      <c r="S221" s="82">
        <v>1</v>
      </c>
      <c r="T221" s="82">
        <v>23</v>
      </c>
      <c r="U221" s="82">
        <v>75</v>
      </c>
      <c r="V221" s="82">
        <v>0</v>
      </c>
      <c r="W221" s="52">
        <v>8</v>
      </c>
      <c r="X221" s="59">
        <v>30</v>
      </c>
      <c r="Y221" s="82" t="s">
        <v>1248</v>
      </c>
      <c r="Z221" s="82" t="s">
        <v>1249</v>
      </c>
      <c r="AA221" s="68"/>
    </row>
    <row r="222" s="5" customFormat="1" ht="120" spans="1:27">
      <c r="A222" s="51">
        <v>218</v>
      </c>
      <c r="B222" s="82" t="s">
        <v>33</v>
      </c>
      <c r="C222" s="82" t="s">
        <v>34</v>
      </c>
      <c r="D222" s="82" t="s">
        <v>35</v>
      </c>
      <c r="E222" s="82" t="s">
        <v>1109</v>
      </c>
      <c r="F222" s="82" t="s">
        <v>1243</v>
      </c>
      <c r="G222" s="52" t="s">
        <v>129</v>
      </c>
      <c r="H222" s="106" t="s">
        <v>1250</v>
      </c>
      <c r="I222" s="82" t="s">
        <v>221</v>
      </c>
      <c r="J222" s="82" t="s">
        <v>1245</v>
      </c>
      <c r="K222" s="82" t="s">
        <v>1174</v>
      </c>
      <c r="L222" s="82" t="s">
        <v>644</v>
      </c>
      <c r="M222" s="106" t="s">
        <v>1251</v>
      </c>
      <c r="N222" s="52" t="s">
        <v>43</v>
      </c>
      <c r="O222" s="82" t="s">
        <v>1252</v>
      </c>
      <c r="P222" s="68">
        <v>12.75</v>
      </c>
      <c r="Q222" s="68">
        <v>4</v>
      </c>
      <c r="R222" s="68">
        <v>8.75</v>
      </c>
      <c r="S222" s="82">
        <v>1</v>
      </c>
      <c r="T222" s="68">
        <v>6</v>
      </c>
      <c r="U222" s="68">
        <v>27</v>
      </c>
      <c r="V222" s="68">
        <v>0</v>
      </c>
      <c r="W222" s="68">
        <v>4</v>
      </c>
      <c r="X222" s="68">
        <v>15</v>
      </c>
      <c r="Y222" s="51" t="s">
        <v>1253</v>
      </c>
      <c r="Z222" s="51" t="s">
        <v>1254</v>
      </c>
      <c r="AA222" s="68"/>
    </row>
    <row r="223" s="5" customFormat="1" ht="96" spans="1:27">
      <c r="A223" s="51">
        <v>219</v>
      </c>
      <c r="B223" s="82" t="s">
        <v>33</v>
      </c>
      <c r="C223" s="82" t="s">
        <v>34</v>
      </c>
      <c r="D223" s="82" t="s">
        <v>51</v>
      </c>
      <c r="E223" s="82" t="s">
        <v>1109</v>
      </c>
      <c r="F223" s="82" t="s">
        <v>1243</v>
      </c>
      <c r="G223" s="52" t="s">
        <v>129</v>
      </c>
      <c r="H223" s="106" t="s">
        <v>1255</v>
      </c>
      <c r="I223" s="82" t="s">
        <v>221</v>
      </c>
      <c r="J223" s="82" t="s">
        <v>1245</v>
      </c>
      <c r="K223" s="82" t="s">
        <v>1174</v>
      </c>
      <c r="L223" s="82" t="s">
        <v>644</v>
      </c>
      <c r="M223" s="106" t="s">
        <v>1256</v>
      </c>
      <c r="N223" s="52" t="s">
        <v>54</v>
      </c>
      <c r="O223" s="82" t="s">
        <v>1257</v>
      </c>
      <c r="P223" s="68">
        <v>7</v>
      </c>
      <c r="Q223" s="68">
        <v>4</v>
      </c>
      <c r="R223" s="68">
        <v>3</v>
      </c>
      <c r="S223" s="82">
        <v>1</v>
      </c>
      <c r="T223" s="68">
        <v>6</v>
      </c>
      <c r="U223" s="68">
        <v>26</v>
      </c>
      <c r="V223" s="68">
        <v>0</v>
      </c>
      <c r="W223" s="68">
        <v>3</v>
      </c>
      <c r="X223" s="68">
        <v>13</v>
      </c>
      <c r="Y223" s="51" t="s">
        <v>1258</v>
      </c>
      <c r="Z223" s="81" t="s">
        <v>1259</v>
      </c>
      <c r="AA223" s="68"/>
    </row>
    <row r="224" s="5" customFormat="1" ht="120" spans="1:27">
      <c r="A224" s="51">
        <v>220</v>
      </c>
      <c r="B224" s="82" t="s">
        <v>33</v>
      </c>
      <c r="C224" s="82" t="s">
        <v>34</v>
      </c>
      <c r="D224" s="82" t="s">
        <v>35</v>
      </c>
      <c r="E224" s="82" t="s">
        <v>1109</v>
      </c>
      <c r="F224" s="82" t="s">
        <v>1243</v>
      </c>
      <c r="G224" s="52" t="s">
        <v>129</v>
      </c>
      <c r="H224" s="107" t="s">
        <v>1260</v>
      </c>
      <c r="I224" s="82" t="s">
        <v>221</v>
      </c>
      <c r="J224" s="82" t="s">
        <v>1245</v>
      </c>
      <c r="K224" s="82" t="s">
        <v>1174</v>
      </c>
      <c r="L224" s="82" t="s">
        <v>644</v>
      </c>
      <c r="M224" s="107" t="s">
        <v>1261</v>
      </c>
      <c r="N224" s="52" t="s">
        <v>43</v>
      </c>
      <c r="O224" s="82" t="s">
        <v>1262</v>
      </c>
      <c r="P224" s="68">
        <v>34.5</v>
      </c>
      <c r="Q224" s="68">
        <v>3</v>
      </c>
      <c r="R224" s="68">
        <v>31.5</v>
      </c>
      <c r="S224" s="82">
        <v>1</v>
      </c>
      <c r="T224" s="68">
        <v>7</v>
      </c>
      <c r="U224" s="68">
        <v>30</v>
      </c>
      <c r="V224" s="68">
        <v>0</v>
      </c>
      <c r="W224" s="68">
        <v>4</v>
      </c>
      <c r="X224" s="68">
        <v>14</v>
      </c>
      <c r="Y224" s="51" t="s">
        <v>1263</v>
      </c>
      <c r="Z224" s="51" t="s">
        <v>1264</v>
      </c>
      <c r="AA224" s="68"/>
    </row>
    <row r="225" s="5" customFormat="1" ht="132" spans="1:27">
      <c r="A225" s="51">
        <v>221</v>
      </c>
      <c r="B225" s="82" t="s">
        <v>74</v>
      </c>
      <c r="C225" s="82" t="s">
        <v>75</v>
      </c>
      <c r="D225" s="51" t="s">
        <v>76</v>
      </c>
      <c r="E225" s="82" t="s">
        <v>1109</v>
      </c>
      <c r="F225" s="82" t="s">
        <v>1243</v>
      </c>
      <c r="G225" s="52" t="s">
        <v>129</v>
      </c>
      <c r="H225" s="82" t="s">
        <v>1265</v>
      </c>
      <c r="I225" s="82" t="s">
        <v>64</v>
      </c>
      <c r="J225" s="82" t="s">
        <v>1245</v>
      </c>
      <c r="K225" s="82" t="s">
        <v>1174</v>
      </c>
      <c r="L225" s="82" t="s">
        <v>644</v>
      </c>
      <c r="M225" s="82" t="s">
        <v>1266</v>
      </c>
      <c r="N225" s="60" t="s">
        <v>78</v>
      </c>
      <c r="O225" s="82" t="s">
        <v>1267</v>
      </c>
      <c r="P225" s="68">
        <v>18.36</v>
      </c>
      <c r="Q225" s="68">
        <v>8</v>
      </c>
      <c r="R225" s="68">
        <v>10.36</v>
      </c>
      <c r="S225" s="82">
        <v>1</v>
      </c>
      <c r="T225" s="68">
        <v>241</v>
      </c>
      <c r="U225" s="68">
        <v>964</v>
      </c>
      <c r="V225" s="68">
        <v>0</v>
      </c>
      <c r="W225" s="68">
        <v>26</v>
      </c>
      <c r="X225" s="68">
        <v>78</v>
      </c>
      <c r="Y225" s="82" t="s">
        <v>1268</v>
      </c>
      <c r="Z225" s="82" t="s">
        <v>81</v>
      </c>
      <c r="AA225" s="68"/>
    </row>
    <row r="226" s="21" customFormat="1" ht="141.95" customHeight="1" spans="1:27">
      <c r="A226" s="51">
        <v>222</v>
      </c>
      <c r="B226" s="51" t="s">
        <v>33</v>
      </c>
      <c r="C226" s="51" t="s">
        <v>34</v>
      </c>
      <c r="D226" s="51" t="s">
        <v>35</v>
      </c>
      <c r="E226" s="51" t="s">
        <v>1269</v>
      </c>
      <c r="F226" s="51" t="s">
        <v>1270</v>
      </c>
      <c r="G226" s="52" t="s">
        <v>151</v>
      </c>
      <c r="H226" s="51" t="s">
        <v>1271</v>
      </c>
      <c r="I226" s="51" t="s">
        <v>40</v>
      </c>
      <c r="J226" s="51" t="s">
        <v>1272</v>
      </c>
      <c r="K226" s="51">
        <v>2025.3</v>
      </c>
      <c r="L226" s="51">
        <v>2025.12</v>
      </c>
      <c r="M226" s="51" t="s">
        <v>1273</v>
      </c>
      <c r="N226" s="52" t="s">
        <v>43</v>
      </c>
      <c r="O226" s="51" t="s">
        <v>1274</v>
      </c>
      <c r="P226" s="51">
        <v>46</v>
      </c>
      <c r="Q226" s="51">
        <v>7</v>
      </c>
      <c r="R226" s="51">
        <v>39</v>
      </c>
      <c r="S226" s="51">
        <v>2</v>
      </c>
      <c r="T226" s="51">
        <v>18</v>
      </c>
      <c r="U226" s="51">
        <v>60</v>
      </c>
      <c r="V226" s="51">
        <v>0</v>
      </c>
      <c r="W226" s="51">
        <v>9</v>
      </c>
      <c r="X226" s="51">
        <v>14</v>
      </c>
      <c r="Y226" s="51" t="s">
        <v>1275</v>
      </c>
      <c r="Z226" s="51" t="s">
        <v>1276</v>
      </c>
      <c r="AA226" s="51"/>
    </row>
    <row r="227" s="22" customFormat="1" ht="141.95" customHeight="1" spans="1:27">
      <c r="A227" s="51">
        <v>223</v>
      </c>
      <c r="B227" s="51" t="s">
        <v>33</v>
      </c>
      <c r="C227" s="51" t="s">
        <v>143</v>
      </c>
      <c r="D227" s="51" t="s">
        <v>144</v>
      </c>
      <c r="E227" s="51" t="s">
        <v>1269</v>
      </c>
      <c r="F227" s="51" t="s">
        <v>1277</v>
      </c>
      <c r="G227" s="51" t="s">
        <v>151</v>
      </c>
      <c r="H227" s="51" t="s">
        <v>1278</v>
      </c>
      <c r="I227" s="51" t="s">
        <v>101</v>
      </c>
      <c r="J227" s="51" t="s">
        <v>1279</v>
      </c>
      <c r="K227" s="112">
        <v>45627</v>
      </c>
      <c r="L227" s="61">
        <v>45658</v>
      </c>
      <c r="M227" s="51" t="s">
        <v>1280</v>
      </c>
      <c r="N227" s="51" t="s">
        <v>66</v>
      </c>
      <c r="O227" s="51" t="s">
        <v>1281</v>
      </c>
      <c r="P227" s="51">
        <v>16</v>
      </c>
      <c r="Q227" s="51">
        <v>5</v>
      </c>
      <c r="R227" s="51">
        <v>11</v>
      </c>
      <c r="S227" s="51">
        <v>1</v>
      </c>
      <c r="T227" s="51">
        <v>76</v>
      </c>
      <c r="U227" s="51">
        <v>228</v>
      </c>
      <c r="V227" s="51">
        <v>0</v>
      </c>
      <c r="W227" s="51">
        <v>7</v>
      </c>
      <c r="X227" s="51">
        <v>24</v>
      </c>
      <c r="Y227" s="51" t="s">
        <v>1282</v>
      </c>
      <c r="Z227" s="51" t="s">
        <v>1283</v>
      </c>
      <c r="AA227" s="51" t="s">
        <v>168</v>
      </c>
    </row>
    <row r="228" s="23" customFormat="1" ht="168" spans="1:240">
      <c r="A228" s="51">
        <v>224</v>
      </c>
      <c r="B228" s="51" t="s">
        <v>33</v>
      </c>
      <c r="C228" s="51" t="s">
        <v>34</v>
      </c>
      <c r="D228" s="51" t="s">
        <v>35</v>
      </c>
      <c r="E228" s="51" t="s">
        <v>1269</v>
      </c>
      <c r="F228" s="51" t="s">
        <v>1277</v>
      </c>
      <c r="G228" s="52" t="s">
        <v>151</v>
      </c>
      <c r="H228" s="51" t="s">
        <v>1284</v>
      </c>
      <c r="I228" s="51" t="s">
        <v>40</v>
      </c>
      <c r="J228" s="51" t="s">
        <v>1280</v>
      </c>
      <c r="K228" s="51" t="s">
        <v>1285</v>
      </c>
      <c r="L228" s="51" t="s">
        <v>644</v>
      </c>
      <c r="M228" s="51" t="s">
        <v>1286</v>
      </c>
      <c r="N228" s="52" t="s">
        <v>43</v>
      </c>
      <c r="O228" s="51" t="s">
        <v>1287</v>
      </c>
      <c r="P228" s="51">
        <v>37.84</v>
      </c>
      <c r="Q228" s="51">
        <v>10</v>
      </c>
      <c r="R228" s="51">
        <v>27.84</v>
      </c>
      <c r="S228" s="51">
        <v>1</v>
      </c>
      <c r="T228" s="51">
        <v>181</v>
      </c>
      <c r="U228" s="51">
        <v>696</v>
      </c>
      <c r="V228" s="51">
        <v>0</v>
      </c>
      <c r="W228" s="51">
        <v>8</v>
      </c>
      <c r="X228" s="51">
        <v>21</v>
      </c>
      <c r="Y228" s="51" t="s">
        <v>1288</v>
      </c>
      <c r="Z228" s="51" t="s">
        <v>1289</v>
      </c>
      <c r="AA228" s="51"/>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row>
    <row r="229" s="20" customFormat="1" ht="132" spans="1:27">
      <c r="A229" s="51">
        <v>225</v>
      </c>
      <c r="B229" s="51" t="s">
        <v>74</v>
      </c>
      <c r="C229" s="51" t="s">
        <v>75</v>
      </c>
      <c r="D229" s="51" t="s">
        <v>76</v>
      </c>
      <c r="E229" s="51" t="s">
        <v>1269</v>
      </c>
      <c r="F229" s="51" t="s">
        <v>1290</v>
      </c>
      <c r="G229" s="52" t="s">
        <v>151</v>
      </c>
      <c r="H229" s="51" t="s">
        <v>1291</v>
      </c>
      <c r="I229" s="51" t="s">
        <v>339</v>
      </c>
      <c r="J229" s="51" t="s">
        <v>1292</v>
      </c>
      <c r="K229" s="61" t="s">
        <v>1293</v>
      </c>
      <c r="L229" s="61" t="s">
        <v>1294</v>
      </c>
      <c r="M229" s="51" t="s">
        <v>1295</v>
      </c>
      <c r="N229" s="60" t="s">
        <v>78</v>
      </c>
      <c r="O229" s="51" t="s">
        <v>1296</v>
      </c>
      <c r="P229" s="51">
        <v>10</v>
      </c>
      <c r="Q229" s="51">
        <v>5</v>
      </c>
      <c r="R229" s="51">
        <v>5</v>
      </c>
      <c r="S229" s="51">
        <v>3</v>
      </c>
      <c r="T229" s="51">
        <v>200</v>
      </c>
      <c r="U229" s="51">
        <v>1000</v>
      </c>
      <c r="V229" s="51">
        <v>0</v>
      </c>
      <c r="W229" s="51">
        <v>8</v>
      </c>
      <c r="X229" s="51">
        <v>20</v>
      </c>
      <c r="Y229" s="51" t="s">
        <v>1297</v>
      </c>
      <c r="Z229" s="51" t="s">
        <v>1298</v>
      </c>
      <c r="AA229" s="51"/>
    </row>
    <row r="230" s="1" customFormat="1" ht="142" customHeight="1" spans="1:27">
      <c r="A230" s="51">
        <v>226</v>
      </c>
      <c r="B230" s="51" t="s">
        <v>33</v>
      </c>
      <c r="C230" s="52" t="s">
        <v>143</v>
      </c>
      <c r="D230" s="52" t="s">
        <v>144</v>
      </c>
      <c r="E230" s="51" t="s">
        <v>1299</v>
      </c>
      <c r="F230" s="51" t="s">
        <v>1300</v>
      </c>
      <c r="G230" s="52" t="s">
        <v>151</v>
      </c>
      <c r="H230" s="51" t="s">
        <v>1301</v>
      </c>
      <c r="I230" s="51" t="s">
        <v>40</v>
      </c>
      <c r="J230" s="51" t="s">
        <v>1302</v>
      </c>
      <c r="K230" s="61">
        <v>45981</v>
      </c>
      <c r="L230" s="61">
        <v>45992</v>
      </c>
      <c r="M230" s="51" t="s">
        <v>1303</v>
      </c>
      <c r="N230" s="52" t="s">
        <v>66</v>
      </c>
      <c r="O230" s="51" t="s">
        <v>1304</v>
      </c>
      <c r="P230" s="51">
        <v>9.58</v>
      </c>
      <c r="Q230" s="51">
        <v>7</v>
      </c>
      <c r="R230" s="51">
        <v>2.58</v>
      </c>
      <c r="S230" s="51">
        <v>1</v>
      </c>
      <c r="T230" s="51">
        <v>37</v>
      </c>
      <c r="U230" s="51">
        <v>131</v>
      </c>
      <c r="V230" s="51">
        <v>0</v>
      </c>
      <c r="W230" s="51">
        <v>1</v>
      </c>
      <c r="X230" s="51">
        <v>2</v>
      </c>
      <c r="Y230" s="51" t="s">
        <v>1305</v>
      </c>
      <c r="Z230" s="51" t="s">
        <v>1031</v>
      </c>
      <c r="AA230" s="51"/>
    </row>
    <row r="231" s="5" customFormat="1" ht="84" spans="1:27">
      <c r="A231" s="51">
        <v>227</v>
      </c>
      <c r="B231" s="51" t="s">
        <v>33</v>
      </c>
      <c r="C231" s="52" t="s">
        <v>143</v>
      </c>
      <c r="D231" s="52" t="s">
        <v>144</v>
      </c>
      <c r="E231" s="51" t="s">
        <v>1299</v>
      </c>
      <c r="F231" s="51" t="s">
        <v>1300</v>
      </c>
      <c r="G231" s="52" t="s">
        <v>151</v>
      </c>
      <c r="H231" s="82" t="s">
        <v>1306</v>
      </c>
      <c r="I231" s="82" t="s">
        <v>1307</v>
      </c>
      <c r="J231" s="82" t="s">
        <v>1308</v>
      </c>
      <c r="K231" s="61">
        <v>45981</v>
      </c>
      <c r="L231" s="61">
        <v>45992</v>
      </c>
      <c r="M231" s="51" t="s">
        <v>1303</v>
      </c>
      <c r="N231" s="52" t="s">
        <v>66</v>
      </c>
      <c r="O231" s="51" t="s">
        <v>1309</v>
      </c>
      <c r="P231" s="68">
        <v>8.78</v>
      </c>
      <c r="Q231" s="68">
        <v>6</v>
      </c>
      <c r="R231" s="68">
        <v>2.78</v>
      </c>
      <c r="S231" s="68">
        <v>1</v>
      </c>
      <c r="T231" s="68">
        <v>47</v>
      </c>
      <c r="U231" s="68">
        <v>198</v>
      </c>
      <c r="V231" s="68">
        <v>0</v>
      </c>
      <c r="W231" s="68">
        <v>1</v>
      </c>
      <c r="X231" s="68">
        <v>4</v>
      </c>
      <c r="Y231" s="51" t="s">
        <v>1310</v>
      </c>
      <c r="Z231" s="51" t="s">
        <v>1311</v>
      </c>
      <c r="AA231" s="51" t="s">
        <v>168</v>
      </c>
    </row>
    <row r="232" s="5" customFormat="1" ht="132" spans="1:27">
      <c r="A232" s="51">
        <v>228</v>
      </c>
      <c r="B232" s="51" t="s">
        <v>33</v>
      </c>
      <c r="C232" s="51" t="s">
        <v>34</v>
      </c>
      <c r="D232" s="51" t="s">
        <v>35</v>
      </c>
      <c r="E232" s="51" t="s">
        <v>1299</v>
      </c>
      <c r="F232" s="51" t="s">
        <v>1300</v>
      </c>
      <c r="G232" s="52" t="s">
        <v>151</v>
      </c>
      <c r="H232" s="82" t="s">
        <v>1312</v>
      </c>
      <c r="I232" s="82" t="s">
        <v>1313</v>
      </c>
      <c r="J232" s="82" t="s">
        <v>1314</v>
      </c>
      <c r="K232" s="113">
        <v>45689</v>
      </c>
      <c r="L232" s="113">
        <v>45717</v>
      </c>
      <c r="M232" s="82" t="s">
        <v>1315</v>
      </c>
      <c r="N232" s="52" t="s">
        <v>43</v>
      </c>
      <c r="O232" s="82" t="s">
        <v>1316</v>
      </c>
      <c r="P232" s="68">
        <v>32.45</v>
      </c>
      <c r="Q232" s="68">
        <v>20</v>
      </c>
      <c r="R232" s="68">
        <v>12.45</v>
      </c>
      <c r="S232" s="68">
        <v>1</v>
      </c>
      <c r="T232" s="68">
        <v>39</v>
      </c>
      <c r="U232" s="68">
        <v>149</v>
      </c>
      <c r="V232" s="68">
        <v>0</v>
      </c>
      <c r="W232" s="68">
        <v>4</v>
      </c>
      <c r="X232" s="68">
        <v>11</v>
      </c>
      <c r="Y232" s="51" t="s">
        <v>1317</v>
      </c>
      <c r="Z232" s="82" t="s">
        <v>1318</v>
      </c>
      <c r="AA232" s="51"/>
    </row>
    <row r="233" s="5" customFormat="1" ht="120" spans="1:27">
      <c r="A233" s="51">
        <v>229</v>
      </c>
      <c r="B233" s="87" t="s">
        <v>33</v>
      </c>
      <c r="C233" s="52" t="s">
        <v>143</v>
      </c>
      <c r="D233" s="52" t="s">
        <v>144</v>
      </c>
      <c r="E233" s="51" t="s">
        <v>1299</v>
      </c>
      <c r="F233" s="51" t="s">
        <v>1319</v>
      </c>
      <c r="G233" s="52" t="s">
        <v>151</v>
      </c>
      <c r="H233" s="51" t="s">
        <v>1320</v>
      </c>
      <c r="I233" s="51" t="s">
        <v>101</v>
      </c>
      <c r="J233" s="51" t="s">
        <v>1321</v>
      </c>
      <c r="K233" s="61">
        <v>45931</v>
      </c>
      <c r="L233" s="61">
        <v>45992</v>
      </c>
      <c r="M233" s="51" t="s">
        <v>1322</v>
      </c>
      <c r="N233" s="52" t="s">
        <v>66</v>
      </c>
      <c r="O233" s="51" t="s">
        <v>1323</v>
      </c>
      <c r="P233" s="51">
        <v>10</v>
      </c>
      <c r="Q233" s="51">
        <v>6</v>
      </c>
      <c r="R233" s="51">
        <v>4</v>
      </c>
      <c r="S233" s="51">
        <v>1</v>
      </c>
      <c r="T233" s="51">
        <v>53</v>
      </c>
      <c r="U233" s="51">
        <v>216</v>
      </c>
      <c r="V233" s="51">
        <v>0</v>
      </c>
      <c r="W233" s="51">
        <v>3</v>
      </c>
      <c r="X233" s="51">
        <v>10</v>
      </c>
      <c r="Y233" s="51" t="s">
        <v>1324</v>
      </c>
      <c r="Z233" s="51" t="s">
        <v>1325</v>
      </c>
      <c r="AA233" s="51"/>
    </row>
    <row r="234" s="5" customFormat="1" ht="96" spans="1:27">
      <c r="A234" s="51">
        <v>230</v>
      </c>
      <c r="B234" s="51" t="s">
        <v>33</v>
      </c>
      <c r="C234" s="52" t="s">
        <v>143</v>
      </c>
      <c r="D234" s="52" t="s">
        <v>144</v>
      </c>
      <c r="E234" s="51" t="s">
        <v>1299</v>
      </c>
      <c r="F234" s="51" t="s">
        <v>1326</v>
      </c>
      <c r="G234" s="52" t="s">
        <v>129</v>
      </c>
      <c r="H234" s="51" t="s">
        <v>1327</v>
      </c>
      <c r="I234" s="51" t="s">
        <v>101</v>
      </c>
      <c r="J234" s="51" t="s">
        <v>1326</v>
      </c>
      <c r="K234" s="61">
        <v>45658</v>
      </c>
      <c r="L234" s="61">
        <v>45689</v>
      </c>
      <c r="M234" s="51" t="s">
        <v>1328</v>
      </c>
      <c r="N234" s="52" t="s">
        <v>66</v>
      </c>
      <c r="O234" s="51" t="s">
        <v>1329</v>
      </c>
      <c r="P234" s="51">
        <v>20</v>
      </c>
      <c r="Q234" s="51">
        <v>10</v>
      </c>
      <c r="R234" s="51">
        <v>10</v>
      </c>
      <c r="S234" s="51">
        <v>1</v>
      </c>
      <c r="T234" s="51">
        <v>25</v>
      </c>
      <c r="U234" s="51">
        <v>118</v>
      </c>
      <c r="V234" s="51">
        <v>0</v>
      </c>
      <c r="W234" s="51">
        <v>2</v>
      </c>
      <c r="X234" s="51">
        <v>3</v>
      </c>
      <c r="Y234" s="51" t="s">
        <v>1330</v>
      </c>
      <c r="Z234" s="51" t="s">
        <v>1331</v>
      </c>
      <c r="AA234" s="51"/>
    </row>
    <row r="235" s="5" customFormat="1" ht="160" customHeight="1" spans="1:27">
      <c r="A235" s="51">
        <v>231</v>
      </c>
      <c r="B235" s="51" t="s">
        <v>33</v>
      </c>
      <c r="C235" s="82" t="s">
        <v>34</v>
      </c>
      <c r="D235" s="51" t="s">
        <v>51</v>
      </c>
      <c r="E235" s="51" t="s">
        <v>1299</v>
      </c>
      <c r="F235" s="51" t="s">
        <v>1326</v>
      </c>
      <c r="G235" s="52" t="s">
        <v>129</v>
      </c>
      <c r="H235" s="54" t="s">
        <v>1332</v>
      </c>
      <c r="I235" s="54" t="s">
        <v>101</v>
      </c>
      <c r="J235" s="51" t="s">
        <v>1326</v>
      </c>
      <c r="K235" s="61">
        <v>45658</v>
      </c>
      <c r="L235" s="61">
        <v>45992</v>
      </c>
      <c r="M235" s="54" t="s">
        <v>1333</v>
      </c>
      <c r="N235" s="52" t="s">
        <v>54</v>
      </c>
      <c r="O235" s="54" t="s">
        <v>1334</v>
      </c>
      <c r="P235" s="54">
        <v>49.645</v>
      </c>
      <c r="Q235" s="54">
        <v>5</v>
      </c>
      <c r="R235" s="54">
        <v>44.645</v>
      </c>
      <c r="S235" s="54">
        <v>1</v>
      </c>
      <c r="T235" s="54">
        <v>30</v>
      </c>
      <c r="U235" s="54">
        <v>95</v>
      </c>
      <c r="V235" s="54">
        <v>0</v>
      </c>
      <c r="W235" s="54">
        <v>2</v>
      </c>
      <c r="X235" s="54">
        <v>6</v>
      </c>
      <c r="Y235" s="82" t="s">
        <v>1335</v>
      </c>
      <c r="Z235" s="114" t="s">
        <v>1336</v>
      </c>
      <c r="AA235" s="54"/>
    </row>
    <row r="236" s="5" customFormat="1" ht="228" spans="1:27">
      <c r="A236" s="51">
        <v>232</v>
      </c>
      <c r="B236" s="51" t="s">
        <v>33</v>
      </c>
      <c r="C236" s="82" t="s">
        <v>34</v>
      </c>
      <c r="D236" s="82" t="s">
        <v>51</v>
      </c>
      <c r="E236" s="51" t="s">
        <v>1299</v>
      </c>
      <c r="F236" s="51" t="s">
        <v>1326</v>
      </c>
      <c r="G236" s="52" t="s">
        <v>129</v>
      </c>
      <c r="H236" s="82" t="s">
        <v>1337</v>
      </c>
      <c r="I236" s="82" t="s">
        <v>1338</v>
      </c>
      <c r="J236" s="51" t="s">
        <v>1326</v>
      </c>
      <c r="K236" s="61">
        <v>45658</v>
      </c>
      <c r="L236" s="61">
        <v>45717</v>
      </c>
      <c r="M236" s="82" t="s">
        <v>1339</v>
      </c>
      <c r="N236" s="52" t="s">
        <v>54</v>
      </c>
      <c r="O236" s="82" t="s">
        <v>1340</v>
      </c>
      <c r="P236" s="68">
        <v>26.34</v>
      </c>
      <c r="Q236" s="68">
        <v>10</v>
      </c>
      <c r="R236" s="68">
        <v>16.34</v>
      </c>
      <c r="S236" s="68">
        <v>1</v>
      </c>
      <c r="T236" s="68">
        <v>30</v>
      </c>
      <c r="U236" s="68">
        <v>145</v>
      </c>
      <c r="V236" s="68">
        <v>0</v>
      </c>
      <c r="W236" s="68">
        <v>10</v>
      </c>
      <c r="X236" s="68">
        <v>35</v>
      </c>
      <c r="Y236" s="82" t="s">
        <v>1341</v>
      </c>
      <c r="Z236" s="114" t="s">
        <v>1342</v>
      </c>
      <c r="AA236" s="68"/>
    </row>
    <row r="237" s="5" customFormat="1" ht="216" spans="1:27">
      <c r="A237" s="51">
        <v>233</v>
      </c>
      <c r="B237" s="51" t="s">
        <v>33</v>
      </c>
      <c r="C237" s="82" t="s">
        <v>34</v>
      </c>
      <c r="D237" s="82" t="s">
        <v>51</v>
      </c>
      <c r="E237" s="51" t="s">
        <v>1299</v>
      </c>
      <c r="F237" s="51" t="s">
        <v>1326</v>
      </c>
      <c r="G237" s="52" t="s">
        <v>129</v>
      </c>
      <c r="H237" s="82" t="s">
        <v>1343</v>
      </c>
      <c r="I237" s="82" t="s">
        <v>1338</v>
      </c>
      <c r="J237" s="51" t="s">
        <v>1326</v>
      </c>
      <c r="K237" s="61">
        <v>45658</v>
      </c>
      <c r="L237" s="61">
        <v>45901</v>
      </c>
      <c r="M237" s="82" t="s">
        <v>1344</v>
      </c>
      <c r="N237" s="52" t="s">
        <v>54</v>
      </c>
      <c r="O237" s="82" t="s">
        <v>1345</v>
      </c>
      <c r="P237" s="68">
        <v>30.5</v>
      </c>
      <c r="Q237" s="68">
        <v>10</v>
      </c>
      <c r="R237" s="68">
        <v>20.5</v>
      </c>
      <c r="S237" s="68">
        <v>1</v>
      </c>
      <c r="T237" s="68">
        <v>20</v>
      </c>
      <c r="U237" s="68">
        <v>60</v>
      </c>
      <c r="V237" s="68">
        <v>0</v>
      </c>
      <c r="W237" s="68">
        <v>5</v>
      </c>
      <c r="X237" s="68">
        <v>14</v>
      </c>
      <c r="Y237" s="82" t="s">
        <v>1346</v>
      </c>
      <c r="Z237" s="114" t="s">
        <v>1347</v>
      </c>
      <c r="AA237" s="68"/>
    </row>
    <row r="238" s="5" customFormat="1" ht="192" spans="1:27">
      <c r="A238" s="51">
        <v>234</v>
      </c>
      <c r="B238" s="51" t="s">
        <v>33</v>
      </c>
      <c r="C238" s="82" t="s">
        <v>34</v>
      </c>
      <c r="D238" s="51" t="s">
        <v>35</v>
      </c>
      <c r="E238" s="51" t="s">
        <v>1299</v>
      </c>
      <c r="F238" s="51" t="s">
        <v>1326</v>
      </c>
      <c r="G238" s="52" t="s">
        <v>129</v>
      </c>
      <c r="H238" s="82" t="s">
        <v>1348</v>
      </c>
      <c r="I238" s="82" t="s">
        <v>40</v>
      </c>
      <c r="J238" s="51" t="s">
        <v>1326</v>
      </c>
      <c r="K238" s="61">
        <v>45658</v>
      </c>
      <c r="L238" s="61">
        <v>45992</v>
      </c>
      <c r="M238" s="82" t="s">
        <v>1349</v>
      </c>
      <c r="N238" s="52" t="s">
        <v>43</v>
      </c>
      <c r="O238" s="82" t="s">
        <v>1350</v>
      </c>
      <c r="P238" s="68">
        <v>81.04</v>
      </c>
      <c r="Q238" s="68">
        <v>40</v>
      </c>
      <c r="R238" s="68">
        <v>41</v>
      </c>
      <c r="S238" s="68">
        <v>1</v>
      </c>
      <c r="T238" s="68">
        <v>260</v>
      </c>
      <c r="U238" s="68">
        <v>960</v>
      </c>
      <c r="V238" s="68">
        <v>0</v>
      </c>
      <c r="W238" s="68">
        <v>5</v>
      </c>
      <c r="X238" s="68">
        <v>11</v>
      </c>
      <c r="Y238" s="82" t="s">
        <v>1351</v>
      </c>
      <c r="Z238" s="82" t="s">
        <v>1352</v>
      </c>
      <c r="AA238" s="68"/>
    </row>
    <row r="239" s="5" customFormat="1" ht="132" spans="1:27">
      <c r="A239" s="51">
        <v>235</v>
      </c>
      <c r="B239" s="51" t="s">
        <v>33</v>
      </c>
      <c r="C239" s="52" t="s">
        <v>143</v>
      </c>
      <c r="D239" s="52" t="s">
        <v>144</v>
      </c>
      <c r="E239" s="51" t="s">
        <v>1299</v>
      </c>
      <c r="F239" s="51" t="s">
        <v>1353</v>
      </c>
      <c r="G239" s="52" t="s">
        <v>151</v>
      </c>
      <c r="H239" s="51" t="s">
        <v>1354</v>
      </c>
      <c r="I239" s="51" t="s">
        <v>64</v>
      </c>
      <c r="J239" s="51" t="s">
        <v>1355</v>
      </c>
      <c r="K239" s="51" t="s">
        <v>1356</v>
      </c>
      <c r="L239" s="51" t="s">
        <v>1357</v>
      </c>
      <c r="M239" s="51" t="s">
        <v>1358</v>
      </c>
      <c r="N239" s="52" t="s">
        <v>66</v>
      </c>
      <c r="O239" s="51" t="s">
        <v>1359</v>
      </c>
      <c r="P239" s="51">
        <v>9.5</v>
      </c>
      <c r="Q239" s="51">
        <v>7</v>
      </c>
      <c r="R239" s="51">
        <v>2.5</v>
      </c>
      <c r="S239" s="51">
        <v>1</v>
      </c>
      <c r="T239" s="51">
        <v>30</v>
      </c>
      <c r="U239" s="51">
        <v>122</v>
      </c>
      <c r="V239" s="51">
        <v>0</v>
      </c>
      <c r="W239" s="51">
        <v>1</v>
      </c>
      <c r="X239" s="51">
        <v>4</v>
      </c>
      <c r="Y239" s="51" t="s">
        <v>1360</v>
      </c>
      <c r="Z239" s="51" t="s">
        <v>1361</v>
      </c>
      <c r="AA239" s="51"/>
    </row>
    <row r="240" s="5" customFormat="1" ht="132" spans="1:27">
      <c r="A240" s="51">
        <v>236</v>
      </c>
      <c r="B240" s="51" t="s">
        <v>33</v>
      </c>
      <c r="C240" s="51" t="s">
        <v>34</v>
      </c>
      <c r="D240" s="102" t="s">
        <v>35</v>
      </c>
      <c r="E240" s="51" t="s">
        <v>1299</v>
      </c>
      <c r="F240" s="51" t="s">
        <v>1353</v>
      </c>
      <c r="G240" s="52" t="s">
        <v>151</v>
      </c>
      <c r="H240" s="51" t="s">
        <v>1362</v>
      </c>
      <c r="I240" s="51" t="s">
        <v>40</v>
      </c>
      <c r="J240" s="51" t="s">
        <v>1353</v>
      </c>
      <c r="K240" s="51" t="s">
        <v>1363</v>
      </c>
      <c r="L240" s="51" t="s">
        <v>1357</v>
      </c>
      <c r="M240" s="51" t="s">
        <v>1364</v>
      </c>
      <c r="N240" s="52" t="s">
        <v>43</v>
      </c>
      <c r="O240" s="51" t="s">
        <v>1365</v>
      </c>
      <c r="P240" s="51">
        <v>25.8</v>
      </c>
      <c r="Q240" s="51">
        <v>10</v>
      </c>
      <c r="R240" s="51">
        <v>15.8</v>
      </c>
      <c r="S240" s="51">
        <v>1</v>
      </c>
      <c r="T240" s="51">
        <v>270</v>
      </c>
      <c r="U240" s="51">
        <v>546</v>
      </c>
      <c r="V240" s="51">
        <v>0</v>
      </c>
      <c r="W240" s="51">
        <v>5</v>
      </c>
      <c r="X240" s="51">
        <v>18</v>
      </c>
      <c r="Y240" s="51" t="s">
        <v>1366</v>
      </c>
      <c r="Z240" s="51" t="s">
        <v>1367</v>
      </c>
      <c r="AA240" s="51"/>
    </row>
    <row r="241" s="5" customFormat="1" ht="108" spans="1:27">
      <c r="A241" s="51">
        <v>237</v>
      </c>
      <c r="B241" s="51" t="s">
        <v>33</v>
      </c>
      <c r="C241" s="52" t="s">
        <v>143</v>
      </c>
      <c r="D241" s="52" t="s">
        <v>144</v>
      </c>
      <c r="E241" s="51" t="s">
        <v>1299</v>
      </c>
      <c r="F241" s="51" t="s">
        <v>1368</v>
      </c>
      <c r="G241" s="52" t="s">
        <v>151</v>
      </c>
      <c r="H241" s="51" t="s">
        <v>1369</v>
      </c>
      <c r="I241" s="51" t="s">
        <v>101</v>
      </c>
      <c r="J241" s="51" t="s">
        <v>1370</v>
      </c>
      <c r="K241" s="51">
        <v>202510</v>
      </c>
      <c r="L241" s="51">
        <v>202511</v>
      </c>
      <c r="M241" s="51" t="s">
        <v>1371</v>
      </c>
      <c r="N241" s="52" t="s">
        <v>66</v>
      </c>
      <c r="O241" s="51" t="s">
        <v>1372</v>
      </c>
      <c r="P241" s="51">
        <v>6.5</v>
      </c>
      <c r="Q241" s="51">
        <v>5</v>
      </c>
      <c r="R241" s="51">
        <v>1.5</v>
      </c>
      <c r="S241" s="51">
        <v>1</v>
      </c>
      <c r="T241" s="51">
        <v>32</v>
      </c>
      <c r="U241" s="51">
        <v>107</v>
      </c>
      <c r="V241" s="51">
        <v>0</v>
      </c>
      <c r="W241" s="51">
        <v>3</v>
      </c>
      <c r="X241" s="51">
        <v>10</v>
      </c>
      <c r="Y241" s="51" t="s">
        <v>1373</v>
      </c>
      <c r="Z241" s="51" t="s">
        <v>1374</v>
      </c>
      <c r="AA241" s="51"/>
    </row>
    <row r="242" s="5" customFormat="1" ht="204" spans="1:27">
      <c r="A242" s="51">
        <v>238</v>
      </c>
      <c r="B242" s="51" t="s">
        <v>33</v>
      </c>
      <c r="C242" s="51" t="s">
        <v>34</v>
      </c>
      <c r="D242" s="51" t="s">
        <v>35</v>
      </c>
      <c r="E242" s="51" t="s">
        <v>1299</v>
      </c>
      <c r="F242" s="51" t="s">
        <v>1368</v>
      </c>
      <c r="G242" s="52" t="s">
        <v>151</v>
      </c>
      <c r="H242" s="51" t="s">
        <v>1375</v>
      </c>
      <c r="I242" s="51" t="s">
        <v>1338</v>
      </c>
      <c r="J242" s="51" t="s">
        <v>1368</v>
      </c>
      <c r="K242" s="51">
        <v>202501</v>
      </c>
      <c r="L242" s="51">
        <v>202512</v>
      </c>
      <c r="M242" s="51" t="s">
        <v>1376</v>
      </c>
      <c r="N242" s="52" t="s">
        <v>43</v>
      </c>
      <c r="O242" s="51" t="s">
        <v>1377</v>
      </c>
      <c r="P242" s="51">
        <v>63</v>
      </c>
      <c r="Q242" s="51">
        <v>10</v>
      </c>
      <c r="R242" s="51">
        <v>53</v>
      </c>
      <c r="S242" s="51">
        <v>1</v>
      </c>
      <c r="T242" s="51">
        <v>382</v>
      </c>
      <c r="U242" s="51">
        <v>1560</v>
      </c>
      <c r="V242" s="51">
        <v>0</v>
      </c>
      <c r="W242" s="51">
        <v>14</v>
      </c>
      <c r="X242" s="51">
        <v>39</v>
      </c>
      <c r="Y242" s="51" t="s">
        <v>1378</v>
      </c>
      <c r="Z242" s="51" t="s">
        <v>1379</v>
      </c>
      <c r="AA242" s="99"/>
    </row>
    <row r="243" s="5" customFormat="1" ht="108" spans="1:27">
      <c r="A243" s="51">
        <v>239</v>
      </c>
      <c r="B243" s="51" t="s">
        <v>33</v>
      </c>
      <c r="C243" s="79" t="s">
        <v>143</v>
      </c>
      <c r="D243" s="52" t="s">
        <v>144</v>
      </c>
      <c r="E243" s="51" t="s">
        <v>1299</v>
      </c>
      <c r="F243" s="51" t="s">
        <v>1380</v>
      </c>
      <c r="G243" s="52" t="s">
        <v>151</v>
      </c>
      <c r="H243" s="51" t="s">
        <v>1381</v>
      </c>
      <c r="I243" s="51" t="s">
        <v>101</v>
      </c>
      <c r="J243" s="51" t="s">
        <v>1382</v>
      </c>
      <c r="K243" s="95" t="s">
        <v>498</v>
      </c>
      <c r="L243" s="95" t="s">
        <v>410</v>
      </c>
      <c r="M243" s="95" t="s">
        <v>1383</v>
      </c>
      <c r="N243" s="52" t="s">
        <v>66</v>
      </c>
      <c r="O243" s="51" t="s">
        <v>1384</v>
      </c>
      <c r="P243" s="51">
        <v>9.276</v>
      </c>
      <c r="Q243" s="51">
        <v>8</v>
      </c>
      <c r="R243" s="51">
        <v>1.276</v>
      </c>
      <c r="S243" s="51">
        <v>1</v>
      </c>
      <c r="T243" s="51">
        <v>39</v>
      </c>
      <c r="U243" s="51">
        <v>143</v>
      </c>
      <c r="V243" s="51">
        <v>0</v>
      </c>
      <c r="W243" s="51">
        <v>3</v>
      </c>
      <c r="X243" s="51">
        <v>8</v>
      </c>
      <c r="Y243" s="51" t="s">
        <v>1385</v>
      </c>
      <c r="Z243" s="51" t="s">
        <v>1386</v>
      </c>
      <c r="AA243" s="51"/>
    </row>
    <row r="244" s="5" customFormat="1" ht="84" spans="1:27">
      <c r="A244" s="51">
        <v>240</v>
      </c>
      <c r="B244" s="51" t="s">
        <v>33</v>
      </c>
      <c r="C244" s="52" t="s">
        <v>143</v>
      </c>
      <c r="D244" s="52" t="s">
        <v>144</v>
      </c>
      <c r="E244" s="51" t="s">
        <v>1299</v>
      </c>
      <c r="F244" s="51" t="s">
        <v>1387</v>
      </c>
      <c r="G244" s="52" t="s">
        <v>151</v>
      </c>
      <c r="H244" s="51" t="s">
        <v>1388</v>
      </c>
      <c r="I244" s="51" t="s">
        <v>101</v>
      </c>
      <c r="J244" s="51" t="s">
        <v>1389</v>
      </c>
      <c r="K244" s="61">
        <v>45931</v>
      </c>
      <c r="L244" s="61">
        <v>45992</v>
      </c>
      <c r="M244" s="51" t="s">
        <v>1390</v>
      </c>
      <c r="N244" s="52" t="s">
        <v>66</v>
      </c>
      <c r="O244" s="51" t="s">
        <v>1391</v>
      </c>
      <c r="P244" s="51">
        <v>9.8</v>
      </c>
      <c r="Q244" s="51">
        <v>8</v>
      </c>
      <c r="R244" s="51">
        <v>1.8</v>
      </c>
      <c r="S244" s="51">
        <v>1</v>
      </c>
      <c r="T244" s="51">
        <v>60</v>
      </c>
      <c r="U244" s="51">
        <v>220</v>
      </c>
      <c r="V244" s="51">
        <v>0</v>
      </c>
      <c r="W244" s="51">
        <v>4</v>
      </c>
      <c r="X244" s="51">
        <v>11</v>
      </c>
      <c r="Y244" s="51" t="s">
        <v>1392</v>
      </c>
      <c r="Z244" s="51" t="s">
        <v>1393</v>
      </c>
      <c r="AA244" s="51"/>
    </row>
    <row r="245" s="5" customFormat="1" ht="171" customHeight="1" spans="1:27">
      <c r="A245" s="51">
        <v>241</v>
      </c>
      <c r="B245" s="51" t="s">
        <v>33</v>
      </c>
      <c r="C245" s="51" t="s">
        <v>34</v>
      </c>
      <c r="D245" s="51" t="s">
        <v>35</v>
      </c>
      <c r="E245" s="51" t="s">
        <v>1299</v>
      </c>
      <c r="F245" s="51" t="s">
        <v>1394</v>
      </c>
      <c r="G245" s="52" t="s">
        <v>151</v>
      </c>
      <c r="H245" s="82" t="s">
        <v>1395</v>
      </c>
      <c r="I245" s="82" t="s">
        <v>40</v>
      </c>
      <c r="J245" s="82" t="s">
        <v>1394</v>
      </c>
      <c r="K245" s="68">
        <v>202502</v>
      </c>
      <c r="L245" s="68">
        <v>202511</v>
      </c>
      <c r="M245" s="82" t="s">
        <v>1396</v>
      </c>
      <c r="N245" s="52" t="s">
        <v>43</v>
      </c>
      <c r="O245" s="82" t="s">
        <v>1397</v>
      </c>
      <c r="P245" s="68">
        <v>48.2</v>
      </c>
      <c r="Q245" s="68">
        <v>10</v>
      </c>
      <c r="R245" s="68">
        <v>38.2</v>
      </c>
      <c r="S245" s="68">
        <v>1</v>
      </c>
      <c r="T245" s="68">
        <v>62</v>
      </c>
      <c r="U245" s="68">
        <v>142</v>
      </c>
      <c r="V245" s="68">
        <v>0</v>
      </c>
      <c r="W245" s="68">
        <v>5</v>
      </c>
      <c r="X245" s="68">
        <v>11</v>
      </c>
      <c r="Y245" s="82" t="s">
        <v>1398</v>
      </c>
      <c r="Z245" s="82" t="s">
        <v>1399</v>
      </c>
      <c r="AA245" s="68"/>
    </row>
    <row r="246" s="5" customFormat="1" ht="189" customHeight="1" spans="1:27">
      <c r="A246" s="51">
        <v>242</v>
      </c>
      <c r="B246" s="51" t="s">
        <v>33</v>
      </c>
      <c r="C246" s="51" t="s">
        <v>34</v>
      </c>
      <c r="D246" s="51" t="s">
        <v>35</v>
      </c>
      <c r="E246" s="51" t="s">
        <v>1299</v>
      </c>
      <c r="F246" s="51" t="s">
        <v>1394</v>
      </c>
      <c r="G246" s="52" t="s">
        <v>151</v>
      </c>
      <c r="H246" s="51" t="s">
        <v>1400</v>
      </c>
      <c r="I246" s="51" t="s">
        <v>101</v>
      </c>
      <c r="J246" s="51" t="s">
        <v>1394</v>
      </c>
      <c r="K246" s="95">
        <v>202503</v>
      </c>
      <c r="L246" s="95">
        <v>202510</v>
      </c>
      <c r="M246" s="51" t="s">
        <v>1401</v>
      </c>
      <c r="N246" s="52" t="s">
        <v>43</v>
      </c>
      <c r="O246" s="51" t="s">
        <v>1402</v>
      </c>
      <c r="P246" s="51">
        <v>53.15</v>
      </c>
      <c r="Q246" s="51">
        <v>20</v>
      </c>
      <c r="R246" s="51">
        <v>23.15</v>
      </c>
      <c r="S246" s="51">
        <v>3</v>
      </c>
      <c r="T246" s="51">
        <v>7</v>
      </c>
      <c r="U246" s="51">
        <v>14</v>
      </c>
      <c r="V246" s="51">
        <v>0</v>
      </c>
      <c r="W246" s="51">
        <v>3</v>
      </c>
      <c r="X246" s="51">
        <v>8</v>
      </c>
      <c r="Y246" s="51" t="s">
        <v>1403</v>
      </c>
      <c r="Z246" s="51" t="s">
        <v>1404</v>
      </c>
      <c r="AA246" s="51"/>
    </row>
    <row r="247" s="5" customFormat="1" ht="108" spans="1:27">
      <c r="A247" s="51">
        <v>243</v>
      </c>
      <c r="B247" s="51" t="s">
        <v>33</v>
      </c>
      <c r="C247" s="52" t="s">
        <v>143</v>
      </c>
      <c r="D247" s="52" t="s">
        <v>144</v>
      </c>
      <c r="E247" s="51" t="s">
        <v>1299</v>
      </c>
      <c r="F247" s="51" t="s">
        <v>1394</v>
      </c>
      <c r="G247" s="52" t="s">
        <v>151</v>
      </c>
      <c r="H247" s="51" t="s">
        <v>1405</v>
      </c>
      <c r="I247" s="51" t="s">
        <v>101</v>
      </c>
      <c r="J247" s="51" t="s">
        <v>1394</v>
      </c>
      <c r="K247" s="51">
        <v>202501</v>
      </c>
      <c r="L247" s="51" t="s">
        <v>1406</v>
      </c>
      <c r="M247" s="51" t="s">
        <v>1407</v>
      </c>
      <c r="N247" s="52" t="s">
        <v>66</v>
      </c>
      <c r="O247" s="51" t="s">
        <v>1408</v>
      </c>
      <c r="P247" s="51">
        <v>11.75</v>
      </c>
      <c r="Q247" s="51">
        <v>10</v>
      </c>
      <c r="R247" s="51">
        <v>1.75</v>
      </c>
      <c r="S247" s="51">
        <v>1</v>
      </c>
      <c r="T247" s="51">
        <v>79</v>
      </c>
      <c r="U247" s="51">
        <v>269</v>
      </c>
      <c r="V247" s="51">
        <v>0</v>
      </c>
      <c r="W247" s="51">
        <v>2</v>
      </c>
      <c r="X247" s="51">
        <v>3</v>
      </c>
      <c r="Y247" s="51" t="s">
        <v>1409</v>
      </c>
      <c r="Z247" s="51" t="s">
        <v>1410</v>
      </c>
      <c r="AA247" s="51" t="s">
        <v>168</v>
      </c>
    </row>
    <row r="248" s="5" customFormat="1" ht="132" spans="1:27">
      <c r="A248" s="51">
        <v>244</v>
      </c>
      <c r="B248" s="51" t="s">
        <v>33</v>
      </c>
      <c r="C248" s="51" t="s">
        <v>34</v>
      </c>
      <c r="D248" s="102" t="s">
        <v>35</v>
      </c>
      <c r="E248" s="51" t="s">
        <v>1299</v>
      </c>
      <c r="F248" s="51" t="s">
        <v>1394</v>
      </c>
      <c r="G248" s="52" t="s">
        <v>151</v>
      </c>
      <c r="H248" s="51" t="s">
        <v>1411</v>
      </c>
      <c r="I248" s="51" t="s">
        <v>101</v>
      </c>
      <c r="J248" s="51" t="s">
        <v>1394</v>
      </c>
      <c r="K248" s="51" t="s">
        <v>1412</v>
      </c>
      <c r="L248" s="51" t="s">
        <v>1413</v>
      </c>
      <c r="M248" s="51" t="s">
        <v>1414</v>
      </c>
      <c r="N248" s="52" t="s">
        <v>43</v>
      </c>
      <c r="O248" s="51" t="s">
        <v>1415</v>
      </c>
      <c r="P248" s="51">
        <v>17</v>
      </c>
      <c r="Q248" s="51">
        <v>10</v>
      </c>
      <c r="R248" s="51">
        <v>7</v>
      </c>
      <c r="S248" s="51">
        <v>1</v>
      </c>
      <c r="T248" s="51">
        <v>92</v>
      </c>
      <c r="U248" s="51">
        <v>356</v>
      </c>
      <c r="V248" s="51">
        <v>0</v>
      </c>
      <c r="W248" s="51">
        <v>6</v>
      </c>
      <c r="X248" s="51">
        <v>18</v>
      </c>
      <c r="Y248" s="51" t="s">
        <v>1416</v>
      </c>
      <c r="Z248" s="51" t="s">
        <v>1417</v>
      </c>
      <c r="AA248" s="68"/>
    </row>
    <row r="249" s="5" customFormat="1" ht="156" customHeight="1" spans="1:27">
      <c r="A249" s="51">
        <v>245</v>
      </c>
      <c r="B249" s="51" t="s">
        <v>33</v>
      </c>
      <c r="C249" s="51" t="s">
        <v>34</v>
      </c>
      <c r="D249" s="51" t="s">
        <v>35</v>
      </c>
      <c r="E249" s="51" t="s">
        <v>1299</v>
      </c>
      <c r="F249" s="51" t="s">
        <v>1394</v>
      </c>
      <c r="G249" s="52" t="s">
        <v>151</v>
      </c>
      <c r="H249" s="51" t="s">
        <v>1418</v>
      </c>
      <c r="I249" s="51" t="s">
        <v>101</v>
      </c>
      <c r="J249" s="51" t="s">
        <v>1394</v>
      </c>
      <c r="K249" s="95">
        <v>202502</v>
      </c>
      <c r="L249" s="95" t="s">
        <v>1419</v>
      </c>
      <c r="M249" s="51" t="s">
        <v>1420</v>
      </c>
      <c r="N249" s="52" t="s">
        <v>43</v>
      </c>
      <c r="O249" s="51" t="s">
        <v>1421</v>
      </c>
      <c r="P249" s="51">
        <v>43</v>
      </c>
      <c r="Q249" s="51">
        <v>7</v>
      </c>
      <c r="R249" s="51">
        <v>36</v>
      </c>
      <c r="S249" s="51">
        <v>1</v>
      </c>
      <c r="T249" s="51">
        <v>18</v>
      </c>
      <c r="U249" s="51">
        <v>60</v>
      </c>
      <c r="V249" s="51">
        <v>0</v>
      </c>
      <c r="W249" s="51">
        <v>3</v>
      </c>
      <c r="X249" s="51">
        <v>5</v>
      </c>
      <c r="Y249" s="51" t="s">
        <v>1422</v>
      </c>
      <c r="Z249" s="51" t="s">
        <v>1423</v>
      </c>
      <c r="AA249" s="51"/>
    </row>
    <row r="250" s="5" customFormat="1" ht="142" customHeight="1" spans="1:27">
      <c r="A250" s="51">
        <v>246</v>
      </c>
      <c r="B250" s="51" t="s">
        <v>33</v>
      </c>
      <c r="C250" s="51" t="s">
        <v>34</v>
      </c>
      <c r="D250" s="51" t="s">
        <v>35</v>
      </c>
      <c r="E250" s="51" t="s">
        <v>1299</v>
      </c>
      <c r="F250" s="51" t="s">
        <v>1394</v>
      </c>
      <c r="G250" s="52" t="s">
        <v>151</v>
      </c>
      <c r="H250" s="51" t="s">
        <v>1424</v>
      </c>
      <c r="I250" s="51" t="s">
        <v>101</v>
      </c>
      <c r="J250" s="51" t="s">
        <v>1394</v>
      </c>
      <c r="K250" s="51">
        <v>202502</v>
      </c>
      <c r="L250" s="51">
        <v>202511</v>
      </c>
      <c r="M250" s="51" t="s">
        <v>1425</v>
      </c>
      <c r="N250" s="52" t="s">
        <v>43</v>
      </c>
      <c r="O250" s="51" t="s">
        <v>1426</v>
      </c>
      <c r="P250" s="51">
        <v>51.94</v>
      </c>
      <c r="Q250" s="51">
        <v>20</v>
      </c>
      <c r="R250" s="51">
        <v>31.94</v>
      </c>
      <c r="S250" s="51">
        <v>1</v>
      </c>
      <c r="T250" s="51">
        <v>6</v>
      </c>
      <c r="U250" s="51">
        <v>16</v>
      </c>
      <c r="V250" s="51">
        <v>0</v>
      </c>
      <c r="W250" s="51">
        <v>4</v>
      </c>
      <c r="X250" s="51">
        <v>9</v>
      </c>
      <c r="Y250" s="51" t="s">
        <v>1427</v>
      </c>
      <c r="Z250" s="51" t="s">
        <v>1428</v>
      </c>
      <c r="AA250" s="51"/>
    </row>
    <row r="251" s="5" customFormat="1" ht="96" spans="1:27">
      <c r="A251" s="51">
        <v>247</v>
      </c>
      <c r="B251" s="51" t="s">
        <v>33</v>
      </c>
      <c r="C251" s="52" t="s">
        <v>143</v>
      </c>
      <c r="D251" s="52" t="s">
        <v>144</v>
      </c>
      <c r="E251" s="51" t="s">
        <v>1299</v>
      </c>
      <c r="F251" s="51" t="s">
        <v>1429</v>
      </c>
      <c r="G251" s="52" t="s">
        <v>151</v>
      </c>
      <c r="H251" s="51" t="s">
        <v>1430</v>
      </c>
      <c r="I251" s="51" t="s">
        <v>101</v>
      </c>
      <c r="J251" s="51" t="s">
        <v>1431</v>
      </c>
      <c r="K251" s="51" t="s">
        <v>429</v>
      </c>
      <c r="L251" s="51" t="s">
        <v>388</v>
      </c>
      <c r="M251" s="51" t="s">
        <v>1432</v>
      </c>
      <c r="N251" s="52" t="s">
        <v>66</v>
      </c>
      <c r="O251" s="51" t="s">
        <v>1433</v>
      </c>
      <c r="P251" s="51">
        <v>12</v>
      </c>
      <c r="Q251" s="51">
        <v>5</v>
      </c>
      <c r="R251" s="51">
        <v>7</v>
      </c>
      <c r="S251" s="51">
        <v>1</v>
      </c>
      <c r="T251" s="51">
        <v>230</v>
      </c>
      <c r="U251" s="51">
        <v>986</v>
      </c>
      <c r="V251" s="51">
        <v>0</v>
      </c>
      <c r="W251" s="51">
        <v>5</v>
      </c>
      <c r="X251" s="51">
        <v>19</v>
      </c>
      <c r="Y251" s="51" t="s">
        <v>1434</v>
      </c>
      <c r="Z251" s="51" t="s">
        <v>1435</v>
      </c>
      <c r="AA251" s="51"/>
    </row>
    <row r="252" s="5" customFormat="1" ht="120" spans="1:27">
      <c r="A252" s="51">
        <v>248</v>
      </c>
      <c r="B252" s="51" t="s">
        <v>33</v>
      </c>
      <c r="C252" s="51" t="s">
        <v>34</v>
      </c>
      <c r="D252" s="51" t="s">
        <v>35</v>
      </c>
      <c r="E252" s="51" t="s">
        <v>1299</v>
      </c>
      <c r="F252" s="51" t="s">
        <v>1429</v>
      </c>
      <c r="G252" s="52" t="s">
        <v>151</v>
      </c>
      <c r="H252" s="51" t="s">
        <v>1436</v>
      </c>
      <c r="I252" s="51" t="s">
        <v>40</v>
      </c>
      <c r="J252" s="51" t="s">
        <v>1431</v>
      </c>
      <c r="K252" s="51" t="s">
        <v>388</v>
      </c>
      <c r="L252" s="51" t="s">
        <v>416</v>
      </c>
      <c r="M252" s="51" t="s">
        <v>1437</v>
      </c>
      <c r="N252" s="52" t="s">
        <v>43</v>
      </c>
      <c r="O252" s="51" t="s">
        <v>1438</v>
      </c>
      <c r="P252" s="51">
        <v>79</v>
      </c>
      <c r="Q252" s="51">
        <v>12</v>
      </c>
      <c r="R252" s="51">
        <v>67</v>
      </c>
      <c r="S252" s="51">
        <v>1</v>
      </c>
      <c r="T252" s="51">
        <v>356</v>
      </c>
      <c r="U252" s="51">
        <v>1340</v>
      </c>
      <c r="V252" s="51">
        <v>0</v>
      </c>
      <c r="W252" s="51">
        <v>8</v>
      </c>
      <c r="X252" s="51">
        <v>25</v>
      </c>
      <c r="Y252" s="51" t="s">
        <v>1439</v>
      </c>
      <c r="Z252" s="51" t="s">
        <v>1440</v>
      </c>
      <c r="AA252" s="51"/>
    </row>
    <row r="253" s="5" customFormat="1" ht="108" spans="1:27">
      <c r="A253" s="51">
        <v>249</v>
      </c>
      <c r="B253" s="51" t="s">
        <v>33</v>
      </c>
      <c r="C253" s="51" t="s">
        <v>34</v>
      </c>
      <c r="D253" s="51" t="s">
        <v>35</v>
      </c>
      <c r="E253" s="51" t="s">
        <v>1299</v>
      </c>
      <c r="F253" s="51" t="s">
        <v>1429</v>
      </c>
      <c r="G253" s="52" t="s">
        <v>151</v>
      </c>
      <c r="H253" s="51" t="s">
        <v>1441</v>
      </c>
      <c r="I253" s="51" t="s">
        <v>40</v>
      </c>
      <c r="J253" s="51" t="s">
        <v>1431</v>
      </c>
      <c r="K253" s="51" t="s">
        <v>388</v>
      </c>
      <c r="L253" s="51" t="s">
        <v>395</v>
      </c>
      <c r="M253" s="51" t="s">
        <v>1442</v>
      </c>
      <c r="N253" s="51" t="s">
        <v>43</v>
      </c>
      <c r="O253" s="51" t="s">
        <v>1443</v>
      </c>
      <c r="P253" s="51">
        <v>88</v>
      </c>
      <c r="Q253" s="51">
        <v>12</v>
      </c>
      <c r="R253" s="51">
        <v>76</v>
      </c>
      <c r="S253" s="51">
        <v>1</v>
      </c>
      <c r="T253" s="51">
        <v>206</v>
      </c>
      <c r="U253" s="51">
        <v>853</v>
      </c>
      <c r="V253" s="51">
        <v>0</v>
      </c>
      <c r="W253" s="51">
        <v>9</v>
      </c>
      <c r="X253" s="51">
        <v>29</v>
      </c>
      <c r="Y253" s="51" t="s">
        <v>1444</v>
      </c>
      <c r="Z253" s="51" t="s">
        <v>1445</v>
      </c>
      <c r="AA253" s="51"/>
    </row>
    <row r="254" s="5" customFormat="1" ht="132" customHeight="1" spans="1:27">
      <c r="A254" s="51">
        <v>250</v>
      </c>
      <c r="B254" s="51" t="s">
        <v>33</v>
      </c>
      <c r="C254" s="51" t="s">
        <v>34</v>
      </c>
      <c r="D254" s="51" t="s">
        <v>35</v>
      </c>
      <c r="E254" s="51" t="s">
        <v>1299</v>
      </c>
      <c r="F254" s="51" t="s">
        <v>1429</v>
      </c>
      <c r="G254" s="51" t="s">
        <v>151</v>
      </c>
      <c r="H254" s="85" t="s">
        <v>1446</v>
      </c>
      <c r="I254" s="51" t="s">
        <v>101</v>
      </c>
      <c r="J254" s="51" t="s">
        <v>1429</v>
      </c>
      <c r="K254" s="61">
        <v>45689</v>
      </c>
      <c r="L254" s="61">
        <v>45931</v>
      </c>
      <c r="M254" s="51" t="s">
        <v>1447</v>
      </c>
      <c r="N254" s="52" t="s">
        <v>43</v>
      </c>
      <c r="O254" s="51" t="s">
        <v>1448</v>
      </c>
      <c r="P254" s="51">
        <v>22.8</v>
      </c>
      <c r="Q254" s="51">
        <v>5</v>
      </c>
      <c r="R254" s="51">
        <v>17.8</v>
      </c>
      <c r="S254" s="51">
        <v>1</v>
      </c>
      <c r="T254" s="51">
        <v>8</v>
      </c>
      <c r="U254" s="51">
        <v>26</v>
      </c>
      <c r="V254" s="51">
        <v>0</v>
      </c>
      <c r="W254" s="51">
        <v>2</v>
      </c>
      <c r="X254" s="51">
        <v>3</v>
      </c>
      <c r="Y254" s="51" t="s">
        <v>1449</v>
      </c>
      <c r="Z254" s="51" t="s">
        <v>1450</v>
      </c>
      <c r="AA254" s="51"/>
    </row>
    <row r="255" s="5" customFormat="1" ht="132" spans="1:27">
      <c r="A255" s="51">
        <v>251</v>
      </c>
      <c r="B255" s="51" t="s">
        <v>33</v>
      </c>
      <c r="C255" s="52" t="s">
        <v>143</v>
      </c>
      <c r="D255" s="52" t="s">
        <v>144</v>
      </c>
      <c r="E255" s="51" t="s">
        <v>1299</v>
      </c>
      <c r="F255" s="51" t="s">
        <v>1451</v>
      </c>
      <c r="G255" s="52" t="s">
        <v>151</v>
      </c>
      <c r="H255" s="51" t="s">
        <v>1452</v>
      </c>
      <c r="I255" s="51" t="s">
        <v>64</v>
      </c>
      <c r="J255" s="51" t="s">
        <v>1453</v>
      </c>
      <c r="K255" s="51">
        <v>202506</v>
      </c>
      <c r="L255" s="51">
        <v>202508</v>
      </c>
      <c r="M255" s="51" t="s">
        <v>1454</v>
      </c>
      <c r="N255" s="52" t="s">
        <v>66</v>
      </c>
      <c r="O255" s="51" t="s">
        <v>1455</v>
      </c>
      <c r="P255" s="51">
        <v>9.7</v>
      </c>
      <c r="Q255" s="51">
        <v>7</v>
      </c>
      <c r="R255" s="51">
        <v>2.7</v>
      </c>
      <c r="S255" s="51">
        <v>1</v>
      </c>
      <c r="T255" s="51">
        <v>58</v>
      </c>
      <c r="U255" s="51">
        <v>174</v>
      </c>
      <c r="V255" s="51">
        <v>0</v>
      </c>
      <c r="W255" s="51">
        <v>5</v>
      </c>
      <c r="X255" s="51">
        <v>15</v>
      </c>
      <c r="Y255" s="51" t="s">
        <v>1456</v>
      </c>
      <c r="Z255" s="51" t="s">
        <v>1457</v>
      </c>
      <c r="AA255" s="51"/>
    </row>
    <row r="256" s="5" customFormat="1" ht="132" spans="1:27">
      <c r="A256" s="51">
        <v>252</v>
      </c>
      <c r="B256" s="51" t="s">
        <v>33</v>
      </c>
      <c r="C256" s="51" t="s">
        <v>34</v>
      </c>
      <c r="D256" s="51" t="s">
        <v>35</v>
      </c>
      <c r="E256" s="51" t="s">
        <v>1299</v>
      </c>
      <c r="F256" s="51" t="s">
        <v>1451</v>
      </c>
      <c r="G256" s="52" t="s">
        <v>151</v>
      </c>
      <c r="H256" s="51" t="s">
        <v>1458</v>
      </c>
      <c r="I256" s="51" t="s">
        <v>40</v>
      </c>
      <c r="J256" s="51" t="s">
        <v>1451</v>
      </c>
      <c r="K256" s="51">
        <v>202503</v>
      </c>
      <c r="L256" s="51">
        <v>2025110</v>
      </c>
      <c r="M256" s="51" t="s">
        <v>1459</v>
      </c>
      <c r="N256" s="52" t="s">
        <v>43</v>
      </c>
      <c r="O256" s="51" t="s">
        <v>1460</v>
      </c>
      <c r="P256" s="51">
        <v>34.8</v>
      </c>
      <c r="Q256" s="51">
        <v>10</v>
      </c>
      <c r="R256" s="51">
        <v>24.8</v>
      </c>
      <c r="S256" s="51">
        <v>1</v>
      </c>
      <c r="T256" s="51">
        <v>372</v>
      </c>
      <c r="U256" s="51">
        <v>1117</v>
      </c>
      <c r="V256" s="51">
        <v>0</v>
      </c>
      <c r="W256" s="51">
        <v>32</v>
      </c>
      <c r="X256" s="51">
        <v>89</v>
      </c>
      <c r="Y256" s="51" t="s">
        <v>1461</v>
      </c>
      <c r="Z256" s="51" t="s">
        <v>1462</v>
      </c>
      <c r="AA256" s="51"/>
    </row>
    <row r="257" s="5" customFormat="1" ht="180" spans="1:27">
      <c r="A257" s="51">
        <v>253</v>
      </c>
      <c r="B257" s="51" t="s">
        <v>33</v>
      </c>
      <c r="C257" s="51" t="s">
        <v>34</v>
      </c>
      <c r="D257" s="51" t="s">
        <v>35</v>
      </c>
      <c r="E257" s="51" t="s">
        <v>1299</v>
      </c>
      <c r="F257" s="51" t="s">
        <v>1463</v>
      </c>
      <c r="G257" s="52" t="s">
        <v>151</v>
      </c>
      <c r="H257" s="51" t="s">
        <v>1464</v>
      </c>
      <c r="I257" s="51" t="s">
        <v>1338</v>
      </c>
      <c r="J257" s="51" t="s">
        <v>1463</v>
      </c>
      <c r="K257" s="61">
        <v>45717</v>
      </c>
      <c r="L257" s="61">
        <v>45962</v>
      </c>
      <c r="M257" s="51" t="s">
        <v>1465</v>
      </c>
      <c r="N257" s="52" t="s">
        <v>43</v>
      </c>
      <c r="O257" s="51" t="s">
        <v>1466</v>
      </c>
      <c r="P257" s="51">
        <v>32.2</v>
      </c>
      <c r="Q257" s="51">
        <v>10</v>
      </c>
      <c r="R257" s="51">
        <v>22.2</v>
      </c>
      <c r="S257" s="51">
        <v>1</v>
      </c>
      <c r="T257" s="67">
        <v>48</v>
      </c>
      <c r="U257" s="67">
        <v>155</v>
      </c>
      <c r="V257" s="67">
        <v>0</v>
      </c>
      <c r="W257" s="67">
        <v>6</v>
      </c>
      <c r="X257" s="67">
        <v>15</v>
      </c>
      <c r="Y257" s="51" t="s">
        <v>1467</v>
      </c>
      <c r="Z257" s="51" t="s">
        <v>1468</v>
      </c>
      <c r="AA257" s="51"/>
    </row>
    <row r="258" s="5" customFormat="1" ht="120" spans="1:27">
      <c r="A258" s="51">
        <v>254</v>
      </c>
      <c r="B258" s="51" t="s">
        <v>33</v>
      </c>
      <c r="C258" s="79" t="s">
        <v>143</v>
      </c>
      <c r="D258" s="52" t="s">
        <v>144</v>
      </c>
      <c r="E258" s="51" t="s">
        <v>1299</v>
      </c>
      <c r="F258" s="51" t="s">
        <v>1463</v>
      </c>
      <c r="G258" s="52" t="s">
        <v>151</v>
      </c>
      <c r="H258" s="51" t="s">
        <v>1469</v>
      </c>
      <c r="I258" s="51" t="s">
        <v>101</v>
      </c>
      <c r="J258" s="51" t="s">
        <v>1463</v>
      </c>
      <c r="K258" s="61">
        <v>45809</v>
      </c>
      <c r="L258" s="61">
        <v>45962</v>
      </c>
      <c r="M258" s="51" t="s">
        <v>1470</v>
      </c>
      <c r="N258" s="52" t="s">
        <v>66</v>
      </c>
      <c r="O258" s="51" t="s">
        <v>1471</v>
      </c>
      <c r="P258" s="51">
        <v>17.41</v>
      </c>
      <c r="Q258" s="51">
        <v>12</v>
      </c>
      <c r="R258" s="51">
        <v>5.41</v>
      </c>
      <c r="S258" s="51">
        <v>1</v>
      </c>
      <c r="T258" s="51">
        <v>43</v>
      </c>
      <c r="U258" s="51">
        <v>152</v>
      </c>
      <c r="V258" s="67">
        <v>0</v>
      </c>
      <c r="W258" s="51">
        <v>4</v>
      </c>
      <c r="X258" s="51">
        <v>13</v>
      </c>
      <c r="Y258" s="51" t="s">
        <v>1472</v>
      </c>
      <c r="Z258" s="51" t="s">
        <v>1473</v>
      </c>
      <c r="AA258" s="51"/>
    </row>
    <row r="259" s="5" customFormat="1" ht="132" spans="1:27">
      <c r="A259" s="51">
        <v>255</v>
      </c>
      <c r="B259" s="51" t="s">
        <v>74</v>
      </c>
      <c r="C259" s="51" t="s">
        <v>75</v>
      </c>
      <c r="D259" s="51" t="s">
        <v>76</v>
      </c>
      <c r="E259" s="51" t="s">
        <v>1299</v>
      </c>
      <c r="F259" s="51" t="s">
        <v>1463</v>
      </c>
      <c r="G259" s="52" t="s">
        <v>151</v>
      </c>
      <c r="H259" s="51" t="s">
        <v>1474</v>
      </c>
      <c r="I259" s="51" t="s">
        <v>1338</v>
      </c>
      <c r="J259" s="51" t="s">
        <v>1463</v>
      </c>
      <c r="K259" s="61">
        <v>45717</v>
      </c>
      <c r="L259" s="61">
        <v>45931</v>
      </c>
      <c r="M259" s="51" t="s">
        <v>1470</v>
      </c>
      <c r="N259" s="60" t="s">
        <v>78</v>
      </c>
      <c r="O259" s="51" t="s">
        <v>1475</v>
      </c>
      <c r="P259" s="51">
        <v>37.08</v>
      </c>
      <c r="Q259" s="51">
        <v>20</v>
      </c>
      <c r="R259" s="51">
        <v>17.08</v>
      </c>
      <c r="S259" s="51">
        <v>1</v>
      </c>
      <c r="T259" s="51">
        <v>86</v>
      </c>
      <c r="U259" s="51">
        <v>306</v>
      </c>
      <c r="V259" s="67">
        <v>0</v>
      </c>
      <c r="W259" s="51">
        <v>5</v>
      </c>
      <c r="X259" s="51">
        <v>10</v>
      </c>
      <c r="Y259" s="51" t="s">
        <v>1476</v>
      </c>
      <c r="Z259" s="51" t="s">
        <v>1477</v>
      </c>
      <c r="AA259" s="51"/>
    </row>
    <row r="260" s="1" customFormat="1" ht="142" customHeight="1" spans="1:27">
      <c r="A260" s="51">
        <v>256</v>
      </c>
      <c r="B260" s="51" t="s">
        <v>33</v>
      </c>
      <c r="C260" s="51" t="s">
        <v>34</v>
      </c>
      <c r="D260" s="51" t="s">
        <v>297</v>
      </c>
      <c r="E260" s="51" t="s">
        <v>1478</v>
      </c>
      <c r="F260" s="51" t="s">
        <v>1479</v>
      </c>
      <c r="G260" s="52" t="s">
        <v>151</v>
      </c>
      <c r="H260" s="51" t="s">
        <v>1480</v>
      </c>
      <c r="I260" s="51" t="s">
        <v>40</v>
      </c>
      <c r="J260" s="64" t="s">
        <v>1481</v>
      </c>
      <c r="K260" s="51" t="s">
        <v>1174</v>
      </c>
      <c r="L260" s="51" t="s">
        <v>644</v>
      </c>
      <c r="M260" s="51" t="s">
        <v>1482</v>
      </c>
      <c r="N260" s="52" t="s">
        <v>54</v>
      </c>
      <c r="O260" s="51" t="s">
        <v>1483</v>
      </c>
      <c r="P260" s="51">
        <v>65.5</v>
      </c>
      <c r="Q260" s="51">
        <v>14</v>
      </c>
      <c r="R260" s="51">
        <v>51.5</v>
      </c>
      <c r="S260" s="51">
        <v>1</v>
      </c>
      <c r="T260" s="51">
        <v>13</v>
      </c>
      <c r="U260" s="51">
        <v>67</v>
      </c>
      <c r="V260" s="51">
        <v>0</v>
      </c>
      <c r="W260" s="51">
        <v>7</v>
      </c>
      <c r="X260" s="51">
        <v>34</v>
      </c>
      <c r="Y260" s="51" t="s">
        <v>1484</v>
      </c>
      <c r="Z260" s="81" t="s">
        <v>1485</v>
      </c>
      <c r="AA260" s="51"/>
    </row>
    <row r="261" s="5" customFormat="1" ht="96" spans="1:27">
      <c r="A261" s="51">
        <v>257</v>
      </c>
      <c r="B261" s="51" t="s">
        <v>33</v>
      </c>
      <c r="C261" s="52" t="s">
        <v>143</v>
      </c>
      <c r="D261" s="52" t="s">
        <v>144</v>
      </c>
      <c r="E261" s="51" t="s">
        <v>1478</v>
      </c>
      <c r="F261" s="51" t="s">
        <v>1479</v>
      </c>
      <c r="G261" s="52" t="s">
        <v>151</v>
      </c>
      <c r="H261" s="51" t="s">
        <v>1486</v>
      </c>
      <c r="I261" s="51" t="s">
        <v>299</v>
      </c>
      <c r="J261" s="51" t="s">
        <v>1487</v>
      </c>
      <c r="K261" s="61">
        <v>45778</v>
      </c>
      <c r="L261" s="61">
        <v>46022</v>
      </c>
      <c r="M261" s="51" t="s">
        <v>1488</v>
      </c>
      <c r="N261" s="52" t="s">
        <v>66</v>
      </c>
      <c r="O261" s="51" t="s">
        <v>1489</v>
      </c>
      <c r="P261" s="51">
        <v>15.24</v>
      </c>
      <c r="Q261" s="51">
        <v>4</v>
      </c>
      <c r="R261" s="51">
        <v>11.24</v>
      </c>
      <c r="S261" s="51">
        <v>1</v>
      </c>
      <c r="T261" s="51">
        <v>140</v>
      </c>
      <c r="U261" s="51">
        <v>1100</v>
      </c>
      <c r="V261" s="51">
        <v>0</v>
      </c>
      <c r="W261" s="51">
        <v>0</v>
      </c>
      <c r="X261" s="51">
        <v>0</v>
      </c>
      <c r="Y261" s="51" t="s">
        <v>1490</v>
      </c>
      <c r="Z261" s="51" t="s">
        <v>1491</v>
      </c>
      <c r="AA261" s="79" t="s">
        <v>168</v>
      </c>
    </row>
    <row r="262" s="5" customFormat="1" ht="216" spans="1:27">
      <c r="A262" s="51">
        <v>258</v>
      </c>
      <c r="B262" s="51" t="s">
        <v>33</v>
      </c>
      <c r="C262" s="51" t="s">
        <v>34</v>
      </c>
      <c r="D262" s="51" t="s">
        <v>35</v>
      </c>
      <c r="E262" s="51" t="s">
        <v>1478</v>
      </c>
      <c r="F262" s="51" t="s">
        <v>1479</v>
      </c>
      <c r="G262" s="52" t="s">
        <v>151</v>
      </c>
      <c r="H262" s="51" t="s">
        <v>1492</v>
      </c>
      <c r="I262" s="51" t="s">
        <v>101</v>
      </c>
      <c r="J262" s="51" t="s">
        <v>1493</v>
      </c>
      <c r="K262" s="61">
        <v>45778</v>
      </c>
      <c r="L262" s="61">
        <v>46022</v>
      </c>
      <c r="M262" s="51" t="s">
        <v>1494</v>
      </c>
      <c r="N262" s="52" t="s">
        <v>43</v>
      </c>
      <c r="O262" s="51" t="s">
        <v>1495</v>
      </c>
      <c r="P262" s="51">
        <v>10.974</v>
      </c>
      <c r="Q262" s="51">
        <v>5</v>
      </c>
      <c r="R262" s="51">
        <v>5.974</v>
      </c>
      <c r="S262" s="51">
        <v>1</v>
      </c>
      <c r="T262" s="51">
        <v>13</v>
      </c>
      <c r="U262" s="51">
        <v>54</v>
      </c>
      <c r="V262" s="51">
        <v>1</v>
      </c>
      <c r="W262" s="51">
        <v>6</v>
      </c>
      <c r="X262" s="51">
        <v>24</v>
      </c>
      <c r="Y262" s="51" t="s">
        <v>1496</v>
      </c>
      <c r="Z262" s="51" t="s">
        <v>1497</v>
      </c>
      <c r="AA262" s="121"/>
    </row>
    <row r="263" s="5" customFormat="1" ht="216" spans="1:27">
      <c r="A263" s="51">
        <v>259</v>
      </c>
      <c r="B263" s="51" t="s">
        <v>33</v>
      </c>
      <c r="C263" s="51" t="s">
        <v>34</v>
      </c>
      <c r="D263" s="102" t="s">
        <v>35</v>
      </c>
      <c r="E263" s="51" t="s">
        <v>1478</v>
      </c>
      <c r="F263" s="51" t="s">
        <v>1498</v>
      </c>
      <c r="G263" s="52" t="s">
        <v>151</v>
      </c>
      <c r="H263" s="51" t="s">
        <v>1499</v>
      </c>
      <c r="I263" s="51" t="s">
        <v>40</v>
      </c>
      <c r="J263" s="51" t="s">
        <v>1500</v>
      </c>
      <c r="K263" s="61" t="s">
        <v>429</v>
      </c>
      <c r="L263" s="61" t="s">
        <v>411</v>
      </c>
      <c r="M263" s="51" t="s">
        <v>1501</v>
      </c>
      <c r="N263" s="52" t="s">
        <v>43</v>
      </c>
      <c r="O263" s="51" t="s">
        <v>1502</v>
      </c>
      <c r="P263" s="51">
        <v>53.52</v>
      </c>
      <c r="Q263" s="51">
        <v>10</v>
      </c>
      <c r="R263" s="51">
        <v>43.52</v>
      </c>
      <c r="S263" s="51">
        <v>1</v>
      </c>
      <c r="T263" s="51">
        <v>63</v>
      </c>
      <c r="U263" s="51">
        <v>272</v>
      </c>
      <c r="V263" s="51">
        <v>0</v>
      </c>
      <c r="W263" s="51">
        <v>12</v>
      </c>
      <c r="X263" s="51">
        <v>49</v>
      </c>
      <c r="Y263" s="51" t="s">
        <v>1503</v>
      </c>
      <c r="Z263" s="51" t="s">
        <v>1504</v>
      </c>
      <c r="AA263" s="68"/>
    </row>
    <row r="264" s="5" customFormat="1" ht="84" spans="1:27">
      <c r="A264" s="51">
        <v>260</v>
      </c>
      <c r="B264" s="51" t="s">
        <v>33</v>
      </c>
      <c r="C264" s="52" t="s">
        <v>143</v>
      </c>
      <c r="D264" s="52" t="s">
        <v>144</v>
      </c>
      <c r="E264" s="51" t="s">
        <v>1478</v>
      </c>
      <c r="F264" s="51" t="s">
        <v>1498</v>
      </c>
      <c r="G264" s="52" t="s">
        <v>151</v>
      </c>
      <c r="H264" s="51" t="s">
        <v>1505</v>
      </c>
      <c r="I264" s="51" t="s">
        <v>101</v>
      </c>
      <c r="J264" s="51" t="s">
        <v>1500</v>
      </c>
      <c r="K264" s="61" t="s">
        <v>429</v>
      </c>
      <c r="L264" s="61" t="s">
        <v>411</v>
      </c>
      <c r="M264" s="51" t="s">
        <v>1506</v>
      </c>
      <c r="N264" s="52" t="s">
        <v>66</v>
      </c>
      <c r="O264" s="51" t="s">
        <v>1507</v>
      </c>
      <c r="P264" s="51">
        <v>38</v>
      </c>
      <c r="Q264" s="51">
        <v>10</v>
      </c>
      <c r="R264" s="51">
        <v>28</v>
      </c>
      <c r="S264" s="51">
        <v>1</v>
      </c>
      <c r="T264" s="51">
        <v>60</v>
      </c>
      <c r="U264" s="51">
        <v>218</v>
      </c>
      <c r="V264" s="51">
        <v>0</v>
      </c>
      <c r="W264" s="51">
        <v>10</v>
      </c>
      <c r="X264" s="51">
        <v>31</v>
      </c>
      <c r="Y264" s="51" t="s">
        <v>1508</v>
      </c>
      <c r="Z264" s="51" t="s">
        <v>1509</v>
      </c>
      <c r="AA264" s="68"/>
    </row>
    <row r="265" s="5" customFormat="1" ht="132" spans="1:27">
      <c r="A265" s="51">
        <v>261</v>
      </c>
      <c r="B265" s="51" t="s">
        <v>74</v>
      </c>
      <c r="C265" s="51" t="s">
        <v>75</v>
      </c>
      <c r="D265" s="51" t="s">
        <v>76</v>
      </c>
      <c r="E265" s="51" t="s">
        <v>1478</v>
      </c>
      <c r="F265" s="51" t="s">
        <v>1498</v>
      </c>
      <c r="G265" s="52" t="s">
        <v>151</v>
      </c>
      <c r="H265" s="51" t="s">
        <v>1510</v>
      </c>
      <c r="I265" s="51" t="s">
        <v>40</v>
      </c>
      <c r="J265" s="51" t="s">
        <v>1500</v>
      </c>
      <c r="K265" s="61" t="s">
        <v>429</v>
      </c>
      <c r="L265" s="61" t="s">
        <v>411</v>
      </c>
      <c r="M265" s="51" t="s">
        <v>1506</v>
      </c>
      <c r="N265" s="60" t="s">
        <v>78</v>
      </c>
      <c r="O265" s="51" t="s">
        <v>1511</v>
      </c>
      <c r="P265" s="51">
        <v>50.52</v>
      </c>
      <c r="Q265" s="51">
        <v>20</v>
      </c>
      <c r="R265" s="51">
        <v>30.52</v>
      </c>
      <c r="S265" s="51">
        <v>1</v>
      </c>
      <c r="T265" s="51">
        <v>40</v>
      </c>
      <c r="U265" s="51">
        <v>189</v>
      </c>
      <c r="V265" s="51">
        <v>0</v>
      </c>
      <c r="W265" s="51">
        <v>8</v>
      </c>
      <c r="X265" s="51">
        <v>30</v>
      </c>
      <c r="Y265" s="51" t="s">
        <v>1512</v>
      </c>
      <c r="Z265" s="51" t="s">
        <v>81</v>
      </c>
      <c r="AA265" s="68"/>
    </row>
    <row r="266" s="5" customFormat="1" ht="108" spans="1:27">
      <c r="A266" s="51">
        <v>262</v>
      </c>
      <c r="B266" s="51" t="s">
        <v>33</v>
      </c>
      <c r="C266" s="52" t="s">
        <v>143</v>
      </c>
      <c r="D266" s="52" t="s">
        <v>144</v>
      </c>
      <c r="E266" s="51" t="s">
        <v>1478</v>
      </c>
      <c r="F266" s="51" t="s">
        <v>1513</v>
      </c>
      <c r="G266" s="52" t="s">
        <v>151</v>
      </c>
      <c r="H266" s="51" t="s">
        <v>1514</v>
      </c>
      <c r="I266" s="51" t="s">
        <v>221</v>
      </c>
      <c r="J266" s="51" t="s">
        <v>1515</v>
      </c>
      <c r="K266" s="61">
        <v>45931</v>
      </c>
      <c r="L266" s="61">
        <v>45962</v>
      </c>
      <c r="M266" s="51" t="s">
        <v>1516</v>
      </c>
      <c r="N266" s="52" t="s">
        <v>66</v>
      </c>
      <c r="O266" s="51" t="s">
        <v>1517</v>
      </c>
      <c r="P266" s="51">
        <v>16.88</v>
      </c>
      <c r="Q266" s="51">
        <v>4</v>
      </c>
      <c r="R266" s="51">
        <v>12.88</v>
      </c>
      <c r="S266" s="51">
        <v>1</v>
      </c>
      <c r="T266" s="51">
        <v>58</v>
      </c>
      <c r="U266" s="51">
        <v>126</v>
      </c>
      <c r="V266" s="51"/>
      <c r="W266" s="51">
        <v>4</v>
      </c>
      <c r="X266" s="51">
        <v>11</v>
      </c>
      <c r="Y266" s="51" t="s">
        <v>1518</v>
      </c>
      <c r="Z266" s="51" t="s">
        <v>1519</v>
      </c>
      <c r="AA266" s="79" t="s">
        <v>168</v>
      </c>
    </row>
    <row r="267" s="5" customFormat="1" ht="108" spans="1:27">
      <c r="A267" s="51">
        <v>263</v>
      </c>
      <c r="B267" s="51" t="s">
        <v>33</v>
      </c>
      <c r="C267" s="52" t="s">
        <v>143</v>
      </c>
      <c r="D267" s="52" t="s">
        <v>144</v>
      </c>
      <c r="E267" s="51" t="s">
        <v>1478</v>
      </c>
      <c r="F267" s="51" t="s">
        <v>1513</v>
      </c>
      <c r="G267" s="52" t="s">
        <v>151</v>
      </c>
      <c r="H267" s="51" t="s">
        <v>1520</v>
      </c>
      <c r="I267" s="51" t="s">
        <v>221</v>
      </c>
      <c r="J267" s="51" t="s">
        <v>1521</v>
      </c>
      <c r="K267" s="61">
        <v>45931</v>
      </c>
      <c r="L267" s="61">
        <v>45962</v>
      </c>
      <c r="M267" s="51" t="s">
        <v>1516</v>
      </c>
      <c r="N267" s="52" t="s">
        <v>66</v>
      </c>
      <c r="O267" s="51" t="s">
        <v>1522</v>
      </c>
      <c r="P267" s="51">
        <v>5.8</v>
      </c>
      <c r="Q267" s="51">
        <v>2</v>
      </c>
      <c r="R267" s="51">
        <v>3.8</v>
      </c>
      <c r="S267" s="51">
        <v>1</v>
      </c>
      <c r="T267" s="51">
        <v>48</v>
      </c>
      <c r="U267" s="51">
        <v>112</v>
      </c>
      <c r="V267" s="51"/>
      <c r="W267" s="51">
        <v>5</v>
      </c>
      <c r="X267" s="51">
        <v>15</v>
      </c>
      <c r="Y267" s="51" t="s">
        <v>1523</v>
      </c>
      <c r="Z267" s="51" t="s">
        <v>1524</v>
      </c>
      <c r="AA267" s="79" t="s">
        <v>168</v>
      </c>
    </row>
    <row r="268" s="5" customFormat="1" ht="180" spans="1:27">
      <c r="A268" s="51">
        <v>264</v>
      </c>
      <c r="B268" s="51" t="s">
        <v>33</v>
      </c>
      <c r="C268" s="51" t="s">
        <v>34</v>
      </c>
      <c r="D268" s="51" t="s">
        <v>35</v>
      </c>
      <c r="E268" s="51" t="s">
        <v>1478</v>
      </c>
      <c r="F268" s="51" t="s">
        <v>1513</v>
      </c>
      <c r="G268" s="52" t="s">
        <v>151</v>
      </c>
      <c r="H268" s="51" t="s">
        <v>1525</v>
      </c>
      <c r="I268" s="51" t="s">
        <v>40</v>
      </c>
      <c r="J268" s="64" t="s">
        <v>1515</v>
      </c>
      <c r="K268" s="51" t="s">
        <v>1174</v>
      </c>
      <c r="L268" s="51" t="s">
        <v>644</v>
      </c>
      <c r="M268" s="51" t="s">
        <v>1526</v>
      </c>
      <c r="N268" s="52" t="s">
        <v>43</v>
      </c>
      <c r="O268" s="51" t="s">
        <v>1527</v>
      </c>
      <c r="P268" s="51">
        <v>29.3</v>
      </c>
      <c r="Q268" s="51">
        <v>7</v>
      </c>
      <c r="R268" s="51">
        <v>22.3</v>
      </c>
      <c r="S268" s="51">
        <v>1</v>
      </c>
      <c r="T268" s="51">
        <v>140</v>
      </c>
      <c r="U268" s="51">
        <v>573</v>
      </c>
      <c r="V268" s="51">
        <v>0</v>
      </c>
      <c r="W268" s="51">
        <v>4</v>
      </c>
      <c r="X268" s="51">
        <v>18</v>
      </c>
      <c r="Y268" s="51" t="s">
        <v>1528</v>
      </c>
      <c r="Z268" s="51" t="s">
        <v>1529</v>
      </c>
      <c r="AA268" s="68"/>
    </row>
    <row r="269" s="5" customFormat="1" ht="180" spans="1:27">
      <c r="A269" s="51">
        <v>265</v>
      </c>
      <c r="B269" s="51" t="s">
        <v>33</v>
      </c>
      <c r="C269" s="51" t="s">
        <v>34</v>
      </c>
      <c r="D269" s="51" t="s">
        <v>35</v>
      </c>
      <c r="E269" s="51" t="s">
        <v>1478</v>
      </c>
      <c r="F269" s="102" t="s">
        <v>1530</v>
      </c>
      <c r="G269" s="52" t="s">
        <v>151</v>
      </c>
      <c r="H269" s="51" t="s">
        <v>1531</v>
      </c>
      <c r="I269" s="51" t="s">
        <v>101</v>
      </c>
      <c r="J269" s="51" t="s">
        <v>1532</v>
      </c>
      <c r="K269" s="115">
        <v>45658</v>
      </c>
      <c r="L269" s="115">
        <v>46022</v>
      </c>
      <c r="M269" s="102" t="s">
        <v>1533</v>
      </c>
      <c r="N269" s="51" t="s">
        <v>43</v>
      </c>
      <c r="O269" s="102" t="s">
        <v>1534</v>
      </c>
      <c r="P269" s="116">
        <v>14</v>
      </c>
      <c r="Q269" s="116">
        <v>5</v>
      </c>
      <c r="R269" s="119">
        <v>9</v>
      </c>
      <c r="S269" s="102">
        <v>1</v>
      </c>
      <c r="T269" s="119">
        <v>10</v>
      </c>
      <c r="U269" s="120">
        <v>32</v>
      </c>
      <c r="V269" s="51">
        <v>1</v>
      </c>
      <c r="W269" s="51">
        <v>5</v>
      </c>
      <c r="X269" s="51">
        <v>15</v>
      </c>
      <c r="Y269" s="122" t="s">
        <v>1535</v>
      </c>
      <c r="Z269" s="122" t="s">
        <v>1536</v>
      </c>
      <c r="AA269" s="68"/>
    </row>
    <row r="270" s="5" customFormat="1" ht="132" spans="1:27">
      <c r="A270" s="51">
        <v>266</v>
      </c>
      <c r="B270" s="51" t="s">
        <v>33</v>
      </c>
      <c r="C270" s="51" t="s">
        <v>34</v>
      </c>
      <c r="D270" s="51" t="s">
        <v>35</v>
      </c>
      <c r="E270" s="51" t="s">
        <v>1478</v>
      </c>
      <c r="F270" s="51" t="s">
        <v>1537</v>
      </c>
      <c r="G270" s="52" t="s">
        <v>151</v>
      </c>
      <c r="H270" s="51" t="s">
        <v>1538</v>
      </c>
      <c r="I270" s="51" t="s">
        <v>40</v>
      </c>
      <c r="J270" s="51" t="s">
        <v>1537</v>
      </c>
      <c r="K270" s="61">
        <v>45658</v>
      </c>
      <c r="L270" s="61">
        <v>45992</v>
      </c>
      <c r="M270" s="51" t="s">
        <v>1539</v>
      </c>
      <c r="N270" s="52" t="s">
        <v>43</v>
      </c>
      <c r="O270" s="51" t="s">
        <v>1540</v>
      </c>
      <c r="P270" s="51">
        <v>43.7</v>
      </c>
      <c r="Q270" s="51">
        <v>3.5</v>
      </c>
      <c r="R270" s="51">
        <v>40.2</v>
      </c>
      <c r="S270" s="51">
        <v>1</v>
      </c>
      <c r="T270" s="51">
        <v>95</v>
      </c>
      <c r="U270" s="51">
        <v>291</v>
      </c>
      <c r="V270" s="51">
        <v>0</v>
      </c>
      <c r="W270" s="51">
        <v>3</v>
      </c>
      <c r="X270" s="51">
        <v>3</v>
      </c>
      <c r="Y270" s="51" t="s">
        <v>1541</v>
      </c>
      <c r="Z270" s="51" t="s">
        <v>1542</v>
      </c>
      <c r="AA270" s="68"/>
    </row>
    <row r="271" s="5" customFormat="1" ht="84" spans="1:27">
      <c r="A271" s="51">
        <v>267</v>
      </c>
      <c r="B271" s="51" t="s">
        <v>33</v>
      </c>
      <c r="C271" s="52" t="s">
        <v>143</v>
      </c>
      <c r="D271" s="52" t="s">
        <v>144</v>
      </c>
      <c r="E271" s="51" t="s">
        <v>1478</v>
      </c>
      <c r="F271" s="51" t="s">
        <v>1537</v>
      </c>
      <c r="G271" s="52" t="s">
        <v>151</v>
      </c>
      <c r="H271" s="51" t="s">
        <v>1543</v>
      </c>
      <c r="I271" s="82" t="s">
        <v>101</v>
      </c>
      <c r="J271" s="51" t="s">
        <v>1537</v>
      </c>
      <c r="K271" s="61">
        <v>45658</v>
      </c>
      <c r="L271" s="61">
        <v>45992</v>
      </c>
      <c r="M271" s="51" t="s">
        <v>1544</v>
      </c>
      <c r="N271" s="52" t="s">
        <v>66</v>
      </c>
      <c r="O271" s="82" t="s">
        <v>1545</v>
      </c>
      <c r="P271" s="68">
        <v>13.92</v>
      </c>
      <c r="Q271" s="68">
        <v>6.5</v>
      </c>
      <c r="R271" s="68">
        <v>7.42</v>
      </c>
      <c r="S271" s="68">
        <v>1</v>
      </c>
      <c r="T271" s="68">
        <v>30</v>
      </c>
      <c r="U271" s="68">
        <v>93</v>
      </c>
      <c r="V271" s="68">
        <v>0</v>
      </c>
      <c r="W271" s="68">
        <v>1</v>
      </c>
      <c r="X271" s="68">
        <v>5</v>
      </c>
      <c r="Y271" s="82" t="s">
        <v>1546</v>
      </c>
      <c r="Z271" s="82" t="s">
        <v>1547</v>
      </c>
      <c r="AA271" s="68"/>
    </row>
    <row r="272" s="5" customFormat="1" ht="132" spans="1:27">
      <c r="A272" s="51">
        <v>268</v>
      </c>
      <c r="B272" s="51" t="s">
        <v>74</v>
      </c>
      <c r="C272" s="51" t="s">
        <v>75</v>
      </c>
      <c r="D272" s="51" t="s">
        <v>76</v>
      </c>
      <c r="E272" s="51" t="s">
        <v>1478</v>
      </c>
      <c r="F272" s="51" t="s">
        <v>1537</v>
      </c>
      <c r="G272" s="52" t="s">
        <v>151</v>
      </c>
      <c r="H272" s="51" t="s">
        <v>1548</v>
      </c>
      <c r="I272" s="82" t="s">
        <v>101</v>
      </c>
      <c r="J272" s="51" t="s">
        <v>1537</v>
      </c>
      <c r="K272" s="61">
        <v>45658</v>
      </c>
      <c r="L272" s="61">
        <v>45992</v>
      </c>
      <c r="M272" s="51" t="s">
        <v>1544</v>
      </c>
      <c r="N272" s="60" t="s">
        <v>78</v>
      </c>
      <c r="O272" s="82" t="s">
        <v>1549</v>
      </c>
      <c r="P272" s="68">
        <v>19.766</v>
      </c>
      <c r="Q272" s="68">
        <v>9</v>
      </c>
      <c r="R272" s="68">
        <v>10.766</v>
      </c>
      <c r="S272" s="68">
        <v>1</v>
      </c>
      <c r="T272" s="68">
        <v>20</v>
      </c>
      <c r="U272" s="68">
        <v>63</v>
      </c>
      <c r="V272" s="68">
        <v>0</v>
      </c>
      <c r="W272" s="68">
        <v>1</v>
      </c>
      <c r="X272" s="68">
        <v>2</v>
      </c>
      <c r="Y272" s="82" t="s">
        <v>1550</v>
      </c>
      <c r="Z272" s="82" t="s">
        <v>1551</v>
      </c>
      <c r="AA272" s="68"/>
    </row>
    <row r="273" s="5" customFormat="1" ht="156" spans="1:27">
      <c r="A273" s="51">
        <v>269</v>
      </c>
      <c r="B273" s="51" t="s">
        <v>33</v>
      </c>
      <c r="C273" s="51" t="s">
        <v>34</v>
      </c>
      <c r="D273" s="52" t="s">
        <v>51</v>
      </c>
      <c r="E273" s="51" t="s">
        <v>1478</v>
      </c>
      <c r="F273" s="51" t="s">
        <v>1513</v>
      </c>
      <c r="G273" s="52" t="s">
        <v>151</v>
      </c>
      <c r="H273" s="51" t="s">
        <v>1552</v>
      </c>
      <c r="I273" s="51" t="s">
        <v>40</v>
      </c>
      <c r="J273" s="64" t="s">
        <v>1515</v>
      </c>
      <c r="K273" s="51" t="s">
        <v>1174</v>
      </c>
      <c r="L273" s="51" t="s">
        <v>644</v>
      </c>
      <c r="M273" s="51" t="s">
        <v>1553</v>
      </c>
      <c r="N273" s="52" t="s">
        <v>54</v>
      </c>
      <c r="O273" s="64" t="s">
        <v>1554</v>
      </c>
      <c r="P273" s="64">
        <v>30</v>
      </c>
      <c r="Q273" s="64">
        <v>7</v>
      </c>
      <c r="R273" s="64">
        <v>23</v>
      </c>
      <c r="S273" s="64">
        <v>1</v>
      </c>
      <c r="T273" s="51">
        <v>29</v>
      </c>
      <c r="U273" s="51">
        <v>113</v>
      </c>
      <c r="V273" s="51">
        <v>0</v>
      </c>
      <c r="W273" s="51">
        <v>6</v>
      </c>
      <c r="X273" s="51">
        <v>21</v>
      </c>
      <c r="Y273" s="64" t="s">
        <v>1555</v>
      </c>
      <c r="Z273" s="123" t="s">
        <v>1556</v>
      </c>
      <c r="AA273" s="68"/>
    </row>
    <row r="274" s="5" customFormat="1" ht="132" spans="1:27">
      <c r="A274" s="51">
        <v>270</v>
      </c>
      <c r="B274" s="51" t="s">
        <v>74</v>
      </c>
      <c r="C274" s="51" t="s">
        <v>75</v>
      </c>
      <c r="D274" s="51" t="s">
        <v>76</v>
      </c>
      <c r="E274" s="51" t="s">
        <v>1478</v>
      </c>
      <c r="F274" s="51" t="s">
        <v>1557</v>
      </c>
      <c r="G274" s="52" t="s">
        <v>151</v>
      </c>
      <c r="H274" s="51" t="s">
        <v>1558</v>
      </c>
      <c r="I274" s="51" t="s">
        <v>1338</v>
      </c>
      <c r="J274" s="51" t="s">
        <v>1559</v>
      </c>
      <c r="K274" s="51">
        <v>2025.8</v>
      </c>
      <c r="L274" s="51">
        <v>2025.12</v>
      </c>
      <c r="M274" s="51" t="s">
        <v>1560</v>
      </c>
      <c r="N274" s="60" t="s">
        <v>78</v>
      </c>
      <c r="O274" s="51" t="s">
        <v>1561</v>
      </c>
      <c r="P274" s="51">
        <v>42</v>
      </c>
      <c r="Q274" s="51">
        <v>5</v>
      </c>
      <c r="R274" s="51">
        <v>37</v>
      </c>
      <c r="S274" s="51">
        <v>1</v>
      </c>
      <c r="T274" s="51">
        <v>82</v>
      </c>
      <c r="U274" s="51">
        <v>326</v>
      </c>
      <c r="V274" s="51">
        <v>0</v>
      </c>
      <c r="W274" s="51">
        <v>7</v>
      </c>
      <c r="X274" s="51">
        <v>17</v>
      </c>
      <c r="Y274" s="51" t="s">
        <v>1562</v>
      </c>
      <c r="Z274" s="51" t="s">
        <v>81</v>
      </c>
      <c r="AA274" s="68"/>
    </row>
    <row r="275" s="5" customFormat="1" ht="108" spans="1:27">
      <c r="A275" s="51">
        <v>271</v>
      </c>
      <c r="B275" s="51" t="s">
        <v>33</v>
      </c>
      <c r="C275" s="51" t="s">
        <v>143</v>
      </c>
      <c r="D275" s="52" t="s">
        <v>144</v>
      </c>
      <c r="E275" s="51" t="s">
        <v>1478</v>
      </c>
      <c r="F275" s="51" t="s">
        <v>1557</v>
      </c>
      <c r="G275" s="52" t="s">
        <v>151</v>
      </c>
      <c r="H275" s="51" t="s">
        <v>1563</v>
      </c>
      <c r="I275" s="51" t="s">
        <v>101</v>
      </c>
      <c r="J275" s="51" t="s">
        <v>1559</v>
      </c>
      <c r="K275" s="51">
        <v>2025.9</v>
      </c>
      <c r="L275" s="51">
        <v>2025.12</v>
      </c>
      <c r="M275" s="51" t="s">
        <v>1560</v>
      </c>
      <c r="N275" s="52" t="s">
        <v>66</v>
      </c>
      <c r="O275" s="51" t="s">
        <v>1564</v>
      </c>
      <c r="P275" s="51">
        <v>14</v>
      </c>
      <c r="Q275" s="51">
        <v>5</v>
      </c>
      <c r="R275" s="51">
        <v>9</v>
      </c>
      <c r="S275" s="51">
        <v>1</v>
      </c>
      <c r="T275" s="51">
        <v>30</v>
      </c>
      <c r="U275" s="51">
        <v>146</v>
      </c>
      <c r="V275" s="51">
        <v>0</v>
      </c>
      <c r="W275" s="51">
        <v>3</v>
      </c>
      <c r="X275" s="51">
        <v>4</v>
      </c>
      <c r="Y275" s="51" t="s">
        <v>1565</v>
      </c>
      <c r="Z275" s="51" t="s">
        <v>1566</v>
      </c>
      <c r="AA275" s="68"/>
    </row>
    <row r="276" s="5" customFormat="1" ht="180" spans="1:27">
      <c r="A276" s="51">
        <v>272</v>
      </c>
      <c r="B276" s="51" t="s">
        <v>33</v>
      </c>
      <c r="C276" s="51" t="s">
        <v>34</v>
      </c>
      <c r="D276" s="51" t="s">
        <v>35</v>
      </c>
      <c r="E276" s="51" t="s">
        <v>1478</v>
      </c>
      <c r="F276" s="51" t="s">
        <v>1557</v>
      </c>
      <c r="G276" s="52" t="s">
        <v>151</v>
      </c>
      <c r="H276" s="51" t="s">
        <v>1567</v>
      </c>
      <c r="I276" s="51" t="s">
        <v>1568</v>
      </c>
      <c r="J276" s="51" t="s">
        <v>1569</v>
      </c>
      <c r="K276" s="61">
        <v>45658</v>
      </c>
      <c r="L276" s="61">
        <v>45992</v>
      </c>
      <c r="M276" s="51" t="s">
        <v>1570</v>
      </c>
      <c r="N276" s="52" t="s">
        <v>43</v>
      </c>
      <c r="O276" s="51" t="s">
        <v>1571</v>
      </c>
      <c r="P276" s="51">
        <v>30.7</v>
      </c>
      <c r="Q276" s="51">
        <v>14</v>
      </c>
      <c r="R276" s="51">
        <v>16.7</v>
      </c>
      <c r="S276" s="51">
        <v>1</v>
      </c>
      <c r="T276" s="51">
        <v>29</v>
      </c>
      <c r="U276" s="51">
        <v>104</v>
      </c>
      <c r="V276" s="51">
        <v>0</v>
      </c>
      <c r="W276" s="51">
        <v>14</v>
      </c>
      <c r="X276" s="51">
        <v>48</v>
      </c>
      <c r="Y276" s="51" t="s">
        <v>1572</v>
      </c>
      <c r="Z276" s="51" t="s">
        <v>1573</v>
      </c>
      <c r="AA276" s="68"/>
    </row>
    <row r="277" s="5" customFormat="1" ht="120" spans="1:27">
      <c r="A277" s="51">
        <v>273</v>
      </c>
      <c r="B277" s="51" t="s">
        <v>33</v>
      </c>
      <c r="C277" s="79" t="s">
        <v>143</v>
      </c>
      <c r="D277" s="52" t="s">
        <v>144</v>
      </c>
      <c r="E277" s="51" t="s">
        <v>1478</v>
      </c>
      <c r="F277" s="51" t="s">
        <v>1574</v>
      </c>
      <c r="G277" s="52" t="s">
        <v>151</v>
      </c>
      <c r="H277" s="51" t="s">
        <v>1575</v>
      </c>
      <c r="I277" s="51" t="s">
        <v>40</v>
      </c>
      <c r="J277" s="51" t="s">
        <v>1574</v>
      </c>
      <c r="K277" s="61">
        <v>45658</v>
      </c>
      <c r="L277" s="61">
        <v>45992</v>
      </c>
      <c r="M277" s="51" t="s">
        <v>1576</v>
      </c>
      <c r="N277" s="52" t="s">
        <v>66</v>
      </c>
      <c r="O277" s="51" t="s">
        <v>1577</v>
      </c>
      <c r="P277" s="51">
        <v>12</v>
      </c>
      <c r="Q277" s="51">
        <v>5</v>
      </c>
      <c r="R277" s="51">
        <v>7</v>
      </c>
      <c r="S277" s="51">
        <v>1</v>
      </c>
      <c r="T277" s="51">
        <v>52</v>
      </c>
      <c r="U277" s="51">
        <v>219</v>
      </c>
      <c r="V277" s="51">
        <v>0</v>
      </c>
      <c r="W277" s="51">
        <v>3</v>
      </c>
      <c r="X277" s="51">
        <v>14</v>
      </c>
      <c r="Y277" s="51" t="s">
        <v>1578</v>
      </c>
      <c r="Z277" s="51" t="s">
        <v>1579</v>
      </c>
      <c r="AA277" s="68"/>
    </row>
    <row r="278" s="5" customFormat="1" ht="108" spans="1:27">
      <c r="A278" s="51">
        <v>274</v>
      </c>
      <c r="B278" s="51" t="s">
        <v>33</v>
      </c>
      <c r="C278" s="51" t="s">
        <v>143</v>
      </c>
      <c r="D278" s="52" t="s">
        <v>144</v>
      </c>
      <c r="E278" s="51" t="s">
        <v>1478</v>
      </c>
      <c r="F278" s="51" t="s">
        <v>1574</v>
      </c>
      <c r="G278" s="52" t="s">
        <v>151</v>
      </c>
      <c r="H278" s="51" t="s">
        <v>1580</v>
      </c>
      <c r="I278" s="51" t="s">
        <v>101</v>
      </c>
      <c r="J278" s="51" t="s">
        <v>1574</v>
      </c>
      <c r="K278" s="61">
        <v>45658</v>
      </c>
      <c r="L278" s="61">
        <v>45992</v>
      </c>
      <c r="M278" s="51" t="s">
        <v>1576</v>
      </c>
      <c r="N278" s="52" t="s">
        <v>66</v>
      </c>
      <c r="O278" s="51" t="s">
        <v>1581</v>
      </c>
      <c r="P278" s="51">
        <v>13</v>
      </c>
      <c r="Q278" s="51">
        <v>6</v>
      </c>
      <c r="R278" s="51">
        <v>7</v>
      </c>
      <c r="S278" s="51">
        <v>1</v>
      </c>
      <c r="T278" s="51">
        <v>31</v>
      </c>
      <c r="U278" s="51">
        <v>136</v>
      </c>
      <c r="V278" s="51">
        <v>0</v>
      </c>
      <c r="W278" s="51">
        <v>2</v>
      </c>
      <c r="X278" s="51">
        <v>5</v>
      </c>
      <c r="Y278" s="51" t="s">
        <v>1582</v>
      </c>
      <c r="Z278" s="51" t="s">
        <v>1583</v>
      </c>
      <c r="AA278" s="68"/>
    </row>
    <row r="279" s="5" customFormat="1" ht="132" spans="1:27">
      <c r="A279" s="51">
        <v>275</v>
      </c>
      <c r="B279" s="52" t="s">
        <v>33</v>
      </c>
      <c r="C279" s="52" t="s">
        <v>34</v>
      </c>
      <c r="D279" s="52" t="s">
        <v>297</v>
      </c>
      <c r="E279" s="52" t="s">
        <v>1478</v>
      </c>
      <c r="F279" s="52" t="s">
        <v>1574</v>
      </c>
      <c r="G279" s="52" t="s">
        <v>151</v>
      </c>
      <c r="H279" s="52" t="s">
        <v>1584</v>
      </c>
      <c r="I279" s="51" t="s">
        <v>64</v>
      </c>
      <c r="J279" s="51" t="s">
        <v>1585</v>
      </c>
      <c r="K279" s="61">
        <v>45658</v>
      </c>
      <c r="L279" s="61">
        <v>45931</v>
      </c>
      <c r="M279" s="52" t="s">
        <v>1586</v>
      </c>
      <c r="N279" s="52" t="s">
        <v>54</v>
      </c>
      <c r="O279" s="52" t="s">
        <v>1587</v>
      </c>
      <c r="P279" s="51">
        <v>30.2</v>
      </c>
      <c r="Q279" s="51">
        <v>7</v>
      </c>
      <c r="R279" s="51">
        <v>23.2</v>
      </c>
      <c r="S279" s="51">
        <v>1</v>
      </c>
      <c r="T279" s="51">
        <v>10</v>
      </c>
      <c r="U279" s="51">
        <v>27</v>
      </c>
      <c r="V279" s="51">
        <v>0</v>
      </c>
      <c r="W279" s="51">
        <v>3</v>
      </c>
      <c r="X279" s="51">
        <v>10</v>
      </c>
      <c r="Y279" s="51" t="s">
        <v>1588</v>
      </c>
      <c r="Z279" s="81" t="s">
        <v>1589</v>
      </c>
      <c r="AA279" s="68"/>
    </row>
    <row r="280" s="5" customFormat="1" ht="147" customHeight="1" spans="1:27">
      <c r="A280" s="51">
        <v>276</v>
      </c>
      <c r="B280" s="51" t="s">
        <v>33</v>
      </c>
      <c r="C280" s="51" t="s">
        <v>34</v>
      </c>
      <c r="D280" s="52" t="s">
        <v>297</v>
      </c>
      <c r="E280" s="51" t="s">
        <v>1478</v>
      </c>
      <c r="F280" s="51" t="s">
        <v>1590</v>
      </c>
      <c r="G280" s="52" t="s">
        <v>151</v>
      </c>
      <c r="H280" s="51" t="s">
        <v>1591</v>
      </c>
      <c r="I280" s="51" t="s">
        <v>40</v>
      </c>
      <c r="J280" s="51" t="s">
        <v>1592</v>
      </c>
      <c r="K280" s="117">
        <v>45659</v>
      </c>
      <c r="L280" s="117">
        <v>45993</v>
      </c>
      <c r="M280" s="51" t="s">
        <v>1593</v>
      </c>
      <c r="N280" s="52" t="s">
        <v>54</v>
      </c>
      <c r="O280" s="51" t="s">
        <v>1594</v>
      </c>
      <c r="P280" s="51">
        <v>216</v>
      </c>
      <c r="Q280" s="51">
        <v>20</v>
      </c>
      <c r="R280" s="51">
        <v>196</v>
      </c>
      <c r="S280" s="51">
        <v>1</v>
      </c>
      <c r="T280" s="51">
        <v>6</v>
      </c>
      <c r="U280" s="51">
        <v>6</v>
      </c>
      <c r="V280" s="51">
        <v>0</v>
      </c>
      <c r="W280" s="51">
        <v>5</v>
      </c>
      <c r="X280" s="51">
        <v>5</v>
      </c>
      <c r="Y280" s="51" t="s">
        <v>1595</v>
      </c>
      <c r="Z280" s="81" t="s">
        <v>1596</v>
      </c>
      <c r="AA280" s="68"/>
    </row>
    <row r="281" s="5" customFormat="1" ht="144" spans="1:27">
      <c r="A281" s="51">
        <v>277</v>
      </c>
      <c r="B281" s="51" t="s">
        <v>33</v>
      </c>
      <c r="C281" s="51" t="s">
        <v>34</v>
      </c>
      <c r="D281" s="51" t="s">
        <v>35</v>
      </c>
      <c r="E281" s="51" t="s">
        <v>1478</v>
      </c>
      <c r="F281" s="51" t="s">
        <v>1590</v>
      </c>
      <c r="G281" s="52" t="s">
        <v>151</v>
      </c>
      <c r="H281" s="51" t="s">
        <v>1597</v>
      </c>
      <c r="I281" s="51" t="s">
        <v>101</v>
      </c>
      <c r="J281" s="51" t="s">
        <v>1592</v>
      </c>
      <c r="K281" s="117">
        <v>45658</v>
      </c>
      <c r="L281" s="117">
        <v>45992</v>
      </c>
      <c r="M281" s="51" t="s">
        <v>1598</v>
      </c>
      <c r="N281" s="52" t="s">
        <v>43</v>
      </c>
      <c r="O281" s="51" t="s">
        <v>1599</v>
      </c>
      <c r="P281" s="51">
        <v>46</v>
      </c>
      <c r="Q281" s="51">
        <v>10</v>
      </c>
      <c r="R281" s="51">
        <v>36</v>
      </c>
      <c r="S281" s="51">
        <v>1</v>
      </c>
      <c r="T281" s="51">
        <v>16</v>
      </c>
      <c r="U281" s="51">
        <v>16</v>
      </c>
      <c r="V281" s="51">
        <v>1</v>
      </c>
      <c r="W281" s="51">
        <v>4</v>
      </c>
      <c r="X281" s="51">
        <v>6</v>
      </c>
      <c r="Y281" s="51" t="s">
        <v>1600</v>
      </c>
      <c r="Z281" s="51" t="s">
        <v>1601</v>
      </c>
      <c r="AA281" s="68"/>
    </row>
    <row r="282" s="5" customFormat="1" ht="144" spans="1:27">
      <c r="A282" s="51">
        <v>278</v>
      </c>
      <c r="B282" s="51" t="s">
        <v>33</v>
      </c>
      <c r="C282" s="51" t="s">
        <v>34</v>
      </c>
      <c r="D282" s="51" t="s">
        <v>35</v>
      </c>
      <c r="E282" s="51" t="s">
        <v>1478</v>
      </c>
      <c r="F282" s="51" t="s">
        <v>1590</v>
      </c>
      <c r="G282" s="52" t="s">
        <v>151</v>
      </c>
      <c r="H282" s="51" t="s">
        <v>1602</v>
      </c>
      <c r="I282" s="51" t="s">
        <v>101</v>
      </c>
      <c r="J282" s="51" t="s">
        <v>1592</v>
      </c>
      <c r="K282" s="117">
        <v>45658</v>
      </c>
      <c r="L282" s="117">
        <v>45992</v>
      </c>
      <c r="M282" s="51" t="s">
        <v>1603</v>
      </c>
      <c r="N282" s="52" t="s">
        <v>43</v>
      </c>
      <c r="O282" s="51" t="s">
        <v>1604</v>
      </c>
      <c r="P282" s="51">
        <v>59.6</v>
      </c>
      <c r="Q282" s="51">
        <v>20</v>
      </c>
      <c r="R282" s="51">
        <v>39.6</v>
      </c>
      <c r="S282" s="51">
        <v>1</v>
      </c>
      <c r="T282" s="51">
        <v>30</v>
      </c>
      <c r="U282" s="51">
        <v>30</v>
      </c>
      <c r="V282" s="51">
        <v>1</v>
      </c>
      <c r="W282" s="51">
        <v>6</v>
      </c>
      <c r="X282" s="51">
        <v>8</v>
      </c>
      <c r="Y282" s="51" t="s">
        <v>1605</v>
      </c>
      <c r="Z282" s="51" t="s">
        <v>1606</v>
      </c>
      <c r="AA282" s="68"/>
    </row>
    <row r="283" s="5" customFormat="1" ht="132" spans="1:27">
      <c r="A283" s="51">
        <v>279</v>
      </c>
      <c r="B283" s="51" t="s">
        <v>33</v>
      </c>
      <c r="C283" s="84" t="s">
        <v>34</v>
      </c>
      <c r="D283" s="52" t="s">
        <v>297</v>
      </c>
      <c r="E283" s="84" t="s">
        <v>1478</v>
      </c>
      <c r="F283" s="51" t="s">
        <v>1537</v>
      </c>
      <c r="G283" s="52" t="s">
        <v>151</v>
      </c>
      <c r="H283" s="51" t="s">
        <v>1607</v>
      </c>
      <c r="I283" s="51" t="s">
        <v>1608</v>
      </c>
      <c r="J283" s="51" t="s">
        <v>1609</v>
      </c>
      <c r="K283" s="51">
        <v>2025.01</v>
      </c>
      <c r="L283" s="51">
        <v>2025.12</v>
      </c>
      <c r="M283" s="51" t="s">
        <v>1610</v>
      </c>
      <c r="N283" s="52" t="s">
        <v>54</v>
      </c>
      <c r="O283" s="51" t="s">
        <v>1611</v>
      </c>
      <c r="P283" s="51">
        <v>290</v>
      </c>
      <c r="Q283" s="51">
        <v>14</v>
      </c>
      <c r="R283" s="51">
        <v>276</v>
      </c>
      <c r="S283" s="51">
        <v>1</v>
      </c>
      <c r="T283" s="51">
        <v>12</v>
      </c>
      <c r="U283" s="51">
        <v>58</v>
      </c>
      <c r="V283" s="51">
        <v>0</v>
      </c>
      <c r="W283" s="51">
        <v>3</v>
      </c>
      <c r="X283" s="51">
        <v>12</v>
      </c>
      <c r="Y283" s="51" t="s">
        <v>1612</v>
      </c>
      <c r="Z283" s="81" t="s">
        <v>1613</v>
      </c>
      <c r="AA283" s="68"/>
    </row>
    <row r="284" s="5" customFormat="1" ht="132" spans="1:27">
      <c r="A284" s="51">
        <v>280</v>
      </c>
      <c r="B284" s="51" t="s">
        <v>74</v>
      </c>
      <c r="C284" s="51" t="s">
        <v>75</v>
      </c>
      <c r="D284" s="51" t="s">
        <v>76</v>
      </c>
      <c r="E284" s="51" t="s">
        <v>1478</v>
      </c>
      <c r="F284" s="51" t="s">
        <v>1614</v>
      </c>
      <c r="G284" s="52" t="s">
        <v>151</v>
      </c>
      <c r="H284" s="51" t="s">
        <v>1615</v>
      </c>
      <c r="I284" s="51" t="s">
        <v>64</v>
      </c>
      <c r="J284" s="51" t="s">
        <v>1616</v>
      </c>
      <c r="K284" s="51">
        <v>2025.4</v>
      </c>
      <c r="L284" s="51">
        <v>2025.6</v>
      </c>
      <c r="M284" s="51" t="s">
        <v>1614</v>
      </c>
      <c r="N284" s="60" t="s">
        <v>78</v>
      </c>
      <c r="O284" s="51" t="s">
        <v>1617</v>
      </c>
      <c r="P284" s="51">
        <v>4.8</v>
      </c>
      <c r="Q284" s="51">
        <v>2</v>
      </c>
      <c r="R284" s="51">
        <v>2.8</v>
      </c>
      <c r="S284" s="51">
        <v>1</v>
      </c>
      <c r="T284" s="51">
        <v>67</v>
      </c>
      <c r="U284" s="51">
        <v>304</v>
      </c>
      <c r="V284" s="51">
        <v>0</v>
      </c>
      <c r="W284" s="51">
        <v>5</v>
      </c>
      <c r="X284" s="51">
        <v>18</v>
      </c>
      <c r="Y284" s="51" t="s">
        <v>1618</v>
      </c>
      <c r="Z284" s="51" t="s">
        <v>81</v>
      </c>
      <c r="AA284" s="68"/>
    </row>
    <row r="285" s="5" customFormat="1" ht="156" spans="1:27">
      <c r="A285" s="51">
        <v>281</v>
      </c>
      <c r="B285" s="51" t="s">
        <v>33</v>
      </c>
      <c r="C285" s="51" t="s">
        <v>34</v>
      </c>
      <c r="D285" s="51" t="s">
        <v>35</v>
      </c>
      <c r="E285" s="51" t="s">
        <v>1478</v>
      </c>
      <c r="F285" s="51" t="s">
        <v>1619</v>
      </c>
      <c r="G285" s="52" t="s">
        <v>151</v>
      </c>
      <c r="H285" s="51" t="s">
        <v>1620</v>
      </c>
      <c r="I285" s="51" t="s">
        <v>64</v>
      </c>
      <c r="J285" s="51" t="s">
        <v>1619</v>
      </c>
      <c r="K285" s="51">
        <v>2025.1</v>
      </c>
      <c r="L285" s="51">
        <v>2025.12</v>
      </c>
      <c r="M285" s="51" t="s">
        <v>1621</v>
      </c>
      <c r="N285" s="52" t="s">
        <v>43</v>
      </c>
      <c r="O285" s="51" t="s">
        <v>1622</v>
      </c>
      <c r="P285" s="51">
        <v>48</v>
      </c>
      <c r="Q285" s="51">
        <v>10</v>
      </c>
      <c r="R285" s="51">
        <v>38</v>
      </c>
      <c r="S285" s="51">
        <v>1</v>
      </c>
      <c r="T285" s="51">
        <v>60</v>
      </c>
      <c r="U285" s="51">
        <v>120</v>
      </c>
      <c r="V285" s="51">
        <v>0</v>
      </c>
      <c r="W285" s="51">
        <v>9</v>
      </c>
      <c r="X285" s="51">
        <v>28</v>
      </c>
      <c r="Y285" s="51" t="s">
        <v>1623</v>
      </c>
      <c r="Z285" s="51" t="s">
        <v>1624</v>
      </c>
      <c r="AA285" s="68"/>
    </row>
    <row r="286" s="24" customFormat="1" ht="220" customHeight="1" spans="1:27">
      <c r="A286" s="51">
        <v>282</v>
      </c>
      <c r="B286" s="51" t="s">
        <v>33</v>
      </c>
      <c r="C286" s="51" t="s">
        <v>34</v>
      </c>
      <c r="D286" s="51" t="s">
        <v>297</v>
      </c>
      <c r="E286" s="51" t="s">
        <v>1478</v>
      </c>
      <c r="F286" s="51" t="s">
        <v>1619</v>
      </c>
      <c r="G286" s="51" t="s">
        <v>151</v>
      </c>
      <c r="H286" s="51" t="s">
        <v>1625</v>
      </c>
      <c r="I286" s="51" t="s">
        <v>40</v>
      </c>
      <c r="J286" s="51" t="s">
        <v>1626</v>
      </c>
      <c r="K286" s="51" t="s">
        <v>1174</v>
      </c>
      <c r="L286" s="51" t="s">
        <v>644</v>
      </c>
      <c r="M286" s="51" t="s">
        <v>1627</v>
      </c>
      <c r="N286" s="51" t="s">
        <v>54</v>
      </c>
      <c r="O286" s="51" t="s">
        <v>1628</v>
      </c>
      <c r="P286" s="51">
        <v>74.15</v>
      </c>
      <c r="Q286" s="51">
        <v>10</v>
      </c>
      <c r="R286" s="51">
        <v>64.15</v>
      </c>
      <c r="S286" s="51">
        <v>1</v>
      </c>
      <c r="T286" s="51">
        <v>37</v>
      </c>
      <c r="U286" s="51">
        <v>181</v>
      </c>
      <c r="V286" s="51">
        <v>0</v>
      </c>
      <c r="W286" s="51">
        <v>3</v>
      </c>
      <c r="X286" s="51">
        <v>7</v>
      </c>
      <c r="Y286" s="51" t="s">
        <v>1629</v>
      </c>
      <c r="Z286" s="81" t="s">
        <v>1630</v>
      </c>
      <c r="AA286" s="51"/>
    </row>
    <row r="287" s="5" customFormat="1" ht="156" spans="1:27">
      <c r="A287" s="51">
        <v>283</v>
      </c>
      <c r="B287" s="51" t="s">
        <v>33</v>
      </c>
      <c r="C287" s="51" t="s">
        <v>34</v>
      </c>
      <c r="D287" s="52" t="s">
        <v>297</v>
      </c>
      <c r="E287" s="51" t="s">
        <v>1478</v>
      </c>
      <c r="F287" s="51" t="s">
        <v>1513</v>
      </c>
      <c r="G287" s="52" t="s">
        <v>151</v>
      </c>
      <c r="H287" s="51" t="s">
        <v>1631</v>
      </c>
      <c r="I287" s="51" t="s">
        <v>40</v>
      </c>
      <c r="J287" s="51" t="s">
        <v>1515</v>
      </c>
      <c r="K287" s="61" t="s">
        <v>1174</v>
      </c>
      <c r="L287" s="61" t="s">
        <v>644</v>
      </c>
      <c r="M287" s="51" t="s">
        <v>1632</v>
      </c>
      <c r="N287" s="52" t="s">
        <v>54</v>
      </c>
      <c r="O287" s="51" t="s">
        <v>1633</v>
      </c>
      <c r="P287" s="51">
        <v>19.9</v>
      </c>
      <c r="Q287" s="51">
        <v>8</v>
      </c>
      <c r="R287" s="51">
        <v>11.9</v>
      </c>
      <c r="S287" s="51">
        <v>1</v>
      </c>
      <c r="T287" s="51">
        <v>11</v>
      </c>
      <c r="U287" s="51">
        <v>52</v>
      </c>
      <c r="V287" s="51">
        <v>0</v>
      </c>
      <c r="W287" s="51">
        <v>6</v>
      </c>
      <c r="X287" s="51">
        <v>29</v>
      </c>
      <c r="Y287" s="51" t="s">
        <v>1634</v>
      </c>
      <c r="Z287" s="81" t="s">
        <v>1635</v>
      </c>
      <c r="AA287" s="68"/>
    </row>
    <row r="288" s="5" customFormat="1" ht="160" customHeight="1" spans="1:27">
      <c r="A288" s="51">
        <v>284</v>
      </c>
      <c r="B288" s="51" t="s">
        <v>33</v>
      </c>
      <c r="C288" s="52" t="s">
        <v>143</v>
      </c>
      <c r="D288" s="52" t="s">
        <v>144</v>
      </c>
      <c r="E288" s="51" t="s">
        <v>1636</v>
      </c>
      <c r="F288" s="51" t="s">
        <v>1637</v>
      </c>
      <c r="G288" s="52" t="s">
        <v>151</v>
      </c>
      <c r="H288" s="51" t="s">
        <v>1638</v>
      </c>
      <c r="I288" s="51" t="s">
        <v>40</v>
      </c>
      <c r="J288" s="51" t="s">
        <v>1637</v>
      </c>
      <c r="K288" s="61">
        <v>45811</v>
      </c>
      <c r="L288" s="61">
        <v>45872</v>
      </c>
      <c r="M288" s="51" t="s">
        <v>1637</v>
      </c>
      <c r="N288" s="52" t="s">
        <v>66</v>
      </c>
      <c r="O288" s="51" t="s">
        <v>1639</v>
      </c>
      <c r="P288" s="51">
        <v>6.3</v>
      </c>
      <c r="Q288" s="51">
        <v>3</v>
      </c>
      <c r="R288" s="51">
        <v>3.3</v>
      </c>
      <c r="S288" s="51">
        <v>1</v>
      </c>
      <c r="T288" s="51">
        <v>64</v>
      </c>
      <c r="U288" s="51">
        <v>186</v>
      </c>
      <c r="V288" s="51">
        <v>0</v>
      </c>
      <c r="W288" s="51">
        <v>8</v>
      </c>
      <c r="X288" s="51">
        <v>32</v>
      </c>
      <c r="Y288" s="84" t="s">
        <v>1640</v>
      </c>
      <c r="Z288" s="84" t="s">
        <v>1641</v>
      </c>
      <c r="AA288" s="51"/>
    </row>
    <row r="289" s="5" customFormat="1" ht="160" customHeight="1" spans="1:27">
      <c r="A289" s="51">
        <v>285</v>
      </c>
      <c r="B289" s="51" t="s">
        <v>33</v>
      </c>
      <c r="C289" s="51" t="s">
        <v>34</v>
      </c>
      <c r="D289" s="51" t="s">
        <v>35</v>
      </c>
      <c r="E289" s="51" t="s">
        <v>1636</v>
      </c>
      <c r="F289" s="51" t="s">
        <v>1637</v>
      </c>
      <c r="G289" s="52" t="s">
        <v>151</v>
      </c>
      <c r="H289" s="51" t="s">
        <v>1642</v>
      </c>
      <c r="I289" s="51" t="s">
        <v>64</v>
      </c>
      <c r="J289" s="51" t="s">
        <v>1637</v>
      </c>
      <c r="K289" s="61">
        <v>45689</v>
      </c>
      <c r="L289" s="61">
        <v>45992</v>
      </c>
      <c r="M289" s="51" t="s">
        <v>1643</v>
      </c>
      <c r="N289" s="52" t="s">
        <v>43</v>
      </c>
      <c r="O289" s="51" t="s">
        <v>1644</v>
      </c>
      <c r="P289" s="51">
        <v>49.5</v>
      </c>
      <c r="Q289" s="51">
        <v>10</v>
      </c>
      <c r="R289" s="51">
        <v>39.5</v>
      </c>
      <c r="S289" s="51">
        <v>1</v>
      </c>
      <c r="T289" s="51">
        <v>368</v>
      </c>
      <c r="U289" s="51">
        <v>1280</v>
      </c>
      <c r="V289" s="51">
        <v>1</v>
      </c>
      <c r="W289" s="51">
        <v>18</v>
      </c>
      <c r="X289" s="51">
        <v>63</v>
      </c>
      <c r="Y289" s="51" t="s">
        <v>1645</v>
      </c>
      <c r="Z289" s="51" t="s">
        <v>1646</v>
      </c>
      <c r="AA289" s="51"/>
    </row>
    <row r="290" s="5" customFormat="1" ht="160" customHeight="1" spans="1:27">
      <c r="A290" s="51">
        <v>286</v>
      </c>
      <c r="B290" s="51" t="s">
        <v>33</v>
      </c>
      <c r="C290" s="52" t="s">
        <v>143</v>
      </c>
      <c r="D290" s="52" t="s">
        <v>144</v>
      </c>
      <c r="E290" s="51" t="s">
        <v>1636</v>
      </c>
      <c r="F290" s="51" t="s">
        <v>1647</v>
      </c>
      <c r="G290" s="52" t="s">
        <v>151</v>
      </c>
      <c r="H290" s="51" t="s">
        <v>1648</v>
      </c>
      <c r="I290" s="51" t="s">
        <v>40</v>
      </c>
      <c r="J290" s="51" t="s">
        <v>1647</v>
      </c>
      <c r="K290" s="61">
        <v>45778</v>
      </c>
      <c r="L290" s="61">
        <v>45839</v>
      </c>
      <c r="M290" s="51" t="s">
        <v>1647</v>
      </c>
      <c r="N290" s="52" t="s">
        <v>66</v>
      </c>
      <c r="O290" s="51" t="s">
        <v>1649</v>
      </c>
      <c r="P290" s="51">
        <v>10</v>
      </c>
      <c r="Q290" s="51">
        <v>8</v>
      </c>
      <c r="R290" s="51">
        <v>2</v>
      </c>
      <c r="S290" s="51">
        <v>1</v>
      </c>
      <c r="T290" s="51">
        <v>28</v>
      </c>
      <c r="U290" s="51">
        <v>75</v>
      </c>
      <c r="V290" s="51">
        <v>0</v>
      </c>
      <c r="W290" s="51">
        <v>2</v>
      </c>
      <c r="X290" s="51">
        <v>9</v>
      </c>
      <c r="Y290" s="51" t="s">
        <v>1650</v>
      </c>
      <c r="Z290" s="51" t="s">
        <v>1651</v>
      </c>
      <c r="AA290" s="51"/>
    </row>
    <row r="291" s="5" customFormat="1" ht="160" customHeight="1" spans="1:27">
      <c r="A291" s="51">
        <v>287</v>
      </c>
      <c r="B291" s="51" t="s">
        <v>33</v>
      </c>
      <c r="C291" s="51" t="s">
        <v>143</v>
      </c>
      <c r="D291" s="51" t="s">
        <v>144</v>
      </c>
      <c r="E291" s="51" t="s">
        <v>1636</v>
      </c>
      <c r="F291" s="51" t="s">
        <v>1652</v>
      </c>
      <c r="G291" s="51" t="s">
        <v>151</v>
      </c>
      <c r="H291" s="51" t="s">
        <v>1653</v>
      </c>
      <c r="I291" s="51" t="s">
        <v>64</v>
      </c>
      <c r="J291" s="51" t="s">
        <v>1654</v>
      </c>
      <c r="K291" s="118">
        <v>45717</v>
      </c>
      <c r="L291" s="61">
        <v>45809</v>
      </c>
      <c r="M291" s="51" t="s">
        <v>1652</v>
      </c>
      <c r="N291" s="92" t="s">
        <v>66</v>
      </c>
      <c r="O291" s="51" t="s">
        <v>1655</v>
      </c>
      <c r="P291" s="51">
        <v>5.0224</v>
      </c>
      <c r="Q291" s="51">
        <v>3.5</v>
      </c>
      <c r="R291" s="51">
        <v>1.5224</v>
      </c>
      <c r="S291" s="51">
        <v>1</v>
      </c>
      <c r="T291" s="51">
        <v>95</v>
      </c>
      <c r="U291" s="51">
        <v>423</v>
      </c>
      <c r="V291" s="51">
        <v>0</v>
      </c>
      <c r="W291" s="51">
        <v>4</v>
      </c>
      <c r="X291" s="51">
        <v>12</v>
      </c>
      <c r="Y291" s="51" t="s">
        <v>1656</v>
      </c>
      <c r="Z291" s="51" t="s">
        <v>1657</v>
      </c>
      <c r="AA291" s="51" t="s">
        <v>168</v>
      </c>
    </row>
    <row r="292" s="5" customFormat="1" ht="160" customHeight="1" spans="1:27">
      <c r="A292" s="51">
        <v>288</v>
      </c>
      <c r="B292" s="51" t="s">
        <v>33</v>
      </c>
      <c r="C292" s="51" t="s">
        <v>34</v>
      </c>
      <c r="D292" s="51" t="s">
        <v>35</v>
      </c>
      <c r="E292" s="51" t="s">
        <v>1636</v>
      </c>
      <c r="F292" s="51" t="s">
        <v>1658</v>
      </c>
      <c r="G292" s="52" t="s">
        <v>151</v>
      </c>
      <c r="H292" s="51" t="s">
        <v>1659</v>
      </c>
      <c r="I292" s="51" t="s">
        <v>64</v>
      </c>
      <c r="J292" s="51" t="s">
        <v>1658</v>
      </c>
      <c r="K292" s="61">
        <v>45689</v>
      </c>
      <c r="L292" s="61">
        <v>45992</v>
      </c>
      <c r="M292" s="51" t="s">
        <v>1660</v>
      </c>
      <c r="N292" s="52" t="s">
        <v>43</v>
      </c>
      <c r="O292" s="51" t="s">
        <v>1661</v>
      </c>
      <c r="P292" s="51">
        <v>43.5</v>
      </c>
      <c r="Q292" s="51">
        <v>10</v>
      </c>
      <c r="R292" s="51">
        <v>33.5</v>
      </c>
      <c r="S292" s="51">
        <v>1</v>
      </c>
      <c r="T292" s="51">
        <v>474</v>
      </c>
      <c r="U292" s="51">
        <v>1864</v>
      </c>
      <c r="V292" s="51">
        <v>1</v>
      </c>
      <c r="W292" s="51">
        <v>6</v>
      </c>
      <c r="X292" s="51">
        <v>23</v>
      </c>
      <c r="Y292" s="51" t="s">
        <v>1662</v>
      </c>
      <c r="Z292" s="51" t="s">
        <v>1663</v>
      </c>
      <c r="AA292" s="51"/>
    </row>
    <row r="293" s="5" customFormat="1" ht="160" customHeight="1" spans="1:27">
      <c r="A293" s="51">
        <v>289</v>
      </c>
      <c r="B293" s="51" t="s">
        <v>74</v>
      </c>
      <c r="C293" s="51" t="s">
        <v>75</v>
      </c>
      <c r="D293" s="51" t="s">
        <v>76</v>
      </c>
      <c r="E293" s="51" t="s">
        <v>1636</v>
      </c>
      <c r="F293" s="51" t="s">
        <v>1664</v>
      </c>
      <c r="G293" s="52" t="s">
        <v>151</v>
      </c>
      <c r="H293" s="51" t="s">
        <v>1665</v>
      </c>
      <c r="I293" s="51" t="s">
        <v>64</v>
      </c>
      <c r="J293" s="51" t="s">
        <v>1664</v>
      </c>
      <c r="K293" s="61">
        <v>45705.02</v>
      </c>
      <c r="L293" s="61">
        <v>45855.07</v>
      </c>
      <c r="M293" s="51" t="s">
        <v>1664</v>
      </c>
      <c r="N293" s="60" t="s">
        <v>78</v>
      </c>
      <c r="O293" s="51" t="s">
        <v>1666</v>
      </c>
      <c r="P293" s="51">
        <v>35</v>
      </c>
      <c r="Q293" s="51">
        <v>10</v>
      </c>
      <c r="R293" s="51">
        <v>25</v>
      </c>
      <c r="S293" s="51">
        <v>1</v>
      </c>
      <c r="T293" s="51">
        <v>320</v>
      </c>
      <c r="U293" s="51">
        <v>1216</v>
      </c>
      <c r="V293" s="51">
        <v>0</v>
      </c>
      <c r="W293" s="51">
        <v>8</v>
      </c>
      <c r="X293" s="51">
        <v>31</v>
      </c>
      <c r="Y293" s="51" t="s">
        <v>1667</v>
      </c>
      <c r="Z293" s="51" t="s">
        <v>1668</v>
      </c>
      <c r="AA293" s="51"/>
    </row>
    <row r="294" s="5" customFormat="1" ht="160" customHeight="1" spans="1:27">
      <c r="A294" s="51">
        <v>290</v>
      </c>
      <c r="B294" s="51" t="s">
        <v>33</v>
      </c>
      <c r="C294" s="51" t="s">
        <v>143</v>
      </c>
      <c r="D294" s="52" t="s">
        <v>144</v>
      </c>
      <c r="E294" s="51" t="s">
        <v>1636</v>
      </c>
      <c r="F294" s="51" t="s">
        <v>1669</v>
      </c>
      <c r="G294" s="52" t="s">
        <v>151</v>
      </c>
      <c r="H294" s="51" t="s">
        <v>1670</v>
      </c>
      <c r="I294" s="51" t="s">
        <v>64</v>
      </c>
      <c r="J294" s="51" t="s">
        <v>1669</v>
      </c>
      <c r="K294" s="61">
        <v>45689</v>
      </c>
      <c r="L294" s="61">
        <v>45809</v>
      </c>
      <c r="M294" s="51" t="s">
        <v>1669</v>
      </c>
      <c r="N294" s="52" t="s">
        <v>66</v>
      </c>
      <c r="O294" s="51" t="s">
        <v>1671</v>
      </c>
      <c r="P294" s="51">
        <v>13</v>
      </c>
      <c r="Q294" s="51">
        <v>10</v>
      </c>
      <c r="R294" s="51">
        <v>3</v>
      </c>
      <c r="S294" s="51">
        <v>1</v>
      </c>
      <c r="T294" s="51">
        <v>300</v>
      </c>
      <c r="U294" s="51">
        <v>1200</v>
      </c>
      <c r="V294" s="51">
        <v>1</v>
      </c>
      <c r="W294" s="51">
        <v>6</v>
      </c>
      <c r="X294" s="51">
        <v>22</v>
      </c>
      <c r="Y294" s="51" t="s">
        <v>1672</v>
      </c>
      <c r="Z294" s="51" t="s">
        <v>1657</v>
      </c>
      <c r="AA294" s="51"/>
    </row>
    <row r="295" s="5" customFormat="1" ht="160" customHeight="1" spans="1:27">
      <c r="A295" s="51">
        <v>291</v>
      </c>
      <c r="B295" s="92" t="s">
        <v>33</v>
      </c>
      <c r="C295" s="51" t="s">
        <v>143</v>
      </c>
      <c r="D295" s="51" t="s">
        <v>144</v>
      </c>
      <c r="E295" s="92" t="s">
        <v>1636</v>
      </c>
      <c r="F295" s="92" t="s">
        <v>1669</v>
      </c>
      <c r="G295" s="92" t="s">
        <v>151</v>
      </c>
      <c r="H295" s="92" t="s">
        <v>1673</v>
      </c>
      <c r="I295" s="92" t="s">
        <v>64</v>
      </c>
      <c r="J295" s="92" t="s">
        <v>1674</v>
      </c>
      <c r="K295" s="61">
        <v>45658</v>
      </c>
      <c r="L295" s="61">
        <v>45778</v>
      </c>
      <c r="M295" s="92" t="s">
        <v>1669</v>
      </c>
      <c r="N295" s="92" t="s">
        <v>66</v>
      </c>
      <c r="O295" s="81" t="s">
        <v>1675</v>
      </c>
      <c r="P295" s="51">
        <v>5.1136</v>
      </c>
      <c r="Q295" s="51">
        <v>3.5</v>
      </c>
      <c r="R295" s="51">
        <v>1.6136</v>
      </c>
      <c r="S295" s="51">
        <v>1</v>
      </c>
      <c r="T295" s="51">
        <v>89</v>
      </c>
      <c r="U295" s="51">
        <v>406</v>
      </c>
      <c r="V295" s="51">
        <v>1</v>
      </c>
      <c r="W295" s="51">
        <v>3</v>
      </c>
      <c r="X295" s="51">
        <v>14</v>
      </c>
      <c r="Y295" s="81" t="s">
        <v>1676</v>
      </c>
      <c r="Z295" s="81" t="s">
        <v>1677</v>
      </c>
      <c r="AA295" s="51" t="s">
        <v>168</v>
      </c>
    </row>
    <row r="296" s="5" customFormat="1" ht="160" customHeight="1" spans="1:27">
      <c r="A296" s="51">
        <v>292</v>
      </c>
      <c r="B296" s="51" t="s">
        <v>33</v>
      </c>
      <c r="C296" s="51" t="s">
        <v>34</v>
      </c>
      <c r="D296" s="51" t="s">
        <v>35</v>
      </c>
      <c r="E296" s="51" t="s">
        <v>1636</v>
      </c>
      <c r="F296" s="51" t="s">
        <v>1669</v>
      </c>
      <c r="G296" s="52" t="s">
        <v>151</v>
      </c>
      <c r="H296" s="51" t="s">
        <v>1678</v>
      </c>
      <c r="I296" s="51" t="s">
        <v>64</v>
      </c>
      <c r="J296" s="51" t="s">
        <v>1669</v>
      </c>
      <c r="K296" s="61">
        <v>45689</v>
      </c>
      <c r="L296" s="61">
        <v>45992</v>
      </c>
      <c r="M296" s="51" t="s">
        <v>1679</v>
      </c>
      <c r="N296" s="52" t="s">
        <v>43</v>
      </c>
      <c r="O296" s="51" t="s">
        <v>1680</v>
      </c>
      <c r="P296" s="51">
        <v>42.34</v>
      </c>
      <c r="Q296" s="51">
        <v>10</v>
      </c>
      <c r="R296" s="51">
        <v>32.34</v>
      </c>
      <c r="S296" s="51">
        <v>1</v>
      </c>
      <c r="T296" s="51">
        <v>268</v>
      </c>
      <c r="U296" s="51">
        <v>980</v>
      </c>
      <c r="V296" s="51">
        <v>1</v>
      </c>
      <c r="W296" s="51">
        <v>12</v>
      </c>
      <c r="X296" s="51">
        <v>43</v>
      </c>
      <c r="Y296" s="51" t="s">
        <v>1681</v>
      </c>
      <c r="Z296" s="51" t="s">
        <v>1682</v>
      </c>
      <c r="AA296" s="51"/>
    </row>
    <row r="297" s="5" customFormat="1" ht="160" customHeight="1" spans="1:27">
      <c r="A297" s="51">
        <v>293</v>
      </c>
      <c r="B297" s="51" t="s">
        <v>33</v>
      </c>
      <c r="C297" s="51" t="s">
        <v>34</v>
      </c>
      <c r="D297" s="51" t="s">
        <v>35</v>
      </c>
      <c r="E297" s="51" t="s">
        <v>1636</v>
      </c>
      <c r="F297" s="51" t="s">
        <v>1683</v>
      </c>
      <c r="G297" s="52" t="s">
        <v>151</v>
      </c>
      <c r="H297" s="51" t="s">
        <v>1684</v>
      </c>
      <c r="I297" s="51" t="s">
        <v>64</v>
      </c>
      <c r="J297" s="51" t="s">
        <v>1683</v>
      </c>
      <c r="K297" s="61">
        <v>45717</v>
      </c>
      <c r="L297" s="61">
        <v>45962</v>
      </c>
      <c r="M297" s="51" t="s">
        <v>1685</v>
      </c>
      <c r="N297" s="52" t="s">
        <v>43</v>
      </c>
      <c r="O297" s="51" t="s">
        <v>1686</v>
      </c>
      <c r="P297" s="51">
        <v>50.0485</v>
      </c>
      <c r="Q297" s="51">
        <v>10</v>
      </c>
      <c r="R297" s="51">
        <v>40.0485</v>
      </c>
      <c r="S297" s="51">
        <v>1</v>
      </c>
      <c r="T297" s="51">
        <v>400</v>
      </c>
      <c r="U297" s="51">
        <v>1617</v>
      </c>
      <c r="V297" s="51">
        <v>0</v>
      </c>
      <c r="W297" s="51">
        <v>8</v>
      </c>
      <c r="X297" s="51">
        <v>22</v>
      </c>
      <c r="Y297" s="51" t="s">
        <v>1687</v>
      </c>
      <c r="Z297" s="51" t="s">
        <v>1688</v>
      </c>
      <c r="AA297" s="51"/>
    </row>
    <row r="298" s="5" customFormat="1" ht="160" customHeight="1" spans="1:27">
      <c r="A298" s="51">
        <v>294</v>
      </c>
      <c r="B298" s="51" t="s">
        <v>33</v>
      </c>
      <c r="C298" s="51" t="s">
        <v>34</v>
      </c>
      <c r="D298" s="51" t="s">
        <v>35</v>
      </c>
      <c r="E298" s="51" t="s">
        <v>1636</v>
      </c>
      <c r="F298" s="51" t="s">
        <v>1683</v>
      </c>
      <c r="G298" s="52" t="s">
        <v>151</v>
      </c>
      <c r="H298" s="51" t="s">
        <v>1689</v>
      </c>
      <c r="I298" s="51" t="s">
        <v>64</v>
      </c>
      <c r="J298" s="51" t="s">
        <v>1683</v>
      </c>
      <c r="K298" s="61">
        <v>45717</v>
      </c>
      <c r="L298" s="61">
        <v>45962</v>
      </c>
      <c r="M298" s="51" t="s">
        <v>1690</v>
      </c>
      <c r="N298" s="52" t="s">
        <v>43</v>
      </c>
      <c r="O298" s="51" t="s">
        <v>1691</v>
      </c>
      <c r="P298" s="51">
        <v>31.2</v>
      </c>
      <c r="Q298" s="51">
        <v>10</v>
      </c>
      <c r="R298" s="51">
        <v>21.2</v>
      </c>
      <c r="S298" s="51">
        <v>1</v>
      </c>
      <c r="T298" s="51">
        <v>210</v>
      </c>
      <c r="U298" s="51">
        <v>850</v>
      </c>
      <c r="V298" s="51">
        <v>0</v>
      </c>
      <c r="W298" s="51">
        <v>14</v>
      </c>
      <c r="X298" s="51">
        <v>52</v>
      </c>
      <c r="Y298" s="51" t="s">
        <v>1692</v>
      </c>
      <c r="Z298" s="51" t="s">
        <v>1693</v>
      </c>
      <c r="AA298" s="51"/>
    </row>
    <row r="299" s="5" customFormat="1" ht="160" customHeight="1" spans="1:27">
      <c r="A299" s="51">
        <v>295</v>
      </c>
      <c r="B299" s="51" t="s">
        <v>33</v>
      </c>
      <c r="C299" s="51" t="s">
        <v>34</v>
      </c>
      <c r="D299" s="51" t="s">
        <v>35</v>
      </c>
      <c r="E299" s="51" t="s">
        <v>1636</v>
      </c>
      <c r="F299" s="51" t="s">
        <v>1683</v>
      </c>
      <c r="G299" s="52" t="s">
        <v>151</v>
      </c>
      <c r="H299" s="51" t="s">
        <v>1694</v>
      </c>
      <c r="I299" s="51" t="s">
        <v>64</v>
      </c>
      <c r="J299" s="51" t="s">
        <v>1695</v>
      </c>
      <c r="K299" s="113">
        <v>45717</v>
      </c>
      <c r="L299" s="61">
        <v>45962</v>
      </c>
      <c r="M299" s="51" t="s">
        <v>1696</v>
      </c>
      <c r="N299" s="52" t="s">
        <v>43</v>
      </c>
      <c r="O299" s="51" t="s">
        <v>1697</v>
      </c>
      <c r="P299" s="51">
        <v>20.5965</v>
      </c>
      <c r="Q299" s="51">
        <v>10</v>
      </c>
      <c r="R299" s="51">
        <v>10.5965</v>
      </c>
      <c r="S299" s="51">
        <v>1</v>
      </c>
      <c r="T299" s="51">
        <v>184</v>
      </c>
      <c r="U299" s="51">
        <v>706</v>
      </c>
      <c r="V299" s="51">
        <v>0</v>
      </c>
      <c r="W299" s="51">
        <v>6</v>
      </c>
      <c r="X299" s="51">
        <v>19</v>
      </c>
      <c r="Y299" s="51" t="s">
        <v>1698</v>
      </c>
      <c r="Z299" s="51" t="s">
        <v>1699</v>
      </c>
      <c r="AA299" s="51"/>
    </row>
    <row r="300" s="5" customFormat="1" ht="160" customHeight="1" spans="1:27">
      <c r="A300" s="51">
        <v>296</v>
      </c>
      <c r="B300" s="51" t="s">
        <v>33</v>
      </c>
      <c r="C300" s="51" t="s">
        <v>34</v>
      </c>
      <c r="D300" s="51" t="s">
        <v>35</v>
      </c>
      <c r="E300" s="51" t="s">
        <v>1636</v>
      </c>
      <c r="F300" s="51" t="s">
        <v>1700</v>
      </c>
      <c r="G300" s="52" t="s">
        <v>151</v>
      </c>
      <c r="H300" s="51" t="s">
        <v>1701</v>
      </c>
      <c r="I300" s="51" t="s">
        <v>64</v>
      </c>
      <c r="J300" s="51" t="s">
        <v>1700</v>
      </c>
      <c r="K300" s="51" t="s">
        <v>1702</v>
      </c>
      <c r="L300" s="51" t="s">
        <v>1703</v>
      </c>
      <c r="M300" s="51" t="s">
        <v>1704</v>
      </c>
      <c r="N300" s="52" t="s">
        <v>43</v>
      </c>
      <c r="O300" s="51" t="s">
        <v>1705</v>
      </c>
      <c r="P300" s="51">
        <v>50</v>
      </c>
      <c r="Q300" s="51">
        <v>10</v>
      </c>
      <c r="R300" s="51">
        <v>40</v>
      </c>
      <c r="S300" s="51">
        <v>1</v>
      </c>
      <c r="T300" s="51">
        <v>204</v>
      </c>
      <c r="U300" s="51">
        <v>805</v>
      </c>
      <c r="V300" s="51">
        <v>1</v>
      </c>
      <c r="W300" s="51">
        <v>5</v>
      </c>
      <c r="X300" s="51">
        <v>21</v>
      </c>
      <c r="Y300" s="51" t="s">
        <v>1706</v>
      </c>
      <c r="Z300" s="51" t="s">
        <v>1707</v>
      </c>
      <c r="AA300" s="51"/>
    </row>
    <row r="301" s="5" customFormat="1" ht="160" customHeight="1" spans="1:27">
      <c r="A301" s="51">
        <v>297</v>
      </c>
      <c r="B301" s="51" t="s">
        <v>33</v>
      </c>
      <c r="C301" s="51" t="s">
        <v>34</v>
      </c>
      <c r="D301" s="51" t="s">
        <v>35</v>
      </c>
      <c r="E301" s="51" t="s">
        <v>1636</v>
      </c>
      <c r="F301" s="51" t="s">
        <v>1700</v>
      </c>
      <c r="G301" s="52" t="s">
        <v>151</v>
      </c>
      <c r="H301" s="51" t="s">
        <v>1708</v>
      </c>
      <c r="I301" s="51" t="s">
        <v>40</v>
      </c>
      <c r="J301" s="51" t="s">
        <v>1700</v>
      </c>
      <c r="K301" s="51">
        <v>2025.05</v>
      </c>
      <c r="L301" s="51">
        <v>2025.11</v>
      </c>
      <c r="M301" s="51" t="s">
        <v>1709</v>
      </c>
      <c r="N301" s="52" t="s">
        <v>43</v>
      </c>
      <c r="O301" s="51" t="s">
        <v>1710</v>
      </c>
      <c r="P301" s="51">
        <v>49.7</v>
      </c>
      <c r="Q301" s="51">
        <v>10</v>
      </c>
      <c r="R301" s="51">
        <v>39.7</v>
      </c>
      <c r="S301" s="51">
        <v>1</v>
      </c>
      <c r="T301" s="51">
        <v>124</v>
      </c>
      <c r="U301" s="51">
        <v>505</v>
      </c>
      <c r="V301" s="51">
        <v>1</v>
      </c>
      <c r="W301" s="51">
        <v>4</v>
      </c>
      <c r="X301" s="51">
        <v>12</v>
      </c>
      <c r="Y301" s="51" t="s">
        <v>1711</v>
      </c>
      <c r="Z301" s="51" t="s">
        <v>1712</v>
      </c>
      <c r="AA301" s="51"/>
    </row>
    <row r="302" s="5" customFormat="1" ht="160" customHeight="1" spans="1:27">
      <c r="A302" s="51">
        <v>298</v>
      </c>
      <c r="B302" s="51" t="s">
        <v>33</v>
      </c>
      <c r="C302" s="51" t="s">
        <v>143</v>
      </c>
      <c r="D302" s="52" t="s">
        <v>144</v>
      </c>
      <c r="E302" s="51" t="s">
        <v>1636</v>
      </c>
      <c r="F302" s="51" t="s">
        <v>1700</v>
      </c>
      <c r="G302" s="52" t="s">
        <v>151</v>
      </c>
      <c r="H302" s="51" t="s">
        <v>1713</v>
      </c>
      <c r="I302" s="51" t="s">
        <v>40</v>
      </c>
      <c r="J302" s="51" t="s">
        <v>1700</v>
      </c>
      <c r="K302" s="51">
        <v>2025.01</v>
      </c>
      <c r="L302" s="51">
        <v>2025.06</v>
      </c>
      <c r="M302" s="51" t="s">
        <v>1714</v>
      </c>
      <c r="N302" s="52" t="s">
        <v>66</v>
      </c>
      <c r="O302" s="51" t="s">
        <v>1715</v>
      </c>
      <c r="P302" s="51">
        <v>21.3</v>
      </c>
      <c r="Q302" s="51">
        <v>8</v>
      </c>
      <c r="R302" s="51">
        <v>13.9</v>
      </c>
      <c r="S302" s="51">
        <v>1</v>
      </c>
      <c r="T302" s="51">
        <v>126</v>
      </c>
      <c r="U302" s="51">
        <v>458</v>
      </c>
      <c r="V302" s="51">
        <v>1</v>
      </c>
      <c r="W302" s="51">
        <v>3</v>
      </c>
      <c r="X302" s="51">
        <v>15</v>
      </c>
      <c r="Y302" s="51" t="s">
        <v>1716</v>
      </c>
      <c r="Z302" s="51" t="s">
        <v>1717</v>
      </c>
      <c r="AA302" s="51"/>
    </row>
    <row r="303" s="5" customFormat="1" ht="160" customHeight="1" spans="1:27">
      <c r="A303" s="51">
        <v>299</v>
      </c>
      <c r="B303" s="51" t="s">
        <v>33</v>
      </c>
      <c r="C303" s="52" t="s">
        <v>143</v>
      </c>
      <c r="D303" s="52" t="s">
        <v>144</v>
      </c>
      <c r="E303" s="51" t="s">
        <v>1636</v>
      </c>
      <c r="F303" s="51" t="s">
        <v>1718</v>
      </c>
      <c r="G303" s="52" t="s">
        <v>151</v>
      </c>
      <c r="H303" s="51" t="s">
        <v>1719</v>
      </c>
      <c r="I303" s="51" t="s">
        <v>40</v>
      </c>
      <c r="J303" s="51" t="s">
        <v>1718</v>
      </c>
      <c r="K303" s="51">
        <v>2025.03</v>
      </c>
      <c r="L303" s="51">
        <v>2025.08</v>
      </c>
      <c r="M303" s="51" t="s">
        <v>1718</v>
      </c>
      <c r="N303" s="52" t="s">
        <v>66</v>
      </c>
      <c r="O303" s="51" t="s">
        <v>1720</v>
      </c>
      <c r="P303" s="51">
        <v>20</v>
      </c>
      <c r="Q303" s="51">
        <v>10</v>
      </c>
      <c r="R303" s="51">
        <v>10</v>
      </c>
      <c r="S303" s="51">
        <v>1</v>
      </c>
      <c r="T303" s="51">
        <v>30</v>
      </c>
      <c r="U303" s="51">
        <v>200</v>
      </c>
      <c r="V303" s="51">
        <v>1</v>
      </c>
      <c r="W303" s="51">
        <v>5</v>
      </c>
      <c r="X303" s="51">
        <v>20</v>
      </c>
      <c r="Y303" s="51" t="s">
        <v>1721</v>
      </c>
      <c r="Z303" s="51" t="s">
        <v>1722</v>
      </c>
      <c r="AA303" s="51"/>
    </row>
    <row r="304" s="5" customFormat="1" ht="160" customHeight="1" spans="1:27">
      <c r="A304" s="51">
        <v>300</v>
      </c>
      <c r="B304" s="51" t="s">
        <v>33</v>
      </c>
      <c r="C304" s="52" t="s">
        <v>143</v>
      </c>
      <c r="D304" s="52" t="s">
        <v>144</v>
      </c>
      <c r="E304" s="51" t="s">
        <v>1636</v>
      </c>
      <c r="F304" s="51" t="s">
        <v>1718</v>
      </c>
      <c r="G304" s="52" t="s">
        <v>151</v>
      </c>
      <c r="H304" s="51" t="s">
        <v>1723</v>
      </c>
      <c r="I304" s="51" t="s">
        <v>40</v>
      </c>
      <c r="J304" s="51" t="s">
        <v>1718</v>
      </c>
      <c r="K304" s="51">
        <v>2025.08</v>
      </c>
      <c r="L304" s="51">
        <v>2025.12</v>
      </c>
      <c r="M304" s="51" t="s">
        <v>1718</v>
      </c>
      <c r="N304" s="52" t="s">
        <v>66</v>
      </c>
      <c r="O304" s="51" t="s">
        <v>1724</v>
      </c>
      <c r="P304" s="51">
        <v>15</v>
      </c>
      <c r="Q304" s="51">
        <v>8</v>
      </c>
      <c r="R304" s="51">
        <v>7</v>
      </c>
      <c r="S304" s="51">
        <v>1</v>
      </c>
      <c r="T304" s="51">
        <v>45</v>
      </c>
      <c r="U304" s="51">
        <v>180</v>
      </c>
      <c r="V304" s="51">
        <v>1</v>
      </c>
      <c r="W304" s="51">
        <v>5</v>
      </c>
      <c r="X304" s="51">
        <v>19</v>
      </c>
      <c r="Y304" s="51" t="s">
        <v>1725</v>
      </c>
      <c r="Z304" s="51" t="s">
        <v>1726</v>
      </c>
      <c r="AA304" s="51"/>
    </row>
    <row r="305" s="5" customFormat="1" ht="160" customHeight="1" spans="1:27">
      <c r="A305" s="51">
        <v>301</v>
      </c>
      <c r="B305" s="51" t="s">
        <v>33</v>
      </c>
      <c r="C305" s="51" t="s">
        <v>34</v>
      </c>
      <c r="D305" s="51" t="s">
        <v>35</v>
      </c>
      <c r="E305" s="51" t="s">
        <v>1636</v>
      </c>
      <c r="F305" s="51" t="s">
        <v>1652</v>
      </c>
      <c r="G305" s="52" t="s">
        <v>151</v>
      </c>
      <c r="H305" s="51" t="s">
        <v>1727</v>
      </c>
      <c r="I305" s="51" t="s">
        <v>40</v>
      </c>
      <c r="J305" s="51" t="s">
        <v>1652</v>
      </c>
      <c r="K305" s="61">
        <v>45689</v>
      </c>
      <c r="L305" s="61">
        <v>45931</v>
      </c>
      <c r="M305" s="51" t="s">
        <v>1728</v>
      </c>
      <c r="N305" s="52" t="s">
        <v>43</v>
      </c>
      <c r="O305" s="51" t="s">
        <v>1729</v>
      </c>
      <c r="P305" s="51">
        <v>43.78</v>
      </c>
      <c r="Q305" s="51">
        <v>8</v>
      </c>
      <c r="R305" s="51">
        <v>35.78</v>
      </c>
      <c r="S305" s="51">
        <v>1</v>
      </c>
      <c r="T305" s="51">
        <v>106</v>
      </c>
      <c r="U305" s="51">
        <v>424</v>
      </c>
      <c r="V305" s="51">
        <v>0</v>
      </c>
      <c r="W305" s="51">
        <v>5</v>
      </c>
      <c r="X305" s="51">
        <v>10</v>
      </c>
      <c r="Y305" s="51" t="s">
        <v>1730</v>
      </c>
      <c r="Z305" s="51" t="s">
        <v>1731</v>
      </c>
      <c r="AA305" s="68"/>
    </row>
    <row r="306" s="5" customFormat="1" ht="160" customHeight="1" spans="1:27">
      <c r="A306" s="51">
        <v>302</v>
      </c>
      <c r="B306" s="51" t="s">
        <v>33</v>
      </c>
      <c r="C306" s="51" t="s">
        <v>143</v>
      </c>
      <c r="D306" s="51" t="s">
        <v>144</v>
      </c>
      <c r="E306" s="51" t="s">
        <v>1636</v>
      </c>
      <c r="F306" s="51" t="s">
        <v>1732</v>
      </c>
      <c r="G306" s="92" t="s">
        <v>151</v>
      </c>
      <c r="H306" s="51" t="s">
        <v>1733</v>
      </c>
      <c r="I306" s="51" t="s">
        <v>40</v>
      </c>
      <c r="J306" s="51" t="s">
        <v>1732</v>
      </c>
      <c r="K306" s="61">
        <v>45717</v>
      </c>
      <c r="L306" s="61">
        <v>45992</v>
      </c>
      <c r="M306" s="51" t="s">
        <v>1732</v>
      </c>
      <c r="N306" s="51" t="s">
        <v>66</v>
      </c>
      <c r="O306" s="51" t="s">
        <v>1734</v>
      </c>
      <c r="P306" s="51">
        <v>8.052</v>
      </c>
      <c r="Q306" s="51">
        <v>3</v>
      </c>
      <c r="R306" s="51">
        <v>5.052</v>
      </c>
      <c r="S306" s="51">
        <v>1</v>
      </c>
      <c r="T306" s="51">
        <v>241</v>
      </c>
      <c r="U306" s="51">
        <v>966</v>
      </c>
      <c r="V306" s="51">
        <v>1</v>
      </c>
      <c r="W306" s="51">
        <v>5</v>
      </c>
      <c r="X306" s="51">
        <v>19</v>
      </c>
      <c r="Y306" s="51" t="s">
        <v>1735</v>
      </c>
      <c r="Z306" s="51" t="s">
        <v>1736</v>
      </c>
      <c r="AA306" s="82" t="s">
        <v>168</v>
      </c>
    </row>
    <row r="307" s="1" customFormat="1" ht="84" spans="1:27">
      <c r="A307" s="51">
        <v>303</v>
      </c>
      <c r="B307" s="51" t="s">
        <v>74</v>
      </c>
      <c r="C307" s="51" t="s">
        <v>75</v>
      </c>
      <c r="D307" s="51" t="s">
        <v>1737</v>
      </c>
      <c r="E307" s="51" t="s">
        <v>1738</v>
      </c>
      <c r="F307" s="51" t="s">
        <v>1739</v>
      </c>
      <c r="G307" s="51" t="s">
        <v>38</v>
      </c>
      <c r="H307" s="51" t="s">
        <v>1740</v>
      </c>
      <c r="I307" s="51" t="s">
        <v>101</v>
      </c>
      <c r="J307" s="51" t="s">
        <v>1741</v>
      </c>
      <c r="K307" s="61">
        <v>45717</v>
      </c>
      <c r="L307" s="61">
        <v>45839</v>
      </c>
      <c r="M307" s="51" t="s">
        <v>1742</v>
      </c>
      <c r="N307" s="60" t="s">
        <v>78</v>
      </c>
      <c r="O307" s="51" t="s">
        <v>1743</v>
      </c>
      <c r="P307" s="51">
        <v>26.46</v>
      </c>
      <c r="Q307" s="51">
        <v>20</v>
      </c>
      <c r="R307" s="51">
        <v>6.46</v>
      </c>
      <c r="S307" s="51">
        <v>1</v>
      </c>
      <c r="T307" s="51">
        <v>21</v>
      </c>
      <c r="U307" s="51">
        <v>91</v>
      </c>
      <c r="V307" s="51">
        <v>1</v>
      </c>
      <c r="W307" s="51">
        <v>11</v>
      </c>
      <c r="X307" s="51">
        <v>39</v>
      </c>
      <c r="Y307" s="51" t="s">
        <v>1744</v>
      </c>
      <c r="Z307" s="51" t="s">
        <v>1745</v>
      </c>
      <c r="AA307" s="51"/>
    </row>
    <row r="308" s="1" customFormat="1" ht="84" spans="1:27">
      <c r="A308" s="51">
        <v>304</v>
      </c>
      <c r="B308" s="51" t="s">
        <v>33</v>
      </c>
      <c r="C308" s="51" t="s">
        <v>34</v>
      </c>
      <c r="D308" s="51" t="s">
        <v>35</v>
      </c>
      <c r="E308" s="51" t="s">
        <v>1738</v>
      </c>
      <c r="F308" s="51" t="s">
        <v>1739</v>
      </c>
      <c r="G308" s="51" t="s">
        <v>38</v>
      </c>
      <c r="H308" s="51" t="s">
        <v>1746</v>
      </c>
      <c r="I308" s="51" t="s">
        <v>101</v>
      </c>
      <c r="J308" s="51" t="s">
        <v>1741</v>
      </c>
      <c r="K308" s="61">
        <v>45778</v>
      </c>
      <c r="L308" s="61">
        <v>45962</v>
      </c>
      <c r="M308" s="51" t="s">
        <v>1742</v>
      </c>
      <c r="N308" s="52" t="s">
        <v>66</v>
      </c>
      <c r="O308" s="51" t="s">
        <v>1747</v>
      </c>
      <c r="P308" s="51">
        <v>26.3</v>
      </c>
      <c r="Q308" s="51">
        <v>20</v>
      </c>
      <c r="R308" s="51">
        <v>6.3</v>
      </c>
      <c r="S308" s="51">
        <v>1</v>
      </c>
      <c r="T308" s="51">
        <v>75</v>
      </c>
      <c r="U308" s="51">
        <v>237</v>
      </c>
      <c r="V308" s="51">
        <v>1</v>
      </c>
      <c r="W308" s="51">
        <v>15</v>
      </c>
      <c r="X308" s="51">
        <v>55</v>
      </c>
      <c r="Y308" s="51" t="s">
        <v>1748</v>
      </c>
      <c r="Z308" s="51" t="s">
        <v>1749</v>
      </c>
      <c r="AA308" s="51"/>
    </row>
    <row r="309" s="1" customFormat="1" ht="142" customHeight="1" spans="1:27">
      <c r="A309" s="51">
        <v>305</v>
      </c>
      <c r="B309" s="51" t="s">
        <v>74</v>
      </c>
      <c r="C309" s="51" t="s">
        <v>75</v>
      </c>
      <c r="D309" s="51" t="s">
        <v>76</v>
      </c>
      <c r="E309" s="51" t="s">
        <v>1738</v>
      </c>
      <c r="F309" s="51" t="s">
        <v>1739</v>
      </c>
      <c r="G309" s="51" t="s">
        <v>38</v>
      </c>
      <c r="H309" s="51" t="s">
        <v>1750</v>
      </c>
      <c r="I309" s="51" t="s">
        <v>101</v>
      </c>
      <c r="J309" s="51" t="s">
        <v>1741</v>
      </c>
      <c r="K309" s="61">
        <v>45839</v>
      </c>
      <c r="L309" s="61">
        <v>45992</v>
      </c>
      <c r="M309" s="51" t="s">
        <v>1742</v>
      </c>
      <c r="N309" s="60" t="s">
        <v>78</v>
      </c>
      <c r="O309" s="51" t="s">
        <v>1751</v>
      </c>
      <c r="P309" s="51">
        <v>28.6</v>
      </c>
      <c r="Q309" s="51">
        <v>23</v>
      </c>
      <c r="R309" s="51">
        <v>5.6</v>
      </c>
      <c r="S309" s="51">
        <v>1</v>
      </c>
      <c r="T309" s="51">
        <v>587</v>
      </c>
      <c r="U309" s="51">
        <v>2065</v>
      </c>
      <c r="V309" s="51">
        <v>1</v>
      </c>
      <c r="W309" s="51">
        <v>90</v>
      </c>
      <c r="X309" s="51">
        <v>280</v>
      </c>
      <c r="Y309" s="51" t="s">
        <v>1752</v>
      </c>
      <c r="Z309" s="51" t="s">
        <v>1753</v>
      </c>
      <c r="AA309" s="51"/>
    </row>
    <row r="310" s="1" customFormat="1" ht="156" spans="1:27">
      <c r="A310" s="51">
        <v>306</v>
      </c>
      <c r="B310" s="51" t="s">
        <v>33</v>
      </c>
      <c r="C310" s="51" t="s">
        <v>34</v>
      </c>
      <c r="D310" s="51" t="s">
        <v>35</v>
      </c>
      <c r="E310" s="51" t="s">
        <v>1738</v>
      </c>
      <c r="F310" s="51" t="s">
        <v>1739</v>
      </c>
      <c r="G310" s="51" t="s">
        <v>38</v>
      </c>
      <c r="H310" s="51" t="s">
        <v>1754</v>
      </c>
      <c r="I310" s="51" t="s">
        <v>40</v>
      </c>
      <c r="J310" s="51" t="s">
        <v>1741</v>
      </c>
      <c r="K310" s="61">
        <v>45717</v>
      </c>
      <c r="L310" s="61">
        <v>45839</v>
      </c>
      <c r="M310" s="51" t="s">
        <v>1755</v>
      </c>
      <c r="N310" s="52" t="s">
        <v>43</v>
      </c>
      <c r="O310" s="51" t="s">
        <v>1756</v>
      </c>
      <c r="P310" s="51">
        <v>16.61</v>
      </c>
      <c r="Q310" s="51">
        <v>10</v>
      </c>
      <c r="R310" s="51">
        <v>6.61</v>
      </c>
      <c r="S310" s="51">
        <v>1</v>
      </c>
      <c r="T310" s="51">
        <v>16</v>
      </c>
      <c r="U310" s="51">
        <v>56</v>
      </c>
      <c r="V310" s="51">
        <v>1</v>
      </c>
      <c r="W310" s="51">
        <v>11</v>
      </c>
      <c r="X310" s="51">
        <v>38</v>
      </c>
      <c r="Y310" s="51" t="s">
        <v>1757</v>
      </c>
      <c r="Z310" s="51" t="s">
        <v>1758</v>
      </c>
      <c r="AA310" s="51"/>
    </row>
    <row r="311" s="1" customFormat="1" ht="168" spans="1:27">
      <c r="A311" s="51">
        <v>307</v>
      </c>
      <c r="B311" s="51" t="s">
        <v>33</v>
      </c>
      <c r="C311" s="51" t="s">
        <v>34</v>
      </c>
      <c r="D311" s="51" t="s">
        <v>35</v>
      </c>
      <c r="E311" s="51" t="s">
        <v>1738</v>
      </c>
      <c r="F311" s="51" t="s">
        <v>1739</v>
      </c>
      <c r="G311" s="51" t="s">
        <v>38</v>
      </c>
      <c r="H311" s="51" t="s">
        <v>1759</v>
      </c>
      <c r="I311" s="51" t="s">
        <v>101</v>
      </c>
      <c r="J311" s="51" t="s">
        <v>1741</v>
      </c>
      <c r="K311" s="61">
        <v>45658</v>
      </c>
      <c r="L311" s="61">
        <v>45992</v>
      </c>
      <c r="M311" s="51" t="s">
        <v>1760</v>
      </c>
      <c r="N311" s="52" t="s">
        <v>43</v>
      </c>
      <c r="O311" s="51" t="s">
        <v>1761</v>
      </c>
      <c r="P311" s="51">
        <v>50</v>
      </c>
      <c r="Q311" s="51">
        <v>20</v>
      </c>
      <c r="R311" s="51">
        <v>30</v>
      </c>
      <c r="S311" s="51">
        <v>3</v>
      </c>
      <c r="T311" s="51">
        <v>43</v>
      </c>
      <c r="U311" s="51">
        <v>142</v>
      </c>
      <c r="V311" s="51">
        <v>1</v>
      </c>
      <c r="W311" s="51">
        <v>29</v>
      </c>
      <c r="X311" s="51">
        <v>96</v>
      </c>
      <c r="Y311" s="51" t="s">
        <v>1762</v>
      </c>
      <c r="Z311" s="51" t="s">
        <v>1763</v>
      </c>
      <c r="AA311" s="51"/>
    </row>
    <row r="312" s="1" customFormat="1" ht="144" spans="1:27">
      <c r="A312" s="51">
        <v>308</v>
      </c>
      <c r="B312" s="51" t="s">
        <v>33</v>
      </c>
      <c r="C312" s="51" t="s">
        <v>126</v>
      </c>
      <c r="D312" s="51" t="s">
        <v>127</v>
      </c>
      <c r="E312" s="51" t="s">
        <v>1738</v>
      </c>
      <c r="F312" s="51" t="s">
        <v>1739</v>
      </c>
      <c r="G312" s="51" t="s">
        <v>38</v>
      </c>
      <c r="H312" s="51" t="s">
        <v>1764</v>
      </c>
      <c r="I312" s="51" t="s">
        <v>64</v>
      </c>
      <c r="J312" s="51" t="s">
        <v>1741</v>
      </c>
      <c r="K312" s="61">
        <v>45748</v>
      </c>
      <c r="L312" s="61">
        <v>45962</v>
      </c>
      <c r="M312" s="51" t="s">
        <v>1765</v>
      </c>
      <c r="N312" s="52" t="s">
        <v>43</v>
      </c>
      <c r="O312" s="51" t="s">
        <v>1766</v>
      </c>
      <c r="P312" s="51">
        <v>29.6</v>
      </c>
      <c r="Q312" s="51">
        <v>20</v>
      </c>
      <c r="R312" s="51">
        <v>9.6</v>
      </c>
      <c r="S312" s="51">
        <v>1</v>
      </c>
      <c r="T312" s="51">
        <v>19</v>
      </c>
      <c r="U312" s="51">
        <v>61</v>
      </c>
      <c r="V312" s="51">
        <v>1</v>
      </c>
      <c r="W312" s="51">
        <v>10</v>
      </c>
      <c r="X312" s="51">
        <v>34</v>
      </c>
      <c r="Y312" s="51" t="s">
        <v>1767</v>
      </c>
      <c r="Z312" s="51" t="s">
        <v>1768</v>
      </c>
      <c r="AA312" s="51"/>
    </row>
    <row r="313" s="1" customFormat="1" ht="180" spans="1:27">
      <c r="A313" s="51">
        <v>309</v>
      </c>
      <c r="B313" s="51" t="s">
        <v>33</v>
      </c>
      <c r="C313" s="51" t="s">
        <v>34</v>
      </c>
      <c r="D313" s="51" t="s">
        <v>35</v>
      </c>
      <c r="E313" s="51" t="s">
        <v>1738</v>
      </c>
      <c r="F313" s="51" t="s">
        <v>1739</v>
      </c>
      <c r="G313" s="51" t="s">
        <v>38</v>
      </c>
      <c r="H313" s="51" t="s">
        <v>1769</v>
      </c>
      <c r="I313" s="51" t="s">
        <v>64</v>
      </c>
      <c r="J313" s="51" t="s">
        <v>1741</v>
      </c>
      <c r="K313" s="61">
        <v>45717</v>
      </c>
      <c r="L313" s="61">
        <v>45992</v>
      </c>
      <c r="M313" s="51" t="s">
        <v>1770</v>
      </c>
      <c r="N313" s="52" t="s">
        <v>43</v>
      </c>
      <c r="O313" s="51" t="s">
        <v>1771</v>
      </c>
      <c r="P313" s="51">
        <v>40</v>
      </c>
      <c r="Q313" s="51">
        <v>20</v>
      </c>
      <c r="R313" s="51">
        <v>20</v>
      </c>
      <c r="S313" s="51">
        <v>1</v>
      </c>
      <c r="T313" s="51">
        <v>25</v>
      </c>
      <c r="U313" s="51">
        <v>80</v>
      </c>
      <c r="V313" s="51">
        <v>1</v>
      </c>
      <c r="W313" s="51">
        <v>18</v>
      </c>
      <c r="X313" s="51">
        <v>52</v>
      </c>
      <c r="Y313" s="51" t="s">
        <v>1772</v>
      </c>
      <c r="Z313" s="51" t="s">
        <v>1773</v>
      </c>
      <c r="AA313" s="51"/>
    </row>
    <row r="314" s="1" customFormat="1" ht="180" spans="1:27">
      <c r="A314" s="51">
        <v>310</v>
      </c>
      <c r="B314" s="51" t="s">
        <v>33</v>
      </c>
      <c r="C314" s="51" t="s">
        <v>34</v>
      </c>
      <c r="D314" s="51" t="s">
        <v>35</v>
      </c>
      <c r="E314" s="51" t="s">
        <v>1738</v>
      </c>
      <c r="F314" s="51" t="s">
        <v>1739</v>
      </c>
      <c r="G314" s="51" t="s">
        <v>38</v>
      </c>
      <c r="H314" s="51" t="s">
        <v>1774</v>
      </c>
      <c r="I314" s="51" t="s">
        <v>64</v>
      </c>
      <c r="J314" s="51" t="s">
        <v>1741</v>
      </c>
      <c r="K314" s="61">
        <v>45717</v>
      </c>
      <c r="L314" s="61">
        <v>45992</v>
      </c>
      <c r="M314" s="51" t="s">
        <v>1775</v>
      </c>
      <c r="N314" s="52" t="s">
        <v>43</v>
      </c>
      <c r="O314" s="51" t="s">
        <v>1776</v>
      </c>
      <c r="P314" s="51">
        <v>36</v>
      </c>
      <c r="Q314" s="51">
        <v>16</v>
      </c>
      <c r="R314" s="51">
        <v>20</v>
      </c>
      <c r="S314" s="51">
        <v>1</v>
      </c>
      <c r="T314" s="51">
        <v>15</v>
      </c>
      <c r="U314" s="51">
        <v>57</v>
      </c>
      <c r="V314" s="51">
        <v>1</v>
      </c>
      <c r="W314" s="51">
        <v>10</v>
      </c>
      <c r="X314" s="51">
        <v>39</v>
      </c>
      <c r="Y314" s="51" t="s">
        <v>1777</v>
      </c>
      <c r="Z314" s="51" t="s">
        <v>1778</v>
      </c>
      <c r="AA314" s="51"/>
    </row>
    <row r="315" s="5" customFormat="1" ht="168" spans="1:27">
      <c r="A315" s="51">
        <v>311</v>
      </c>
      <c r="B315" s="51" t="s">
        <v>33</v>
      </c>
      <c r="C315" s="51" t="s">
        <v>34</v>
      </c>
      <c r="D315" s="52" t="s">
        <v>297</v>
      </c>
      <c r="E315" s="51" t="s">
        <v>1738</v>
      </c>
      <c r="F315" s="51" t="s">
        <v>1739</v>
      </c>
      <c r="G315" s="51" t="s">
        <v>38</v>
      </c>
      <c r="H315" s="51" t="s">
        <v>1779</v>
      </c>
      <c r="I315" s="51" t="s">
        <v>101</v>
      </c>
      <c r="J315" s="51" t="s">
        <v>1741</v>
      </c>
      <c r="K315" s="61">
        <v>45658</v>
      </c>
      <c r="L315" s="61">
        <v>45962</v>
      </c>
      <c r="M315" s="51" t="s">
        <v>1780</v>
      </c>
      <c r="N315" s="52" t="s">
        <v>54</v>
      </c>
      <c r="O315" s="51" t="s">
        <v>1781</v>
      </c>
      <c r="P315" s="51">
        <v>22.3</v>
      </c>
      <c r="Q315" s="51">
        <v>8</v>
      </c>
      <c r="R315" s="51">
        <v>14.3</v>
      </c>
      <c r="S315" s="51">
        <v>1</v>
      </c>
      <c r="T315" s="51">
        <v>12</v>
      </c>
      <c r="U315" s="51">
        <v>41</v>
      </c>
      <c r="V315" s="51">
        <v>1</v>
      </c>
      <c r="W315" s="51">
        <v>6</v>
      </c>
      <c r="X315" s="51">
        <v>16</v>
      </c>
      <c r="Y315" s="51" t="s">
        <v>1782</v>
      </c>
      <c r="Z315" s="81" t="s">
        <v>1783</v>
      </c>
      <c r="AA315" s="51"/>
    </row>
    <row r="316" s="5" customFormat="1" ht="144" spans="1:27">
      <c r="A316" s="51">
        <v>312</v>
      </c>
      <c r="B316" s="51" t="s">
        <v>33</v>
      </c>
      <c r="C316" s="51" t="s">
        <v>34</v>
      </c>
      <c r="D316" s="51" t="s">
        <v>35</v>
      </c>
      <c r="E316" s="51" t="s">
        <v>1738</v>
      </c>
      <c r="F316" s="51" t="s">
        <v>1784</v>
      </c>
      <c r="G316" s="52" t="s">
        <v>151</v>
      </c>
      <c r="H316" s="51" t="s">
        <v>1785</v>
      </c>
      <c r="I316" s="51" t="s">
        <v>40</v>
      </c>
      <c r="J316" s="51" t="s">
        <v>1786</v>
      </c>
      <c r="K316" s="61">
        <v>45658</v>
      </c>
      <c r="L316" s="61">
        <v>45992</v>
      </c>
      <c r="M316" s="51" t="s">
        <v>1787</v>
      </c>
      <c r="N316" s="52" t="s">
        <v>43</v>
      </c>
      <c r="O316" s="51" t="s">
        <v>1788</v>
      </c>
      <c r="P316" s="51">
        <v>22.8</v>
      </c>
      <c r="Q316" s="51">
        <v>10</v>
      </c>
      <c r="R316" s="51">
        <v>22.8</v>
      </c>
      <c r="S316" s="51">
        <v>1</v>
      </c>
      <c r="T316" s="51">
        <v>12</v>
      </c>
      <c r="U316" s="51">
        <v>45</v>
      </c>
      <c r="V316" s="51">
        <v>0</v>
      </c>
      <c r="W316" s="51">
        <v>6</v>
      </c>
      <c r="X316" s="51">
        <v>13</v>
      </c>
      <c r="Y316" s="51" t="s">
        <v>1789</v>
      </c>
      <c r="Z316" s="51" t="s">
        <v>1790</v>
      </c>
      <c r="AA316" s="99"/>
    </row>
    <row r="317" s="5" customFormat="1" ht="156" spans="1:27">
      <c r="A317" s="51">
        <v>313</v>
      </c>
      <c r="B317" s="51" t="s">
        <v>33</v>
      </c>
      <c r="C317" s="51" t="s">
        <v>34</v>
      </c>
      <c r="D317" s="51" t="s">
        <v>35</v>
      </c>
      <c r="E317" s="51" t="s">
        <v>1738</v>
      </c>
      <c r="F317" s="51" t="s">
        <v>1784</v>
      </c>
      <c r="G317" s="52" t="s">
        <v>151</v>
      </c>
      <c r="H317" s="51" t="s">
        <v>1791</v>
      </c>
      <c r="I317" s="51" t="s">
        <v>40</v>
      </c>
      <c r="J317" s="51" t="s">
        <v>1786</v>
      </c>
      <c r="K317" s="61">
        <v>45717</v>
      </c>
      <c r="L317" s="61">
        <v>45962</v>
      </c>
      <c r="M317" s="51" t="s">
        <v>1792</v>
      </c>
      <c r="N317" s="52" t="s">
        <v>43</v>
      </c>
      <c r="O317" s="51" t="s">
        <v>1793</v>
      </c>
      <c r="P317" s="51">
        <v>30</v>
      </c>
      <c r="Q317" s="51">
        <v>10</v>
      </c>
      <c r="R317" s="51">
        <v>20</v>
      </c>
      <c r="S317" s="51">
        <v>1</v>
      </c>
      <c r="T317" s="51">
        <v>10</v>
      </c>
      <c r="U317" s="51">
        <v>40</v>
      </c>
      <c r="V317" s="51">
        <v>0</v>
      </c>
      <c r="W317" s="51">
        <v>8</v>
      </c>
      <c r="X317" s="51">
        <v>34</v>
      </c>
      <c r="Y317" s="51" t="s">
        <v>1794</v>
      </c>
      <c r="Z317" s="51" t="s">
        <v>1795</v>
      </c>
      <c r="AA317" s="51"/>
    </row>
    <row r="318" s="5" customFormat="1" ht="180" spans="1:27">
      <c r="A318" s="51">
        <v>314</v>
      </c>
      <c r="B318" s="51" t="s">
        <v>33</v>
      </c>
      <c r="C318" s="51" t="s">
        <v>34</v>
      </c>
      <c r="D318" s="51" t="s">
        <v>35</v>
      </c>
      <c r="E318" s="51" t="s">
        <v>1738</v>
      </c>
      <c r="F318" s="51" t="s">
        <v>1796</v>
      </c>
      <c r="G318" s="52" t="s">
        <v>129</v>
      </c>
      <c r="H318" s="51" t="s">
        <v>1797</v>
      </c>
      <c r="I318" s="51" t="s">
        <v>101</v>
      </c>
      <c r="J318" s="51" t="s">
        <v>1798</v>
      </c>
      <c r="K318" s="61">
        <v>45717</v>
      </c>
      <c r="L318" s="61">
        <v>45962</v>
      </c>
      <c r="M318" s="51" t="s">
        <v>1799</v>
      </c>
      <c r="N318" s="52" t="s">
        <v>43</v>
      </c>
      <c r="O318" s="51" t="s">
        <v>1800</v>
      </c>
      <c r="P318" s="51">
        <v>35.5</v>
      </c>
      <c r="Q318" s="51">
        <v>10</v>
      </c>
      <c r="R318" s="51">
        <v>25.5</v>
      </c>
      <c r="S318" s="51">
        <v>1</v>
      </c>
      <c r="T318" s="51">
        <v>130</v>
      </c>
      <c r="U318" s="51">
        <v>390</v>
      </c>
      <c r="V318" s="51">
        <v>0</v>
      </c>
      <c r="W318" s="51">
        <v>11</v>
      </c>
      <c r="X318" s="51">
        <v>36</v>
      </c>
      <c r="Y318" s="51" t="s">
        <v>1801</v>
      </c>
      <c r="Z318" s="51" t="s">
        <v>1802</v>
      </c>
      <c r="AA318" s="51"/>
    </row>
    <row r="319" s="5" customFormat="1" ht="180" spans="1:27">
      <c r="A319" s="51">
        <v>315</v>
      </c>
      <c r="B319" s="51" t="s">
        <v>33</v>
      </c>
      <c r="C319" s="51" t="s">
        <v>34</v>
      </c>
      <c r="D319" s="52" t="s">
        <v>297</v>
      </c>
      <c r="E319" s="51" t="s">
        <v>1738</v>
      </c>
      <c r="F319" s="51" t="s">
        <v>1796</v>
      </c>
      <c r="G319" s="52" t="s">
        <v>129</v>
      </c>
      <c r="H319" s="51" t="s">
        <v>1803</v>
      </c>
      <c r="I319" s="51" t="s">
        <v>101</v>
      </c>
      <c r="J319" s="51" t="s">
        <v>1798</v>
      </c>
      <c r="K319" s="61">
        <v>45658</v>
      </c>
      <c r="L319" s="61">
        <v>45992</v>
      </c>
      <c r="M319" s="51" t="s">
        <v>1804</v>
      </c>
      <c r="N319" s="52" t="s">
        <v>54</v>
      </c>
      <c r="O319" s="51" t="s">
        <v>1805</v>
      </c>
      <c r="P319" s="51">
        <v>14</v>
      </c>
      <c r="Q319" s="51">
        <v>7</v>
      </c>
      <c r="R319" s="51">
        <v>7</v>
      </c>
      <c r="S319" s="51">
        <v>1</v>
      </c>
      <c r="T319" s="51">
        <v>23</v>
      </c>
      <c r="U319" s="51">
        <v>86</v>
      </c>
      <c r="V319" s="51">
        <v>0</v>
      </c>
      <c r="W319" s="51">
        <v>20</v>
      </c>
      <c r="X319" s="51">
        <v>83</v>
      </c>
      <c r="Y319" s="51" t="s">
        <v>1806</v>
      </c>
      <c r="Z319" s="81" t="s">
        <v>1807</v>
      </c>
      <c r="AA319" s="51"/>
    </row>
    <row r="320" s="4" customFormat="1" ht="84" spans="1:27">
      <c r="A320" s="51">
        <v>316</v>
      </c>
      <c r="B320" s="51" t="s">
        <v>33</v>
      </c>
      <c r="C320" s="51" t="s">
        <v>143</v>
      </c>
      <c r="D320" s="52" t="s">
        <v>144</v>
      </c>
      <c r="E320" s="51" t="s">
        <v>1738</v>
      </c>
      <c r="F320" s="51" t="s">
        <v>1796</v>
      </c>
      <c r="G320" s="52" t="s">
        <v>129</v>
      </c>
      <c r="H320" s="51" t="s">
        <v>1808</v>
      </c>
      <c r="I320" s="51" t="s">
        <v>40</v>
      </c>
      <c r="J320" s="51" t="s">
        <v>1798</v>
      </c>
      <c r="K320" s="61">
        <v>45748</v>
      </c>
      <c r="L320" s="61">
        <v>45809</v>
      </c>
      <c r="M320" s="51" t="s">
        <v>1809</v>
      </c>
      <c r="N320" s="52" t="s">
        <v>66</v>
      </c>
      <c r="O320" s="51" t="s">
        <v>1810</v>
      </c>
      <c r="P320" s="51">
        <v>36.2</v>
      </c>
      <c r="Q320" s="51">
        <v>10</v>
      </c>
      <c r="R320" s="51">
        <v>26.2</v>
      </c>
      <c r="S320" s="51">
        <v>1</v>
      </c>
      <c r="T320" s="51">
        <v>35</v>
      </c>
      <c r="U320" s="51">
        <v>108</v>
      </c>
      <c r="V320" s="51">
        <v>0</v>
      </c>
      <c r="W320" s="51">
        <v>3</v>
      </c>
      <c r="X320" s="51">
        <v>8</v>
      </c>
      <c r="Y320" s="51" t="s">
        <v>1811</v>
      </c>
      <c r="Z320" s="51" t="s">
        <v>1812</v>
      </c>
      <c r="AA320" s="51"/>
    </row>
    <row r="321" s="5" customFormat="1" ht="180" spans="1:27">
      <c r="A321" s="51">
        <v>317</v>
      </c>
      <c r="B321" s="51" t="s">
        <v>33</v>
      </c>
      <c r="C321" s="51" t="s">
        <v>34</v>
      </c>
      <c r="D321" s="51" t="s">
        <v>35</v>
      </c>
      <c r="E321" s="51" t="s">
        <v>1738</v>
      </c>
      <c r="F321" s="51" t="s">
        <v>1796</v>
      </c>
      <c r="G321" s="52" t="s">
        <v>129</v>
      </c>
      <c r="H321" s="51" t="s">
        <v>1813</v>
      </c>
      <c r="I321" s="51" t="s">
        <v>101</v>
      </c>
      <c r="J321" s="51" t="s">
        <v>1798</v>
      </c>
      <c r="K321" s="61">
        <v>45717</v>
      </c>
      <c r="L321" s="61">
        <v>45962</v>
      </c>
      <c r="M321" s="51" t="s">
        <v>1814</v>
      </c>
      <c r="N321" s="52" t="s">
        <v>43</v>
      </c>
      <c r="O321" s="51" t="s">
        <v>1815</v>
      </c>
      <c r="P321" s="51">
        <v>33.5</v>
      </c>
      <c r="Q321" s="51">
        <v>12</v>
      </c>
      <c r="R321" s="51">
        <v>21.5</v>
      </c>
      <c r="S321" s="51">
        <v>1</v>
      </c>
      <c r="T321" s="51">
        <v>95</v>
      </c>
      <c r="U321" s="51">
        <v>285</v>
      </c>
      <c r="V321" s="51">
        <v>0</v>
      </c>
      <c r="W321" s="51">
        <v>6</v>
      </c>
      <c r="X321" s="51">
        <v>13</v>
      </c>
      <c r="Y321" s="51" t="s">
        <v>1816</v>
      </c>
      <c r="Z321" s="51" t="s">
        <v>1817</v>
      </c>
      <c r="AA321" s="51"/>
    </row>
    <row r="322" s="5" customFormat="1" ht="168" spans="1:27">
      <c r="A322" s="51">
        <v>318</v>
      </c>
      <c r="B322" s="51" t="s">
        <v>33</v>
      </c>
      <c r="C322" s="51" t="s">
        <v>34</v>
      </c>
      <c r="D322" s="51" t="s">
        <v>35</v>
      </c>
      <c r="E322" s="51" t="s">
        <v>1738</v>
      </c>
      <c r="F322" s="51" t="s">
        <v>1796</v>
      </c>
      <c r="G322" s="52" t="s">
        <v>129</v>
      </c>
      <c r="H322" s="51" t="s">
        <v>1818</v>
      </c>
      <c r="I322" s="51" t="s">
        <v>101</v>
      </c>
      <c r="J322" s="51" t="s">
        <v>1798</v>
      </c>
      <c r="K322" s="61">
        <v>45689</v>
      </c>
      <c r="L322" s="61">
        <v>45870</v>
      </c>
      <c r="M322" s="51" t="s">
        <v>1819</v>
      </c>
      <c r="N322" s="52" t="s">
        <v>43</v>
      </c>
      <c r="O322" s="51" t="s">
        <v>1820</v>
      </c>
      <c r="P322" s="51">
        <v>30</v>
      </c>
      <c r="Q322" s="51">
        <v>5</v>
      </c>
      <c r="R322" s="51">
        <v>25</v>
      </c>
      <c r="S322" s="51">
        <v>1</v>
      </c>
      <c r="T322" s="51">
        <v>105</v>
      </c>
      <c r="U322" s="51">
        <v>315</v>
      </c>
      <c r="V322" s="51">
        <v>0</v>
      </c>
      <c r="W322" s="51">
        <v>4</v>
      </c>
      <c r="X322" s="51">
        <v>10</v>
      </c>
      <c r="Y322" s="51" t="s">
        <v>1821</v>
      </c>
      <c r="Z322" s="51" t="s">
        <v>1822</v>
      </c>
      <c r="AA322" s="51"/>
    </row>
    <row r="323" s="5" customFormat="1" ht="132" spans="1:27">
      <c r="A323" s="51">
        <v>319</v>
      </c>
      <c r="B323" s="51" t="s">
        <v>74</v>
      </c>
      <c r="C323" s="51" t="s">
        <v>75</v>
      </c>
      <c r="D323" s="51" t="s">
        <v>76</v>
      </c>
      <c r="E323" s="51" t="s">
        <v>1738</v>
      </c>
      <c r="F323" s="51" t="s">
        <v>1796</v>
      </c>
      <c r="G323" s="52" t="s">
        <v>129</v>
      </c>
      <c r="H323" s="51" t="s">
        <v>1823</v>
      </c>
      <c r="I323" s="51" t="s">
        <v>40</v>
      </c>
      <c r="J323" s="51" t="s">
        <v>1798</v>
      </c>
      <c r="K323" s="61">
        <v>45778</v>
      </c>
      <c r="L323" s="61">
        <v>45839</v>
      </c>
      <c r="M323" s="51" t="s">
        <v>1809</v>
      </c>
      <c r="N323" s="60" t="s">
        <v>78</v>
      </c>
      <c r="O323" s="51" t="s">
        <v>1824</v>
      </c>
      <c r="P323" s="51">
        <v>13.42</v>
      </c>
      <c r="Q323" s="51">
        <v>7</v>
      </c>
      <c r="R323" s="51">
        <v>8.42</v>
      </c>
      <c r="S323" s="51">
        <v>1</v>
      </c>
      <c r="T323" s="51">
        <v>350</v>
      </c>
      <c r="U323" s="51">
        <v>1050</v>
      </c>
      <c r="V323" s="51">
        <v>0</v>
      </c>
      <c r="W323" s="51">
        <v>7</v>
      </c>
      <c r="X323" s="51">
        <v>21</v>
      </c>
      <c r="Y323" s="51" t="s">
        <v>1825</v>
      </c>
      <c r="Z323" s="51" t="s">
        <v>81</v>
      </c>
      <c r="AA323" s="51"/>
    </row>
    <row r="324" s="5" customFormat="1" ht="84" spans="1:27">
      <c r="A324" s="51">
        <v>320</v>
      </c>
      <c r="B324" s="51" t="s">
        <v>33</v>
      </c>
      <c r="C324" s="51" t="s">
        <v>143</v>
      </c>
      <c r="D324" s="52" t="s">
        <v>144</v>
      </c>
      <c r="E324" s="51" t="s">
        <v>1738</v>
      </c>
      <c r="F324" s="51" t="s">
        <v>1796</v>
      </c>
      <c r="G324" s="52" t="s">
        <v>129</v>
      </c>
      <c r="H324" s="51" t="s">
        <v>1826</v>
      </c>
      <c r="I324" s="51" t="s">
        <v>101</v>
      </c>
      <c r="J324" s="51" t="s">
        <v>1798</v>
      </c>
      <c r="K324" s="61">
        <v>45717</v>
      </c>
      <c r="L324" s="61">
        <v>45778</v>
      </c>
      <c r="M324" s="51" t="s">
        <v>1809</v>
      </c>
      <c r="N324" s="52" t="s">
        <v>66</v>
      </c>
      <c r="O324" s="51" t="s">
        <v>1827</v>
      </c>
      <c r="P324" s="51">
        <v>16</v>
      </c>
      <c r="Q324" s="51">
        <v>8</v>
      </c>
      <c r="R324" s="51">
        <v>10</v>
      </c>
      <c r="S324" s="51">
        <v>1</v>
      </c>
      <c r="T324" s="51">
        <v>40</v>
      </c>
      <c r="U324" s="51">
        <v>120</v>
      </c>
      <c r="V324" s="51">
        <v>0</v>
      </c>
      <c r="W324" s="51">
        <v>2</v>
      </c>
      <c r="X324" s="51">
        <v>5</v>
      </c>
      <c r="Y324" s="51" t="s">
        <v>1828</v>
      </c>
      <c r="Z324" s="51" t="s">
        <v>1829</v>
      </c>
      <c r="AA324" s="51"/>
    </row>
    <row r="325" s="5" customFormat="1" ht="192" spans="1:27">
      <c r="A325" s="51">
        <v>321</v>
      </c>
      <c r="B325" s="51" t="s">
        <v>33</v>
      </c>
      <c r="C325" s="51" t="s">
        <v>34</v>
      </c>
      <c r="D325" s="51" t="s">
        <v>35</v>
      </c>
      <c r="E325" s="51" t="s">
        <v>1738</v>
      </c>
      <c r="F325" s="51" t="s">
        <v>1796</v>
      </c>
      <c r="G325" s="52" t="s">
        <v>129</v>
      </c>
      <c r="H325" s="51" t="s">
        <v>1830</v>
      </c>
      <c r="I325" s="51" t="s">
        <v>40</v>
      </c>
      <c r="J325" s="51" t="s">
        <v>1798</v>
      </c>
      <c r="K325" s="61">
        <v>45717</v>
      </c>
      <c r="L325" s="61">
        <v>45962</v>
      </c>
      <c r="M325" s="51" t="s">
        <v>1831</v>
      </c>
      <c r="N325" s="52" t="s">
        <v>43</v>
      </c>
      <c r="O325" s="51" t="s">
        <v>1832</v>
      </c>
      <c r="P325" s="51">
        <v>33.6</v>
      </c>
      <c r="Q325" s="51">
        <v>5</v>
      </c>
      <c r="R325" s="51">
        <v>28.6</v>
      </c>
      <c r="S325" s="51">
        <v>1</v>
      </c>
      <c r="T325" s="51">
        <v>95</v>
      </c>
      <c r="U325" s="51">
        <v>285</v>
      </c>
      <c r="V325" s="51">
        <v>0</v>
      </c>
      <c r="W325" s="51">
        <v>4</v>
      </c>
      <c r="X325" s="51">
        <v>9</v>
      </c>
      <c r="Y325" s="51" t="s">
        <v>1833</v>
      </c>
      <c r="Z325" s="51" t="s">
        <v>1834</v>
      </c>
      <c r="AA325" s="51"/>
    </row>
    <row r="326" s="5" customFormat="1" ht="192" spans="1:27">
      <c r="A326" s="51">
        <v>322</v>
      </c>
      <c r="B326" s="51" t="s">
        <v>33</v>
      </c>
      <c r="C326" s="51" t="s">
        <v>34</v>
      </c>
      <c r="D326" s="51" t="s">
        <v>35</v>
      </c>
      <c r="E326" s="51" t="s">
        <v>1738</v>
      </c>
      <c r="F326" s="51" t="s">
        <v>1796</v>
      </c>
      <c r="G326" s="52" t="s">
        <v>129</v>
      </c>
      <c r="H326" s="51" t="s">
        <v>1835</v>
      </c>
      <c r="I326" s="51" t="s">
        <v>40</v>
      </c>
      <c r="J326" s="51" t="s">
        <v>1798</v>
      </c>
      <c r="K326" s="61">
        <v>45689</v>
      </c>
      <c r="L326" s="61">
        <v>45931</v>
      </c>
      <c r="M326" s="51" t="s">
        <v>1836</v>
      </c>
      <c r="N326" s="52" t="s">
        <v>43</v>
      </c>
      <c r="O326" s="51" t="s">
        <v>1837</v>
      </c>
      <c r="P326" s="51">
        <v>19.2</v>
      </c>
      <c r="Q326" s="51">
        <v>5</v>
      </c>
      <c r="R326" s="51">
        <v>14.2</v>
      </c>
      <c r="S326" s="51">
        <v>1</v>
      </c>
      <c r="T326" s="51">
        <v>32</v>
      </c>
      <c r="U326" s="51">
        <v>96</v>
      </c>
      <c r="V326" s="51">
        <v>0</v>
      </c>
      <c r="W326" s="51">
        <v>3</v>
      </c>
      <c r="X326" s="51">
        <v>10</v>
      </c>
      <c r="Y326" s="51" t="s">
        <v>1838</v>
      </c>
      <c r="Z326" s="51" t="s">
        <v>1839</v>
      </c>
      <c r="AA326" s="51"/>
    </row>
    <row r="327" s="25" customFormat="1" ht="96" spans="1:27">
      <c r="A327" s="51">
        <v>323</v>
      </c>
      <c r="B327" s="51" t="s">
        <v>33</v>
      </c>
      <c r="C327" s="51" t="s">
        <v>143</v>
      </c>
      <c r="D327" s="51" t="s">
        <v>144</v>
      </c>
      <c r="E327" s="51" t="s">
        <v>1738</v>
      </c>
      <c r="F327" s="51" t="s">
        <v>1796</v>
      </c>
      <c r="G327" s="82" t="s">
        <v>129</v>
      </c>
      <c r="H327" s="51" t="s">
        <v>1840</v>
      </c>
      <c r="I327" s="51" t="s">
        <v>101</v>
      </c>
      <c r="J327" s="51" t="s">
        <v>1798</v>
      </c>
      <c r="K327" s="61">
        <v>45658</v>
      </c>
      <c r="L327" s="61">
        <v>45717</v>
      </c>
      <c r="M327" s="51" t="s">
        <v>1841</v>
      </c>
      <c r="N327" s="51" t="s">
        <v>66</v>
      </c>
      <c r="O327" s="51" t="s">
        <v>1842</v>
      </c>
      <c r="P327" s="51">
        <v>8</v>
      </c>
      <c r="Q327" s="51">
        <v>4</v>
      </c>
      <c r="R327" s="51">
        <v>4</v>
      </c>
      <c r="S327" s="51">
        <v>1</v>
      </c>
      <c r="T327" s="51">
        <v>25</v>
      </c>
      <c r="U327" s="51">
        <v>94</v>
      </c>
      <c r="V327" s="51">
        <v>0</v>
      </c>
      <c r="W327" s="51">
        <v>3</v>
      </c>
      <c r="X327" s="51">
        <v>10</v>
      </c>
      <c r="Y327" s="51" t="s">
        <v>1843</v>
      </c>
      <c r="Z327" s="51" t="s">
        <v>1844</v>
      </c>
      <c r="AA327" s="51" t="s">
        <v>168</v>
      </c>
    </row>
    <row r="328" s="5" customFormat="1" ht="84" spans="1:27">
      <c r="A328" s="51">
        <v>324</v>
      </c>
      <c r="B328" s="51" t="s">
        <v>33</v>
      </c>
      <c r="C328" s="51" t="s">
        <v>143</v>
      </c>
      <c r="D328" s="52" t="s">
        <v>144</v>
      </c>
      <c r="E328" s="51" t="s">
        <v>1738</v>
      </c>
      <c r="F328" s="51" t="s">
        <v>1845</v>
      </c>
      <c r="G328" s="52" t="s">
        <v>151</v>
      </c>
      <c r="H328" s="51" t="s">
        <v>1846</v>
      </c>
      <c r="I328" s="51" t="s">
        <v>101</v>
      </c>
      <c r="J328" s="51" t="s">
        <v>1847</v>
      </c>
      <c r="K328" s="61">
        <v>45658</v>
      </c>
      <c r="L328" s="61">
        <v>45717</v>
      </c>
      <c r="M328" s="51" t="s">
        <v>1848</v>
      </c>
      <c r="N328" s="52" t="s">
        <v>66</v>
      </c>
      <c r="O328" s="51" t="s">
        <v>1849</v>
      </c>
      <c r="P328" s="51">
        <v>4.9</v>
      </c>
      <c r="Q328" s="51">
        <v>3</v>
      </c>
      <c r="R328" s="51">
        <v>1.9</v>
      </c>
      <c r="S328" s="51">
        <v>1</v>
      </c>
      <c r="T328" s="51">
        <v>59</v>
      </c>
      <c r="U328" s="51">
        <v>135</v>
      </c>
      <c r="V328" s="51">
        <v>0</v>
      </c>
      <c r="W328" s="51">
        <v>8</v>
      </c>
      <c r="X328" s="51">
        <v>20</v>
      </c>
      <c r="Y328" s="51" t="s">
        <v>1850</v>
      </c>
      <c r="Z328" s="51" t="s">
        <v>1851</v>
      </c>
      <c r="AA328" s="51" t="s">
        <v>168</v>
      </c>
    </row>
    <row r="329" s="26" customFormat="1" ht="84" spans="1:27">
      <c r="A329" s="51">
        <v>325</v>
      </c>
      <c r="B329" s="51" t="s">
        <v>33</v>
      </c>
      <c r="C329" s="51" t="s">
        <v>143</v>
      </c>
      <c r="D329" s="51" t="s">
        <v>144</v>
      </c>
      <c r="E329" s="51" t="s">
        <v>1738</v>
      </c>
      <c r="F329" s="51" t="s">
        <v>1852</v>
      </c>
      <c r="G329" s="51" t="s">
        <v>38</v>
      </c>
      <c r="H329" s="51" t="s">
        <v>1853</v>
      </c>
      <c r="I329" s="51" t="s">
        <v>40</v>
      </c>
      <c r="J329" s="51" t="s">
        <v>1852</v>
      </c>
      <c r="K329" s="61">
        <v>45901</v>
      </c>
      <c r="L329" s="61">
        <v>45992</v>
      </c>
      <c r="M329" s="51" t="s">
        <v>1854</v>
      </c>
      <c r="N329" s="51" t="s">
        <v>66</v>
      </c>
      <c r="O329" s="51" t="s">
        <v>1855</v>
      </c>
      <c r="P329" s="51">
        <v>20.128</v>
      </c>
      <c r="Q329" s="51">
        <v>15</v>
      </c>
      <c r="R329" s="51">
        <v>5.128</v>
      </c>
      <c r="S329" s="51">
        <v>1</v>
      </c>
      <c r="T329" s="51">
        <v>72</v>
      </c>
      <c r="U329" s="51">
        <v>186</v>
      </c>
      <c r="V329" s="51">
        <v>1</v>
      </c>
      <c r="W329" s="51">
        <v>3</v>
      </c>
      <c r="X329" s="51">
        <v>11</v>
      </c>
      <c r="Y329" s="51" t="s">
        <v>1856</v>
      </c>
      <c r="Z329" s="51" t="s">
        <v>1857</v>
      </c>
      <c r="AA329" s="51" t="s">
        <v>168</v>
      </c>
    </row>
    <row r="330" s="5" customFormat="1" ht="180" spans="1:27">
      <c r="A330" s="51">
        <v>326</v>
      </c>
      <c r="B330" s="51" t="s">
        <v>33</v>
      </c>
      <c r="C330" s="51" t="s">
        <v>34</v>
      </c>
      <c r="D330" s="51" t="s">
        <v>35</v>
      </c>
      <c r="E330" s="51" t="s">
        <v>1738</v>
      </c>
      <c r="F330" s="51" t="s">
        <v>1852</v>
      </c>
      <c r="G330" s="51" t="s">
        <v>38</v>
      </c>
      <c r="H330" s="51" t="s">
        <v>1858</v>
      </c>
      <c r="I330" s="51" t="s">
        <v>64</v>
      </c>
      <c r="J330" s="51" t="s">
        <v>1859</v>
      </c>
      <c r="K330" s="61">
        <v>45658</v>
      </c>
      <c r="L330" s="61">
        <v>45992</v>
      </c>
      <c r="M330" s="51" t="s">
        <v>1860</v>
      </c>
      <c r="N330" s="52" t="s">
        <v>43</v>
      </c>
      <c r="O330" s="51" t="s">
        <v>1861</v>
      </c>
      <c r="P330" s="51">
        <v>42.25</v>
      </c>
      <c r="Q330" s="51">
        <v>20</v>
      </c>
      <c r="R330" s="51">
        <v>22.25</v>
      </c>
      <c r="S330" s="51">
        <v>1</v>
      </c>
      <c r="T330" s="51">
        <v>34</v>
      </c>
      <c r="U330" s="51">
        <v>70</v>
      </c>
      <c r="V330" s="51">
        <v>1</v>
      </c>
      <c r="W330" s="51">
        <v>15</v>
      </c>
      <c r="X330" s="51">
        <v>51</v>
      </c>
      <c r="Y330" s="51" t="s">
        <v>1862</v>
      </c>
      <c r="Z330" s="51" t="s">
        <v>1863</v>
      </c>
      <c r="AA330" s="51"/>
    </row>
    <row r="331" s="5" customFormat="1" ht="204" spans="1:27">
      <c r="A331" s="51">
        <v>327</v>
      </c>
      <c r="B331" s="51" t="s">
        <v>33</v>
      </c>
      <c r="C331" s="51" t="s">
        <v>34</v>
      </c>
      <c r="D331" s="51" t="s">
        <v>35</v>
      </c>
      <c r="E331" s="51" t="s">
        <v>1738</v>
      </c>
      <c r="F331" s="51" t="s">
        <v>1852</v>
      </c>
      <c r="G331" s="51" t="s">
        <v>38</v>
      </c>
      <c r="H331" s="51" t="s">
        <v>1864</v>
      </c>
      <c r="I331" s="51" t="s">
        <v>64</v>
      </c>
      <c r="J331" s="51" t="s">
        <v>1859</v>
      </c>
      <c r="K331" s="61">
        <v>45658</v>
      </c>
      <c r="L331" s="61">
        <v>45992</v>
      </c>
      <c r="M331" s="51" t="s">
        <v>1865</v>
      </c>
      <c r="N331" s="52" t="s">
        <v>43</v>
      </c>
      <c r="O331" s="51" t="s">
        <v>1866</v>
      </c>
      <c r="P331" s="51">
        <v>27.72</v>
      </c>
      <c r="Q331" s="51">
        <v>20</v>
      </c>
      <c r="R331" s="51">
        <v>7.72</v>
      </c>
      <c r="S331" s="51">
        <v>1</v>
      </c>
      <c r="T331" s="51">
        <v>29</v>
      </c>
      <c r="U331" s="51">
        <v>45</v>
      </c>
      <c r="V331" s="51">
        <v>1</v>
      </c>
      <c r="W331" s="51">
        <v>12</v>
      </c>
      <c r="X331" s="51">
        <v>28</v>
      </c>
      <c r="Y331" s="51" t="s">
        <v>1867</v>
      </c>
      <c r="Z331" s="51" t="s">
        <v>1868</v>
      </c>
      <c r="AA331" s="51"/>
    </row>
    <row r="332" s="5" customFormat="1" ht="180" spans="1:27">
      <c r="A332" s="51">
        <v>328</v>
      </c>
      <c r="B332" s="51" t="s">
        <v>33</v>
      </c>
      <c r="C332" s="51" t="s">
        <v>34</v>
      </c>
      <c r="D332" s="51" t="s">
        <v>35</v>
      </c>
      <c r="E332" s="51" t="s">
        <v>1738</v>
      </c>
      <c r="F332" s="51" t="s">
        <v>1852</v>
      </c>
      <c r="G332" s="51" t="s">
        <v>38</v>
      </c>
      <c r="H332" s="51" t="s">
        <v>1869</v>
      </c>
      <c r="I332" s="51" t="s">
        <v>64</v>
      </c>
      <c r="J332" s="51" t="s">
        <v>1859</v>
      </c>
      <c r="K332" s="61">
        <v>45689</v>
      </c>
      <c r="L332" s="61">
        <v>45992</v>
      </c>
      <c r="M332" s="51" t="s">
        <v>1870</v>
      </c>
      <c r="N332" s="52" t="s">
        <v>43</v>
      </c>
      <c r="O332" s="51" t="s">
        <v>1871</v>
      </c>
      <c r="P332" s="51">
        <v>18.64</v>
      </c>
      <c r="Q332" s="51">
        <v>10</v>
      </c>
      <c r="R332" s="51">
        <v>8.64</v>
      </c>
      <c r="S332" s="51">
        <v>1</v>
      </c>
      <c r="T332" s="51">
        <v>22</v>
      </c>
      <c r="U332" s="51">
        <v>28</v>
      </c>
      <c r="V332" s="51">
        <v>1</v>
      </c>
      <c r="W332" s="51">
        <v>6</v>
      </c>
      <c r="X332" s="51">
        <v>12</v>
      </c>
      <c r="Y332" s="51" t="s">
        <v>1872</v>
      </c>
      <c r="Z332" s="51" t="s">
        <v>1873</v>
      </c>
      <c r="AA332" s="99"/>
    </row>
    <row r="333" s="5" customFormat="1" ht="192" spans="1:27">
      <c r="A333" s="51">
        <v>329</v>
      </c>
      <c r="B333" s="51" t="s">
        <v>33</v>
      </c>
      <c r="C333" s="51" t="s">
        <v>34</v>
      </c>
      <c r="D333" s="51" t="s">
        <v>35</v>
      </c>
      <c r="E333" s="51" t="s">
        <v>1738</v>
      </c>
      <c r="F333" s="51" t="s">
        <v>1852</v>
      </c>
      <c r="G333" s="51" t="s">
        <v>38</v>
      </c>
      <c r="H333" s="51" t="s">
        <v>1874</v>
      </c>
      <c r="I333" s="51" t="s">
        <v>64</v>
      </c>
      <c r="J333" s="51" t="s">
        <v>1859</v>
      </c>
      <c r="K333" s="61">
        <v>45658</v>
      </c>
      <c r="L333" s="61">
        <v>45992</v>
      </c>
      <c r="M333" s="51" t="s">
        <v>1875</v>
      </c>
      <c r="N333" s="52" t="s">
        <v>43</v>
      </c>
      <c r="O333" s="51" t="s">
        <v>1876</v>
      </c>
      <c r="P333" s="51">
        <v>20.9</v>
      </c>
      <c r="Q333" s="51">
        <v>5</v>
      </c>
      <c r="R333" s="51">
        <v>15.9</v>
      </c>
      <c r="S333" s="51">
        <v>1</v>
      </c>
      <c r="T333" s="51">
        <v>19</v>
      </c>
      <c r="U333" s="51">
        <v>19</v>
      </c>
      <c r="V333" s="51">
        <v>1</v>
      </c>
      <c r="W333" s="51">
        <v>4</v>
      </c>
      <c r="X333" s="51">
        <v>4</v>
      </c>
      <c r="Y333" s="51" t="s">
        <v>1877</v>
      </c>
      <c r="Z333" s="51" t="s">
        <v>1878</v>
      </c>
      <c r="AA333" s="51"/>
    </row>
    <row r="334" s="5" customFormat="1" ht="144" spans="1:27">
      <c r="A334" s="51">
        <v>330</v>
      </c>
      <c r="B334" s="51" t="s">
        <v>33</v>
      </c>
      <c r="C334" s="51" t="s">
        <v>34</v>
      </c>
      <c r="D334" s="51" t="s">
        <v>35</v>
      </c>
      <c r="E334" s="51" t="s">
        <v>1738</v>
      </c>
      <c r="F334" s="51" t="s">
        <v>1852</v>
      </c>
      <c r="G334" s="51" t="s">
        <v>38</v>
      </c>
      <c r="H334" s="51" t="s">
        <v>1879</v>
      </c>
      <c r="I334" s="51" t="s">
        <v>64</v>
      </c>
      <c r="J334" s="51" t="s">
        <v>1859</v>
      </c>
      <c r="K334" s="61">
        <v>45658</v>
      </c>
      <c r="L334" s="61">
        <v>45992</v>
      </c>
      <c r="M334" s="51" t="s">
        <v>1880</v>
      </c>
      <c r="N334" s="52" t="s">
        <v>43</v>
      </c>
      <c r="O334" s="51" t="s">
        <v>1881</v>
      </c>
      <c r="P334" s="51">
        <v>23.64</v>
      </c>
      <c r="Q334" s="51">
        <v>5</v>
      </c>
      <c r="R334" s="51">
        <v>18.64</v>
      </c>
      <c r="S334" s="51">
        <v>1</v>
      </c>
      <c r="T334" s="51">
        <v>15</v>
      </c>
      <c r="U334" s="51">
        <v>15</v>
      </c>
      <c r="V334" s="51">
        <v>1</v>
      </c>
      <c r="W334" s="51">
        <v>4</v>
      </c>
      <c r="X334" s="51">
        <v>4</v>
      </c>
      <c r="Y334" s="51" t="s">
        <v>1882</v>
      </c>
      <c r="Z334" s="51" t="s">
        <v>1883</v>
      </c>
      <c r="AA334" s="51"/>
    </row>
    <row r="335" s="5" customFormat="1" ht="192" spans="1:27">
      <c r="A335" s="51">
        <v>331</v>
      </c>
      <c r="B335" s="51" t="s">
        <v>33</v>
      </c>
      <c r="C335" s="51" t="s">
        <v>34</v>
      </c>
      <c r="D335" s="51" t="s">
        <v>35</v>
      </c>
      <c r="E335" s="51" t="s">
        <v>1738</v>
      </c>
      <c r="F335" s="51" t="s">
        <v>1852</v>
      </c>
      <c r="G335" s="51" t="s">
        <v>38</v>
      </c>
      <c r="H335" s="51" t="s">
        <v>1884</v>
      </c>
      <c r="I335" s="51" t="s">
        <v>64</v>
      </c>
      <c r="J335" s="51" t="s">
        <v>1859</v>
      </c>
      <c r="K335" s="61">
        <v>45658</v>
      </c>
      <c r="L335" s="61">
        <v>45992</v>
      </c>
      <c r="M335" s="51" t="s">
        <v>1885</v>
      </c>
      <c r="N335" s="52" t="s">
        <v>43</v>
      </c>
      <c r="O335" s="51" t="s">
        <v>1886</v>
      </c>
      <c r="P335" s="51">
        <v>20.16</v>
      </c>
      <c r="Q335" s="51">
        <v>5</v>
      </c>
      <c r="R335" s="51">
        <v>15.16</v>
      </c>
      <c r="S335" s="51">
        <v>1</v>
      </c>
      <c r="T335" s="51">
        <v>13</v>
      </c>
      <c r="U335" s="51">
        <v>13</v>
      </c>
      <c r="V335" s="51">
        <v>1</v>
      </c>
      <c r="W335" s="51">
        <v>4</v>
      </c>
      <c r="X335" s="51">
        <v>4</v>
      </c>
      <c r="Y335" s="51" t="s">
        <v>1887</v>
      </c>
      <c r="Z335" s="51" t="s">
        <v>1888</v>
      </c>
      <c r="AA335" s="51"/>
    </row>
    <row r="336" s="5" customFormat="1" ht="144" spans="1:27">
      <c r="A336" s="51">
        <v>332</v>
      </c>
      <c r="B336" s="51" t="s">
        <v>33</v>
      </c>
      <c r="C336" s="51" t="s">
        <v>34</v>
      </c>
      <c r="D336" s="51" t="s">
        <v>35</v>
      </c>
      <c r="E336" s="51" t="s">
        <v>1738</v>
      </c>
      <c r="F336" s="51" t="s">
        <v>1852</v>
      </c>
      <c r="G336" s="51" t="s">
        <v>38</v>
      </c>
      <c r="H336" s="51" t="s">
        <v>1889</v>
      </c>
      <c r="I336" s="51" t="s">
        <v>64</v>
      </c>
      <c r="J336" s="51" t="s">
        <v>1859</v>
      </c>
      <c r="K336" s="61">
        <v>45658</v>
      </c>
      <c r="L336" s="61">
        <v>45992</v>
      </c>
      <c r="M336" s="51" t="s">
        <v>1890</v>
      </c>
      <c r="N336" s="52" t="s">
        <v>43</v>
      </c>
      <c r="O336" s="51" t="s">
        <v>1891</v>
      </c>
      <c r="P336" s="51">
        <v>23</v>
      </c>
      <c r="Q336" s="51">
        <v>5</v>
      </c>
      <c r="R336" s="51">
        <v>18</v>
      </c>
      <c r="S336" s="51">
        <v>1</v>
      </c>
      <c r="T336" s="51">
        <v>19</v>
      </c>
      <c r="U336" s="51">
        <v>19</v>
      </c>
      <c r="V336" s="51">
        <v>1</v>
      </c>
      <c r="W336" s="51">
        <v>4</v>
      </c>
      <c r="X336" s="51">
        <v>4</v>
      </c>
      <c r="Y336" s="51" t="s">
        <v>1892</v>
      </c>
      <c r="Z336" s="51" t="s">
        <v>1893</v>
      </c>
      <c r="AA336" s="51"/>
    </row>
    <row r="337" s="5" customFormat="1" ht="180" spans="1:27">
      <c r="A337" s="51">
        <v>333</v>
      </c>
      <c r="B337" s="51" t="s">
        <v>33</v>
      </c>
      <c r="C337" s="51" t="s">
        <v>34</v>
      </c>
      <c r="D337" s="51" t="s">
        <v>35</v>
      </c>
      <c r="E337" s="51" t="s">
        <v>1738</v>
      </c>
      <c r="F337" s="51" t="s">
        <v>1852</v>
      </c>
      <c r="G337" s="51" t="s">
        <v>38</v>
      </c>
      <c r="H337" s="51" t="s">
        <v>1894</v>
      </c>
      <c r="I337" s="51" t="s">
        <v>40</v>
      </c>
      <c r="J337" s="51" t="s">
        <v>1859</v>
      </c>
      <c r="K337" s="61">
        <v>45658</v>
      </c>
      <c r="L337" s="61">
        <v>45992</v>
      </c>
      <c r="M337" s="51" t="s">
        <v>1895</v>
      </c>
      <c r="N337" s="52" t="s">
        <v>43</v>
      </c>
      <c r="O337" s="51" t="s">
        <v>1896</v>
      </c>
      <c r="P337" s="51">
        <v>45.1</v>
      </c>
      <c r="Q337" s="51">
        <v>20</v>
      </c>
      <c r="R337" s="51">
        <v>25.1</v>
      </c>
      <c r="S337" s="51">
        <v>1</v>
      </c>
      <c r="T337" s="51">
        <v>120</v>
      </c>
      <c r="U337" s="51">
        <v>462</v>
      </c>
      <c r="V337" s="51">
        <v>1</v>
      </c>
      <c r="W337" s="51">
        <v>61</v>
      </c>
      <c r="X337" s="51">
        <v>200</v>
      </c>
      <c r="Y337" s="51" t="s">
        <v>1897</v>
      </c>
      <c r="Z337" s="51" t="s">
        <v>1898</v>
      </c>
      <c r="AA337" s="51"/>
    </row>
    <row r="338" s="5" customFormat="1" ht="84" spans="1:27">
      <c r="A338" s="51">
        <v>334</v>
      </c>
      <c r="B338" s="51" t="s">
        <v>74</v>
      </c>
      <c r="C338" s="51" t="s">
        <v>75</v>
      </c>
      <c r="D338" s="51" t="s">
        <v>1737</v>
      </c>
      <c r="E338" s="51" t="s">
        <v>1738</v>
      </c>
      <c r="F338" s="51" t="s">
        <v>1852</v>
      </c>
      <c r="G338" s="51" t="s">
        <v>38</v>
      </c>
      <c r="H338" s="51" t="s">
        <v>1899</v>
      </c>
      <c r="I338" s="51" t="s">
        <v>101</v>
      </c>
      <c r="J338" s="51" t="s">
        <v>1859</v>
      </c>
      <c r="K338" s="61">
        <v>45870</v>
      </c>
      <c r="L338" s="61">
        <v>45992</v>
      </c>
      <c r="M338" s="51" t="s">
        <v>1900</v>
      </c>
      <c r="N338" s="60" t="s">
        <v>78</v>
      </c>
      <c r="O338" s="51" t="s">
        <v>1901</v>
      </c>
      <c r="P338" s="51">
        <v>25.83</v>
      </c>
      <c r="Q338" s="51">
        <v>20</v>
      </c>
      <c r="R338" s="51">
        <v>5.83</v>
      </c>
      <c r="S338" s="51">
        <v>1</v>
      </c>
      <c r="T338" s="51">
        <v>22</v>
      </c>
      <c r="U338" s="51">
        <v>72</v>
      </c>
      <c r="V338" s="51">
        <v>1</v>
      </c>
      <c r="W338" s="51">
        <v>1</v>
      </c>
      <c r="X338" s="51">
        <v>2</v>
      </c>
      <c r="Y338" s="51" t="s">
        <v>1902</v>
      </c>
      <c r="Z338" s="51" t="s">
        <v>1903</v>
      </c>
      <c r="AA338" s="51"/>
    </row>
    <row r="339" s="5" customFormat="1" ht="132" spans="1:27">
      <c r="A339" s="51">
        <v>335</v>
      </c>
      <c r="B339" s="51" t="s">
        <v>74</v>
      </c>
      <c r="C339" s="51" t="s">
        <v>75</v>
      </c>
      <c r="D339" s="51" t="s">
        <v>76</v>
      </c>
      <c r="E339" s="51" t="s">
        <v>1738</v>
      </c>
      <c r="F339" s="51" t="s">
        <v>1852</v>
      </c>
      <c r="G339" s="51" t="s">
        <v>38</v>
      </c>
      <c r="H339" s="51" t="s">
        <v>1904</v>
      </c>
      <c r="I339" s="51" t="s">
        <v>101</v>
      </c>
      <c r="J339" s="51" t="s">
        <v>1859</v>
      </c>
      <c r="K339" s="61">
        <v>45658</v>
      </c>
      <c r="L339" s="61">
        <v>45748</v>
      </c>
      <c r="M339" s="51" t="s">
        <v>1900</v>
      </c>
      <c r="N339" s="60" t="s">
        <v>78</v>
      </c>
      <c r="O339" s="51" t="s">
        <v>1905</v>
      </c>
      <c r="P339" s="51">
        <v>16.518</v>
      </c>
      <c r="Q339" s="51">
        <v>13</v>
      </c>
      <c r="R339" s="51">
        <v>3.518</v>
      </c>
      <c r="S339" s="51">
        <v>1</v>
      </c>
      <c r="T339" s="51">
        <v>21</v>
      </c>
      <c r="U339" s="51">
        <v>70</v>
      </c>
      <c r="V339" s="51">
        <v>1</v>
      </c>
      <c r="W339" s="51">
        <v>1</v>
      </c>
      <c r="X339" s="51">
        <v>1</v>
      </c>
      <c r="Y339" s="51" t="s">
        <v>1906</v>
      </c>
      <c r="Z339" s="51" t="s">
        <v>81</v>
      </c>
      <c r="AA339" s="51"/>
    </row>
    <row r="340" s="5" customFormat="1" ht="132" spans="1:27">
      <c r="A340" s="51">
        <v>336</v>
      </c>
      <c r="B340" s="51" t="s">
        <v>74</v>
      </c>
      <c r="C340" s="51" t="s">
        <v>75</v>
      </c>
      <c r="D340" s="51" t="s">
        <v>76</v>
      </c>
      <c r="E340" s="51" t="s">
        <v>1738</v>
      </c>
      <c r="F340" s="51" t="s">
        <v>1852</v>
      </c>
      <c r="G340" s="51" t="s">
        <v>38</v>
      </c>
      <c r="H340" s="51" t="s">
        <v>1907</v>
      </c>
      <c r="I340" s="51" t="s">
        <v>101</v>
      </c>
      <c r="J340" s="51" t="s">
        <v>1859</v>
      </c>
      <c r="K340" s="61">
        <v>45901</v>
      </c>
      <c r="L340" s="61">
        <v>45992</v>
      </c>
      <c r="M340" s="51" t="s">
        <v>1900</v>
      </c>
      <c r="N340" s="60" t="s">
        <v>78</v>
      </c>
      <c r="O340" s="51" t="s">
        <v>1908</v>
      </c>
      <c r="P340" s="51">
        <v>28.692</v>
      </c>
      <c r="Q340" s="51">
        <v>20</v>
      </c>
      <c r="R340" s="51">
        <v>8.692</v>
      </c>
      <c r="S340" s="51">
        <v>1</v>
      </c>
      <c r="T340" s="51">
        <v>35</v>
      </c>
      <c r="U340" s="51">
        <v>116</v>
      </c>
      <c r="V340" s="51">
        <v>1</v>
      </c>
      <c r="W340" s="51">
        <v>4</v>
      </c>
      <c r="X340" s="51">
        <v>20</v>
      </c>
      <c r="Y340" s="51" t="s">
        <v>1909</v>
      </c>
      <c r="Z340" s="51" t="s">
        <v>81</v>
      </c>
      <c r="AA340" s="51"/>
    </row>
    <row r="341" s="27" customFormat="1" ht="60" spans="1:27">
      <c r="A341" s="51">
        <v>337</v>
      </c>
      <c r="B341" s="51" t="s">
        <v>33</v>
      </c>
      <c r="C341" s="51" t="s">
        <v>34</v>
      </c>
      <c r="D341" s="51" t="s">
        <v>35</v>
      </c>
      <c r="E341" s="51" t="s">
        <v>1738</v>
      </c>
      <c r="F341" s="51" t="s">
        <v>1852</v>
      </c>
      <c r="G341" s="51" t="s">
        <v>38</v>
      </c>
      <c r="H341" s="51" t="s">
        <v>1910</v>
      </c>
      <c r="I341" s="51" t="s">
        <v>40</v>
      </c>
      <c r="J341" s="51" t="s">
        <v>1859</v>
      </c>
      <c r="K341" s="61">
        <v>45839</v>
      </c>
      <c r="L341" s="61">
        <v>45992</v>
      </c>
      <c r="M341" s="51" t="s">
        <v>1900</v>
      </c>
      <c r="N341" s="52" t="s">
        <v>66</v>
      </c>
      <c r="O341" s="51" t="s">
        <v>1911</v>
      </c>
      <c r="P341" s="51">
        <v>10.01</v>
      </c>
      <c r="Q341" s="51">
        <v>8</v>
      </c>
      <c r="R341" s="51">
        <v>2.01</v>
      </c>
      <c r="S341" s="51">
        <v>1</v>
      </c>
      <c r="T341" s="51">
        <v>52</v>
      </c>
      <c r="U341" s="51">
        <v>268</v>
      </c>
      <c r="V341" s="51">
        <v>1</v>
      </c>
      <c r="W341" s="51">
        <v>4</v>
      </c>
      <c r="X341" s="51">
        <v>16</v>
      </c>
      <c r="Y341" s="51" t="s">
        <v>1912</v>
      </c>
      <c r="Z341" s="51" t="s">
        <v>1913</v>
      </c>
      <c r="AA341" s="51"/>
    </row>
    <row r="342" s="5" customFormat="1" ht="72" spans="1:27">
      <c r="A342" s="51">
        <v>338</v>
      </c>
      <c r="B342" s="51" t="s">
        <v>33</v>
      </c>
      <c r="C342" s="51" t="s">
        <v>34</v>
      </c>
      <c r="D342" s="51" t="s">
        <v>35</v>
      </c>
      <c r="E342" s="51" t="s">
        <v>1738</v>
      </c>
      <c r="F342" s="51" t="s">
        <v>1852</v>
      </c>
      <c r="G342" s="51" t="s">
        <v>38</v>
      </c>
      <c r="H342" s="51" t="s">
        <v>1914</v>
      </c>
      <c r="I342" s="51" t="s">
        <v>101</v>
      </c>
      <c r="J342" s="51" t="s">
        <v>1859</v>
      </c>
      <c r="K342" s="61">
        <v>45658</v>
      </c>
      <c r="L342" s="61">
        <v>45931</v>
      </c>
      <c r="M342" s="51" t="s">
        <v>1900</v>
      </c>
      <c r="N342" s="52" t="s">
        <v>66</v>
      </c>
      <c r="O342" s="51" t="s">
        <v>1915</v>
      </c>
      <c r="P342" s="51">
        <v>85.9</v>
      </c>
      <c r="Q342" s="51">
        <v>60</v>
      </c>
      <c r="R342" s="51">
        <v>25.9</v>
      </c>
      <c r="S342" s="51">
        <v>1</v>
      </c>
      <c r="T342" s="51">
        <v>1031</v>
      </c>
      <c r="U342" s="51">
        <v>3564</v>
      </c>
      <c r="V342" s="51">
        <v>1</v>
      </c>
      <c r="W342" s="51">
        <v>61</v>
      </c>
      <c r="X342" s="51">
        <v>200</v>
      </c>
      <c r="Y342" s="51" t="s">
        <v>1916</v>
      </c>
      <c r="Z342" s="51" t="s">
        <v>1913</v>
      </c>
      <c r="AA342" s="51"/>
    </row>
    <row r="343" s="5" customFormat="1" ht="96" spans="1:27">
      <c r="A343" s="51">
        <v>339</v>
      </c>
      <c r="B343" s="51" t="s">
        <v>33</v>
      </c>
      <c r="C343" s="51" t="s">
        <v>143</v>
      </c>
      <c r="D343" s="52" t="s">
        <v>144</v>
      </c>
      <c r="E343" s="51" t="s">
        <v>1738</v>
      </c>
      <c r="F343" s="51" t="s">
        <v>1917</v>
      </c>
      <c r="G343" s="52" t="s">
        <v>151</v>
      </c>
      <c r="H343" s="51" t="s">
        <v>1918</v>
      </c>
      <c r="I343" s="51" t="s">
        <v>101</v>
      </c>
      <c r="J343" s="51" t="s">
        <v>1919</v>
      </c>
      <c r="K343" s="61">
        <v>45809</v>
      </c>
      <c r="L343" s="61">
        <v>45839</v>
      </c>
      <c r="M343" s="51" t="s">
        <v>1920</v>
      </c>
      <c r="N343" s="52" t="s">
        <v>66</v>
      </c>
      <c r="O343" s="51" t="s">
        <v>1921</v>
      </c>
      <c r="P343" s="51">
        <v>8.6</v>
      </c>
      <c r="Q343" s="51">
        <v>5</v>
      </c>
      <c r="R343" s="51">
        <v>3.6</v>
      </c>
      <c r="S343" s="51">
        <v>1</v>
      </c>
      <c r="T343" s="51">
        <v>38</v>
      </c>
      <c r="U343" s="51">
        <v>152</v>
      </c>
      <c r="V343" s="51">
        <v>0</v>
      </c>
      <c r="W343" s="51">
        <v>4</v>
      </c>
      <c r="X343" s="51">
        <v>9</v>
      </c>
      <c r="Y343" s="51" t="s">
        <v>1922</v>
      </c>
      <c r="Z343" s="51" t="s">
        <v>1923</v>
      </c>
      <c r="AA343" s="51" t="s">
        <v>168</v>
      </c>
    </row>
    <row r="344" s="5" customFormat="1" ht="168" spans="1:27">
      <c r="A344" s="51">
        <v>340</v>
      </c>
      <c r="B344" s="51" t="s">
        <v>33</v>
      </c>
      <c r="C344" s="51" t="s">
        <v>34</v>
      </c>
      <c r="D344" s="51" t="s">
        <v>35</v>
      </c>
      <c r="E344" s="51" t="s">
        <v>1738</v>
      </c>
      <c r="F344" s="51" t="s">
        <v>1917</v>
      </c>
      <c r="G344" s="52" t="s">
        <v>151</v>
      </c>
      <c r="H344" s="51" t="s">
        <v>1924</v>
      </c>
      <c r="I344" s="51" t="s">
        <v>40</v>
      </c>
      <c r="J344" s="51" t="s">
        <v>1919</v>
      </c>
      <c r="K344" s="61">
        <v>45658</v>
      </c>
      <c r="L344" s="61">
        <v>45992</v>
      </c>
      <c r="M344" s="51" t="s">
        <v>1925</v>
      </c>
      <c r="N344" s="52" t="s">
        <v>43</v>
      </c>
      <c r="O344" s="51" t="s">
        <v>1926</v>
      </c>
      <c r="P344" s="51">
        <v>26.96</v>
      </c>
      <c r="Q344" s="51">
        <v>5</v>
      </c>
      <c r="R344" s="51">
        <v>21.96</v>
      </c>
      <c r="S344" s="51">
        <v>1</v>
      </c>
      <c r="T344" s="51">
        <v>86</v>
      </c>
      <c r="U344" s="51">
        <v>302</v>
      </c>
      <c r="V344" s="51">
        <v>0</v>
      </c>
      <c r="W344" s="51">
        <v>4</v>
      </c>
      <c r="X344" s="51">
        <v>9</v>
      </c>
      <c r="Y344" s="51" t="s">
        <v>1927</v>
      </c>
      <c r="Z344" s="51" t="s">
        <v>1928</v>
      </c>
      <c r="AA344" s="51"/>
    </row>
    <row r="345" s="5" customFormat="1" ht="132" spans="1:27">
      <c r="A345" s="51">
        <v>341</v>
      </c>
      <c r="B345" s="51" t="s">
        <v>74</v>
      </c>
      <c r="C345" s="51" t="s">
        <v>75</v>
      </c>
      <c r="D345" s="51" t="s">
        <v>76</v>
      </c>
      <c r="E345" s="51" t="s">
        <v>1738</v>
      </c>
      <c r="F345" s="51" t="s">
        <v>1929</v>
      </c>
      <c r="G345" s="52" t="s">
        <v>151</v>
      </c>
      <c r="H345" s="51" t="s">
        <v>1930</v>
      </c>
      <c r="I345" s="51" t="s">
        <v>101</v>
      </c>
      <c r="J345" s="51" t="s">
        <v>1931</v>
      </c>
      <c r="K345" s="61">
        <v>45717</v>
      </c>
      <c r="L345" s="61">
        <v>45992</v>
      </c>
      <c r="M345" s="51" t="s">
        <v>1932</v>
      </c>
      <c r="N345" s="60" t="s">
        <v>78</v>
      </c>
      <c r="O345" s="51" t="s">
        <v>1933</v>
      </c>
      <c r="P345" s="51">
        <v>16</v>
      </c>
      <c r="Q345" s="51">
        <v>8</v>
      </c>
      <c r="R345" s="51">
        <v>8</v>
      </c>
      <c r="S345" s="51">
        <v>1</v>
      </c>
      <c r="T345" s="51">
        <v>946</v>
      </c>
      <c r="U345" s="51">
        <v>3305</v>
      </c>
      <c r="V345" s="51">
        <v>0</v>
      </c>
      <c r="W345" s="51">
        <v>66</v>
      </c>
      <c r="X345" s="51">
        <v>207</v>
      </c>
      <c r="Y345" s="51" t="s">
        <v>1934</v>
      </c>
      <c r="Z345" s="51" t="s">
        <v>81</v>
      </c>
      <c r="AA345" s="51"/>
    </row>
    <row r="346" s="5" customFormat="1" ht="84" spans="1:27">
      <c r="A346" s="51">
        <v>342</v>
      </c>
      <c r="B346" s="51" t="s">
        <v>33</v>
      </c>
      <c r="C346" s="51" t="s">
        <v>143</v>
      </c>
      <c r="D346" s="52" t="s">
        <v>144</v>
      </c>
      <c r="E346" s="51" t="s">
        <v>1738</v>
      </c>
      <c r="F346" s="51" t="s">
        <v>1929</v>
      </c>
      <c r="G346" s="52" t="s">
        <v>151</v>
      </c>
      <c r="H346" s="51" t="s">
        <v>1935</v>
      </c>
      <c r="I346" s="51" t="s">
        <v>40</v>
      </c>
      <c r="J346" s="51" t="s">
        <v>1931</v>
      </c>
      <c r="K346" s="61">
        <v>45717</v>
      </c>
      <c r="L346" s="61">
        <v>45992</v>
      </c>
      <c r="M346" s="51" t="s">
        <v>1932</v>
      </c>
      <c r="N346" s="52" t="s">
        <v>66</v>
      </c>
      <c r="O346" s="51" t="s">
        <v>1936</v>
      </c>
      <c r="P346" s="51">
        <v>9.2</v>
      </c>
      <c r="Q346" s="51">
        <v>6</v>
      </c>
      <c r="R346" s="51">
        <v>3.2</v>
      </c>
      <c r="S346" s="51">
        <v>1</v>
      </c>
      <c r="T346" s="51">
        <v>946</v>
      </c>
      <c r="U346" s="51">
        <v>3305</v>
      </c>
      <c r="V346" s="51">
        <v>0</v>
      </c>
      <c r="W346" s="51">
        <v>66</v>
      </c>
      <c r="X346" s="51">
        <v>207</v>
      </c>
      <c r="Y346" s="51" t="s">
        <v>1937</v>
      </c>
      <c r="Z346" s="51" t="s">
        <v>1938</v>
      </c>
      <c r="AA346" s="51"/>
    </row>
    <row r="347" s="5" customFormat="1" ht="168" spans="1:27">
      <c r="A347" s="51">
        <v>343</v>
      </c>
      <c r="B347" s="51" t="s">
        <v>33</v>
      </c>
      <c r="C347" s="51" t="s">
        <v>34</v>
      </c>
      <c r="D347" s="51" t="s">
        <v>35</v>
      </c>
      <c r="E347" s="51" t="s">
        <v>1738</v>
      </c>
      <c r="F347" s="51" t="s">
        <v>1929</v>
      </c>
      <c r="G347" s="52" t="s">
        <v>151</v>
      </c>
      <c r="H347" s="51" t="s">
        <v>1939</v>
      </c>
      <c r="I347" s="51" t="s">
        <v>40</v>
      </c>
      <c r="J347" s="51" t="s">
        <v>1931</v>
      </c>
      <c r="K347" s="61">
        <v>45689</v>
      </c>
      <c r="L347" s="61">
        <v>45992</v>
      </c>
      <c r="M347" s="51" t="s">
        <v>1940</v>
      </c>
      <c r="N347" s="52" t="s">
        <v>43</v>
      </c>
      <c r="O347" s="51" t="s">
        <v>1941</v>
      </c>
      <c r="P347" s="51">
        <v>49.25</v>
      </c>
      <c r="Q347" s="51">
        <v>10</v>
      </c>
      <c r="R347" s="51">
        <v>39.25</v>
      </c>
      <c r="S347" s="51">
        <v>1</v>
      </c>
      <c r="T347" s="51">
        <v>92</v>
      </c>
      <c r="U347" s="51">
        <v>367</v>
      </c>
      <c r="V347" s="51">
        <v>0</v>
      </c>
      <c r="W347" s="51">
        <v>14</v>
      </c>
      <c r="X347" s="51">
        <v>44</v>
      </c>
      <c r="Y347" s="51" t="s">
        <v>1942</v>
      </c>
      <c r="Z347" s="51" t="s">
        <v>1943</v>
      </c>
      <c r="AA347" s="51"/>
    </row>
    <row r="348" s="5" customFormat="1" ht="156" spans="1:27">
      <c r="A348" s="51">
        <v>344</v>
      </c>
      <c r="B348" s="51" t="s">
        <v>33</v>
      </c>
      <c r="C348" s="51" t="s">
        <v>34</v>
      </c>
      <c r="D348" s="51" t="s">
        <v>35</v>
      </c>
      <c r="E348" s="51" t="s">
        <v>1738</v>
      </c>
      <c r="F348" s="51" t="s">
        <v>1929</v>
      </c>
      <c r="G348" s="52" t="s">
        <v>151</v>
      </c>
      <c r="H348" s="51" t="s">
        <v>1944</v>
      </c>
      <c r="I348" s="51" t="s">
        <v>40</v>
      </c>
      <c r="J348" s="51" t="s">
        <v>1931</v>
      </c>
      <c r="K348" s="61">
        <v>45689</v>
      </c>
      <c r="L348" s="61">
        <v>45992</v>
      </c>
      <c r="M348" s="51" t="s">
        <v>1945</v>
      </c>
      <c r="N348" s="52" t="s">
        <v>43</v>
      </c>
      <c r="O348" s="51" t="s">
        <v>1946</v>
      </c>
      <c r="P348" s="51">
        <v>18</v>
      </c>
      <c r="Q348" s="51">
        <v>8</v>
      </c>
      <c r="R348" s="51">
        <v>10</v>
      </c>
      <c r="S348" s="51">
        <v>1</v>
      </c>
      <c r="T348" s="51">
        <v>946</v>
      </c>
      <c r="U348" s="51">
        <v>3305</v>
      </c>
      <c r="V348" s="51">
        <v>0</v>
      </c>
      <c r="W348" s="51">
        <v>6</v>
      </c>
      <c r="X348" s="51">
        <v>6</v>
      </c>
      <c r="Y348" s="51" t="s">
        <v>1947</v>
      </c>
      <c r="Z348" s="51" t="s">
        <v>1948</v>
      </c>
      <c r="AA348" s="51"/>
    </row>
    <row r="349" s="5" customFormat="1" ht="156" spans="1:27">
      <c r="A349" s="51">
        <v>345</v>
      </c>
      <c r="B349" s="51" t="s">
        <v>33</v>
      </c>
      <c r="C349" s="51" t="s">
        <v>34</v>
      </c>
      <c r="D349" s="51" t="s">
        <v>35</v>
      </c>
      <c r="E349" s="51" t="s">
        <v>1738</v>
      </c>
      <c r="F349" s="51" t="s">
        <v>1949</v>
      </c>
      <c r="G349" s="52" t="s">
        <v>151</v>
      </c>
      <c r="H349" s="51" t="s">
        <v>1950</v>
      </c>
      <c r="I349" s="51" t="s">
        <v>40</v>
      </c>
      <c r="J349" s="51" t="s">
        <v>1951</v>
      </c>
      <c r="K349" s="61">
        <v>45658</v>
      </c>
      <c r="L349" s="61">
        <v>45992</v>
      </c>
      <c r="M349" s="51" t="s">
        <v>1952</v>
      </c>
      <c r="N349" s="52" t="s">
        <v>43</v>
      </c>
      <c r="O349" s="51" t="s">
        <v>1953</v>
      </c>
      <c r="P349" s="51">
        <v>37.32</v>
      </c>
      <c r="Q349" s="51">
        <v>5</v>
      </c>
      <c r="R349" s="51">
        <v>32.32</v>
      </c>
      <c r="S349" s="51">
        <v>1</v>
      </c>
      <c r="T349" s="51">
        <v>230</v>
      </c>
      <c r="U349" s="51">
        <v>645</v>
      </c>
      <c r="V349" s="51">
        <v>0</v>
      </c>
      <c r="W349" s="51">
        <v>6</v>
      </c>
      <c r="X349" s="51">
        <v>23</v>
      </c>
      <c r="Y349" s="51" t="s">
        <v>1954</v>
      </c>
      <c r="Z349" s="51" t="s">
        <v>1955</v>
      </c>
      <c r="AA349" s="51"/>
    </row>
    <row r="350" s="5" customFormat="1" ht="84" spans="1:27">
      <c r="A350" s="51">
        <v>346</v>
      </c>
      <c r="B350" s="51" t="s">
        <v>33</v>
      </c>
      <c r="C350" s="51" t="s">
        <v>143</v>
      </c>
      <c r="D350" s="52" t="s">
        <v>144</v>
      </c>
      <c r="E350" s="51" t="s">
        <v>1738</v>
      </c>
      <c r="F350" s="51" t="s">
        <v>1949</v>
      </c>
      <c r="G350" s="52" t="s">
        <v>151</v>
      </c>
      <c r="H350" s="51" t="s">
        <v>1956</v>
      </c>
      <c r="I350" s="51" t="s">
        <v>40</v>
      </c>
      <c r="J350" s="51" t="s">
        <v>1951</v>
      </c>
      <c r="K350" s="61">
        <v>45658</v>
      </c>
      <c r="L350" s="61">
        <v>45992</v>
      </c>
      <c r="M350" s="51" t="s">
        <v>1957</v>
      </c>
      <c r="N350" s="60" t="s">
        <v>66</v>
      </c>
      <c r="O350" s="51" t="s">
        <v>1958</v>
      </c>
      <c r="P350" s="51">
        <v>12.48</v>
      </c>
      <c r="Q350" s="51">
        <v>6</v>
      </c>
      <c r="R350" s="51">
        <v>6.48</v>
      </c>
      <c r="S350" s="51">
        <v>1</v>
      </c>
      <c r="T350" s="51">
        <v>118</v>
      </c>
      <c r="U350" s="51">
        <v>416</v>
      </c>
      <c r="V350" s="51">
        <v>0</v>
      </c>
      <c r="W350" s="51">
        <v>2</v>
      </c>
      <c r="X350" s="51">
        <v>4</v>
      </c>
      <c r="Y350" s="51" t="s">
        <v>1959</v>
      </c>
      <c r="Z350" s="51" t="s">
        <v>1960</v>
      </c>
      <c r="AA350" s="51" t="s">
        <v>168</v>
      </c>
    </row>
    <row r="351" s="5" customFormat="1" ht="84" spans="1:27">
      <c r="A351" s="51">
        <v>347</v>
      </c>
      <c r="B351" s="51" t="s">
        <v>33</v>
      </c>
      <c r="C351" s="51" t="s">
        <v>34</v>
      </c>
      <c r="D351" s="51" t="s">
        <v>35</v>
      </c>
      <c r="E351" s="51" t="s">
        <v>1738</v>
      </c>
      <c r="F351" s="51" t="s">
        <v>1961</v>
      </c>
      <c r="G351" s="51" t="s">
        <v>38</v>
      </c>
      <c r="H351" s="51" t="s">
        <v>1962</v>
      </c>
      <c r="I351" s="51" t="s">
        <v>40</v>
      </c>
      <c r="J351" s="51" t="s">
        <v>1963</v>
      </c>
      <c r="K351" s="61">
        <v>45717</v>
      </c>
      <c r="L351" s="61">
        <v>45992</v>
      </c>
      <c r="M351" s="51" t="s">
        <v>1964</v>
      </c>
      <c r="N351" s="52" t="s">
        <v>66</v>
      </c>
      <c r="O351" s="51" t="s">
        <v>1965</v>
      </c>
      <c r="P351" s="51">
        <v>12.88</v>
      </c>
      <c r="Q351" s="51">
        <v>10</v>
      </c>
      <c r="R351" s="51">
        <v>2.88</v>
      </c>
      <c r="S351" s="51">
        <v>1</v>
      </c>
      <c r="T351" s="51">
        <v>397</v>
      </c>
      <c r="U351" s="51">
        <v>1422</v>
      </c>
      <c r="V351" s="51">
        <v>1</v>
      </c>
      <c r="W351" s="51">
        <v>65</v>
      </c>
      <c r="X351" s="51">
        <v>205</v>
      </c>
      <c r="Y351" s="51" t="s">
        <v>1966</v>
      </c>
      <c r="Z351" s="51" t="s">
        <v>1967</v>
      </c>
      <c r="AA351" s="51"/>
    </row>
    <row r="352" s="20" customFormat="1" ht="84" spans="1:27">
      <c r="A352" s="51">
        <v>348</v>
      </c>
      <c r="B352" s="51" t="s">
        <v>33</v>
      </c>
      <c r="C352" s="51" t="s">
        <v>34</v>
      </c>
      <c r="D352" s="51" t="s">
        <v>35</v>
      </c>
      <c r="E352" s="51" t="s">
        <v>1738</v>
      </c>
      <c r="F352" s="51" t="s">
        <v>1961</v>
      </c>
      <c r="G352" s="51" t="s">
        <v>38</v>
      </c>
      <c r="H352" s="51" t="s">
        <v>1968</v>
      </c>
      <c r="I352" s="51" t="s">
        <v>40</v>
      </c>
      <c r="J352" s="51" t="s">
        <v>1963</v>
      </c>
      <c r="K352" s="61">
        <v>45717</v>
      </c>
      <c r="L352" s="61">
        <v>45992</v>
      </c>
      <c r="M352" s="51" t="s">
        <v>1964</v>
      </c>
      <c r="N352" s="52" t="s">
        <v>66</v>
      </c>
      <c r="O352" s="51" t="s">
        <v>1969</v>
      </c>
      <c r="P352" s="51">
        <v>11.68</v>
      </c>
      <c r="Q352" s="51">
        <v>10</v>
      </c>
      <c r="R352" s="51">
        <v>1.68</v>
      </c>
      <c r="S352" s="51">
        <v>1</v>
      </c>
      <c r="T352" s="51">
        <v>397</v>
      </c>
      <c r="U352" s="51">
        <v>1422</v>
      </c>
      <c r="V352" s="51">
        <v>1</v>
      </c>
      <c r="W352" s="51">
        <v>65</v>
      </c>
      <c r="X352" s="51">
        <v>205</v>
      </c>
      <c r="Y352" s="51" t="s">
        <v>1970</v>
      </c>
      <c r="Z352" s="51" t="s">
        <v>1971</v>
      </c>
      <c r="AA352" s="51"/>
    </row>
    <row r="353" s="5" customFormat="1" ht="132" spans="1:27">
      <c r="A353" s="51">
        <v>349</v>
      </c>
      <c r="B353" s="51" t="s">
        <v>74</v>
      </c>
      <c r="C353" s="51" t="s">
        <v>75</v>
      </c>
      <c r="D353" s="51" t="s">
        <v>76</v>
      </c>
      <c r="E353" s="51" t="s">
        <v>1738</v>
      </c>
      <c r="F353" s="51" t="s">
        <v>1961</v>
      </c>
      <c r="G353" s="51" t="s">
        <v>38</v>
      </c>
      <c r="H353" s="51" t="s">
        <v>1972</v>
      </c>
      <c r="I353" s="51" t="s">
        <v>64</v>
      </c>
      <c r="J353" s="51" t="s">
        <v>1963</v>
      </c>
      <c r="K353" s="61">
        <v>45717</v>
      </c>
      <c r="L353" s="61">
        <v>45992</v>
      </c>
      <c r="M353" s="51" t="s">
        <v>1964</v>
      </c>
      <c r="N353" s="60" t="s">
        <v>78</v>
      </c>
      <c r="O353" s="51" t="s">
        <v>1973</v>
      </c>
      <c r="P353" s="51">
        <v>22</v>
      </c>
      <c r="Q353" s="51">
        <v>20</v>
      </c>
      <c r="R353" s="51">
        <v>2</v>
      </c>
      <c r="S353" s="51">
        <v>1</v>
      </c>
      <c r="T353" s="51">
        <v>397</v>
      </c>
      <c r="U353" s="51">
        <v>1422</v>
      </c>
      <c r="V353" s="51">
        <v>1</v>
      </c>
      <c r="W353" s="51">
        <v>65</v>
      </c>
      <c r="X353" s="51">
        <v>205</v>
      </c>
      <c r="Y353" s="51" t="s">
        <v>1974</v>
      </c>
      <c r="Z353" s="51" t="s">
        <v>81</v>
      </c>
      <c r="AA353" s="51"/>
    </row>
    <row r="354" s="5" customFormat="1" ht="96" spans="1:27">
      <c r="A354" s="51">
        <v>350</v>
      </c>
      <c r="B354" s="51" t="s">
        <v>33</v>
      </c>
      <c r="C354" s="51" t="s">
        <v>34</v>
      </c>
      <c r="D354" s="51" t="s">
        <v>35</v>
      </c>
      <c r="E354" s="51" t="s">
        <v>1738</v>
      </c>
      <c r="F354" s="51" t="s">
        <v>1961</v>
      </c>
      <c r="G354" s="51" t="s">
        <v>38</v>
      </c>
      <c r="H354" s="51" t="s">
        <v>1975</v>
      </c>
      <c r="I354" s="51" t="s">
        <v>40</v>
      </c>
      <c r="J354" s="51" t="s">
        <v>1963</v>
      </c>
      <c r="K354" s="61">
        <v>45717</v>
      </c>
      <c r="L354" s="61">
        <v>45992</v>
      </c>
      <c r="M354" s="51" t="s">
        <v>1964</v>
      </c>
      <c r="N354" s="52" t="s">
        <v>66</v>
      </c>
      <c r="O354" s="51" t="s">
        <v>1976</v>
      </c>
      <c r="P354" s="51">
        <v>15.8</v>
      </c>
      <c r="Q354" s="51">
        <v>10</v>
      </c>
      <c r="R354" s="51">
        <v>5.8</v>
      </c>
      <c r="S354" s="51">
        <v>1</v>
      </c>
      <c r="T354" s="51">
        <v>397</v>
      </c>
      <c r="U354" s="51">
        <v>1422</v>
      </c>
      <c r="V354" s="51">
        <v>1</v>
      </c>
      <c r="W354" s="51">
        <v>65</v>
      </c>
      <c r="X354" s="51">
        <v>205</v>
      </c>
      <c r="Y354" s="51" t="s">
        <v>1977</v>
      </c>
      <c r="Z354" s="51" t="s">
        <v>1978</v>
      </c>
      <c r="AA354" s="51"/>
    </row>
    <row r="355" s="5" customFormat="1" ht="144" spans="1:27">
      <c r="A355" s="51">
        <v>351</v>
      </c>
      <c r="B355" s="51" t="s">
        <v>33</v>
      </c>
      <c r="C355" s="51" t="s">
        <v>34</v>
      </c>
      <c r="D355" s="51" t="s">
        <v>35</v>
      </c>
      <c r="E355" s="51" t="s">
        <v>1738</v>
      </c>
      <c r="F355" s="51" t="s">
        <v>1961</v>
      </c>
      <c r="G355" s="51" t="s">
        <v>38</v>
      </c>
      <c r="H355" s="51" t="s">
        <v>1979</v>
      </c>
      <c r="I355" s="51" t="s">
        <v>64</v>
      </c>
      <c r="J355" s="51" t="s">
        <v>1963</v>
      </c>
      <c r="K355" s="61">
        <v>45717</v>
      </c>
      <c r="L355" s="61">
        <v>45992</v>
      </c>
      <c r="M355" s="51" t="s">
        <v>1980</v>
      </c>
      <c r="N355" s="52" t="s">
        <v>43</v>
      </c>
      <c r="O355" s="51" t="s">
        <v>1981</v>
      </c>
      <c r="P355" s="51">
        <v>12</v>
      </c>
      <c r="Q355" s="51">
        <v>10</v>
      </c>
      <c r="R355" s="51">
        <v>2</v>
      </c>
      <c r="S355" s="51">
        <v>1</v>
      </c>
      <c r="T355" s="51">
        <v>18</v>
      </c>
      <c r="U355" s="51">
        <v>18</v>
      </c>
      <c r="V355" s="51">
        <v>1</v>
      </c>
      <c r="W355" s="51">
        <v>7</v>
      </c>
      <c r="X355" s="51">
        <v>7</v>
      </c>
      <c r="Y355" s="51" t="s">
        <v>1982</v>
      </c>
      <c r="Z355" s="51" t="s">
        <v>1983</v>
      </c>
      <c r="AA355" s="51"/>
    </row>
    <row r="356" s="5" customFormat="1" ht="84" spans="1:27">
      <c r="A356" s="51">
        <v>352</v>
      </c>
      <c r="B356" s="51" t="s">
        <v>33</v>
      </c>
      <c r="C356" s="51" t="s">
        <v>143</v>
      </c>
      <c r="D356" s="52" t="s">
        <v>144</v>
      </c>
      <c r="E356" s="51" t="s">
        <v>1738</v>
      </c>
      <c r="F356" s="51" t="s">
        <v>1984</v>
      </c>
      <c r="G356" s="52" t="s">
        <v>151</v>
      </c>
      <c r="H356" s="51" t="s">
        <v>1985</v>
      </c>
      <c r="I356" s="51" t="s">
        <v>40</v>
      </c>
      <c r="J356" s="51" t="s">
        <v>1986</v>
      </c>
      <c r="K356" s="61">
        <v>45658</v>
      </c>
      <c r="L356" s="61">
        <v>45748</v>
      </c>
      <c r="M356" s="51" t="s">
        <v>1987</v>
      </c>
      <c r="N356" s="52" t="s">
        <v>66</v>
      </c>
      <c r="O356" s="51" t="s">
        <v>1988</v>
      </c>
      <c r="P356" s="51">
        <v>28</v>
      </c>
      <c r="Q356" s="51">
        <v>15</v>
      </c>
      <c r="R356" s="51">
        <v>13</v>
      </c>
      <c r="S356" s="51">
        <v>1</v>
      </c>
      <c r="T356" s="51">
        <v>60</v>
      </c>
      <c r="U356" s="51">
        <v>190</v>
      </c>
      <c r="V356" s="51">
        <v>0</v>
      </c>
      <c r="W356" s="51">
        <v>8</v>
      </c>
      <c r="X356" s="51">
        <v>26</v>
      </c>
      <c r="Y356" s="51" t="s">
        <v>1989</v>
      </c>
      <c r="Z356" s="51" t="s">
        <v>1990</v>
      </c>
      <c r="AA356" s="51"/>
    </row>
    <row r="357" s="5" customFormat="1" ht="192" spans="1:27">
      <c r="A357" s="51">
        <v>353</v>
      </c>
      <c r="B357" s="51" t="s">
        <v>33</v>
      </c>
      <c r="C357" s="51" t="s">
        <v>34</v>
      </c>
      <c r="D357" s="51" t="s">
        <v>35</v>
      </c>
      <c r="E357" s="51" t="s">
        <v>1738</v>
      </c>
      <c r="F357" s="51" t="s">
        <v>1984</v>
      </c>
      <c r="G357" s="52" t="s">
        <v>151</v>
      </c>
      <c r="H357" s="51" t="s">
        <v>1991</v>
      </c>
      <c r="I357" s="51" t="s">
        <v>40</v>
      </c>
      <c r="J357" s="51" t="s">
        <v>1986</v>
      </c>
      <c r="K357" s="61">
        <v>45717</v>
      </c>
      <c r="L357" s="61">
        <v>45931</v>
      </c>
      <c r="M357" s="51" t="s">
        <v>1992</v>
      </c>
      <c r="N357" s="52" t="s">
        <v>43</v>
      </c>
      <c r="O357" s="51" t="s">
        <v>1993</v>
      </c>
      <c r="P357" s="51">
        <v>56</v>
      </c>
      <c r="Q357" s="51">
        <v>7</v>
      </c>
      <c r="R357" s="51">
        <v>49</v>
      </c>
      <c r="S357" s="51">
        <v>1</v>
      </c>
      <c r="T357" s="51">
        <v>60</v>
      </c>
      <c r="U357" s="51">
        <v>210</v>
      </c>
      <c r="V357" s="51">
        <v>0</v>
      </c>
      <c r="W357" s="51">
        <v>7</v>
      </c>
      <c r="X357" s="51">
        <v>21</v>
      </c>
      <c r="Y357" s="51" t="s">
        <v>1994</v>
      </c>
      <c r="Z357" s="51" t="s">
        <v>1995</v>
      </c>
      <c r="AA357" s="51"/>
    </row>
    <row r="358" s="5" customFormat="1" ht="192" spans="1:27">
      <c r="A358" s="51">
        <v>354</v>
      </c>
      <c r="B358" s="51" t="s">
        <v>33</v>
      </c>
      <c r="C358" s="51" t="s">
        <v>34</v>
      </c>
      <c r="D358" s="51" t="s">
        <v>35</v>
      </c>
      <c r="E358" s="51" t="s">
        <v>1738</v>
      </c>
      <c r="F358" s="51" t="s">
        <v>1984</v>
      </c>
      <c r="G358" s="52" t="s">
        <v>151</v>
      </c>
      <c r="H358" s="51" t="s">
        <v>1996</v>
      </c>
      <c r="I358" s="51" t="s">
        <v>40</v>
      </c>
      <c r="J358" s="51" t="s">
        <v>1986</v>
      </c>
      <c r="K358" s="61">
        <v>45717</v>
      </c>
      <c r="L358" s="61">
        <v>45931</v>
      </c>
      <c r="M358" s="51" t="s">
        <v>1997</v>
      </c>
      <c r="N358" s="52" t="s">
        <v>43</v>
      </c>
      <c r="O358" s="51" t="s">
        <v>1998</v>
      </c>
      <c r="P358" s="51">
        <v>64</v>
      </c>
      <c r="Q358" s="51">
        <v>10</v>
      </c>
      <c r="R358" s="51">
        <v>54</v>
      </c>
      <c r="S358" s="51">
        <v>1</v>
      </c>
      <c r="T358" s="51">
        <v>70</v>
      </c>
      <c r="U358" s="51">
        <v>270</v>
      </c>
      <c r="V358" s="51">
        <v>0</v>
      </c>
      <c r="W358" s="51">
        <v>5</v>
      </c>
      <c r="X358" s="51">
        <v>19</v>
      </c>
      <c r="Y358" s="51" t="s">
        <v>1999</v>
      </c>
      <c r="Z358" s="51" t="s">
        <v>2000</v>
      </c>
      <c r="AA358" s="51"/>
    </row>
    <row r="359" s="5" customFormat="1" ht="96" spans="1:27">
      <c r="A359" s="51">
        <v>355</v>
      </c>
      <c r="B359" s="51" t="s">
        <v>33</v>
      </c>
      <c r="C359" s="51" t="s">
        <v>143</v>
      </c>
      <c r="D359" s="52" t="s">
        <v>144</v>
      </c>
      <c r="E359" s="51" t="s">
        <v>1738</v>
      </c>
      <c r="F359" s="51" t="s">
        <v>2001</v>
      </c>
      <c r="G359" s="52" t="s">
        <v>151</v>
      </c>
      <c r="H359" s="51" t="s">
        <v>2002</v>
      </c>
      <c r="I359" s="51" t="s">
        <v>101</v>
      </c>
      <c r="J359" s="51" t="s">
        <v>2003</v>
      </c>
      <c r="K359" s="61">
        <v>45717</v>
      </c>
      <c r="L359" s="61">
        <v>45992</v>
      </c>
      <c r="M359" s="51" t="s">
        <v>2004</v>
      </c>
      <c r="N359" s="52" t="s">
        <v>66</v>
      </c>
      <c r="O359" s="51" t="s">
        <v>2005</v>
      </c>
      <c r="P359" s="51">
        <v>8.35</v>
      </c>
      <c r="Q359" s="51">
        <v>5</v>
      </c>
      <c r="R359" s="51">
        <v>3.35</v>
      </c>
      <c r="S359" s="51">
        <v>1</v>
      </c>
      <c r="T359" s="51">
        <v>70</v>
      </c>
      <c r="U359" s="51">
        <v>252</v>
      </c>
      <c r="V359" s="51">
        <v>0</v>
      </c>
      <c r="W359" s="51">
        <v>4</v>
      </c>
      <c r="X359" s="51">
        <v>11</v>
      </c>
      <c r="Y359" s="51" t="s">
        <v>2006</v>
      </c>
      <c r="Z359" s="51" t="s">
        <v>2007</v>
      </c>
      <c r="AA359" s="51"/>
    </row>
    <row r="360" s="28" customFormat="1" ht="132" spans="1:27">
      <c r="A360" s="51">
        <v>356</v>
      </c>
      <c r="B360" s="51" t="s">
        <v>74</v>
      </c>
      <c r="C360" s="51" t="s">
        <v>75</v>
      </c>
      <c r="D360" s="51" t="s">
        <v>76</v>
      </c>
      <c r="E360" s="51" t="s">
        <v>1738</v>
      </c>
      <c r="F360" s="51" t="s">
        <v>2008</v>
      </c>
      <c r="G360" s="51" t="s">
        <v>151</v>
      </c>
      <c r="H360" s="51" t="s">
        <v>2009</v>
      </c>
      <c r="I360" s="51" t="s">
        <v>101</v>
      </c>
      <c r="J360" s="51" t="s">
        <v>2010</v>
      </c>
      <c r="K360" s="61">
        <v>45717</v>
      </c>
      <c r="L360" s="61">
        <v>45992</v>
      </c>
      <c r="M360" s="51" t="s">
        <v>2011</v>
      </c>
      <c r="N360" s="51" t="s">
        <v>78</v>
      </c>
      <c r="O360" s="51" t="s">
        <v>2012</v>
      </c>
      <c r="P360" s="51">
        <v>16.45</v>
      </c>
      <c r="Q360" s="51">
        <v>10</v>
      </c>
      <c r="R360" s="51">
        <v>6.45</v>
      </c>
      <c r="S360" s="51">
        <v>1</v>
      </c>
      <c r="T360" s="51">
        <v>121</v>
      </c>
      <c r="U360" s="51">
        <v>612</v>
      </c>
      <c r="V360" s="51">
        <v>0</v>
      </c>
      <c r="W360" s="51">
        <v>3</v>
      </c>
      <c r="X360" s="51">
        <v>8</v>
      </c>
      <c r="Y360" s="51" t="s">
        <v>2013</v>
      </c>
      <c r="Z360" s="51" t="s">
        <v>2014</v>
      </c>
      <c r="AA360" s="51"/>
    </row>
    <row r="361" s="28" customFormat="1" ht="84" spans="1:27">
      <c r="A361" s="51">
        <v>357</v>
      </c>
      <c r="B361" s="51" t="s">
        <v>33</v>
      </c>
      <c r="C361" s="51" t="s">
        <v>143</v>
      </c>
      <c r="D361" s="51" t="s">
        <v>144</v>
      </c>
      <c r="E361" s="51" t="s">
        <v>1738</v>
      </c>
      <c r="F361" s="51" t="s">
        <v>2008</v>
      </c>
      <c r="G361" s="51" t="s">
        <v>151</v>
      </c>
      <c r="H361" s="51" t="s">
        <v>2015</v>
      </c>
      <c r="I361" s="51" t="s">
        <v>101</v>
      </c>
      <c r="J361" s="51" t="s">
        <v>2010</v>
      </c>
      <c r="K361" s="61">
        <v>45717</v>
      </c>
      <c r="L361" s="61">
        <v>45992</v>
      </c>
      <c r="M361" s="51" t="s">
        <v>2011</v>
      </c>
      <c r="N361" s="51" t="s">
        <v>66</v>
      </c>
      <c r="O361" s="51" t="s">
        <v>2016</v>
      </c>
      <c r="P361" s="51">
        <v>13.59</v>
      </c>
      <c r="Q361" s="51">
        <v>9</v>
      </c>
      <c r="R361" s="51">
        <v>4.59</v>
      </c>
      <c r="S361" s="51">
        <v>1</v>
      </c>
      <c r="T361" s="51">
        <v>1010</v>
      </c>
      <c r="U361" s="51">
        <v>4000</v>
      </c>
      <c r="V361" s="51">
        <v>0</v>
      </c>
      <c r="W361" s="51">
        <v>49</v>
      </c>
      <c r="X361" s="51">
        <v>164</v>
      </c>
      <c r="Y361" s="51" t="s">
        <v>2017</v>
      </c>
      <c r="Z361" s="51" t="s">
        <v>2018</v>
      </c>
      <c r="AA361" s="51"/>
    </row>
    <row r="362" s="5" customFormat="1" ht="156" spans="1:27">
      <c r="A362" s="51">
        <v>358</v>
      </c>
      <c r="B362" s="51" t="s">
        <v>33</v>
      </c>
      <c r="C362" s="51" t="s">
        <v>34</v>
      </c>
      <c r="D362" s="51" t="s">
        <v>35</v>
      </c>
      <c r="E362" s="51" t="s">
        <v>1738</v>
      </c>
      <c r="F362" s="51" t="s">
        <v>2008</v>
      </c>
      <c r="G362" s="52" t="s">
        <v>151</v>
      </c>
      <c r="H362" s="51" t="s">
        <v>2019</v>
      </c>
      <c r="I362" s="51" t="s">
        <v>40</v>
      </c>
      <c r="J362" s="51" t="s">
        <v>2010</v>
      </c>
      <c r="K362" s="61">
        <v>45717</v>
      </c>
      <c r="L362" s="61">
        <v>45962</v>
      </c>
      <c r="M362" s="51" t="s">
        <v>2020</v>
      </c>
      <c r="N362" s="52" t="s">
        <v>43</v>
      </c>
      <c r="O362" s="51" t="s">
        <v>2021</v>
      </c>
      <c r="P362" s="51">
        <v>56.25</v>
      </c>
      <c r="Q362" s="51">
        <v>20</v>
      </c>
      <c r="R362" s="51">
        <v>36.25</v>
      </c>
      <c r="S362" s="51">
        <v>1</v>
      </c>
      <c r="T362" s="51">
        <v>246</v>
      </c>
      <c r="U362" s="51">
        <v>1125</v>
      </c>
      <c r="V362" s="51">
        <v>0</v>
      </c>
      <c r="W362" s="51">
        <v>4</v>
      </c>
      <c r="X362" s="51">
        <v>10</v>
      </c>
      <c r="Y362" s="51" t="s">
        <v>2022</v>
      </c>
      <c r="Z362" s="51" t="s">
        <v>2023</v>
      </c>
      <c r="AA362" s="51"/>
    </row>
    <row r="363" s="5" customFormat="1" ht="156" spans="1:27">
      <c r="A363" s="51">
        <v>359</v>
      </c>
      <c r="B363" s="51" t="s">
        <v>33</v>
      </c>
      <c r="C363" s="51" t="s">
        <v>34</v>
      </c>
      <c r="D363" s="51" t="s">
        <v>35</v>
      </c>
      <c r="E363" s="51" t="s">
        <v>1738</v>
      </c>
      <c r="F363" s="51" t="s">
        <v>2008</v>
      </c>
      <c r="G363" s="52" t="s">
        <v>151</v>
      </c>
      <c r="H363" s="51" t="s">
        <v>2024</v>
      </c>
      <c r="I363" s="51" t="s">
        <v>40</v>
      </c>
      <c r="J363" s="51" t="s">
        <v>2010</v>
      </c>
      <c r="K363" s="61">
        <v>45717</v>
      </c>
      <c r="L363" s="61">
        <v>45962</v>
      </c>
      <c r="M363" s="51" t="s">
        <v>2025</v>
      </c>
      <c r="N363" s="52" t="s">
        <v>43</v>
      </c>
      <c r="O363" s="51" t="s">
        <v>2026</v>
      </c>
      <c r="P363" s="51">
        <v>38.6</v>
      </c>
      <c r="Q363" s="51">
        <v>20</v>
      </c>
      <c r="R363" s="51">
        <v>18.6</v>
      </c>
      <c r="S363" s="51">
        <v>1</v>
      </c>
      <c r="T363" s="51">
        <v>213</v>
      </c>
      <c r="U363" s="51">
        <v>952</v>
      </c>
      <c r="V363" s="51">
        <v>0</v>
      </c>
      <c r="W363" s="51">
        <v>6</v>
      </c>
      <c r="X363" s="51">
        <v>22</v>
      </c>
      <c r="Y363" s="51" t="s">
        <v>2027</v>
      </c>
      <c r="Z363" s="51" t="s">
        <v>2028</v>
      </c>
      <c r="AA363" s="51"/>
    </row>
    <row r="364" s="5" customFormat="1" ht="156" spans="1:27">
      <c r="A364" s="51">
        <v>360</v>
      </c>
      <c r="B364" s="51" t="s">
        <v>33</v>
      </c>
      <c r="C364" s="51" t="s">
        <v>34</v>
      </c>
      <c r="D364" s="51" t="s">
        <v>35</v>
      </c>
      <c r="E364" s="51" t="s">
        <v>1738</v>
      </c>
      <c r="F364" s="51" t="s">
        <v>2008</v>
      </c>
      <c r="G364" s="52" t="s">
        <v>151</v>
      </c>
      <c r="H364" s="51" t="s">
        <v>2029</v>
      </c>
      <c r="I364" s="51" t="s">
        <v>40</v>
      </c>
      <c r="J364" s="51" t="s">
        <v>2010</v>
      </c>
      <c r="K364" s="61">
        <v>45689</v>
      </c>
      <c r="L364" s="61">
        <v>45992</v>
      </c>
      <c r="M364" s="51" t="s">
        <v>2030</v>
      </c>
      <c r="N364" s="52" t="s">
        <v>43</v>
      </c>
      <c r="O364" s="51" t="s">
        <v>2031</v>
      </c>
      <c r="P364" s="51">
        <v>22.62</v>
      </c>
      <c r="Q364" s="51">
        <v>10</v>
      </c>
      <c r="R364" s="51">
        <v>12.62</v>
      </c>
      <c r="S364" s="51">
        <v>1</v>
      </c>
      <c r="T364" s="51">
        <v>16</v>
      </c>
      <c r="U364" s="51">
        <v>61</v>
      </c>
      <c r="V364" s="51">
        <v>0</v>
      </c>
      <c r="W364" s="51">
        <v>4</v>
      </c>
      <c r="X364" s="51">
        <v>16</v>
      </c>
      <c r="Y364" s="51" t="s">
        <v>2032</v>
      </c>
      <c r="Z364" s="51" t="s">
        <v>2033</v>
      </c>
      <c r="AA364" s="51"/>
    </row>
    <row r="365" s="5" customFormat="1" ht="144" spans="1:27">
      <c r="A365" s="51">
        <v>361</v>
      </c>
      <c r="B365" s="51" t="s">
        <v>33</v>
      </c>
      <c r="C365" s="51" t="s">
        <v>34</v>
      </c>
      <c r="D365" s="51" t="s">
        <v>35</v>
      </c>
      <c r="E365" s="51" t="s">
        <v>1738</v>
      </c>
      <c r="F365" s="51" t="s">
        <v>2034</v>
      </c>
      <c r="G365" s="51" t="s">
        <v>38</v>
      </c>
      <c r="H365" s="51" t="s">
        <v>2035</v>
      </c>
      <c r="I365" s="51" t="s">
        <v>40</v>
      </c>
      <c r="J365" s="51" t="s">
        <v>2036</v>
      </c>
      <c r="K365" s="61">
        <v>45717</v>
      </c>
      <c r="L365" s="61">
        <v>45962</v>
      </c>
      <c r="M365" s="51" t="s">
        <v>2037</v>
      </c>
      <c r="N365" s="52" t="s">
        <v>43</v>
      </c>
      <c r="O365" s="51" t="s">
        <v>2038</v>
      </c>
      <c r="P365" s="51">
        <v>62.8</v>
      </c>
      <c r="Q365" s="51">
        <v>15</v>
      </c>
      <c r="R365" s="51">
        <v>47.8</v>
      </c>
      <c r="S365" s="51">
        <v>1</v>
      </c>
      <c r="T365" s="51">
        <v>9</v>
      </c>
      <c r="U365" s="51">
        <v>15</v>
      </c>
      <c r="V365" s="51">
        <v>1</v>
      </c>
      <c r="W365" s="51">
        <v>5</v>
      </c>
      <c r="X365" s="51">
        <v>5</v>
      </c>
      <c r="Y365" s="51" t="s">
        <v>2039</v>
      </c>
      <c r="Z365" s="51" t="s">
        <v>2040</v>
      </c>
      <c r="AA365" s="51"/>
    </row>
    <row r="366" s="5" customFormat="1" ht="132" spans="1:27">
      <c r="A366" s="51">
        <v>362</v>
      </c>
      <c r="B366" s="51" t="s">
        <v>74</v>
      </c>
      <c r="C366" s="51" t="s">
        <v>75</v>
      </c>
      <c r="D366" s="51" t="s">
        <v>76</v>
      </c>
      <c r="E366" s="51" t="s">
        <v>1738</v>
      </c>
      <c r="F366" s="51" t="s">
        <v>2034</v>
      </c>
      <c r="G366" s="51" t="s">
        <v>38</v>
      </c>
      <c r="H366" s="51" t="s">
        <v>2041</v>
      </c>
      <c r="I366" s="51" t="s">
        <v>64</v>
      </c>
      <c r="J366" s="51" t="s">
        <v>2036</v>
      </c>
      <c r="K366" s="61">
        <v>45717</v>
      </c>
      <c r="L366" s="61">
        <v>45992</v>
      </c>
      <c r="M366" s="51" t="s">
        <v>2042</v>
      </c>
      <c r="N366" s="60" t="s">
        <v>78</v>
      </c>
      <c r="O366" s="51" t="s">
        <v>2043</v>
      </c>
      <c r="P366" s="51">
        <v>47</v>
      </c>
      <c r="Q366" s="51">
        <v>30</v>
      </c>
      <c r="R366" s="51">
        <v>17</v>
      </c>
      <c r="S366" s="51">
        <v>1</v>
      </c>
      <c r="T366" s="51">
        <v>1415</v>
      </c>
      <c r="U366" s="51">
        <v>5360</v>
      </c>
      <c r="V366" s="51">
        <v>1</v>
      </c>
      <c r="W366" s="51">
        <v>83</v>
      </c>
      <c r="X366" s="51">
        <v>270</v>
      </c>
      <c r="Y366" s="51" t="s">
        <v>2044</v>
      </c>
      <c r="Z366" s="51" t="s">
        <v>2045</v>
      </c>
      <c r="AA366" s="51"/>
    </row>
    <row r="367" s="5" customFormat="1" ht="132" spans="1:27">
      <c r="A367" s="51">
        <v>363</v>
      </c>
      <c r="B367" s="51" t="s">
        <v>74</v>
      </c>
      <c r="C367" s="51" t="s">
        <v>75</v>
      </c>
      <c r="D367" s="51" t="s">
        <v>76</v>
      </c>
      <c r="E367" s="51" t="s">
        <v>1738</v>
      </c>
      <c r="F367" s="51" t="s">
        <v>2034</v>
      </c>
      <c r="G367" s="51" t="s">
        <v>38</v>
      </c>
      <c r="H367" s="51" t="s">
        <v>2046</v>
      </c>
      <c r="I367" s="51" t="s">
        <v>64</v>
      </c>
      <c r="J367" s="51" t="s">
        <v>2036</v>
      </c>
      <c r="K367" s="61">
        <v>45717</v>
      </c>
      <c r="L367" s="61">
        <v>45992</v>
      </c>
      <c r="M367" s="51" t="s">
        <v>2042</v>
      </c>
      <c r="N367" s="60" t="s">
        <v>78</v>
      </c>
      <c r="O367" s="51" t="s">
        <v>2047</v>
      </c>
      <c r="P367" s="51">
        <v>22.5</v>
      </c>
      <c r="Q367" s="51">
        <v>15</v>
      </c>
      <c r="R367" s="51">
        <v>7.5</v>
      </c>
      <c r="S367" s="51">
        <v>1</v>
      </c>
      <c r="T367" s="51">
        <v>1415</v>
      </c>
      <c r="U367" s="51">
        <v>5360</v>
      </c>
      <c r="V367" s="51">
        <v>1</v>
      </c>
      <c r="W367" s="51">
        <v>83</v>
      </c>
      <c r="X367" s="51">
        <v>270</v>
      </c>
      <c r="Y367" s="51" t="s">
        <v>2048</v>
      </c>
      <c r="Z367" s="51" t="s">
        <v>2049</v>
      </c>
      <c r="AA367" s="51"/>
    </row>
    <row r="368" s="5" customFormat="1" ht="132" spans="1:27">
      <c r="A368" s="51">
        <v>364</v>
      </c>
      <c r="B368" s="51" t="s">
        <v>74</v>
      </c>
      <c r="C368" s="51" t="s">
        <v>75</v>
      </c>
      <c r="D368" s="51" t="s">
        <v>76</v>
      </c>
      <c r="E368" s="51" t="s">
        <v>1738</v>
      </c>
      <c r="F368" s="51" t="s">
        <v>2034</v>
      </c>
      <c r="G368" s="51" t="s">
        <v>38</v>
      </c>
      <c r="H368" s="51" t="s">
        <v>2050</v>
      </c>
      <c r="I368" s="51" t="s">
        <v>64</v>
      </c>
      <c r="J368" s="51" t="s">
        <v>2036</v>
      </c>
      <c r="K368" s="61">
        <v>45717</v>
      </c>
      <c r="L368" s="61">
        <v>45992</v>
      </c>
      <c r="M368" s="51" t="s">
        <v>2042</v>
      </c>
      <c r="N368" s="60" t="s">
        <v>78</v>
      </c>
      <c r="O368" s="51" t="s">
        <v>2051</v>
      </c>
      <c r="P368" s="51">
        <v>81.6</v>
      </c>
      <c r="Q368" s="51">
        <v>40</v>
      </c>
      <c r="R368" s="51">
        <v>41.6</v>
      </c>
      <c r="S368" s="51">
        <v>1</v>
      </c>
      <c r="T368" s="51">
        <v>1415</v>
      </c>
      <c r="U368" s="51">
        <v>5360</v>
      </c>
      <c r="V368" s="51">
        <v>1</v>
      </c>
      <c r="W368" s="51">
        <v>83</v>
      </c>
      <c r="X368" s="51">
        <v>270</v>
      </c>
      <c r="Y368" s="51" t="s">
        <v>2052</v>
      </c>
      <c r="Z368" s="51" t="s">
        <v>2053</v>
      </c>
      <c r="AA368" s="51"/>
    </row>
    <row r="369" s="5" customFormat="1" ht="180" spans="1:27">
      <c r="A369" s="51">
        <v>365</v>
      </c>
      <c r="B369" s="51" t="s">
        <v>33</v>
      </c>
      <c r="C369" s="51" t="s">
        <v>34</v>
      </c>
      <c r="D369" s="51" t="s">
        <v>35</v>
      </c>
      <c r="E369" s="51" t="s">
        <v>1738</v>
      </c>
      <c r="F369" s="51" t="s">
        <v>2034</v>
      </c>
      <c r="G369" s="51" t="s">
        <v>38</v>
      </c>
      <c r="H369" s="51" t="s">
        <v>2054</v>
      </c>
      <c r="I369" s="51" t="s">
        <v>40</v>
      </c>
      <c r="J369" s="51" t="s">
        <v>2036</v>
      </c>
      <c r="K369" s="61">
        <v>45748</v>
      </c>
      <c r="L369" s="61">
        <v>45962</v>
      </c>
      <c r="M369" s="51" t="s">
        <v>2055</v>
      </c>
      <c r="N369" s="52" t="s">
        <v>43</v>
      </c>
      <c r="O369" s="51" t="s">
        <v>2056</v>
      </c>
      <c r="P369" s="51">
        <v>98.6</v>
      </c>
      <c r="Q369" s="51">
        <v>20</v>
      </c>
      <c r="R369" s="51">
        <v>78.6</v>
      </c>
      <c r="S369" s="51">
        <v>1</v>
      </c>
      <c r="T369" s="51">
        <v>380</v>
      </c>
      <c r="U369" s="51">
        <v>1140</v>
      </c>
      <c r="V369" s="51">
        <v>1</v>
      </c>
      <c r="W369" s="51">
        <v>13</v>
      </c>
      <c r="X369" s="51">
        <v>35</v>
      </c>
      <c r="Y369" s="51" t="s">
        <v>2057</v>
      </c>
      <c r="Z369" s="51" t="s">
        <v>2058</v>
      </c>
      <c r="AA369" s="51"/>
    </row>
    <row r="370" s="5" customFormat="1" ht="168" spans="1:27">
      <c r="A370" s="51">
        <v>366</v>
      </c>
      <c r="B370" s="51" t="s">
        <v>33</v>
      </c>
      <c r="C370" s="51" t="s">
        <v>34</v>
      </c>
      <c r="D370" s="51" t="s">
        <v>297</v>
      </c>
      <c r="E370" s="51" t="s">
        <v>1738</v>
      </c>
      <c r="F370" s="51" t="s">
        <v>2034</v>
      </c>
      <c r="G370" s="51" t="s">
        <v>38</v>
      </c>
      <c r="H370" s="51" t="s">
        <v>2059</v>
      </c>
      <c r="I370" s="51" t="s">
        <v>64</v>
      </c>
      <c r="J370" s="51" t="s">
        <v>2036</v>
      </c>
      <c r="K370" s="61">
        <v>45658</v>
      </c>
      <c r="L370" s="61">
        <v>45992</v>
      </c>
      <c r="M370" s="51" t="s">
        <v>2060</v>
      </c>
      <c r="N370" s="52" t="s">
        <v>54</v>
      </c>
      <c r="O370" s="51" t="s">
        <v>2061</v>
      </c>
      <c r="P370" s="51">
        <v>20</v>
      </c>
      <c r="Q370" s="51">
        <v>5</v>
      </c>
      <c r="R370" s="51">
        <v>15</v>
      </c>
      <c r="S370" s="51">
        <v>1</v>
      </c>
      <c r="T370" s="51">
        <v>8</v>
      </c>
      <c r="U370" s="51">
        <v>8</v>
      </c>
      <c r="V370" s="51">
        <v>1</v>
      </c>
      <c r="W370" s="51">
        <v>4</v>
      </c>
      <c r="X370" s="51">
        <v>4</v>
      </c>
      <c r="Y370" s="51" t="s">
        <v>2062</v>
      </c>
      <c r="Z370" s="81" t="s">
        <v>2063</v>
      </c>
      <c r="AA370" s="51"/>
    </row>
    <row r="371" s="5" customFormat="1" ht="180" spans="1:27">
      <c r="A371" s="51">
        <v>367</v>
      </c>
      <c r="B371" s="51" t="s">
        <v>33</v>
      </c>
      <c r="C371" s="51" t="s">
        <v>34</v>
      </c>
      <c r="D371" s="52" t="s">
        <v>297</v>
      </c>
      <c r="E371" s="51" t="s">
        <v>1738</v>
      </c>
      <c r="F371" s="51" t="s">
        <v>2034</v>
      </c>
      <c r="G371" s="51" t="s">
        <v>38</v>
      </c>
      <c r="H371" s="51" t="s">
        <v>2064</v>
      </c>
      <c r="I371" s="51" t="s">
        <v>64</v>
      </c>
      <c r="J371" s="51" t="s">
        <v>2036</v>
      </c>
      <c r="K371" s="61">
        <v>45658</v>
      </c>
      <c r="L371" s="61">
        <v>45992</v>
      </c>
      <c r="M371" s="51" t="s">
        <v>2065</v>
      </c>
      <c r="N371" s="52" t="s">
        <v>54</v>
      </c>
      <c r="O371" s="51" t="s">
        <v>2066</v>
      </c>
      <c r="P371" s="51">
        <v>35</v>
      </c>
      <c r="Q371" s="51">
        <v>10</v>
      </c>
      <c r="R371" s="51">
        <v>25</v>
      </c>
      <c r="S371" s="51">
        <v>1</v>
      </c>
      <c r="T371" s="51">
        <v>10</v>
      </c>
      <c r="U371" s="51">
        <v>46</v>
      </c>
      <c r="V371" s="51">
        <v>1</v>
      </c>
      <c r="W371" s="51">
        <v>7</v>
      </c>
      <c r="X371" s="51">
        <v>34</v>
      </c>
      <c r="Y371" s="51" t="s">
        <v>2067</v>
      </c>
      <c r="Z371" s="81" t="s">
        <v>2068</v>
      </c>
      <c r="AA371" s="51"/>
    </row>
    <row r="372" s="1" customFormat="1" ht="142" customHeight="1" spans="1:27">
      <c r="A372" s="51">
        <v>368</v>
      </c>
      <c r="B372" s="51" t="s">
        <v>33</v>
      </c>
      <c r="C372" s="51" t="s">
        <v>34</v>
      </c>
      <c r="D372" s="51" t="s">
        <v>35</v>
      </c>
      <c r="E372" s="52" t="s">
        <v>2069</v>
      </c>
      <c r="F372" s="51" t="s">
        <v>2070</v>
      </c>
      <c r="G372" s="54" t="s">
        <v>38</v>
      </c>
      <c r="H372" s="51" t="s">
        <v>2071</v>
      </c>
      <c r="I372" s="51" t="s">
        <v>40</v>
      </c>
      <c r="J372" s="51" t="s">
        <v>2070</v>
      </c>
      <c r="K372" s="51">
        <v>2025.1</v>
      </c>
      <c r="L372" s="51">
        <v>2025.12</v>
      </c>
      <c r="M372" s="51" t="s">
        <v>2072</v>
      </c>
      <c r="N372" s="52" t="s">
        <v>43</v>
      </c>
      <c r="O372" s="51" t="s">
        <v>2073</v>
      </c>
      <c r="P372" s="51">
        <v>14</v>
      </c>
      <c r="Q372" s="51">
        <v>8</v>
      </c>
      <c r="R372" s="51">
        <v>6</v>
      </c>
      <c r="S372" s="51">
        <v>1</v>
      </c>
      <c r="T372" s="51">
        <v>65</v>
      </c>
      <c r="U372" s="54">
        <v>195</v>
      </c>
      <c r="V372" s="51">
        <v>1</v>
      </c>
      <c r="W372" s="51">
        <v>65</v>
      </c>
      <c r="X372" s="51">
        <v>195</v>
      </c>
      <c r="Y372" s="51" t="s">
        <v>2074</v>
      </c>
      <c r="Z372" s="51" t="s">
        <v>2075</v>
      </c>
      <c r="AA372" s="51"/>
    </row>
    <row r="373" s="1" customFormat="1" ht="142" customHeight="1" spans="1:27">
      <c r="A373" s="51">
        <v>369</v>
      </c>
      <c r="B373" s="51" t="s">
        <v>33</v>
      </c>
      <c r="C373" s="51" t="s">
        <v>34</v>
      </c>
      <c r="D373" s="52" t="s">
        <v>297</v>
      </c>
      <c r="E373" s="52" t="s">
        <v>2069</v>
      </c>
      <c r="F373" s="51" t="s">
        <v>2070</v>
      </c>
      <c r="G373" s="54" t="s">
        <v>38</v>
      </c>
      <c r="H373" s="51" t="s">
        <v>2076</v>
      </c>
      <c r="I373" s="51" t="s">
        <v>40</v>
      </c>
      <c r="J373" s="51" t="s">
        <v>2070</v>
      </c>
      <c r="K373" s="51">
        <v>2025.1</v>
      </c>
      <c r="L373" s="51">
        <v>2025.12</v>
      </c>
      <c r="M373" s="51" t="s">
        <v>2077</v>
      </c>
      <c r="N373" s="52" t="s">
        <v>54</v>
      </c>
      <c r="O373" s="51" t="s">
        <v>2078</v>
      </c>
      <c r="P373" s="51">
        <v>80</v>
      </c>
      <c r="Q373" s="51">
        <v>20</v>
      </c>
      <c r="R373" s="51">
        <v>60</v>
      </c>
      <c r="S373" s="52">
        <v>1</v>
      </c>
      <c r="T373" s="51">
        <v>22</v>
      </c>
      <c r="U373" s="54">
        <v>65</v>
      </c>
      <c r="V373" s="51">
        <v>1</v>
      </c>
      <c r="W373" s="51">
        <v>19</v>
      </c>
      <c r="X373" s="51">
        <v>54</v>
      </c>
      <c r="Y373" s="51" t="s">
        <v>2079</v>
      </c>
      <c r="Z373" s="51" t="s">
        <v>2080</v>
      </c>
      <c r="AA373" s="51"/>
    </row>
    <row r="374" s="1" customFormat="1" ht="142" customHeight="1" spans="1:27">
      <c r="A374" s="51">
        <v>370</v>
      </c>
      <c r="B374" s="51" t="s">
        <v>33</v>
      </c>
      <c r="C374" s="51" t="s">
        <v>34</v>
      </c>
      <c r="D374" s="51" t="s">
        <v>35</v>
      </c>
      <c r="E374" s="52" t="s">
        <v>2069</v>
      </c>
      <c r="F374" s="51" t="s">
        <v>2070</v>
      </c>
      <c r="G374" s="54" t="s">
        <v>38</v>
      </c>
      <c r="H374" s="51" t="s">
        <v>2081</v>
      </c>
      <c r="I374" s="51" t="s">
        <v>40</v>
      </c>
      <c r="J374" s="51" t="s">
        <v>2070</v>
      </c>
      <c r="K374" s="51">
        <v>2025.1</v>
      </c>
      <c r="L374" s="51">
        <v>2025.12</v>
      </c>
      <c r="M374" s="51" t="s">
        <v>2082</v>
      </c>
      <c r="N374" s="52" t="s">
        <v>43</v>
      </c>
      <c r="O374" s="51" t="s">
        <v>2083</v>
      </c>
      <c r="P374" s="51">
        <v>40</v>
      </c>
      <c r="Q374" s="51">
        <v>10</v>
      </c>
      <c r="R374" s="51">
        <v>30</v>
      </c>
      <c r="S374" s="51">
        <v>1</v>
      </c>
      <c r="T374" s="51">
        <v>76</v>
      </c>
      <c r="U374" s="51">
        <v>334</v>
      </c>
      <c r="V374" s="51">
        <v>1</v>
      </c>
      <c r="W374" s="51">
        <v>9</v>
      </c>
      <c r="X374" s="51">
        <v>26</v>
      </c>
      <c r="Y374" s="102" t="s">
        <v>2084</v>
      </c>
      <c r="Z374" s="51" t="s">
        <v>2085</v>
      </c>
      <c r="AA374" s="51"/>
    </row>
    <row r="375" s="1" customFormat="1" ht="142" customHeight="1" spans="1:27">
      <c r="A375" s="51">
        <v>371</v>
      </c>
      <c r="B375" s="51" t="s">
        <v>33</v>
      </c>
      <c r="C375" s="51" t="s">
        <v>34</v>
      </c>
      <c r="D375" s="51" t="s">
        <v>35</v>
      </c>
      <c r="E375" s="52" t="s">
        <v>2069</v>
      </c>
      <c r="F375" s="51" t="s">
        <v>2070</v>
      </c>
      <c r="G375" s="54" t="s">
        <v>38</v>
      </c>
      <c r="H375" s="51" t="s">
        <v>2086</v>
      </c>
      <c r="I375" s="51" t="s">
        <v>40</v>
      </c>
      <c r="J375" s="51" t="s">
        <v>2070</v>
      </c>
      <c r="K375" s="51">
        <v>2025.1</v>
      </c>
      <c r="L375" s="51">
        <v>2025.12</v>
      </c>
      <c r="M375" s="51" t="s">
        <v>2087</v>
      </c>
      <c r="N375" s="52" t="s">
        <v>43</v>
      </c>
      <c r="O375" s="51" t="s">
        <v>2088</v>
      </c>
      <c r="P375" s="51">
        <v>47.3</v>
      </c>
      <c r="Q375" s="51">
        <v>10</v>
      </c>
      <c r="R375" s="51">
        <v>37.3</v>
      </c>
      <c r="S375" s="51">
        <v>1</v>
      </c>
      <c r="T375" s="51">
        <v>14</v>
      </c>
      <c r="U375" s="51">
        <v>50</v>
      </c>
      <c r="V375" s="51">
        <v>1</v>
      </c>
      <c r="W375" s="51">
        <v>10</v>
      </c>
      <c r="X375" s="51">
        <v>33</v>
      </c>
      <c r="Y375" s="51" t="s">
        <v>2089</v>
      </c>
      <c r="Z375" s="51" t="s">
        <v>2090</v>
      </c>
      <c r="AA375" s="51"/>
    </row>
    <row r="376" s="1" customFormat="1" ht="142" customHeight="1" spans="1:27">
      <c r="A376" s="51">
        <v>372</v>
      </c>
      <c r="B376" s="51" t="s">
        <v>33</v>
      </c>
      <c r="C376" s="51" t="s">
        <v>34</v>
      </c>
      <c r="D376" s="51" t="s">
        <v>35</v>
      </c>
      <c r="E376" s="51" t="s">
        <v>2069</v>
      </c>
      <c r="F376" s="51" t="s">
        <v>2070</v>
      </c>
      <c r="G376" s="51" t="s">
        <v>38</v>
      </c>
      <c r="H376" s="51" t="s">
        <v>2091</v>
      </c>
      <c r="I376" s="51" t="s">
        <v>40</v>
      </c>
      <c r="J376" s="64" t="s">
        <v>2092</v>
      </c>
      <c r="K376" s="51" t="s">
        <v>1174</v>
      </c>
      <c r="L376" s="51" t="s">
        <v>644</v>
      </c>
      <c r="M376" s="51" t="s">
        <v>2093</v>
      </c>
      <c r="N376" s="52" t="s">
        <v>43</v>
      </c>
      <c r="O376" s="64" t="s">
        <v>2094</v>
      </c>
      <c r="P376" s="64">
        <v>21</v>
      </c>
      <c r="Q376" s="64">
        <v>8</v>
      </c>
      <c r="R376" s="64">
        <v>13</v>
      </c>
      <c r="S376" s="64">
        <v>1</v>
      </c>
      <c r="T376" s="64">
        <v>13</v>
      </c>
      <c r="U376" s="64">
        <v>53</v>
      </c>
      <c r="V376" s="64">
        <v>1</v>
      </c>
      <c r="W376" s="64">
        <v>4</v>
      </c>
      <c r="X376" s="64">
        <v>17</v>
      </c>
      <c r="Y376" s="64" t="s">
        <v>2095</v>
      </c>
      <c r="Z376" s="64" t="s">
        <v>2096</v>
      </c>
      <c r="AA376" s="51"/>
    </row>
    <row r="377" s="1" customFormat="1" ht="142" customHeight="1" spans="1:27">
      <c r="A377" s="51">
        <v>373</v>
      </c>
      <c r="B377" s="51" t="s">
        <v>33</v>
      </c>
      <c r="C377" s="51" t="s">
        <v>34</v>
      </c>
      <c r="D377" s="51" t="s">
        <v>35</v>
      </c>
      <c r="E377" s="51" t="s">
        <v>2069</v>
      </c>
      <c r="F377" s="51" t="s">
        <v>2070</v>
      </c>
      <c r="G377" s="51" t="s">
        <v>38</v>
      </c>
      <c r="H377" s="51" t="s">
        <v>2097</v>
      </c>
      <c r="I377" s="51" t="s">
        <v>40</v>
      </c>
      <c r="J377" s="64" t="s">
        <v>2092</v>
      </c>
      <c r="K377" s="51" t="s">
        <v>1285</v>
      </c>
      <c r="L377" s="51" t="s">
        <v>644</v>
      </c>
      <c r="M377" s="51" t="s">
        <v>2072</v>
      </c>
      <c r="N377" s="52" t="s">
        <v>66</v>
      </c>
      <c r="O377" s="51" t="s">
        <v>2098</v>
      </c>
      <c r="P377" s="51">
        <v>30.5</v>
      </c>
      <c r="Q377" s="51">
        <v>25</v>
      </c>
      <c r="R377" s="51">
        <v>5.5</v>
      </c>
      <c r="S377" s="51">
        <v>1</v>
      </c>
      <c r="T377" s="51">
        <v>876</v>
      </c>
      <c r="U377" s="51">
        <v>4009</v>
      </c>
      <c r="V377" s="51">
        <v>1</v>
      </c>
      <c r="W377" s="51">
        <v>65</v>
      </c>
      <c r="X377" s="51">
        <v>195</v>
      </c>
      <c r="Y377" s="51" t="s">
        <v>2099</v>
      </c>
      <c r="Z377" s="51" t="s">
        <v>2100</v>
      </c>
      <c r="AA377" s="51"/>
    </row>
    <row r="378" s="1" customFormat="1" ht="142" customHeight="1" spans="1:27">
      <c r="A378" s="51">
        <v>374</v>
      </c>
      <c r="B378" s="51" t="s">
        <v>33</v>
      </c>
      <c r="C378" s="51" t="s">
        <v>34</v>
      </c>
      <c r="D378" s="51" t="s">
        <v>35</v>
      </c>
      <c r="E378" s="51" t="s">
        <v>2069</v>
      </c>
      <c r="F378" s="51" t="s">
        <v>2070</v>
      </c>
      <c r="G378" s="51" t="s">
        <v>38</v>
      </c>
      <c r="H378" s="79" t="s">
        <v>2101</v>
      </c>
      <c r="I378" s="51" t="s">
        <v>40</v>
      </c>
      <c r="J378" s="64" t="s">
        <v>2092</v>
      </c>
      <c r="K378" s="51" t="s">
        <v>1285</v>
      </c>
      <c r="L378" s="51" t="s">
        <v>644</v>
      </c>
      <c r="M378" s="51" t="s">
        <v>2072</v>
      </c>
      <c r="N378" s="52" t="s">
        <v>66</v>
      </c>
      <c r="O378" s="79" t="s">
        <v>2102</v>
      </c>
      <c r="P378" s="124">
        <v>22.4</v>
      </c>
      <c r="Q378" s="124">
        <v>18</v>
      </c>
      <c r="R378" s="124">
        <v>4.4</v>
      </c>
      <c r="S378" s="51">
        <v>1</v>
      </c>
      <c r="T378" s="51">
        <v>876</v>
      </c>
      <c r="U378" s="51">
        <v>4009</v>
      </c>
      <c r="V378" s="51">
        <v>1</v>
      </c>
      <c r="W378" s="51">
        <v>65</v>
      </c>
      <c r="X378" s="51">
        <v>195</v>
      </c>
      <c r="Y378" s="79" t="s">
        <v>2103</v>
      </c>
      <c r="Z378" s="79" t="s">
        <v>2104</v>
      </c>
      <c r="AA378" s="124"/>
    </row>
    <row r="379" s="1" customFormat="1" ht="142" customHeight="1" spans="1:27">
      <c r="A379" s="51">
        <v>375</v>
      </c>
      <c r="B379" s="51" t="s">
        <v>33</v>
      </c>
      <c r="C379" s="51" t="s">
        <v>34</v>
      </c>
      <c r="D379" s="51" t="s">
        <v>297</v>
      </c>
      <c r="E379" s="51" t="s">
        <v>2069</v>
      </c>
      <c r="F379" s="51" t="s">
        <v>2070</v>
      </c>
      <c r="G379" s="51" t="s">
        <v>38</v>
      </c>
      <c r="H379" s="51" t="s">
        <v>2105</v>
      </c>
      <c r="I379" s="51" t="s">
        <v>2106</v>
      </c>
      <c r="J379" s="51" t="s">
        <v>2092</v>
      </c>
      <c r="K379" s="51" t="s">
        <v>429</v>
      </c>
      <c r="L379" s="51" t="s">
        <v>416</v>
      </c>
      <c r="M379" s="51" t="s">
        <v>2107</v>
      </c>
      <c r="N379" s="52" t="s">
        <v>54</v>
      </c>
      <c r="O379" s="51" t="s">
        <v>2108</v>
      </c>
      <c r="P379" s="51">
        <v>24.02</v>
      </c>
      <c r="Q379" s="51">
        <v>10</v>
      </c>
      <c r="R379" s="51">
        <v>14.02</v>
      </c>
      <c r="S379" s="51">
        <v>1</v>
      </c>
      <c r="T379" s="51">
        <v>35</v>
      </c>
      <c r="U379" s="51">
        <v>103</v>
      </c>
      <c r="V379" s="51">
        <v>1</v>
      </c>
      <c r="W379" s="51">
        <v>6</v>
      </c>
      <c r="X379" s="51">
        <v>18</v>
      </c>
      <c r="Y379" s="51" t="s">
        <v>2109</v>
      </c>
      <c r="Z379" s="81" t="s">
        <v>2110</v>
      </c>
      <c r="AA379" s="51"/>
    </row>
    <row r="380" s="1" customFormat="1" ht="142" customHeight="1" spans="1:27">
      <c r="A380" s="51">
        <v>376</v>
      </c>
      <c r="B380" s="51" t="s">
        <v>33</v>
      </c>
      <c r="C380" s="51" t="s">
        <v>143</v>
      </c>
      <c r="D380" s="52" t="s">
        <v>144</v>
      </c>
      <c r="E380" s="51" t="s">
        <v>2069</v>
      </c>
      <c r="F380" s="51" t="s">
        <v>2111</v>
      </c>
      <c r="G380" s="52" t="s">
        <v>151</v>
      </c>
      <c r="H380" s="51" t="s">
        <v>2112</v>
      </c>
      <c r="I380" s="51" t="s">
        <v>40</v>
      </c>
      <c r="J380" s="51" t="s">
        <v>2113</v>
      </c>
      <c r="K380" s="61" t="s">
        <v>2114</v>
      </c>
      <c r="L380" s="61" t="s">
        <v>2115</v>
      </c>
      <c r="M380" s="51" t="s">
        <v>2116</v>
      </c>
      <c r="N380" s="52" t="s">
        <v>66</v>
      </c>
      <c r="O380" s="51" t="s">
        <v>2117</v>
      </c>
      <c r="P380" s="51">
        <v>36</v>
      </c>
      <c r="Q380" s="51">
        <v>25</v>
      </c>
      <c r="R380" s="51">
        <v>11</v>
      </c>
      <c r="S380" s="51">
        <v>1</v>
      </c>
      <c r="T380" s="51">
        <v>1025</v>
      </c>
      <c r="U380" s="51">
        <v>4680</v>
      </c>
      <c r="V380" s="51">
        <v>1</v>
      </c>
      <c r="W380" s="51">
        <v>42</v>
      </c>
      <c r="X380" s="51">
        <v>134</v>
      </c>
      <c r="Y380" s="51" t="s">
        <v>2118</v>
      </c>
      <c r="Z380" s="51" t="s">
        <v>2119</v>
      </c>
      <c r="AA380" s="51"/>
    </row>
    <row r="381" s="1" customFormat="1" ht="142" customHeight="1" spans="1:27">
      <c r="A381" s="51">
        <v>377</v>
      </c>
      <c r="B381" s="82" t="s">
        <v>33</v>
      </c>
      <c r="C381" s="82" t="s">
        <v>143</v>
      </c>
      <c r="D381" s="52" t="s">
        <v>144</v>
      </c>
      <c r="E381" s="51" t="s">
        <v>2069</v>
      </c>
      <c r="F381" s="51" t="s">
        <v>2111</v>
      </c>
      <c r="G381" s="52" t="s">
        <v>151</v>
      </c>
      <c r="H381" s="82" t="s">
        <v>2120</v>
      </c>
      <c r="I381" s="82" t="s">
        <v>40</v>
      </c>
      <c r="J381" s="82" t="s">
        <v>2111</v>
      </c>
      <c r="K381" s="82" t="s">
        <v>429</v>
      </c>
      <c r="L381" s="82" t="s">
        <v>411</v>
      </c>
      <c r="M381" s="82" t="s">
        <v>2111</v>
      </c>
      <c r="N381" s="52" t="s">
        <v>66</v>
      </c>
      <c r="O381" s="82" t="s">
        <v>2121</v>
      </c>
      <c r="P381" s="68">
        <v>20</v>
      </c>
      <c r="Q381" s="68">
        <v>10</v>
      </c>
      <c r="R381" s="68">
        <v>10</v>
      </c>
      <c r="S381" s="68">
        <v>1</v>
      </c>
      <c r="T381" s="68">
        <v>120</v>
      </c>
      <c r="U381" s="68">
        <v>623</v>
      </c>
      <c r="V381" s="68">
        <v>1</v>
      </c>
      <c r="W381" s="68">
        <v>12</v>
      </c>
      <c r="X381" s="68">
        <v>50</v>
      </c>
      <c r="Y381" s="51" t="s">
        <v>2122</v>
      </c>
      <c r="Z381" s="51" t="s">
        <v>2123</v>
      </c>
      <c r="AA381" s="68"/>
    </row>
    <row r="382" s="1" customFormat="1" ht="152" customHeight="1" spans="1:27">
      <c r="A382" s="51">
        <v>378</v>
      </c>
      <c r="B382" s="51" t="s">
        <v>33</v>
      </c>
      <c r="C382" s="51" t="s">
        <v>34</v>
      </c>
      <c r="D382" s="51" t="s">
        <v>35</v>
      </c>
      <c r="E382" s="51" t="s">
        <v>2069</v>
      </c>
      <c r="F382" s="51" t="s">
        <v>2124</v>
      </c>
      <c r="G382" s="52" t="s">
        <v>151</v>
      </c>
      <c r="H382" s="109" t="s">
        <v>2125</v>
      </c>
      <c r="I382" s="51" t="s">
        <v>64</v>
      </c>
      <c r="J382" s="51" t="s">
        <v>2126</v>
      </c>
      <c r="K382" s="125">
        <v>2025.1</v>
      </c>
      <c r="L382" s="125">
        <v>2025.12</v>
      </c>
      <c r="M382" s="51" t="s">
        <v>2127</v>
      </c>
      <c r="N382" s="52" t="s">
        <v>43</v>
      </c>
      <c r="O382" s="109" t="s">
        <v>2128</v>
      </c>
      <c r="P382" s="51">
        <v>86.4</v>
      </c>
      <c r="Q382" s="51">
        <v>20</v>
      </c>
      <c r="R382" s="51">
        <v>66.4</v>
      </c>
      <c r="S382" s="51">
        <v>1</v>
      </c>
      <c r="T382" s="51">
        <v>190</v>
      </c>
      <c r="U382" s="51">
        <v>900</v>
      </c>
      <c r="V382" s="51">
        <v>1</v>
      </c>
      <c r="W382" s="51">
        <v>13</v>
      </c>
      <c r="X382" s="51">
        <v>44</v>
      </c>
      <c r="Y382" s="51" t="s">
        <v>2129</v>
      </c>
      <c r="Z382" s="51" t="s">
        <v>2130</v>
      </c>
      <c r="AA382" s="51"/>
    </row>
    <row r="383" s="1" customFormat="1" ht="152" customHeight="1" spans="1:27">
      <c r="A383" s="51">
        <v>379</v>
      </c>
      <c r="B383" s="54" t="s">
        <v>33</v>
      </c>
      <c r="C383" s="54" t="s">
        <v>143</v>
      </c>
      <c r="D383" s="52" t="s">
        <v>144</v>
      </c>
      <c r="E383" s="51" t="s">
        <v>2069</v>
      </c>
      <c r="F383" s="51" t="s">
        <v>2124</v>
      </c>
      <c r="G383" s="52" t="s">
        <v>151</v>
      </c>
      <c r="H383" s="54" t="s">
        <v>2131</v>
      </c>
      <c r="I383" s="51" t="s">
        <v>64</v>
      </c>
      <c r="J383" s="51" t="s">
        <v>2126</v>
      </c>
      <c r="K383" s="126">
        <v>2024.8</v>
      </c>
      <c r="L383" s="127">
        <v>2025.1</v>
      </c>
      <c r="M383" s="54" t="s">
        <v>2132</v>
      </c>
      <c r="N383" s="52" t="s">
        <v>66</v>
      </c>
      <c r="O383" s="54" t="s">
        <v>2133</v>
      </c>
      <c r="P383" s="126">
        <v>36.56</v>
      </c>
      <c r="Q383" s="126">
        <v>20</v>
      </c>
      <c r="R383" s="126">
        <v>16.56</v>
      </c>
      <c r="S383" s="126">
        <v>1</v>
      </c>
      <c r="T383" s="126">
        <v>1105</v>
      </c>
      <c r="U383" s="126">
        <v>4728</v>
      </c>
      <c r="V383" s="126">
        <v>1</v>
      </c>
      <c r="W383" s="126">
        <v>58</v>
      </c>
      <c r="X383" s="126">
        <v>174</v>
      </c>
      <c r="Y383" s="51" t="s">
        <v>2134</v>
      </c>
      <c r="Z383" s="54" t="s">
        <v>2135</v>
      </c>
      <c r="AA383" s="54"/>
    </row>
    <row r="384" s="1" customFormat="1" ht="142" customHeight="1" spans="1:27">
      <c r="A384" s="51">
        <v>380</v>
      </c>
      <c r="B384" s="51" t="s">
        <v>33</v>
      </c>
      <c r="C384" s="51" t="s">
        <v>143</v>
      </c>
      <c r="D384" s="52" t="s">
        <v>144</v>
      </c>
      <c r="E384" s="51" t="s">
        <v>2069</v>
      </c>
      <c r="F384" s="51" t="s">
        <v>2136</v>
      </c>
      <c r="G384" s="52" t="s">
        <v>151</v>
      </c>
      <c r="H384" s="51" t="s">
        <v>2137</v>
      </c>
      <c r="I384" s="51" t="s">
        <v>40</v>
      </c>
      <c r="J384" s="51" t="s">
        <v>2138</v>
      </c>
      <c r="K384" s="61" t="s">
        <v>429</v>
      </c>
      <c r="L384" s="61" t="s">
        <v>411</v>
      </c>
      <c r="M384" s="51" t="s">
        <v>2139</v>
      </c>
      <c r="N384" s="52" t="s">
        <v>66</v>
      </c>
      <c r="O384" s="51" t="s">
        <v>2140</v>
      </c>
      <c r="P384" s="51">
        <v>15</v>
      </c>
      <c r="Q384" s="51">
        <v>10</v>
      </c>
      <c r="R384" s="51">
        <v>5</v>
      </c>
      <c r="S384" s="51">
        <v>1</v>
      </c>
      <c r="T384" s="51">
        <v>32</v>
      </c>
      <c r="U384" s="51">
        <v>270</v>
      </c>
      <c r="V384" s="51">
        <v>1</v>
      </c>
      <c r="W384" s="51">
        <v>10</v>
      </c>
      <c r="X384" s="51">
        <v>42</v>
      </c>
      <c r="Y384" s="51" t="s">
        <v>2141</v>
      </c>
      <c r="Z384" s="51" t="s">
        <v>2142</v>
      </c>
      <c r="AA384" s="51"/>
    </row>
    <row r="385" s="1" customFormat="1" ht="142" customHeight="1" spans="1:27">
      <c r="A385" s="51">
        <v>381</v>
      </c>
      <c r="B385" s="51" t="s">
        <v>74</v>
      </c>
      <c r="C385" s="51" t="s">
        <v>949</v>
      </c>
      <c r="D385" s="51" t="s">
        <v>950</v>
      </c>
      <c r="E385" s="51" t="s">
        <v>2069</v>
      </c>
      <c r="F385" s="51" t="s">
        <v>2136</v>
      </c>
      <c r="G385" s="52" t="s">
        <v>151</v>
      </c>
      <c r="H385" s="51" t="s">
        <v>2143</v>
      </c>
      <c r="I385" s="51" t="s">
        <v>40</v>
      </c>
      <c r="J385" s="51" t="s">
        <v>2139</v>
      </c>
      <c r="K385" s="61" t="s">
        <v>429</v>
      </c>
      <c r="L385" s="61" t="s">
        <v>411</v>
      </c>
      <c r="M385" s="51" t="s">
        <v>2136</v>
      </c>
      <c r="N385" s="52" t="s">
        <v>43</v>
      </c>
      <c r="O385" s="51" t="s">
        <v>2144</v>
      </c>
      <c r="P385" s="51">
        <v>4.4</v>
      </c>
      <c r="Q385" s="51">
        <v>4</v>
      </c>
      <c r="R385" s="51">
        <v>0.4</v>
      </c>
      <c r="S385" s="51">
        <v>1</v>
      </c>
      <c r="T385" s="51">
        <v>1260</v>
      </c>
      <c r="U385" s="51">
        <v>5120</v>
      </c>
      <c r="V385" s="51">
        <v>1</v>
      </c>
      <c r="W385" s="51">
        <v>79</v>
      </c>
      <c r="X385" s="51">
        <v>301</v>
      </c>
      <c r="Y385" s="51" t="s">
        <v>2145</v>
      </c>
      <c r="Z385" s="109" t="s">
        <v>2146</v>
      </c>
      <c r="AA385" s="67"/>
    </row>
    <row r="386" s="1" customFormat="1" ht="142" customHeight="1" spans="1:27">
      <c r="A386" s="51">
        <v>382</v>
      </c>
      <c r="B386" s="52" t="s">
        <v>33</v>
      </c>
      <c r="C386" s="52" t="s">
        <v>143</v>
      </c>
      <c r="D386" s="52" t="s">
        <v>144</v>
      </c>
      <c r="E386" s="51" t="s">
        <v>2069</v>
      </c>
      <c r="F386" s="51" t="s">
        <v>2147</v>
      </c>
      <c r="G386" s="52" t="s">
        <v>151</v>
      </c>
      <c r="H386" s="52" t="s">
        <v>2148</v>
      </c>
      <c r="I386" s="52" t="s">
        <v>40</v>
      </c>
      <c r="J386" s="51" t="s">
        <v>2147</v>
      </c>
      <c r="K386" s="61">
        <v>45674.1</v>
      </c>
      <c r="L386" s="61">
        <v>46008.12</v>
      </c>
      <c r="M386" s="51" t="s">
        <v>2147</v>
      </c>
      <c r="N386" s="52" t="s">
        <v>66</v>
      </c>
      <c r="O386" s="52" t="s">
        <v>2149</v>
      </c>
      <c r="P386" s="68">
        <v>15.54</v>
      </c>
      <c r="Q386" s="68">
        <v>10</v>
      </c>
      <c r="R386" s="68">
        <v>5.54</v>
      </c>
      <c r="S386" s="68">
        <v>1</v>
      </c>
      <c r="T386" s="68">
        <v>180</v>
      </c>
      <c r="U386" s="68">
        <v>650</v>
      </c>
      <c r="V386" s="68">
        <v>0</v>
      </c>
      <c r="W386" s="68">
        <v>11</v>
      </c>
      <c r="X386" s="68">
        <v>31</v>
      </c>
      <c r="Y386" s="52" t="s">
        <v>2150</v>
      </c>
      <c r="Z386" s="82" t="s">
        <v>2151</v>
      </c>
      <c r="AA386" s="68"/>
    </row>
    <row r="387" s="29" customFormat="1" ht="142" customHeight="1" spans="1:27">
      <c r="A387" s="51">
        <v>383</v>
      </c>
      <c r="B387" s="51" t="s">
        <v>33</v>
      </c>
      <c r="C387" s="51" t="s">
        <v>143</v>
      </c>
      <c r="D387" s="51" t="s">
        <v>144</v>
      </c>
      <c r="E387" s="51" t="s">
        <v>2069</v>
      </c>
      <c r="F387" s="51" t="s">
        <v>2152</v>
      </c>
      <c r="G387" s="51" t="s">
        <v>2153</v>
      </c>
      <c r="H387" s="51" t="s">
        <v>2154</v>
      </c>
      <c r="I387" s="51" t="s">
        <v>815</v>
      </c>
      <c r="J387" s="51" t="s">
        <v>2155</v>
      </c>
      <c r="K387" s="61" t="s">
        <v>429</v>
      </c>
      <c r="L387" s="61" t="s">
        <v>411</v>
      </c>
      <c r="M387" s="51" t="s">
        <v>2156</v>
      </c>
      <c r="N387" s="51" t="s">
        <v>66</v>
      </c>
      <c r="O387" s="51" t="s">
        <v>2157</v>
      </c>
      <c r="P387" s="51">
        <v>5.04</v>
      </c>
      <c r="Q387" s="51">
        <v>2</v>
      </c>
      <c r="R387" s="51">
        <v>3.04</v>
      </c>
      <c r="S387" s="51">
        <v>1</v>
      </c>
      <c r="T387" s="51">
        <v>115</v>
      </c>
      <c r="U387" s="51">
        <v>368</v>
      </c>
      <c r="V387" s="51">
        <v>0</v>
      </c>
      <c r="W387" s="51">
        <v>9</v>
      </c>
      <c r="X387" s="51">
        <v>33</v>
      </c>
      <c r="Y387" s="81" t="s">
        <v>2158</v>
      </c>
      <c r="Z387" s="51" t="s">
        <v>2159</v>
      </c>
      <c r="AA387" s="51" t="s">
        <v>168</v>
      </c>
    </row>
    <row r="388" s="29" customFormat="1" ht="142" customHeight="1" spans="1:27">
      <c r="A388" s="51">
        <v>384</v>
      </c>
      <c r="B388" s="51" t="s">
        <v>33</v>
      </c>
      <c r="C388" s="51" t="s">
        <v>143</v>
      </c>
      <c r="D388" s="51" t="s">
        <v>144</v>
      </c>
      <c r="E388" s="51" t="s">
        <v>2069</v>
      </c>
      <c r="F388" s="51" t="s">
        <v>2160</v>
      </c>
      <c r="G388" s="51" t="s">
        <v>151</v>
      </c>
      <c r="H388" s="128" t="s">
        <v>2161</v>
      </c>
      <c r="I388" s="128" t="s">
        <v>101</v>
      </c>
      <c r="J388" s="51" t="s">
        <v>2160</v>
      </c>
      <c r="K388" s="61" t="s">
        <v>429</v>
      </c>
      <c r="L388" s="61" t="s">
        <v>411</v>
      </c>
      <c r="M388" s="51" t="s">
        <v>2162</v>
      </c>
      <c r="N388" s="51" t="s">
        <v>66</v>
      </c>
      <c r="O388" s="128" t="s">
        <v>2163</v>
      </c>
      <c r="P388" s="67">
        <v>3</v>
      </c>
      <c r="Q388" s="132">
        <v>2</v>
      </c>
      <c r="R388" s="132">
        <v>1</v>
      </c>
      <c r="S388" s="132">
        <v>1</v>
      </c>
      <c r="T388" s="132">
        <v>30</v>
      </c>
      <c r="U388" s="132">
        <v>152</v>
      </c>
      <c r="V388" s="132">
        <v>0</v>
      </c>
      <c r="W388" s="132">
        <v>3</v>
      </c>
      <c r="X388" s="132">
        <v>11</v>
      </c>
      <c r="Y388" s="128" t="s">
        <v>2164</v>
      </c>
      <c r="Z388" s="133" t="s">
        <v>2165</v>
      </c>
      <c r="AA388" s="51" t="s">
        <v>168</v>
      </c>
    </row>
    <row r="389" s="29" customFormat="1" ht="142" customHeight="1" spans="1:27">
      <c r="A389" s="51">
        <v>385</v>
      </c>
      <c r="B389" s="51" t="s">
        <v>33</v>
      </c>
      <c r="C389" s="51" t="s">
        <v>143</v>
      </c>
      <c r="D389" s="51" t="s">
        <v>144</v>
      </c>
      <c r="E389" s="51" t="s">
        <v>2069</v>
      </c>
      <c r="F389" s="51" t="s">
        <v>2070</v>
      </c>
      <c r="G389" s="51" t="s">
        <v>38</v>
      </c>
      <c r="H389" s="51" t="s">
        <v>2166</v>
      </c>
      <c r="I389" s="51" t="s">
        <v>2167</v>
      </c>
      <c r="J389" s="51" t="s">
        <v>2070</v>
      </c>
      <c r="K389" s="61" t="s">
        <v>401</v>
      </c>
      <c r="L389" s="61" t="s">
        <v>410</v>
      </c>
      <c r="M389" s="51" t="s">
        <v>2168</v>
      </c>
      <c r="N389" s="51" t="s">
        <v>66</v>
      </c>
      <c r="O389" s="51" t="s">
        <v>2169</v>
      </c>
      <c r="P389" s="51">
        <v>3.05</v>
      </c>
      <c r="Q389" s="51">
        <v>2</v>
      </c>
      <c r="R389" s="51">
        <v>1.05</v>
      </c>
      <c r="S389" s="51">
        <v>1</v>
      </c>
      <c r="T389" s="51">
        <v>65</v>
      </c>
      <c r="U389" s="51">
        <v>248</v>
      </c>
      <c r="V389" s="51">
        <v>1</v>
      </c>
      <c r="W389" s="51">
        <v>9</v>
      </c>
      <c r="X389" s="51">
        <v>34</v>
      </c>
      <c r="Y389" s="81" t="s">
        <v>2170</v>
      </c>
      <c r="Z389" s="51" t="s">
        <v>2171</v>
      </c>
      <c r="AA389" s="51" t="s">
        <v>168</v>
      </c>
    </row>
    <row r="390" s="29" customFormat="1" ht="142" customHeight="1" spans="1:27">
      <c r="A390" s="51">
        <v>386</v>
      </c>
      <c r="B390" s="51" t="s">
        <v>33</v>
      </c>
      <c r="C390" s="51" t="s">
        <v>143</v>
      </c>
      <c r="D390" s="51" t="s">
        <v>144</v>
      </c>
      <c r="E390" s="51" t="s">
        <v>2069</v>
      </c>
      <c r="F390" s="51" t="s">
        <v>2172</v>
      </c>
      <c r="G390" s="51" t="s">
        <v>151</v>
      </c>
      <c r="H390" s="51" t="s">
        <v>2173</v>
      </c>
      <c r="I390" s="51" t="s">
        <v>101</v>
      </c>
      <c r="J390" s="51" t="s">
        <v>2174</v>
      </c>
      <c r="K390" s="51" t="s">
        <v>388</v>
      </c>
      <c r="L390" s="51" t="s">
        <v>416</v>
      </c>
      <c r="M390" s="51" t="s">
        <v>2175</v>
      </c>
      <c r="N390" s="131" t="s">
        <v>66</v>
      </c>
      <c r="O390" s="81" t="s">
        <v>2176</v>
      </c>
      <c r="P390" s="51">
        <v>7</v>
      </c>
      <c r="Q390" s="51">
        <v>2</v>
      </c>
      <c r="R390" s="51">
        <v>5</v>
      </c>
      <c r="S390" s="51">
        <v>1</v>
      </c>
      <c r="T390" s="51">
        <v>185</v>
      </c>
      <c r="U390" s="51">
        <v>780</v>
      </c>
      <c r="V390" s="51">
        <v>0</v>
      </c>
      <c r="W390" s="51">
        <v>7</v>
      </c>
      <c r="X390" s="51">
        <v>23</v>
      </c>
      <c r="Y390" s="81" t="s">
        <v>2177</v>
      </c>
      <c r="Z390" s="81" t="s">
        <v>2178</v>
      </c>
      <c r="AA390" s="51" t="s">
        <v>168</v>
      </c>
    </row>
    <row r="391" s="1" customFormat="1" ht="142" customHeight="1" spans="1:27">
      <c r="A391" s="51">
        <v>387</v>
      </c>
      <c r="B391" s="51" t="s">
        <v>33</v>
      </c>
      <c r="C391" s="51" t="s">
        <v>143</v>
      </c>
      <c r="D391" s="52" t="s">
        <v>144</v>
      </c>
      <c r="E391" s="51" t="s">
        <v>2069</v>
      </c>
      <c r="F391" s="51" t="s">
        <v>2160</v>
      </c>
      <c r="G391" s="52" t="s">
        <v>151</v>
      </c>
      <c r="H391" s="51" t="s">
        <v>2179</v>
      </c>
      <c r="I391" s="51" t="s">
        <v>40</v>
      </c>
      <c r="J391" s="51" t="s">
        <v>2180</v>
      </c>
      <c r="K391" s="61" t="s">
        <v>429</v>
      </c>
      <c r="L391" s="61" t="s">
        <v>411</v>
      </c>
      <c r="M391" s="51" t="s">
        <v>2180</v>
      </c>
      <c r="N391" s="52" t="s">
        <v>66</v>
      </c>
      <c r="O391" s="51" t="s">
        <v>2181</v>
      </c>
      <c r="P391" s="51">
        <v>5</v>
      </c>
      <c r="Q391" s="51">
        <v>2</v>
      </c>
      <c r="R391" s="51">
        <v>3</v>
      </c>
      <c r="S391" s="51">
        <v>1</v>
      </c>
      <c r="T391" s="51">
        <v>33</v>
      </c>
      <c r="U391" s="51">
        <v>126</v>
      </c>
      <c r="V391" s="51">
        <v>1</v>
      </c>
      <c r="W391" s="51">
        <v>5</v>
      </c>
      <c r="X391" s="51">
        <v>17</v>
      </c>
      <c r="Y391" s="51" t="s">
        <v>2182</v>
      </c>
      <c r="Z391" s="109" t="s">
        <v>2183</v>
      </c>
      <c r="AA391" s="51" t="s">
        <v>168</v>
      </c>
    </row>
    <row r="392" s="1" customFormat="1" ht="142" customHeight="1" spans="1:27">
      <c r="A392" s="51">
        <v>388</v>
      </c>
      <c r="B392" s="51" t="s">
        <v>33</v>
      </c>
      <c r="C392" s="51" t="s">
        <v>143</v>
      </c>
      <c r="D392" s="52" t="s">
        <v>144</v>
      </c>
      <c r="E392" s="51" t="s">
        <v>2069</v>
      </c>
      <c r="F392" s="51" t="s">
        <v>2180</v>
      </c>
      <c r="G392" s="52" t="s">
        <v>151</v>
      </c>
      <c r="H392" s="51" t="s">
        <v>2184</v>
      </c>
      <c r="I392" s="51" t="s">
        <v>40</v>
      </c>
      <c r="J392" s="51" t="s">
        <v>2180</v>
      </c>
      <c r="K392" s="61" t="s">
        <v>429</v>
      </c>
      <c r="L392" s="61" t="s">
        <v>411</v>
      </c>
      <c r="M392" s="51" t="s">
        <v>2180</v>
      </c>
      <c r="N392" s="52" t="s">
        <v>66</v>
      </c>
      <c r="O392" s="51" t="s">
        <v>2185</v>
      </c>
      <c r="P392" s="51">
        <v>7</v>
      </c>
      <c r="Q392" s="51">
        <v>5</v>
      </c>
      <c r="R392" s="51">
        <v>2</v>
      </c>
      <c r="S392" s="51">
        <v>1</v>
      </c>
      <c r="T392" s="51">
        <v>362</v>
      </c>
      <c r="U392" s="51">
        <v>1350</v>
      </c>
      <c r="V392" s="51">
        <v>1</v>
      </c>
      <c r="W392" s="51">
        <v>17</v>
      </c>
      <c r="X392" s="51">
        <v>45</v>
      </c>
      <c r="Y392" s="51" t="s">
        <v>2186</v>
      </c>
      <c r="Z392" s="51" t="s">
        <v>2187</v>
      </c>
      <c r="AA392" s="67"/>
    </row>
    <row r="393" s="1" customFormat="1" ht="142" customHeight="1" spans="1:27">
      <c r="A393" s="51">
        <v>389</v>
      </c>
      <c r="B393" s="51" t="s">
        <v>33</v>
      </c>
      <c r="C393" s="52" t="s">
        <v>143</v>
      </c>
      <c r="D393" s="52" t="s">
        <v>144</v>
      </c>
      <c r="E393" s="51" t="s">
        <v>2069</v>
      </c>
      <c r="F393" s="51" t="s">
        <v>2152</v>
      </c>
      <c r="G393" s="51" t="s">
        <v>2188</v>
      </c>
      <c r="H393" s="51" t="s">
        <v>2189</v>
      </c>
      <c r="I393" s="51" t="s">
        <v>299</v>
      </c>
      <c r="J393" s="51" t="s">
        <v>2155</v>
      </c>
      <c r="K393" s="61" t="s">
        <v>429</v>
      </c>
      <c r="L393" s="61" t="s">
        <v>411</v>
      </c>
      <c r="M393" s="51" t="s">
        <v>2156</v>
      </c>
      <c r="N393" s="52" t="s">
        <v>66</v>
      </c>
      <c r="O393" s="51" t="s">
        <v>2190</v>
      </c>
      <c r="P393" s="51">
        <v>14.5</v>
      </c>
      <c r="Q393" s="51">
        <v>8</v>
      </c>
      <c r="R393" s="51">
        <v>6.5</v>
      </c>
      <c r="S393" s="51">
        <v>1</v>
      </c>
      <c r="T393" s="51">
        <v>135</v>
      </c>
      <c r="U393" s="51">
        <v>521</v>
      </c>
      <c r="V393" s="51">
        <v>0</v>
      </c>
      <c r="W393" s="51">
        <v>13</v>
      </c>
      <c r="X393" s="51">
        <v>50</v>
      </c>
      <c r="Y393" s="51" t="s">
        <v>2191</v>
      </c>
      <c r="Z393" s="51" t="s">
        <v>2192</v>
      </c>
      <c r="AA393" s="51"/>
    </row>
    <row r="394" s="1" customFormat="1" ht="142" customHeight="1" spans="1:27">
      <c r="A394" s="51">
        <v>390</v>
      </c>
      <c r="B394" s="51" t="s">
        <v>33</v>
      </c>
      <c r="C394" s="51" t="s">
        <v>34</v>
      </c>
      <c r="D394" s="51" t="s">
        <v>35</v>
      </c>
      <c r="E394" s="51" t="s">
        <v>2069</v>
      </c>
      <c r="F394" s="51" t="s">
        <v>2172</v>
      </c>
      <c r="G394" s="52" t="s">
        <v>151</v>
      </c>
      <c r="H394" s="51" t="s">
        <v>2193</v>
      </c>
      <c r="I394" s="51" t="s">
        <v>40</v>
      </c>
      <c r="J394" s="51" t="s">
        <v>2174</v>
      </c>
      <c r="K394" s="51" t="s">
        <v>429</v>
      </c>
      <c r="L394" s="51" t="s">
        <v>411</v>
      </c>
      <c r="M394" s="51" t="s">
        <v>2194</v>
      </c>
      <c r="N394" s="52" t="s">
        <v>43</v>
      </c>
      <c r="O394" s="51" t="s">
        <v>2195</v>
      </c>
      <c r="P394" s="51">
        <v>21.7</v>
      </c>
      <c r="Q394" s="51">
        <v>10</v>
      </c>
      <c r="R394" s="51">
        <v>11.7</v>
      </c>
      <c r="S394" s="51">
        <v>1</v>
      </c>
      <c r="T394" s="51">
        <v>40</v>
      </c>
      <c r="U394" s="51">
        <v>138</v>
      </c>
      <c r="V394" s="51">
        <v>0</v>
      </c>
      <c r="W394" s="51">
        <v>6</v>
      </c>
      <c r="X394" s="51">
        <v>19</v>
      </c>
      <c r="Y394" s="51" t="s">
        <v>2196</v>
      </c>
      <c r="Z394" s="51" t="s">
        <v>2197</v>
      </c>
      <c r="AA394" s="51"/>
    </row>
    <row r="395" s="9" customFormat="1" ht="142" customHeight="1" spans="1:27">
      <c r="A395" s="51">
        <v>391</v>
      </c>
      <c r="B395" s="129" t="s">
        <v>33</v>
      </c>
      <c r="C395" s="129" t="s">
        <v>143</v>
      </c>
      <c r="D395" s="129" t="s">
        <v>144</v>
      </c>
      <c r="E395" s="129" t="s">
        <v>2069</v>
      </c>
      <c r="F395" s="129" t="s">
        <v>2172</v>
      </c>
      <c r="G395" s="129" t="s">
        <v>151</v>
      </c>
      <c r="H395" s="129" t="s">
        <v>2198</v>
      </c>
      <c r="I395" s="129" t="s">
        <v>101</v>
      </c>
      <c r="J395" s="129" t="s">
        <v>2174</v>
      </c>
      <c r="K395" s="129" t="s">
        <v>388</v>
      </c>
      <c r="L395" s="129" t="s">
        <v>416</v>
      </c>
      <c r="M395" s="129" t="s">
        <v>2175</v>
      </c>
      <c r="N395" s="52" t="s">
        <v>66</v>
      </c>
      <c r="O395" s="129" t="s">
        <v>2199</v>
      </c>
      <c r="P395" s="129">
        <v>14.5</v>
      </c>
      <c r="Q395" s="129">
        <v>8</v>
      </c>
      <c r="R395" s="129">
        <v>6.5</v>
      </c>
      <c r="S395" s="129">
        <v>1</v>
      </c>
      <c r="T395" s="129">
        <v>127</v>
      </c>
      <c r="U395" s="129">
        <v>310</v>
      </c>
      <c r="V395" s="129">
        <v>0</v>
      </c>
      <c r="W395" s="129">
        <v>11</v>
      </c>
      <c r="X395" s="129">
        <v>32</v>
      </c>
      <c r="Y395" s="129" t="s">
        <v>2200</v>
      </c>
      <c r="Z395" s="129" t="s">
        <v>2201</v>
      </c>
      <c r="AA395" s="129"/>
    </row>
    <row r="396" s="1" customFormat="1" ht="142" customHeight="1" spans="1:27">
      <c r="A396" s="51">
        <v>392</v>
      </c>
      <c r="B396" s="51" t="s">
        <v>33</v>
      </c>
      <c r="C396" s="52" t="s">
        <v>143</v>
      </c>
      <c r="D396" s="52" t="s">
        <v>144</v>
      </c>
      <c r="E396" s="51" t="s">
        <v>2069</v>
      </c>
      <c r="F396" s="51" t="s">
        <v>2202</v>
      </c>
      <c r="G396" s="52" t="s">
        <v>151</v>
      </c>
      <c r="H396" s="51" t="s">
        <v>2203</v>
      </c>
      <c r="I396" s="51" t="s">
        <v>101</v>
      </c>
      <c r="J396" s="51" t="s">
        <v>2204</v>
      </c>
      <c r="K396" s="61">
        <v>45658</v>
      </c>
      <c r="L396" s="61">
        <v>45717</v>
      </c>
      <c r="M396" s="51" t="s">
        <v>2205</v>
      </c>
      <c r="N396" s="52" t="s">
        <v>66</v>
      </c>
      <c r="O396" s="51" t="s">
        <v>2206</v>
      </c>
      <c r="P396" s="51">
        <v>8</v>
      </c>
      <c r="Q396" s="51">
        <v>6</v>
      </c>
      <c r="R396" s="51">
        <v>2</v>
      </c>
      <c r="S396" s="51">
        <v>1</v>
      </c>
      <c r="T396" s="51">
        <v>32</v>
      </c>
      <c r="U396" s="51">
        <v>78</v>
      </c>
      <c r="V396" s="51">
        <v>0</v>
      </c>
      <c r="W396" s="51">
        <v>2</v>
      </c>
      <c r="X396" s="51">
        <v>6</v>
      </c>
      <c r="Y396" s="51" t="s">
        <v>2207</v>
      </c>
      <c r="Z396" s="51" t="s">
        <v>2208</v>
      </c>
      <c r="AA396" s="51"/>
    </row>
    <row r="397" s="1" customFormat="1" ht="142" customHeight="1" spans="1:27">
      <c r="A397" s="51">
        <v>393</v>
      </c>
      <c r="B397" s="51" t="s">
        <v>33</v>
      </c>
      <c r="C397" s="52" t="s">
        <v>143</v>
      </c>
      <c r="D397" s="52" t="s">
        <v>144</v>
      </c>
      <c r="E397" s="51" t="s">
        <v>2069</v>
      </c>
      <c r="F397" s="51" t="s">
        <v>2202</v>
      </c>
      <c r="G397" s="52" t="s">
        <v>151</v>
      </c>
      <c r="H397" s="51" t="s">
        <v>2209</v>
      </c>
      <c r="I397" s="51" t="s">
        <v>101</v>
      </c>
      <c r="J397" s="51" t="s">
        <v>2210</v>
      </c>
      <c r="K397" s="61">
        <v>45658</v>
      </c>
      <c r="L397" s="61">
        <v>45809</v>
      </c>
      <c r="M397" s="51" t="s">
        <v>2205</v>
      </c>
      <c r="N397" s="52" t="s">
        <v>66</v>
      </c>
      <c r="O397" s="82" t="s">
        <v>2211</v>
      </c>
      <c r="P397" s="68">
        <v>9</v>
      </c>
      <c r="Q397" s="68">
        <v>6</v>
      </c>
      <c r="R397" s="68">
        <v>3</v>
      </c>
      <c r="S397" s="68">
        <v>1</v>
      </c>
      <c r="T397" s="68">
        <v>57</v>
      </c>
      <c r="U397" s="68">
        <v>128</v>
      </c>
      <c r="V397" s="68">
        <v>0</v>
      </c>
      <c r="W397" s="68">
        <v>5</v>
      </c>
      <c r="X397" s="68">
        <v>13</v>
      </c>
      <c r="Y397" s="51" t="s">
        <v>2212</v>
      </c>
      <c r="Z397" s="51" t="s">
        <v>2213</v>
      </c>
      <c r="AA397" s="51"/>
    </row>
    <row r="398" s="1" customFormat="1" ht="142" customHeight="1" spans="1:27">
      <c r="A398" s="51">
        <v>394</v>
      </c>
      <c r="B398" s="79" t="s">
        <v>33</v>
      </c>
      <c r="C398" s="79" t="s">
        <v>34</v>
      </c>
      <c r="D398" s="102" t="s">
        <v>35</v>
      </c>
      <c r="E398" s="51" t="s">
        <v>2069</v>
      </c>
      <c r="F398" s="79" t="s">
        <v>2202</v>
      </c>
      <c r="G398" s="52" t="s">
        <v>151</v>
      </c>
      <c r="H398" s="102" t="s">
        <v>2214</v>
      </c>
      <c r="I398" s="79" t="s">
        <v>64</v>
      </c>
      <c r="J398" s="79" t="s">
        <v>2215</v>
      </c>
      <c r="K398" s="111">
        <v>45658</v>
      </c>
      <c r="L398" s="111">
        <v>45992</v>
      </c>
      <c r="M398" s="79" t="s">
        <v>2216</v>
      </c>
      <c r="N398" s="52" t="s">
        <v>43</v>
      </c>
      <c r="O398" s="79" t="s">
        <v>2217</v>
      </c>
      <c r="P398" s="104">
        <v>38.5</v>
      </c>
      <c r="Q398" s="104">
        <v>10</v>
      </c>
      <c r="R398" s="104">
        <v>28.5</v>
      </c>
      <c r="S398" s="104">
        <v>1</v>
      </c>
      <c r="T398" s="104">
        <v>36</v>
      </c>
      <c r="U398" s="104">
        <v>148</v>
      </c>
      <c r="V398" s="104">
        <v>0</v>
      </c>
      <c r="W398" s="104">
        <v>6</v>
      </c>
      <c r="X398" s="104">
        <v>19</v>
      </c>
      <c r="Y398" s="79" t="s">
        <v>2218</v>
      </c>
      <c r="Z398" s="79" t="s">
        <v>2219</v>
      </c>
      <c r="AA398" s="51"/>
    </row>
    <row r="399" s="1" customFormat="1" ht="142" customHeight="1" spans="1:27">
      <c r="A399" s="51">
        <v>395</v>
      </c>
      <c r="B399" s="51" t="s">
        <v>33</v>
      </c>
      <c r="C399" s="52" t="s">
        <v>143</v>
      </c>
      <c r="D399" s="52" t="s">
        <v>144</v>
      </c>
      <c r="E399" s="51" t="s">
        <v>2069</v>
      </c>
      <c r="F399" s="51" t="s">
        <v>2220</v>
      </c>
      <c r="G399" s="52" t="s">
        <v>151</v>
      </c>
      <c r="H399" s="51" t="s">
        <v>2221</v>
      </c>
      <c r="I399" s="51" t="s">
        <v>101</v>
      </c>
      <c r="J399" s="51" t="s">
        <v>2220</v>
      </c>
      <c r="K399" s="61">
        <v>45658</v>
      </c>
      <c r="L399" s="61">
        <v>45992</v>
      </c>
      <c r="M399" s="51" t="s">
        <v>2222</v>
      </c>
      <c r="N399" s="52" t="s">
        <v>66</v>
      </c>
      <c r="O399" s="51" t="s">
        <v>2223</v>
      </c>
      <c r="P399" s="51">
        <v>10</v>
      </c>
      <c r="Q399" s="51">
        <v>5</v>
      </c>
      <c r="R399" s="51">
        <v>5</v>
      </c>
      <c r="S399" s="51">
        <v>1</v>
      </c>
      <c r="T399" s="51">
        <v>467</v>
      </c>
      <c r="U399" s="51">
        <v>1972</v>
      </c>
      <c r="V399" s="51">
        <v>0</v>
      </c>
      <c r="W399" s="51">
        <v>22</v>
      </c>
      <c r="X399" s="51">
        <v>57</v>
      </c>
      <c r="Y399" s="51" t="s">
        <v>2224</v>
      </c>
      <c r="Z399" s="51" t="s">
        <v>2225</v>
      </c>
      <c r="AA399" s="51"/>
    </row>
    <row r="400" s="12" customFormat="1" ht="144" spans="1:27">
      <c r="A400" s="51">
        <v>396</v>
      </c>
      <c r="B400" s="51" t="s">
        <v>33</v>
      </c>
      <c r="C400" s="52" t="s">
        <v>143</v>
      </c>
      <c r="D400" s="52" t="s">
        <v>144</v>
      </c>
      <c r="E400" s="51" t="s">
        <v>2226</v>
      </c>
      <c r="F400" s="51" t="s">
        <v>2227</v>
      </c>
      <c r="G400" s="52" t="s">
        <v>151</v>
      </c>
      <c r="H400" s="51" t="s">
        <v>2228</v>
      </c>
      <c r="I400" s="51" t="s">
        <v>101</v>
      </c>
      <c r="J400" s="51" t="s">
        <v>2229</v>
      </c>
      <c r="K400" s="61">
        <v>45809</v>
      </c>
      <c r="L400" s="61">
        <v>45992</v>
      </c>
      <c r="M400" s="51" t="s">
        <v>2227</v>
      </c>
      <c r="N400" s="52" t="s">
        <v>66</v>
      </c>
      <c r="O400" s="51" t="s">
        <v>2230</v>
      </c>
      <c r="P400" s="51">
        <v>24</v>
      </c>
      <c r="Q400" s="51">
        <v>20</v>
      </c>
      <c r="R400" s="51">
        <v>4</v>
      </c>
      <c r="S400" s="51">
        <v>1</v>
      </c>
      <c r="T400" s="51">
        <v>160</v>
      </c>
      <c r="U400" s="51">
        <v>480</v>
      </c>
      <c r="V400" s="51">
        <v>0</v>
      </c>
      <c r="W400" s="51">
        <v>3</v>
      </c>
      <c r="X400" s="51">
        <v>10</v>
      </c>
      <c r="Y400" s="51" t="s">
        <v>2231</v>
      </c>
      <c r="Z400" s="51" t="s">
        <v>2232</v>
      </c>
      <c r="AA400" s="51"/>
    </row>
    <row r="401" s="1" customFormat="1" ht="159" customHeight="1" spans="1:27">
      <c r="A401" s="51">
        <v>397</v>
      </c>
      <c r="B401" s="51" t="s">
        <v>33</v>
      </c>
      <c r="C401" s="52" t="s">
        <v>143</v>
      </c>
      <c r="D401" s="52" t="s">
        <v>144</v>
      </c>
      <c r="E401" s="51" t="s">
        <v>2226</v>
      </c>
      <c r="F401" s="51" t="s">
        <v>2227</v>
      </c>
      <c r="G401" s="52" t="s">
        <v>151</v>
      </c>
      <c r="H401" s="51" t="s">
        <v>2233</v>
      </c>
      <c r="I401" s="51" t="s">
        <v>101</v>
      </c>
      <c r="J401" s="51" t="s">
        <v>2229</v>
      </c>
      <c r="K401" s="61">
        <v>45748</v>
      </c>
      <c r="L401" s="61">
        <v>45839</v>
      </c>
      <c r="M401" s="51" t="s">
        <v>2227</v>
      </c>
      <c r="N401" s="52" t="s">
        <v>66</v>
      </c>
      <c r="O401" s="51" t="s">
        <v>2234</v>
      </c>
      <c r="P401" s="51">
        <v>33.75</v>
      </c>
      <c r="Q401" s="51">
        <v>30</v>
      </c>
      <c r="R401" s="51">
        <v>3.75</v>
      </c>
      <c r="S401" s="51">
        <v>1</v>
      </c>
      <c r="T401" s="51">
        <v>30</v>
      </c>
      <c r="U401" s="51">
        <v>90</v>
      </c>
      <c r="V401" s="51">
        <v>0</v>
      </c>
      <c r="W401" s="51">
        <v>1</v>
      </c>
      <c r="X401" s="51">
        <v>3</v>
      </c>
      <c r="Y401" s="51" t="s">
        <v>2235</v>
      </c>
      <c r="Z401" s="51" t="s">
        <v>2232</v>
      </c>
      <c r="AA401" s="51"/>
    </row>
    <row r="402" s="12" customFormat="1" ht="180" spans="1:27">
      <c r="A402" s="51">
        <v>398</v>
      </c>
      <c r="B402" s="51" t="s">
        <v>33</v>
      </c>
      <c r="C402" s="52" t="s">
        <v>143</v>
      </c>
      <c r="D402" s="52" t="s">
        <v>144</v>
      </c>
      <c r="E402" s="51" t="s">
        <v>2226</v>
      </c>
      <c r="F402" s="51" t="s">
        <v>2236</v>
      </c>
      <c r="G402" s="52" t="s">
        <v>151</v>
      </c>
      <c r="H402" s="51" t="s">
        <v>2237</v>
      </c>
      <c r="I402" s="51" t="s">
        <v>101</v>
      </c>
      <c r="J402" s="51" t="s">
        <v>2238</v>
      </c>
      <c r="K402" s="51">
        <v>202504</v>
      </c>
      <c r="L402" s="51">
        <v>202512</v>
      </c>
      <c r="M402" s="51" t="s">
        <v>2239</v>
      </c>
      <c r="N402" s="52" t="s">
        <v>66</v>
      </c>
      <c r="O402" s="51" t="s">
        <v>2240</v>
      </c>
      <c r="P402" s="51">
        <v>11.46</v>
      </c>
      <c r="Q402" s="51">
        <v>8</v>
      </c>
      <c r="R402" s="51">
        <v>3.46</v>
      </c>
      <c r="S402" s="51">
        <v>1</v>
      </c>
      <c r="T402" s="51">
        <v>821</v>
      </c>
      <c r="U402" s="51">
        <v>3648</v>
      </c>
      <c r="V402" s="51">
        <v>0</v>
      </c>
      <c r="W402" s="51">
        <v>29</v>
      </c>
      <c r="X402" s="51">
        <v>87</v>
      </c>
      <c r="Y402" s="51" t="s">
        <v>2241</v>
      </c>
      <c r="Z402" s="51" t="s">
        <v>2242</v>
      </c>
      <c r="AA402" s="51"/>
    </row>
    <row r="403" s="5" customFormat="1" ht="192" spans="1:27">
      <c r="A403" s="51">
        <v>399</v>
      </c>
      <c r="B403" s="51" t="s">
        <v>33</v>
      </c>
      <c r="C403" s="52" t="s">
        <v>143</v>
      </c>
      <c r="D403" s="52" t="s">
        <v>144</v>
      </c>
      <c r="E403" s="51" t="s">
        <v>2226</v>
      </c>
      <c r="F403" s="51" t="s">
        <v>2236</v>
      </c>
      <c r="G403" s="52" t="s">
        <v>151</v>
      </c>
      <c r="H403" s="51" t="s">
        <v>2243</v>
      </c>
      <c r="I403" s="51" t="s">
        <v>101</v>
      </c>
      <c r="J403" s="51" t="s">
        <v>2244</v>
      </c>
      <c r="K403" s="51">
        <v>202504</v>
      </c>
      <c r="L403" s="51">
        <v>202512</v>
      </c>
      <c r="M403" s="51" t="s">
        <v>2239</v>
      </c>
      <c r="N403" s="52" t="s">
        <v>66</v>
      </c>
      <c r="O403" s="51" t="s">
        <v>2245</v>
      </c>
      <c r="P403" s="51">
        <v>13.22</v>
      </c>
      <c r="Q403" s="51">
        <v>10</v>
      </c>
      <c r="R403" s="51">
        <v>3.22</v>
      </c>
      <c r="S403" s="51">
        <v>1</v>
      </c>
      <c r="T403" s="51">
        <v>821</v>
      </c>
      <c r="U403" s="51">
        <v>3648</v>
      </c>
      <c r="V403" s="51">
        <v>0</v>
      </c>
      <c r="W403" s="51">
        <v>29</v>
      </c>
      <c r="X403" s="51">
        <v>87</v>
      </c>
      <c r="Y403" s="51" t="s">
        <v>2246</v>
      </c>
      <c r="Z403" s="51" t="s">
        <v>2242</v>
      </c>
      <c r="AA403" s="51"/>
    </row>
    <row r="404" s="5" customFormat="1" ht="132" spans="1:27">
      <c r="A404" s="51">
        <v>400</v>
      </c>
      <c r="B404" s="51" t="s">
        <v>74</v>
      </c>
      <c r="C404" s="51" t="s">
        <v>75</v>
      </c>
      <c r="D404" s="51" t="s">
        <v>76</v>
      </c>
      <c r="E404" s="51" t="s">
        <v>2226</v>
      </c>
      <c r="F404" s="51" t="s">
        <v>2247</v>
      </c>
      <c r="G404" s="52" t="s">
        <v>151</v>
      </c>
      <c r="H404" s="51" t="s">
        <v>2248</v>
      </c>
      <c r="I404" s="51" t="s">
        <v>40</v>
      </c>
      <c r="J404" s="51" t="s">
        <v>2249</v>
      </c>
      <c r="K404" s="51">
        <v>202504</v>
      </c>
      <c r="L404" s="51">
        <v>202512</v>
      </c>
      <c r="M404" s="51" t="s">
        <v>2250</v>
      </c>
      <c r="N404" s="60" t="s">
        <v>78</v>
      </c>
      <c r="O404" s="51" t="s">
        <v>2251</v>
      </c>
      <c r="P404" s="51">
        <v>11</v>
      </c>
      <c r="Q404" s="51">
        <v>5</v>
      </c>
      <c r="R404" s="51">
        <v>6</v>
      </c>
      <c r="S404" s="51">
        <v>1</v>
      </c>
      <c r="T404" s="51">
        <v>62</v>
      </c>
      <c r="U404" s="51">
        <v>252</v>
      </c>
      <c r="V404" s="51">
        <v>0</v>
      </c>
      <c r="W404" s="51">
        <v>1</v>
      </c>
      <c r="X404" s="51">
        <v>3</v>
      </c>
      <c r="Y404" s="51" t="s">
        <v>2252</v>
      </c>
      <c r="Z404" s="51" t="s">
        <v>2253</v>
      </c>
      <c r="AA404" s="51"/>
    </row>
    <row r="405" s="5" customFormat="1" ht="120" spans="1:27">
      <c r="A405" s="51">
        <v>401</v>
      </c>
      <c r="B405" s="51" t="s">
        <v>33</v>
      </c>
      <c r="C405" s="52" t="s">
        <v>143</v>
      </c>
      <c r="D405" s="52" t="s">
        <v>144</v>
      </c>
      <c r="E405" s="51" t="s">
        <v>2226</v>
      </c>
      <c r="F405" s="51" t="s">
        <v>2254</v>
      </c>
      <c r="G405" s="52" t="s">
        <v>151</v>
      </c>
      <c r="H405" s="51" t="s">
        <v>2255</v>
      </c>
      <c r="I405" s="51" t="s">
        <v>40</v>
      </c>
      <c r="J405" s="51" t="s">
        <v>2256</v>
      </c>
      <c r="K405" s="51">
        <v>202501</v>
      </c>
      <c r="L405" s="51">
        <v>202512</v>
      </c>
      <c r="M405" s="51" t="s">
        <v>2257</v>
      </c>
      <c r="N405" s="52" t="s">
        <v>66</v>
      </c>
      <c r="O405" s="51" t="s">
        <v>2258</v>
      </c>
      <c r="P405" s="51">
        <v>17.55</v>
      </c>
      <c r="Q405" s="51">
        <v>10</v>
      </c>
      <c r="R405" s="51">
        <v>7.55</v>
      </c>
      <c r="S405" s="51">
        <v>1</v>
      </c>
      <c r="T405" s="51">
        <v>409</v>
      </c>
      <c r="U405" s="51">
        <v>1690</v>
      </c>
      <c r="V405" s="51">
        <v>0</v>
      </c>
      <c r="W405" s="51">
        <v>14</v>
      </c>
      <c r="X405" s="51">
        <v>50</v>
      </c>
      <c r="Y405" s="51" t="s">
        <v>2259</v>
      </c>
      <c r="Z405" s="51" t="s">
        <v>2260</v>
      </c>
      <c r="AA405" s="51"/>
    </row>
    <row r="406" s="5" customFormat="1" ht="156" spans="1:27">
      <c r="A406" s="51">
        <v>402</v>
      </c>
      <c r="B406" s="51" t="s">
        <v>33</v>
      </c>
      <c r="C406" s="52" t="s">
        <v>143</v>
      </c>
      <c r="D406" s="52" t="s">
        <v>144</v>
      </c>
      <c r="E406" s="51" t="s">
        <v>2226</v>
      </c>
      <c r="F406" s="51" t="s">
        <v>2261</v>
      </c>
      <c r="G406" s="52" t="s">
        <v>151</v>
      </c>
      <c r="H406" s="51" t="s">
        <v>2262</v>
      </c>
      <c r="I406" s="51" t="s">
        <v>101</v>
      </c>
      <c r="J406" s="51" t="s">
        <v>2263</v>
      </c>
      <c r="K406" s="51">
        <v>202501</v>
      </c>
      <c r="L406" s="51">
        <v>202506</v>
      </c>
      <c r="M406" s="51" t="s">
        <v>2264</v>
      </c>
      <c r="N406" s="52" t="s">
        <v>66</v>
      </c>
      <c r="O406" s="51" t="s">
        <v>2265</v>
      </c>
      <c r="P406" s="51">
        <v>9.3</v>
      </c>
      <c r="Q406" s="51">
        <v>7</v>
      </c>
      <c r="R406" s="51">
        <v>2.3</v>
      </c>
      <c r="S406" s="51">
        <v>1</v>
      </c>
      <c r="T406" s="51">
        <v>1107</v>
      </c>
      <c r="U406" s="51">
        <v>4649</v>
      </c>
      <c r="V406" s="51">
        <v>0</v>
      </c>
      <c r="W406" s="51">
        <v>46</v>
      </c>
      <c r="X406" s="51">
        <v>137</v>
      </c>
      <c r="Y406" s="51" t="s">
        <v>2266</v>
      </c>
      <c r="Z406" s="51" t="s">
        <v>2267</v>
      </c>
      <c r="AA406" s="51"/>
    </row>
    <row r="407" s="5" customFormat="1" ht="156" spans="1:27">
      <c r="A407" s="51">
        <v>403</v>
      </c>
      <c r="B407" s="51" t="s">
        <v>33</v>
      </c>
      <c r="C407" s="52" t="s">
        <v>143</v>
      </c>
      <c r="D407" s="52" t="s">
        <v>144</v>
      </c>
      <c r="E407" s="51" t="s">
        <v>2226</v>
      </c>
      <c r="F407" s="51" t="s">
        <v>2261</v>
      </c>
      <c r="G407" s="52" t="s">
        <v>151</v>
      </c>
      <c r="H407" s="51" t="s">
        <v>2268</v>
      </c>
      <c r="I407" s="51" t="s">
        <v>101</v>
      </c>
      <c r="J407" s="51" t="s">
        <v>2269</v>
      </c>
      <c r="K407" s="51">
        <v>202501</v>
      </c>
      <c r="L407" s="51">
        <v>202506</v>
      </c>
      <c r="M407" s="51" t="s">
        <v>2264</v>
      </c>
      <c r="N407" s="52" t="s">
        <v>66</v>
      </c>
      <c r="O407" s="51" t="s">
        <v>2270</v>
      </c>
      <c r="P407" s="51">
        <v>13.8</v>
      </c>
      <c r="Q407" s="51">
        <v>10</v>
      </c>
      <c r="R407" s="51">
        <v>3.8</v>
      </c>
      <c r="S407" s="51">
        <v>1</v>
      </c>
      <c r="T407" s="51">
        <v>1107</v>
      </c>
      <c r="U407" s="51">
        <v>4649</v>
      </c>
      <c r="V407" s="51">
        <v>0</v>
      </c>
      <c r="W407" s="51">
        <v>46</v>
      </c>
      <c r="X407" s="51">
        <v>137</v>
      </c>
      <c r="Y407" s="51" t="s">
        <v>2271</v>
      </c>
      <c r="Z407" s="51" t="s">
        <v>2267</v>
      </c>
      <c r="AA407" s="51"/>
    </row>
    <row r="408" s="5" customFormat="1" ht="108" spans="1:27">
      <c r="A408" s="51">
        <v>404</v>
      </c>
      <c r="B408" s="51" t="s">
        <v>33</v>
      </c>
      <c r="C408" s="52" t="s">
        <v>143</v>
      </c>
      <c r="D408" s="52" t="s">
        <v>144</v>
      </c>
      <c r="E408" s="51" t="s">
        <v>2226</v>
      </c>
      <c r="F408" s="51" t="s">
        <v>2272</v>
      </c>
      <c r="G408" s="52" t="s">
        <v>151</v>
      </c>
      <c r="H408" s="51" t="s">
        <v>2273</v>
      </c>
      <c r="I408" s="51" t="s">
        <v>559</v>
      </c>
      <c r="J408" s="51" t="s">
        <v>2272</v>
      </c>
      <c r="K408" s="51" t="s">
        <v>1412</v>
      </c>
      <c r="L408" s="51" t="s">
        <v>1413</v>
      </c>
      <c r="M408" s="51" t="s">
        <v>2272</v>
      </c>
      <c r="N408" s="52" t="s">
        <v>66</v>
      </c>
      <c r="O408" s="51" t="s">
        <v>2274</v>
      </c>
      <c r="P408" s="51">
        <v>14.96</v>
      </c>
      <c r="Q408" s="51">
        <v>5</v>
      </c>
      <c r="R408" s="51">
        <v>9.96</v>
      </c>
      <c r="S408" s="51">
        <v>1</v>
      </c>
      <c r="T408" s="51">
        <v>345</v>
      </c>
      <c r="U408" s="51">
        <v>1028</v>
      </c>
      <c r="V408" s="51">
        <v>0</v>
      </c>
      <c r="W408" s="51">
        <v>12</v>
      </c>
      <c r="X408" s="51">
        <v>28</v>
      </c>
      <c r="Y408" s="51" t="s">
        <v>2275</v>
      </c>
      <c r="Z408" s="51" t="s">
        <v>2276</v>
      </c>
      <c r="AA408" s="51"/>
    </row>
    <row r="409" s="5" customFormat="1" ht="108" spans="1:27">
      <c r="A409" s="51">
        <v>405</v>
      </c>
      <c r="B409" s="51" t="s">
        <v>33</v>
      </c>
      <c r="C409" s="52" t="s">
        <v>143</v>
      </c>
      <c r="D409" s="52" t="s">
        <v>144</v>
      </c>
      <c r="E409" s="51" t="s">
        <v>2226</v>
      </c>
      <c r="F409" s="51" t="s">
        <v>2277</v>
      </c>
      <c r="G409" s="52" t="s">
        <v>151</v>
      </c>
      <c r="H409" s="51" t="s">
        <v>2278</v>
      </c>
      <c r="I409" s="51" t="s">
        <v>339</v>
      </c>
      <c r="J409" s="51" t="s">
        <v>2279</v>
      </c>
      <c r="K409" s="51">
        <v>202503</v>
      </c>
      <c r="L409" s="51">
        <v>202512</v>
      </c>
      <c r="M409" s="51" t="s">
        <v>2277</v>
      </c>
      <c r="N409" s="52" t="s">
        <v>66</v>
      </c>
      <c r="O409" s="51" t="s">
        <v>2280</v>
      </c>
      <c r="P409" s="51">
        <v>18.2</v>
      </c>
      <c r="Q409" s="51">
        <v>10</v>
      </c>
      <c r="R409" s="51">
        <v>8.2</v>
      </c>
      <c r="S409" s="51">
        <v>1</v>
      </c>
      <c r="T409" s="51">
        <v>29</v>
      </c>
      <c r="U409" s="51">
        <v>116</v>
      </c>
      <c r="V409" s="51">
        <v>0</v>
      </c>
      <c r="W409" s="51">
        <v>4</v>
      </c>
      <c r="X409" s="51">
        <v>15</v>
      </c>
      <c r="Y409" s="51" t="s">
        <v>2281</v>
      </c>
      <c r="Z409" s="51" t="s">
        <v>2282</v>
      </c>
      <c r="AA409" s="51"/>
    </row>
    <row r="410" s="5" customFormat="1" ht="84" spans="1:27">
      <c r="A410" s="51">
        <v>406</v>
      </c>
      <c r="B410" s="51" t="s">
        <v>33</v>
      </c>
      <c r="C410" s="52" t="s">
        <v>143</v>
      </c>
      <c r="D410" s="52" t="s">
        <v>144</v>
      </c>
      <c r="E410" s="51" t="s">
        <v>2226</v>
      </c>
      <c r="F410" s="51" t="s">
        <v>2277</v>
      </c>
      <c r="G410" s="52" t="s">
        <v>151</v>
      </c>
      <c r="H410" s="51" t="s">
        <v>2283</v>
      </c>
      <c r="I410" s="51" t="s">
        <v>339</v>
      </c>
      <c r="J410" s="51" t="s">
        <v>2279</v>
      </c>
      <c r="K410" s="51">
        <v>202503</v>
      </c>
      <c r="L410" s="51">
        <v>202512</v>
      </c>
      <c r="M410" s="51" t="s">
        <v>2277</v>
      </c>
      <c r="N410" s="52" t="s">
        <v>66</v>
      </c>
      <c r="O410" s="51" t="s">
        <v>2284</v>
      </c>
      <c r="P410" s="51">
        <v>11.3</v>
      </c>
      <c r="Q410" s="51">
        <v>6</v>
      </c>
      <c r="R410" s="51">
        <v>5.3</v>
      </c>
      <c r="S410" s="51">
        <v>1</v>
      </c>
      <c r="T410" s="51">
        <v>22</v>
      </c>
      <c r="U410" s="51">
        <v>110</v>
      </c>
      <c r="V410" s="51">
        <v>0</v>
      </c>
      <c r="W410" s="51">
        <v>3</v>
      </c>
      <c r="X410" s="51">
        <v>10</v>
      </c>
      <c r="Y410" s="51" t="s">
        <v>2285</v>
      </c>
      <c r="Z410" s="51" t="s">
        <v>2286</v>
      </c>
      <c r="AA410" s="51"/>
    </row>
    <row r="411" s="5" customFormat="1" ht="96" spans="1:27">
      <c r="A411" s="51">
        <v>407</v>
      </c>
      <c r="B411" s="51" t="s">
        <v>33</v>
      </c>
      <c r="C411" s="51" t="s">
        <v>143</v>
      </c>
      <c r="D411" s="52" t="s">
        <v>144</v>
      </c>
      <c r="E411" s="51" t="s">
        <v>2226</v>
      </c>
      <c r="F411" s="51" t="s">
        <v>2287</v>
      </c>
      <c r="G411" s="52" t="s">
        <v>151</v>
      </c>
      <c r="H411" s="51" t="s">
        <v>2288</v>
      </c>
      <c r="I411" s="51" t="s">
        <v>40</v>
      </c>
      <c r="J411" s="51" t="s">
        <v>2289</v>
      </c>
      <c r="K411" s="61">
        <v>45658</v>
      </c>
      <c r="L411" s="61">
        <v>45992</v>
      </c>
      <c r="M411" s="51" t="s">
        <v>2287</v>
      </c>
      <c r="N411" s="52" t="s">
        <v>66</v>
      </c>
      <c r="O411" s="52" t="s">
        <v>2290</v>
      </c>
      <c r="P411" s="51">
        <v>11</v>
      </c>
      <c r="Q411" s="51">
        <v>10</v>
      </c>
      <c r="R411" s="51">
        <v>1</v>
      </c>
      <c r="S411" s="51">
        <v>1</v>
      </c>
      <c r="T411" s="51">
        <v>65</v>
      </c>
      <c r="U411" s="51">
        <v>325</v>
      </c>
      <c r="V411" s="51">
        <v>0</v>
      </c>
      <c r="W411" s="51">
        <v>4</v>
      </c>
      <c r="X411" s="51">
        <v>8</v>
      </c>
      <c r="Y411" s="52" t="s">
        <v>2291</v>
      </c>
      <c r="Z411" s="51" t="s">
        <v>2292</v>
      </c>
      <c r="AA411" s="51"/>
    </row>
    <row r="412" s="5" customFormat="1" ht="120" spans="1:27">
      <c r="A412" s="51">
        <v>408</v>
      </c>
      <c r="B412" s="51" t="s">
        <v>33</v>
      </c>
      <c r="C412" s="52" t="s">
        <v>143</v>
      </c>
      <c r="D412" s="52" t="s">
        <v>144</v>
      </c>
      <c r="E412" s="51" t="s">
        <v>2226</v>
      </c>
      <c r="F412" s="51" t="s">
        <v>2293</v>
      </c>
      <c r="G412" s="52" t="s">
        <v>151</v>
      </c>
      <c r="H412" s="51" t="s">
        <v>2294</v>
      </c>
      <c r="I412" s="51" t="s">
        <v>40</v>
      </c>
      <c r="J412" s="51" t="s">
        <v>2295</v>
      </c>
      <c r="K412" s="51" t="s">
        <v>1412</v>
      </c>
      <c r="L412" s="51" t="s">
        <v>1413</v>
      </c>
      <c r="M412" s="51" t="s">
        <v>2296</v>
      </c>
      <c r="N412" s="52" t="s">
        <v>66</v>
      </c>
      <c r="O412" s="51" t="s">
        <v>2297</v>
      </c>
      <c r="P412" s="51">
        <v>9.6</v>
      </c>
      <c r="Q412" s="51">
        <v>6</v>
      </c>
      <c r="R412" s="51">
        <v>3.6</v>
      </c>
      <c r="S412" s="51">
        <v>1</v>
      </c>
      <c r="T412" s="51">
        <v>95</v>
      </c>
      <c r="U412" s="51">
        <v>410</v>
      </c>
      <c r="V412" s="51">
        <v>0</v>
      </c>
      <c r="W412" s="51">
        <v>3</v>
      </c>
      <c r="X412" s="51">
        <v>9</v>
      </c>
      <c r="Y412" s="51" t="s">
        <v>2298</v>
      </c>
      <c r="Z412" s="51" t="s">
        <v>2299</v>
      </c>
      <c r="AA412" s="51"/>
    </row>
    <row r="413" s="5" customFormat="1" ht="144" spans="1:27">
      <c r="A413" s="51">
        <v>409</v>
      </c>
      <c r="B413" s="51" t="s">
        <v>33</v>
      </c>
      <c r="C413" s="52" t="s">
        <v>143</v>
      </c>
      <c r="D413" s="52" t="s">
        <v>144</v>
      </c>
      <c r="E413" s="51" t="s">
        <v>2226</v>
      </c>
      <c r="F413" s="51" t="s">
        <v>2293</v>
      </c>
      <c r="G413" s="52" t="s">
        <v>151</v>
      </c>
      <c r="H413" s="51" t="s">
        <v>2300</v>
      </c>
      <c r="I413" s="51" t="s">
        <v>40</v>
      </c>
      <c r="J413" s="51" t="s">
        <v>2301</v>
      </c>
      <c r="K413" s="51" t="s">
        <v>1412</v>
      </c>
      <c r="L413" s="51" t="s">
        <v>1413</v>
      </c>
      <c r="M413" s="51" t="s">
        <v>2296</v>
      </c>
      <c r="N413" s="52" t="s">
        <v>66</v>
      </c>
      <c r="O413" s="51" t="s">
        <v>2302</v>
      </c>
      <c r="P413" s="51">
        <v>18</v>
      </c>
      <c r="Q413" s="51">
        <v>10</v>
      </c>
      <c r="R413" s="51">
        <v>8</v>
      </c>
      <c r="S413" s="51">
        <v>1</v>
      </c>
      <c r="T413" s="51">
        <v>225</v>
      </c>
      <c r="U413" s="51">
        <v>1012</v>
      </c>
      <c r="V413" s="51">
        <v>0</v>
      </c>
      <c r="W413" s="51">
        <v>5</v>
      </c>
      <c r="X413" s="51">
        <v>12</v>
      </c>
      <c r="Y413" s="51" t="s">
        <v>2303</v>
      </c>
      <c r="Z413" s="51" t="s">
        <v>2304</v>
      </c>
      <c r="AA413" s="51"/>
    </row>
    <row r="414" s="5" customFormat="1" ht="108" spans="1:27">
      <c r="A414" s="51">
        <v>410</v>
      </c>
      <c r="B414" s="51" t="s">
        <v>33</v>
      </c>
      <c r="C414" s="52" t="s">
        <v>143</v>
      </c>
      <c r="D414" s="52" t="s">
        <v>144</v>
      </c>
      <c r="E414" s="51" t="s">
        <v>2226</v>
      </c>
      <c r="F414" s="51" t="s">
        <v>2305</v>
      </c>
      <c r="G414" s="52" t="s">
        <v>151</v>
      </c>
      <c r="H414" s="51" t="s">
        <v>2306</v>
      </c>
      <c r="I414" s="51" t="s">
        <v>40</v>
      </c>
      <c r="J414" s="51" t="s">
        <v>2305</v>
      </c>
      <c r="K414" s="51" t="s">
        <v>1412</v>
      </c>
      <c r="L414" s="51" t="s">
        <v>1413</v>
      </c>
      <c r="M414" s="51" t="s">
        <v>2305</v>
      </c>
      <c r="N414" s="52" t="s">
        <v>66</v>
      </c>
      <c r="O414" s="51" t="s">
        <v>2307</v>
      </c>
      <c r="P414" s="51">
        <v>15</v>
      </c>
      <c r="Q414" s="51">
        <v>13</v>
      </c>
      <c r="R414" s="51">
        <v>2</v>
      </c>
      <c r="S414" s="51">
        <v>1</v>
      </c>
      <c r="T414" s="51">
        <v>86</v>
      </c>
      <c r="U414" s="51">
        <v>258</v>
      </c>
      <c r="V414" s="51">
        <v>0</v>
      </c>
      <c r="W414" s="51">
        <v>7</v>
      </c>
      <c r="X414" s="51">
        <v>24</v>
      </c>
      <c r="Y414" s="51" t="s">
        <v>2308</v>
      </c>
      <c r="Z414" s="51" t="s">
        <v>2309</v>
      </c>
      <c r="AA414" s="51"/>
    </row>
    <row r="415" s="5" customFormat="1" ht="168" spans="1:27">
      <c r="A415" s="51">
        <v>411</v>
      </c>
      <c r="B415" s="51" t="s">
        <v>33</v>
      </c>
      <c r="C415" s="51" t="s">
        <v>34</v>
      </c>
      <c r="D415" s="51" t="s">
        <v>35</v>
      </c>
      <c r="E415" s="51" t="s">
        <v>2226</v>
      </c>
      <c r="F415" s="51" t="s">
        <v>2310</v>
      </c>
      <c r="G415" s="52" t="s">
        <v>151</v>
      </c>
      <c r="H415" s="51" t="s">
        <v>2311</v>
      </c>
      <c r="I415" s="51" t="s">
        <v>40</v>
      </c>
      <c r="J415" s="51" t="s">
        <v>2310</v>
      </c>
      <c r="K415" s="92">
        <v>202501</v>
      </c>
      <c r="L415" s="92">
        <v>202512</v>
      </c>
      <c r="M415" s="51" t="s">
        <v>2312</v>
      </c>
      <c r="N415" s="52" t="s">
        <v>43</v>
      </c>
      <c r="O415" s="51" t="s">
        <v>2313</v>
      </c>
      <c r="P415" s="51">
        <v>18</v>
      </c>
      <c r="Q415" s="51">
        <v>8</v>
      </c>
      <c r="R415" s="51">
        <v>10</v>
      </c>
      <c r="S415" s="51">
        <v>1</v>
      </c>
      <c r="T415" s="51">
        <v>17</v>
      </c>
      <c r="U415" s="51">
        <v>78</v>
      </c>
      <c r="V415" s="51">
        <v>0</v>
      </c>
      <c r="W415" s="51">
        <v>4</v>
      </c>
      <c r="X415" s="51">
        <v>16</v>
      </c>
      <c r="Y415" s="51" t="s">
        <v>2314</v>
      </c>
      <c r="Z415" s="51" t="s">
        <v>2315</v>
      </c>
      <c r="AA415" s="51"/>
    </row>
    <row r="416" s="5" customFormat="1" ht="120" spans="1:27">
      <c r="A416" s="51">
        <v>412</v>
      </c>
      <c r="B416" s="51" t="s">
        <v>33</v>
      </c>
      <c r="C416" s="51" t="s">
        <v>143</v>
      </c>
      <c r="D416" s="52" t="s">
        <v>144</v>
      </c>
      <c r="E416" s="51" t="s">
        <v>2226</v>
      </c>
      <c r="F416" s="51" t="s">
        <v>2316</v>
      </c>
      <c r="G416" s="52" t="s">
        <v>151</v>
      </c>
      <c r="H416" s="51" t="s">
        <v>2317</v>
      </c>
      <c r="I416" s="51" t="s">
        <v>40</v>
      </c>
      <c r="J416" s="51" t="s">
        <v>2318</v>
      </c>
      <c r="K416" s="51" t="s">
        <v>429</v>
      </c>
      <c r="L416" s="51" t="s">
        <v>411</v>
      </c>
      <c r="M416" s="51" t="s">
        <v>2319</v>
      </c>
      <c r="N416" s="52" t="s">
        <v>66</v>
      </c>
      <c r="O416" s="51" t="s">
        <v>2320</v>
      </c>
      <c r="P416" s="51">
        <v>10.5</v>
      </c>
      <c r="Q416" s="51">
        <v>5</v>
      </c>
      <c r="R416" s="51">
        <v>5.5</v>
      </c>
      <c r="S416" s="51">
        <v>1</v>
      </c>
      <c r="T416" s="51">
        <v>141</v>
      </c>
      <c r="U416" s="51">
        <v>614</v>
      </c>
      <c r="V416" s="51">
        <v>0</v>
      </c>
      <c r="W416" s="51">
        <v>7</v>
      </c>
      <c r="X416" s="51">
        <v>21</v>
      </c>
      <c r="Y416" s="51" t="s">
        <v>2321</v>
      </c>
      <c r="Z416" s="51" t="s">
        <v>2322</v>
      </c>
      <c r="AA416" s="99"/>
    </row>
    <row r="417" s="5" customFormat="1" ht="120" spans="1:27">
      <c r="A417" s="51">
        <v>413</v>
      </c>
      <c r="B417" s="51" t="s">
        <v>33</v>
      </c>
      <c r="C417" s="51" t="s">
        <v>143</v>
      </c>
      <c r="D417" s="52" t="s">
        <v>144</v>
      </c>
      <c r="E417" s="51" t="s">
        <v>2226</v>
      </c>
      <c r="F417" s="51" t="s">
        <v>2316</v>
      </c>
      <c r="G417" s="52" t="s">
        <v>151</v>
      </c>
      <c r="H417" s="51" t="s">
        <v>2323</v>
      </c>
      <c r="I417" s="51" t="s">
        <v>40</v>
      </c>
      <c r="J417" s="51" t="s">
        <v>2318</v>
      </c>
      <c r="K417" s="51" t="s">
        <v>429</v>
      </c>
      <c r="L417" s="51" t="s">
        <v>411</v>
      </c>
      <c r="M417" s="51" t="s">
        <v>2319</v>
      </c>
      <c r="N417" s="52" t="s">
        <v>66</v>
      </c>
      <c r="O417" s="51" t="s">
        <v>2324</v>
      </c>
      <c r="P417" s="51">
        <v>16.8</v>
      </c>
      <c r="Q417" s="51">
        <v>5</v>
      </c>
      <c r="R417" s="51">
        <v>11.8</v>
      </c>
      <c r="S417" s="51">
        <v>1</v>
      </c>
      <c r="T417" s="51">
        <v>180</v>
      </c>
      <c r="U417" s="51">
        <v>812</v>
      </c>
      <c r="V417" s="51">
        <v>0</v>
      </c>
      <c r="W417" s="51">
        <v>11</v>
      </c>
      <c r="X417" s="51">
        <v>28</v>
      </c>
      <c r="Y417" s="51" t="s">
        <v>2325</v>
      </c>
      <c r="Z417" s="51" t="s">
        <v>2326</v>
      </c>
      <c r="AA417" s="51"/>
    </row>
    <row r="418" s="5" customFormat="1" ht="228" spans="1:27">
      <c r="A418" s="51">
        <v>414</v>
      </c>
      <c r="B418" s="51" t="s">
        <v>33</v>
      </c>
      <c r="C418" s="51" t="s">
        <v>34</v>
      </c>
      <c r="D418" s="52" t="s">
        <v>297</v>
      </c>
      <c r="E418" s="51" t="s">
        <v>2226</v>
      </c>
      <c r="F418" s="51" t="s">
        <v>2327</v>
      </c>
      <c r="G418" s="52" t="s">
        <v>151</v>
      </c>
      <c r="H418" s="51" t="s">
        <v>2328</v>
      </c>
      <c r="I418" s="51" t="s">
        <v>101</v>
      </c>
      <c r="J418" s="51" t="s">
        <v>2329</v>
      </c>
      <c r="K418" s="61">
        <v>45658</v>
      </c>
      <c r="L418" s="61">
        <v>45992</v>
      </c>
      <c r="M418" s="51" t="s">
        <v>2330</v>
      </c>
      <c r="N418" s="52" t="s">
        <v>54</v>
      </c>
      <c r="O418" s="51" t="s">
        <v>2331</v>
      </c>
      <c r="P418" s="51">
        <v>165</v>
      </c>
      <c r="Q418" s="51">
        <v>20</v>
      </c>
      <c r="R418" s="51">
        <v>145</v>
      </c>
      <c r="S418" s="51">
        <v>1</v>
      </c>
      <c r="T418" s="51">
        <v>18</v>
      </c>
      <c r="U418" s="51">
        <v>68</v>
      </c>
      <c r="V418" s="51">
        <v>0</v>
      </c>
      <c r="W418" s="51">
        <v>6</v>
      </c>
      <c r="X418" s="51">
        <v>16</v>
      </c>
      <c r="Y418" s="51" t="s">
        <v>2332</v>
      </c>
      <c r="Z418" s="81" t="s">
        <v>2333</v>
      </c>
      <c r="AA418" s="51"/>
    </row>
    <row r="419" s="5" customFormat="1" ht="168" spans="1:27">
      <c r="A419" s="51">
        <v>415</v>
      </c>
      <c r="B419" s="51" t="s">
        <v>33</v>
      </c>
      <c r="C419" s="52" t="s">
        <v>143</v>
      </c>
      <c r="D419" s="52" t="s">
        <v>144</v>
      </c>
      <c r="E419" s="51" t="s">
        <v>2226</v>
      </c>
      <c r="F419" s="51" t="s">
        <v>2327</v>
      </c>
      <c r="G419" s="52" t="s">
        <v>151</v>
      </c>
      <c r="H419" s="51" t="s">
        <v>2334</v>
      </c>
      <c r="I419" s="51" t="s">
        <v>1338</v>
      </c>
      <c r="J419" s="51" t="s">
        <v>2335</v>
      </c>
      <c r="K419" s="61">
        <v>45689</v>
      </c>
      <c r="L419" s="61">
        <v>45931</v>
      </c>
      <c r="M419" s="51" t="s">
        <v>2335</v>
      </c>
      <c r="N419" s="52" t="s">
        <v>66</v>
      </c>
      <c r="O419" s="51" t="s">
        <v>2336</v>
      </c>
      <c r="P419" s="51">
        <v>12.88</v>
      </c>
      <c r="Q419" s="51">
        <v>5</v>
      </c>
      <c r="R419" s="51">
        <v>7.88</v>
      </c>
      <c r="S419" s="51">
        <v>1</v>
      </c>
      <c r="T419" s="51">
        <v>96</v>
      </c>
      <c r="U419" s="51">
        <v>385</v>
      </c>
      <c r="V419" s="51">
        <v>0</v>
      </c>
      <c r="W419" s="51">
        <v>4</v>
      </c>
      <c r="X419" s="51">
        <v>13</v>
      </c>
      <c r="Y419" s="51" t="s">
        <v>2337</v>
      </c>
      <c r="Z419" s="51" t="s">
        <v>2338</v>
      </c>
      <c r="AA419" s="51"/>
    </row>
    <row r="420" s="5" customFormat="1" ht="180" spans="1:27">
      <c r="A420" s="51">
        <v>416</v>
      </c>
      <c r="B420" s="51" t="s">
        <v>33</v>
      </c>
      <c r="C420" s="52" t="s">
        <v>143</v>
      </c>
      <c r="D420" s="52" t="s">
        <v>144</v>
      </c>
      <c r="E420" s="51" t="s">
        <v>2226</v>
      </c>
      <c r="F420" s="51" t="s">
        <v>2327</v>
      </c>
      <c r="G420" s="52" t="s">
        <v>151</v>
      </c>
      <c r="H420" s="51" t="s">
        <v>2339</v>
      </c>
      <c r="I420" s="51" t="s">
        <v>1338</v>
      </c>
      <c r="J420" s="51" t="s">
        <v>2335</v>
      </c>
      <c r="K420" s="61">
        <v>45689</v>
      </c>
      <c r="L420" s="61">
        <v>45931</v>
      </c>
      <c r="M420" s="51" t="s">
        <v>2335</v>
      </c>
      <c r="N420" s="52" t="s">
        <v>66</v>
      </c>
      <c r="O420" s="51" t="s">
        <v>2340</v>
      </c>
      <c r="P420" s="51">
        <v>11.2</v>
      </c>
      <c r="Q420" s="51">
        <v>6</v>
      </c>
      <c r="R420" s="51">
        <v>5.2</v>
      </c>
      <c r="S420" s="51">
        <v>1</v>
      </c>
      <c r="T420" s="51">
        <v>45</v>
      </c>
      <c r="U420" s="51">
        <v>225</v>
      </c>
      <c r="V420" s="51">
        <v>0</v>
      </c>
      <c r="W420" s="51">
        <v>2</v>
      </c>
      <c r="X420" s="51">
        <v>7</v>
      </c>
      <c r="Y420" s="51" t="s">
        <v>2341</v>
      </c>
      <c r="Z420" s="51" t="s">
        <v>2342</v>
      </c>
      <c r="AA420" s="51"/>
    </row>
    <row r="421" s="5" customFormat="1" ht="120" spans="1:27">
      <c r="A421" s="51">
        <v>417</v>
      </c>
      <c r="B421" s="51" t="s">
        <v>33</v>
      </c>
      <c r="C421" s="51" t="s">
        <v>34</v>
      </c>
      <c r="D421" s="51" t="s">
        <v>35</v>
      </c>
      <c r="E421" s="51" t="s">
        <v>2226</v>
      </c>
      <c r="F421" s="51" t="s">
        <v>2227</v>
      </c>
      <c r="G421" s="52" t="s">
        <v>151</v>
      </c>
      <c r="H421" s="51" t="s">
        <v>2343</v>
      </c>
      <c r="I421" s="51" t="s">
        <v>40</v>
      </c>
      <c r="J421" s="51" t="s">
        <v>2229</v>
      </c>
      <c r="K421" s="51">
        <v>202501</v>
      </c>
      <c r="L421" s="51">
        <v>202512</v>
      </c>
      <c r="M421" s="51" t="s">
        <v>2344</v>
      </c>
      <c r="N421" s="52" t="s">
        <v>43</v>
      </c>
      <c r="O421" s="51" t="s">
        <v>2345</v>
      </c>
      <c r="P421" s="51">
        <v>29.1</v>
      </c>
      <c r="Q421" s="51">
        <v>10</v>
      </c>
      <c r="R421" s="51">
        <v>19.1</v>
      </c>
      <c r="S421" s="51">
        <v>1</v>
      </c>
      <c r="T421" s="51">
        <v>138</v>
      </c>
      <c r="U421" s="51">
        <v>510</v>
      </c>
      <c r="V421" s="51">
        <v>0</v>
      </c>
      <c r="W421" s="51">
        <v>4</v>
      </c>
      <c r="X421" s="51">
        <v>18</v>
      </c>
      <c r="Y421" s="51" t="s">
        <v>2346</v>
      </c>
      <c r="Z421" s="51" t="s">
        <v>2347</v>
      </c>
      <c r="AA421" s="51"/>
    </row>
    <row r="422" s="5" customFormat="1" ht="120" spans="1:27">
      <c r="A422" s="51">
        <v>418</v>
      </c>
      <c r="B422" s="51" t="s">
        <v>33</v>
      </c>
      <c r="C422" s="51" t="s">
        <v>34</v>
      </c>
      <c r="D422" s="51" t="s">
        <v>35</v>
      </c>
      <c r="E422" s="51" t="s">
        <v>2226</v>
      </c>
      <c r="F422" s="51" t="s">
        <v>2316</v>
      </c>
      <c r="G422" s="52" t="s">
        <v>151</v>
      </c>
      <c r="H422" s="51" t="s">
        <v>2348</v>
      </c>
      <c r="I422" s="51" t="s">
        <v>40</v>
      </c>
      <c r="J422" s="51" t="s">
        <v>2318</v>
      </c>
      <c r="K422" s="51">
        <v>202501</v>
      </c>
      <c r="L422" s="51">
        <v>202512</v>
      </c>
      <c r="M422" s="51" t="s">
        <v>2349</v>
      </c>
      <c r="N422" s="52" t="s">
        <v>43</v>
      </c>
      <c r="O422" s="51" t="s">
        <v>2350</v>
      </c>
      <c r="P422" s="51">
        <v>19</v>
      </c>
      <c r="Q422" s="51">
        <v>8</v>
      </c>
      <c r="R422" s="51">
        <v>11</v>
      </c>
      <c r="S422" s="51">
        <v>1</v>
      </c>
      <c r="T422" s="51">
        <v>115</v>
      </c>
      <c r="U422" s="51">
        <v>366</v>
      </c>
      <c r="V422" s="51">
        <v>0</v>
      </c>
      <c r="W422" s="51">
        <v>7</v>
      </c>
      <c r="X422" s="51">
        <v>22</v>
      </c>
      <c r="Y422" s="51" t="s">
        <v>2351</v>
      </c>
      <c r="Z422" s="51" t="s">
        <v>2352</v>
      </c>
      <c r="AA422" s="51"/>
    </row>
    <row r="423" s="4" customFormat="1" ht="120" spans="1:27">
      <c r="A423" s="51">
        <v>419</v>
      </c>
      <c r="B423" s="51" t="s">
        <v>33</v>
      </c>
      <c r="C423" s="51" t="s">
        <v>34</v>
      </c>
      <c r="D423" s="51" t="s">
        <v>35</v>
      </c>
      <c r="E423" s="51" t="s">
        <v>2226</v>
      </c>
      <c r="F423" s="51" t="s">
        <v>2293</v>
      </c>
      <c r="G423" s="52" t="s">
        <v>151</v>
      </c>
      <c r="H423" s="51" t="s">
        <v>2353</v>
      </c>
      <c r="I423" s="51" t="s">
        <v>40</v>
      </c>
      <c r="J423" s="51" t="s">
        <v>2279</v>
      </c>
      <c r="K423" s="51">
        <v>202501</v>
      </c>
      <c r="L423" s="51">
        <v>202512</v>
      </c>
      <c r="M423" s="51" t="s">
        <v>2354</v>
      </c>
      <c r="N423" s="52" t="s">
        <v>43</v>
      </c>
      <c r="O423" s="51" t="s">
        <v>2355</v>
      </c>
      <c r="P423" s="51">
        <v>29.3</v>
      </c>
      <c r="Q423" s="51">
        <v>10</v>
      </c>
      <c r="R423" s="51">
        <v>19.3</v>
      </c>
      <c r="S423" s="51">
        <v>1</v>
      </c>
      <c r="T423" s="51">
        <v>130</v>
      </c>
      <c r="U423" s="51">
        <v>490</v>
      </c>
      <c r="V423" s="51">
        <v>0</v>
      </c>
      <c r="W423" s="51">
        <v>11</v>
      </c>
      <c r="X423" s="51">
        <v>31</v>
      </c>
      <c r="Y423" s="51" t="s">
        <v>2356</v>
      </c>
      <c r="Z423" s="51" t="s">
        <v>2357</v>
      </c>
      <c r="AA423" s="51"/>
    </row>
    <row r="424" s="5" customFormat="1" ht="168" spans="1:27">
      <c r="A424" s="51">
        <v>420</v>
      </c>
      <c r="B424" s="130" t="s">
        <v>33</v>
      </c>
      <c r="C424" s="51" t="s">
        <v>34</v>
      </c>
      <c r="D424" s="130" t="s">
        <v>35</v>
      </c>
      <c r="E424" s="51" t="s">
        <v>2226</v>
      </c>
      <c r="F424" s="51" t="s">
        <v>2272</v>
      </c>
      <c r="G424" s="52" t="s">
        <v>151</v>
      </c>
      <c r="H424" s="130" t="s">
        <v>2358</v>
      </c>
      <c r="I424" s="130" t="s">
        <v>1167</v>
      </c>
      <c r="J424" s="51" t="s">
        <v>2359</v>
      </c>
      <c r="K424" s="61">
        <v>45658</v>
      </c>
      <c r="L424" s="61">
        <v>45992</v>
      </c>
      <c r="M424" s="130" t="s">
        <v>2360</v>
      </c>
      <c r="N424" s="52" t="s">
        <v>43</v>
      </c>
      <c r="O424" s="130" t="s">
        <v>2361</v>
      </c>
      <c r="P424" s="51">
        <v>72.2</v>
      </c>
      <c r="Q424" s="51">
        <v>20</v>
      </c>
      <c r="R424" s="51">
        <v>52.2</v>
      </c>
      <c r="S424" s="51">
        <v>1</v>
      </c>
      <c r="T424" s="51">
        <v>122</v>
      </c>
      <c r="U424" s="51">
        <v>436</v>
      </c>
      <c r="V424" s="51">
        <v>0</v>
      </c>
      <c r="W424" s="51">
        <v>12</v>
      </c>
      <c r="X424" s="51">
        <v>41</v>
      </c>
      <c r="Y424" s="51" t="s">
        <v>2362</v>
      </c>
      <c r="Z424" s="51" t="s">
        <v>2363</v>
      </c>
      <c r="AA424" s="51"/>
    </row>
    <row r="425" s="5" customFormat="1" ht="120" spans="1:27">
      <c r="A425" s="51">
        <v>421</v>
      </c>
      <c r="B425" s="51" t="s">
        <v>33</v>
      </c>
      <c r="C425" s="51" t="s">
        <v>34</v>
      </c>
      <c r="D425" s="52" t="s">
        <v>35</v>
      </c>
      <c r="E425" s="51" t="s">
        <v>2226</v>
      </c>
      <c r="F425" s="51" t="s">
        <v>2287</v>
      </c>
      <c r="G425" s="52" t="s">
        <v>151</v>
      </c>
      <c r="H425" s="52" t="s">
        <v>2364</v>
      </c>
      <c r="I425" s="51" t="s">
        <v>64</v>
      </c>
      <c r="J425" s="51" t="s">
        <v>2287</v>
      </c>
      <c r="K425" s="61">
        <v>45658</v>
      </c>
      <c r="L425" s="61">
        <v>45992</v>
      </c>
      <c r="M425" s="52" t="s">
        <v>2365</v>
      </c>
      <c r="N425" s="52" t="s">
        <v>43</v>
      </c>
      <c r="O425" s="52" t="s">
        <v>2366</v>
      </c>
      <c r="P425" s="51">
        <v>26</v>
      </c>
      <c r="Q425" s="51">
        <v>24</v>
      </c>
      <c r="R425" s="51">
        <v>2</v>
      </c>
      <c r="S425" s="51">
        <v>1</v>
      </c>
      <c r="T425" s="51">
        <v>156</v>
      </c>
      <c r="U425" s="51">
        <v>624</v>
      </c>
      <c r="V425" s="51">
        <v>0</v>
      </c>
      <c r="W425" s="51">
        <v>4</v>
      </c>
      <c r="X425" s="51">
        <v>8</v>
      </c>
      <c r="Y425" s="52" t="s">
        <v>2367</v>
      </c>
      <c r="Z425" s="52" t="s">
        <v>2368</v>
      </c>
      <c r="AA425" s="51"/>
    </row>
    <row r="426" s="5" customFormat="1" ht="120" spans="1:27">
      <c r="A426" s="51">
        <v>422</v>
      </c>
      <c r="B426" s="51" t="s">
        <v>33</v>
      </c>
      <c r="C426" s="51" t="s">
        <v>34</v>
      </c>
      <c r="D426" s="51" t="s">
        <v>35</v>
      </c>
      <c r="E426" s="51" t="s">
        <v>2226</v>
      </c>
      <c r="F426" s="51" t="s">
        <v>2247</v>
      </c>
      <c r="G426" s="52" t="s">
        <v>151</v>
      </c>
      <c r="H426" s="51" t="s">
        <v>2369</v>
      </c>
      <c r="I426" s="51" t="s">
        <v>64</v>
      </c>
      <c r="J426" s="51" t="s">
        <v>2249</v>
      </c>
      <c r="K426" s="51">
        <v>202501</v>
      </c>
      <c r="L426" s="51">
        <v>202512</v>
      </c>
      <c r="M426" s="51" t="s">
        <v>2370</v>
      </c>
      <c r="N426" s="52" t="s">
        <v>43</v>
      </c>
      <c r="O426" s="51" t="s">
        <v>2371</v>
      </c>
      <c r="P426" s="51">
        <v>21.08</v>
      </c>
      <c r="Q426" s="51">
        <v>10</v>
      </c>
      <c r="R426" s="51">
        <v>10.08</v>
      </c>
      <c r="S426" s="51">
        <v>1</v>
      </c>
      <c r="T426" s="51">
        <v>30</v>
      </c>
      <c r="U426" s="51">
        <v>118</v>
      </c>
      <c r="V426" s="51">
        <v>0</v>
      </c>
      <c r="W426" s="51">
        <v>11</v>
      </c>
      <c r="X426" s="51">
        <v>40</v>
      </c>
      <c r="Y426" s="51" t="s">
        <v>2372</v>
      </c>
      <c r="Z426" s="51" t="s">
        <v>2373</v>
      </c>
      <c r="AA426" s="51"/>
    </row>
    <row r="427" s="4" customFormat="1" ht="180" spans="1:27">
      <c r="A427" s="51">
        <v>423</v>
      </c>
      <c r="B427" s="51" t="s">
        <v>33</v>
      </c>
      <c r="C427" s="51" t="s">
        <v>143</v>
      </c>
      <c r="D427" s="51" t="s">
        <v>144</v>
      </c>
      <c r="E427" s="51" t="s">
        <v>2226</v>
      </c>
      <c r="F427" s="51" t="s">
        <v>2327</v>
      </c>
      <c r="G427" s="52" t="s">
        <v>151</v>
      </c>
      <c r="H427" s="51" t="s">
        <v>2374</v>
      </c>
      <c r="I427" s="51" t="s">
        <v>40</v>
      </c>
      <c r="J427" s="51" t="s">
        <v>2327</v>
      </c>
      <c r="K427" s="51">
        <v>202412</v>
      </c>
      <c r="L427" s="51">
        <v>202503</v>
      </c>
      <c r="M427" s="51" t="s">
        <v>2335</v>
      </c>
      <c r="N427" s="52" t="s">
        <v>66</v>
      </c>
      <c r="O427" s="51" t="s">
        <v>2375</v>
      </c>
      <c r="P427" s="51">
        <v>12.6</v>
      </c>
      <c r="Q427" s="51">
        <v>5</v>
      </c>
      <c r="R427" s="51">
        <v>7.6</v>
      </c>
      <c r="S427" s="51">
        <v>1</v>
      </c>
      <c r="T427" s="51">
        <v>105</v>
      </c>
      <c r="U427" s="51">
        <v>325</v>
      </c>
      <c r="V427" s="51">
        <v>0</v>
      </c>
      <c r="W427" s="51">
        <v>6</v>
      </c>
      <c r="X427" s="51">
        <v>18</v>
      </c>
      <c r="Y427" s="51" t="s">
        <v>2376</v>
      </c>
      <c r="Z427" s="51" t="s">
        <v>2377</v>
      </c>
      <c r="AA427" s="51" t="s">
        <v>168</v>
      </c>
    </row>
    <row r="428" s="4" customFormat="1" ht="144" spans="1:27">
      <c r="A428" s="51">
        <v>424</v>
      </c>
      <c r="B428" s="51" t="s">
        <v>33</v>
      </c>
      <c r="C428" s="51" t="s">
        <v>143</v>
      </c>
      <c r="D428" s="51" t="s">
        <v>144</v>
      </c>
      <c r="E428" s="51" t="s">
        <v>2226</v>
      </c>
      <c r="F428" s="51" t="s">
        <v>2310</v>
      </c>
      <c r="G428" s="52" t="s">
        <v>151</v>
      </c>
      <c r="H428" s="51" t="s">
        <v>2378</v>
      </c>
      <c r="I428" s="51" t="s">
        <v>40</v>
      </c>
      <c r="J428" s="51" t="s">
        <v>2310</v>
      </c>
      <c r="K428" s="51">
        <v>202501</v>
      </c>
      <c r="L428" s="51">
        <v>202504</v>
      </c>
      <c r="M428" s="51" t="s">
        <v>2379</v>
      </c>
      <c r="N428" s="52" t="s">
        <v>66</v>
      </c>
      <c r="O428" s="51" t="s">
        <v>2380</v>
      </c>
      <c r="P428" s="51">
        <v>8.58</v>
      </c>
      <c r="Q428" s="51">
        <v>5</v>
      </c>
      <c r="R428" s="51">
        <v>3.58</v>
      </c>
      <c r="S428" s="51">
        <v>1</v>
      </c>
      <c r="T428" s="51">
        <v>21</v>
      </c>
      <c r="U428" s="51">
        <v>100</v>
      </c>
      <c r="V428" s="51">
        <v>0</v>
      </c>
      <c r="W428" s="51">
        <v>4</v>
      </c>
      <c r="X428" s="51">
        <v>11</v>
      </c>
      <c r="Y428" s="51" t="s">
        <v>2381</v>
      </c>
      <c r="Z428" s="51" t="s">
        <v>2382</v>
      </c>
      <c r="AA428" s="51" t="s">
        <v>168</v>
      </c>
    </row>
    <row r="429" s="1" customFormat="1" ht="83" customHeight="1" spans="1:27">
      <c r="A429" s="51">
        <v>425</v>
      </c>
      <c r="B429" s="51" t="s">
        <v>74</v>
      </c>
      <c r="C429" s="51" t="s">
        <v>75</v>
      </c>
      <c r="D429" s="51" t="s">
        <v>76</v>
      </c>
      <c r="E429" s="51" t="s">
        <v>2383</v>
      </c>
      <c r="F429" s="51" t="s">
        <v>2384</v>
      </c>
      <c r="G429" s="52" t="s">
        <v>151</v>
      </c>
      <c r="H429" s="51" t="s">
        <v>2385</v>
      </c>
      <c r="I429" s="51" t="s">
        <v>40</v>
      </c>
      <c r="J429" s="51" t="s">
        <v>2384</v>
      </c>
      <c r="K429" s="95">
        <v>2025.1</v>
      </c>
      <c r="L429" s="95">
        <v>2025.1</v>
      </c>
      <c r="M429" s="51" t="s">
        <v>2386</v>
      </c>
      <c r="N429" s="60" t="s">
        <v>78</v>
      </c>
      <c r="O429" s="51" t="s">
        <v>2387</v>
      </c>
      <c r="P429" s="51">
        <v>30.8</v>
      </c>
      <c r="Q429" s="51">
        <v>10</v>
      </c>
      <c r="R429" s="51">
        <v>20.8</v>
      </c>
      <c r="S429" s="51">
        <v>1</v>
      </c>
      <c r="T429" s="51">
        <v>20</v>
      </c>
      <c r="U429" s="51">
        <v>73</v>
      </c>
      <c r="V429" s="51">
        <v>0</v>
      </c>
      <c r="W429" s="51">
        <v>2</v>
      </c>
      <c r="X429" s="51">
        <v>4</v>
      </c>
      <c r="Y429" s="51" t="s">
        <v>2388</v>
      </c>
      <c r="Z429" s="51" t="s">
        <v>2389</v>
      </c>
      <c r="AA429" s="51"/>
    </row>
    <row r="430" s="1" customFormat="1" ht="60" spans="1:27">
      <c r="A430" s="51">
        <v>426</v>
      </c>
      <c r="B430" s="51" t="s">
        <v>33</v>
      </c>
      <c r="C430" s="52" t="s">
        <v>143</v>
      </c>
      <c r="D430" s="52" t="s">
        <v>144</v>
      </c>
      <c r="E430" s="51" t="s">
        <v>2383</v>
      </c>
      <c r="F430" s="51" t="s">
        <v>2390</v>
      </c>
      <c r="G430" s="52" t="s">
        <v>151</v>
      </c>
      <c r="H430" s="51" t="s">
        <v>2391</v>
      </c>
      <c r="I430" s="51" t="s">
        <v>40</v>
      </c>
      <c r="J430" s="51" t="s">
        <v>2392</v>
      </c>
      <c r="K430" s="95" t="s">
        <v>1703</v>
      </c>
      <c r="L430" s="95">
        <v>2025.12</v>
      </c>
      <c r="M430" s="51" t="s">
        <v>2392</v>
      </c>
      <c r="N430" s="52" t="s">
        <v>66</v>
      </c>
      <c r="O430" s="51" t="s">
        <v>2393</v>
      </c>
      <c r="P430" s="51">
        <v>8</v>
      </c>
      <c r="Q430" s="51">
        <v>5</v>
      </c>
      <c r="R430" s="51">
        <v>3</v>
      </c>
      <c r="S430" s="51">
        <v>1</v>
      </c>
      <c r="T430" s="51">
        <v>125</v>
      </c>
      <c r="U430" s="51">
        <v>623</v>
      </c>
      <c r="V430" s="51">
        <v>0</v>
      </c>
      <c r="W430" s="51">
        <v>3</v>
      </c>
      <c r="X430" s="51">
        <v>11</v>
      </c>
      <c r="Y430" s="51" t="s">
        <v>2394</v>
      </c>
      <c r="Z430" s="51" t="s">
        <v>2395</v>
      </c>
      <c r="AA430" s="51"/>
    </row>
    <row r="431" s="1" customFormat="1" ht="84" spans="1:27">
      <c r="A431" s="51">
        <v>427</v>
      </c>
      <c r="B431" s="51" t="s">
        <v>33</v>
      </c>
      <c r="C431" s="52" t="s">
        <v>143</v>
      </c>
      <c r="D431" s="52" t="s">
        <v>144</v>
      </c>
      <c r="E431" s="51" t="s">
        <v>2383</v>
      </c>
      <c r="F431" s="51" t="s">
        <v>2396</v>
      </c>
      <c r="G431" s="52" t="s">
        <v>151</v>
      </c>
      <c r="H431" s="51" t="s">
        <v>2397</v>
      </c>
      <c r="I431" s="51"/>
      <c r="J431" s="51" t="s">
        <v>2398</v>
      </c>
      <c r="K431" s="95" t="s">
        <v>2399</v>
      </c>
      <c r="L431" s="95" t="s">
        <v>2400</v>
      </c>
      <c r="M431" s="51" t="s">
        <v>2401</v>
      </c>
      <c r="N431" s="52" t="s">
        <v>66</v>
      </c>
      <c r="O431" s="51" t="s">
        <v>2402</v>
      </c>
      <c r="P431" s="51">
        <v>13</v>
      </c>
      <c r="Q431" s="51">
        <v>7</v>
      </c>
      <c r="R431" s="51">
        <v>6</v>
      </c>
      <c r="S431" s="51">
        <v>1</v>
      </c>
      <c r="T431" s="51">
        <v>28</v>
      </c>
      <c r="U431" s="51">
        <v>107</v>
      </c>
      <c r="V431" s="51">
        <v>0</v>
      </c>
      <c r="W431" s="51">
        <v>2</v>
      </c>
      <c r="X431" s="51">
        <v>8</v>
      </c>
      <c r="Y431" s="51" t="s">
        <v>2403</v>
      </c>
      <c r="Z431" s="51" t="s">
        <v>2404</v>
      </c>
      <c r="AA431" s="51"/>
    </row>
    <row r="432" s="1" customFormat="1" ht="84" spans="1:27">
      <c r="A432" s="51">
        <v>428</v>
      </c>
      <c r="B432" s="51" t="s">
        <v>33</v>
      </c>
      <c r="C432" s="52" t="s">
        <v>143</v>
      </c>
      <c r="D432" s="52" t="s">
        <v>144</v>
      </c>
      <c r="E432" s="51" t="s">
        <v>2383</v>
      </c>
      <c r="F432" s="51" t="s">
        <v>2396</v>
      </c>
      <c r="G432" s="52" t="s">
        <v>151</v>
      </c>
      <c r="H432" s="51" t="s">
        <v>2405</v>
      </c>
      <c r="I432" s="51"/>
      <c r="J432" s="51" t="s">
        <v>2406</v>
      </c>
      <c r="K432" s="95" t="s">
        <v>1703</v>
      </c>
      <c r="L432" s="95" t="s">
        <v>2407</v>
      </c>
      <c r="M432" s="51" t="s">
        <v>2401</v>
      </c>
      <c r="N432" s="52" t="s">
        <v>66</v>
      </c>
      <c r="O432" s="51" t="s">
        <v>2408</v>
      </c>
      <c r="P432" s="51">
        <v>13.2</v>
      </c>
      <c r="Q432" s="51">
        <v>7</v>
      </c>
      <c r="R432" s="51">
        <v>6.2</v>
      </c>
      <c r="S432" s="51">
        <v>1</v>
      </c>
      <c r="T432" s="51">
        <v>29</v>
      </c>
      <c r="U432" s="51">
        <v>110</v>
      </c>
      <c r="V432" s="51">
        <v>0</v>
      </c>
      <c r="W432" s="51">
        <v>2</v>
      </c>
      <c r="X432" s="51">
        <v>2</v>
      </c>
      <c r="Y432" s="51" t="s">
        <v>2409</v>
      </c>
      <c r="Z432" s="51" t="s">
        <v>2410</v>
      </c>
      <c r="AA432" s="51"/>
    </row>
    <row r="433" s="1" customFormat="1" ht="132" spans="1:27">
      <c r="A433" s="51">
        <v>429</v>
      </c>
      <c r="B433" s="51" t="s">
        <v>33</v>
      </c>
      <c r="C433" s="51" t="s">
        <v>34</v>
      </c>
      <c r="D433" s="51" t="s">
        <v>35</v>
      </c>
      <c r="E433" s="51" t="s">
        <v>2383</v>
      </c>
      <c r="F433" s="51" t="s">
        <v>2396</v>
      </c>
      <c r="G433" s="52" t="s">
        <v>151</v>
      </c>
      <c r="H433" s="51" t="s">
        <v>2411</v>
      </c>
      <c r="I433" s="51"/>
      <c r="J433" s="51" t="s">
        <v>2396</v>
      </c>
      <c r="K433" s="95">
        <v>2025.1</v>
      </c>
      <c r="L433" s="95">
        <v>2025.12</v>
      </c>
      <c r="M433" s="51" t="s">
        <v>2412</v>
      </c>
      <c r="N433" s="52" t="s">
        <v>43</v>
      </c>
      <c r="O433" s="51" t="s">
        <v>2413</v>
      </c>
      <c r="P433" s="51">
        <v>65.2</v>
      </c>
      <c r="Q433" s="51">
        <v>10</v>
      </c>
      <c r="R433" s="51">
        <v>55.2</v>
      </c>
      <c r="S433" s="51">
        <v>1</v>
      </c>
      <c r="T433" s="51">
        <v>191</v>
      </c>
      <c r="U433" s="51">
        <v>653</v>
      </c>
      <c r="V433" s="51">
        <v>0</v>
      </c>
      <c r="W433" s="51">
        <v>5</v>
      </c>
      <c r="X433" s="51">
        <v>13</v>
      </c>
      <c r="Y433" s="51" t="s">
        <v>2414</v>
      </c>
      <c r="Z433" s="51" t="s">
        <v>2415</v>
      </c>
      <c r="AA433" s="51"/>
    </row>
    <row r="434" s="1" customFormat="1" ht="168" spans="1:27">
      <c r="A434" s="51">
        <v>430</v>
      </c>
      <c r="B434" s="51" t="s">
        <v>33</v>
      </c>
      <c r="C434" s="51" t="s">
        <v>34</v>
      </c>
      <c r="D434" s="51" t="s">
        <v>35</v>
      </c>
      <c r="E434" s="51" t="s">
        <v>2383</v>
      </c>
      <c r="F434" s="51" t="s">
        <v>2396</v>
      </c>
      <c r="G434" s="52" t="s">
        <v>151</v>
      </c>
      <c r="H434" s="51" t="s">
        <v>2416</v>
      </c>
      <c r="I434" s="51"/>
      <c r="J434" s="51" t="s">
        <v>2396</v>
      </c>
      <c r="K434" s="95">
        <v>2025.1</v>
      </c>
      <c r="L434" s="95">
        <v>2025.12</v>
      </c>
      <c r="M434" s="51" t="s">
        <v>2417</v>
      </c>
      <c r="N434" s="52" t="s">
        <v>43</v>
      </c>
      <c r="O434" s="51" t="s">
        <v>2418</v>
      </c>
      <c r="P434" s="51">
        <v>65.54</v>
      </c>
      <c r="Q434" s="51">
        <v>10</v>
      </c>
      <c r="R434" s="51">
        <v>55.54</v>
      </c>
      <c r="S434" s="51">
        <v>1</v>
      </c>
      <c r="T434" s="51">
        <v>183</v>
      </c>
      <c r="U434" s="51">
        <v>641</v>
      </c>
      <c r="V434" s="51">
        <v>0</v>
      </c>
      <c r="W434" s="51">
        <v>5</v>
      </c>
      <c r="X434" s="51">
        <v>17</v>
      </c>
      <c r="Y434" s="51" t="s">
        <v>2419</v>
      </c>
      <c r="Z434" s="51" t="s">
        <v>2420</v>
      </c>
      <c r="AA434" s="51"/>
    </row>
    <row r="435" s="1" customFormat="1" ht="146" customHeight="1" spans="1:27">
      <c r="A435" s="51">
        <v>431</v>
      </c>
      <c r="B435" s="51" t="s">
        <v>33</v>
      </c>
      <c r="C435" s="51" t="s">
        <v>34</v>
      </c>
      <c r="D435" s="51" t="s">
        <v>35</v>
      </c>
      <c r="E435" s="51" t="s">
        <v>2383</v>
      </c>
      <c r="F435" s="51" t="s">
        <v>2396</v>
      </c>
      <c r="G435" s="52" t="s">
        <v>151</v>
      </c>
      <c r="H435" s="51" t="s">
        <v>2421</v>
      </c>
      <c r="I435" s="51"/>
      <c r="J435" s="51" t="s">
        <v>2396</v>
      </c>
      <c r="K435" s="95">
        <v>2025.1</v>
      </c>
      <c r="L435" s="95">
        <v>2025.12</v>
      </c>
      <c r="M435" s="51" t="s">
        <v>2422</v>
      </c>
      <c r="N435" s="52" t="s">
        <v>43</v>
      </c>
      <c r="O435" s="51" t="s">
        <v>2423</v>
      </c>
      <c r="P435" s="51">
        <v>46.82</v>
      </c>
      <c r="Q435" s="51">
        <v>10</v>
      </c>
      <c r="R435" s="51">
        <v>36.82</v>
      </c>
      <c r="S435" s="51">
        <v>1</v>
      </c>
      <c r="T435" s="51">
        <v>79</v>
      </c>
      <c r="U435" s="51">
        <v>291</v>
      </c>
      <c r="V435" s="51">
        <v>0</v>
      </c>
      <c r="W435" s="51">
        <v>5</v>
      </c>
      <c r="X435" s="51">
        <v>12</v>
      </c>
      <c r="Y435" s="51" t="s">
        <v>2424</v>
      </c>
      <c r="Z435" s="51" t="s">
        <v>2425</v>
      </c>
      <c r="AA435" s="51"/>
    </row>
    <row r="436" s="1" customFormat="1" ht="142" customHeight="1" spans="1:27">
      <c r="A436" s="51">
        <v>432</v>
      </c>
      <c r="B436" s="51" t="s">
        <v>33</v>
      </c>
      <c r="C436" s="51" t="s">
        <v>34</v>
      </c>
      <c r="D436" s="51" t="s">
        <v>35</v>
      </c>
      <c r="E436" s="51" t="s">
        <v>2383</v>
      </c>
      <c r="F436" s="51" t="s">
        <v>2426</v>
      </c>
      <c r="G436" s="52" t="s">
        <v>151</v>
      </c>
      <c r="H436" s="51" t="s">
        <v>2427</v>
      </c>
      <c r="I436" s="51" t="s">
        <v>40</v>
      </c>
      <c r="J436" s="51" t="s">
        <v>2428</v>
      </c>
      <c r="K436" s="95">
        <v>2025.1</v>
      </c>
      <c r="L436" s="95">
        <v>2025.12</v>
      </c>
      <c r="M436" s="51" t="s">
        <v>2429</v>
      </c>
      <c r="N436" s="52" t="s">
        <v>43</v>
      </c>
      <c r="O436" s="51" t="s">
        <v>2430</v>
      </c>
      <c r="P436" s="51">
        <v>52.2</v>
      </c>
      <c r="Q436" s="51">
        <v>4</v>
      </c>
      <c r="R436" s="51">
        <v>38.2</v>
      </c>
      <c r="S436" s="51">
        <v>1</v>
      </c>
      <c r="T436" s="51">
        <v>182</v>
      </c>
      <c r="U436" s="51">
        <v>728</v>
      </c>
      <c r="V436" s="51">
        <v>0</v>
      </c>
      <c r="W436" s="51">
        <v>5</v>
      </c>
      <c r="X436" s="51">
        <v>18</v>
      </c>
      <c r="Y436" s="51" t="s">
        <v>2431</v>
      </c>
      <c r="Z436" s="51" t="s">
        <v>2432</v>
      </c>
      <c r="AA436" s="51"/>
    </row>
    <row r="437" s="1" customFormat="1" ht="142" customHeight="1" spans="1:27">
      <c r="A437" s="51">
        <v>433</v>
      </c>
      <c r="B437" s="51" t="s">
        <v>33</v>
      </c>
      <c r="C437" s="51" t="s">
        <v>34</v>
      </c>
      <c r="D437" s="51" t="s">
        <v>35</v>
      </c>
      <c r="E437" s="51" t="s">
        <v>2383</v>
      </c>
      <c r="F437" s="51" t="s">
        <v>2426</v>
      </c>
      <c r="G437" s="52" t="s">
        <v>151</v>
      </c>
      <c r="H437" s="51" t="s">
        <v>2433</v>
      </c>
      <c r="I437" s="51" t="s">
        <v>40</v>
      </c>
      <c r="J437" s="51" t="s">
        <v>2428</v>
      </c>
      <c r="K437" s="95">
        <v>2025.1</v>
      </c>
      <c r="L437" s="95">
        <v>2025.12</v>
      </c>
      <c r="M437" s="51" t="s">
        <v>2434</v>
      </c>
      <c r="N437" s="52" t="s">
        <v>43</v>
      </c>
      <c r="O437" s="51" t="s">
        <v>2435</v>
      </c>
      <c r="P437" s="51">
        <v>27.8</v>
      </c>
      <c r="Q437" s="51">
        <v>4</v>
      </c>
      <c r="R437" s="51">
        <v>17.8</v>
      </c>
      <c r="S437" s="51">
        <v>1</v>
      </c>
      <c r="T437" s="51">
        <v>95</v>
      </c>
      <c r="U437" s="51">
        <v>353</v>
      </c>
      <c r="V437" s="51">
        <v>0</v>
      </c>
      <c r="W437" s="51">
        <v>5</v>
      </c>
      <c r="X437" s="51">
        <v>14</v>
      </c>
      <c r="Y437" s="51" t="s">
        <v>2436</v>
      </c>
      <c r="Z437" s="51" t="s">
        <v>2437</v>
      </c>
      <c r="AA437" s="51"/>
    </row>
    <row r="438" s="1" customFormat="1" ht="72" spans="1:27">
      <c r="A438" s="51">
        <v>434</v>
      </c>
      <c r="B438" s="51" t="s">
        <v>33</v>
      </c>
      <c r="C438" s="52" t="s">
        <v>143</v>
      </c>
      <c r="D438" s="52" t="s">
        <v>144</v>
      </c>
      <c r="E438" s="51" t="s">
        <v>2383</v>
      </c>
      <c r="F438" s="51" t="s">
        <v>2438</v>
      </c>
      <c r="G438" s="52" t="s">
        <v>151</v>
      </c>
      <c r="H438" s="51" t="s">
        <v>2439</v>
      </c>
      <c r="I438" s="51" t="s">
        <v>40</v>
      </c>
      <c r="J438" s="51" t="s">
        <v>2440</v>
      </c>
      <c r="K438" s="92">
        <v>2025.3</v>
      </c>
      <c r="L438" s="92">
        <v>2025.5</v>
      </c>
      <c r="M438" s="51" t="s">
        <v>2440</v>
      </c>
      <c r="N438" s="52" t="s">
        <v>66</v>
      </c>
      <c r="O438" s="51" t="s">
        <v>2441</v>
      </c>
      <c r="P438" s="51">
        <v>16.7</v>
      </c>
      <c r="Q438" s="51">
        <v>10</v>
      </c>
      <c r="R438" s="51">
        <v>6.7</v>
      </c>
      <c r="S438" s="51">
        <v>1</v>
      </c>
      <c r="T438" s="51">
        <v>53</v>
      </c>
      <c r="U438" s="51">
        <v>158</v>
      </c>
      <c r="V438" s="51">
        <v>0</v>
      </c>
      <c r="W438" s="51">
        <v>3</v>
      </c>
      <c r="X438" s="51">
        <v>8</v>
      </c>
      <c r="Y438" s="51" t="s">
        <v>2442</v>
      </c>
      <c r="Z438" s="51" t="s">
        <v>2443</v>
      </c>
      <c r="AA438" s="51"/>
    </row>
    <row r="439" s="1" customFormat="1" ht="142" customHeight="1" spans="1:27">
      <c r="A439" s="51">
        <v>435</v>
      </c>
      <c r="B439" s="51" t="s">
        <v>33</v>
      </c>
      <c r="C439" s="51" t="s">
        <v>34</v>
      </c>
      <c r="D439" s="102" t="s">
        <v>35</v>
      </c>
      <c r="E439" s="51" t="s">
        <v>2383</v>
      </c>
      <c r="F439" s="51" t="s">
        <v>2438</v>
      </c>
      <c r="G439" s="52" t="s">
        <v>151</v>
      </c>
      <c r="H439" s="51" t="s">
        <v>2444</v>
      </c>
      <c r="I439" s="51" t="s">
        <v>64</v>
      </c>
      <c r="J439" s="51" t="s">
        <v>2440</v>
      </c>
      <c r="K439" s="95">
        <v>2025.1</v>
      </c>
      <c r="L439" s="95">
        <v>2025.12</v>
      </c>
      <c r="M439" s="51" t="s">
        <v>2440</v>
      </c>
      <c r="N439" s="52" t="s">
        <v>43</v>
      </c>
      <c r="O439" s="51" t="s">
        <v>2445</v>
      </c>
      <c r="P439" s="51">
        <v>27.39</v>
      </c>
      <c r="Q439" s="51">
        <v>5</v>
      </c>
      <c r="R439" s="51">
        <v>22.39</v>
      </c>
      <c r="S439" s="51">
        <v>1</v>
      </c>
      <c r="T439" s="51">
        <v>346</v>
      </c>
      <c r="U439" s="51">
        <v>1057</v>
      </c>
      <c r="V439" s="51">
        <v>0</v>
      </c>
      <c r="W439" s="51">
        <v>7</v>
      </c>
      <c r="X439" s="51">
        <v>25</v>
      </c>
      <c r="Y439" s="51" t="s">
        <v>2446</v>
      </c>
      <c r="Z439" s="51" t="s">
        <v>2447</v>
      </c>
      <c r="AA439" s="51"/>
    </row>
    <row r="440" s="29" customFormat="1" ht="108" spans="1:27">
      <c r="A440" s="51">
        <v>436</v>
      </c>
      <c r="B440" s="51" t="s">
        <v>33</v>
      </c>
      <c r="C440" s="92" t="s">
        <v>143</v>
      </c>
      <c r="D440" s="51" t="s">
        <v>144</v>
      </c>
      <c r="E440" s="51" t="s">
        <v>2383</v>
      </c>
      <c r="F440" s="51" t="s">
        <v>2438</v>
      </c>
      <c r="G440" s="51" t="s">
        <v>151</v>
      </c>
      <c r="H440" s="51" t="s">
        <v>2448</v>
      </c>
      <c r="I440" s="51" t="s">
        <v>101</v>
      </c>
      <c r="J440" s="51" t="s">
        <v>2440</v>
      </c>
      <c r="K440" s="92">
        <v>2024.12</v>
      </c>
      <c r="L440" s="92">
        <v>2025.1</v>
      </c>
      <c r="M440" s="51" t="s">
        <v>2440</v>
      </c>
      <c r="N440" s="51" t="s">
        <v>66</v>
      </c>
      <c r="O440" s="51" t="s">
        <v>2449</v>
      </c>
      <c r="P440" s="51">
        <v>10.2</v>
      </c>
      <c r="Q440" s="51">
        <v>5</v>
      </c>
      <c r="R440" s="51">
        <v>5.2</v>
      </c>
      <c r="S440" s="51">
        <v>1</v>
      </c>
      <c r="T440" s="51">
        <v>38</v>
      </c>
      <c r="U440" s="51">
        <v>110</v>
      </c>
      <c r="V440" s="51">
        <v>0</v>
      </c>
      <c r="W440" s="51">
        <v>2</v>
      </c>
      <c r="X440" s="51">
        <v>11</v>
      </c>
      <c r="Y440" s="51" t="s">
        <v>2450</v>
      </c>
      <c r="Z440" s="51" t="s">
        <v>1491</v>
      </c>
      <c r="AA440" s="51" t="s">
        <v>168</v>
      </c>
    </row>
    <row r="441" s="1" customFormat="1" ht="144" spans="1:27">
      <c r="A441" s="51">
        <v>437</v>
      </c>
      <c r="B441" s="51" t="s">
        <v>33</v>
      </c>
      <c r="C441" s="51" t="s">
        <v>34</v>
      </c>
      <c r="D441" s="51" t="s">
        <v>35</v>
      </c>
      <c r="E441" s="51" t="s">
        <v>2383</v>
      </c>
      <c r="F441" s="51" t="s">
        <v>2451</v>
      </c>
      <c r="G441" s="52" t="s">
        <v>151</v>
      </c>
      <c r="H441" s="51" t="s">
        <v>2452</v>
      </c>
      <c r="I441" s="51" t="s">
        <v>40</v>
      </c>
      <c r="J441" s="51" t="s">
        <v>2451</v>
      </c>
      <c r="K441" s="95">
        <v>2025.1</v>
      </c>
      <c r="L441" s="95">
        <v>2025.12</v>
      </c>
      <c r="M441" s="51" t="s">
        <v>2453</v>
      </c>
      <c r="N441" s="52" t="s">
        <v>43</v>
      </c>
      <c r="O441" s="51" t="s">
        <v>2454</v>
      </c>
      <c r="P441" s="51">
        <v>11.1</v>
      </c>
      <c r="Q441" s="51">
        <v>5</v>
      </c>
      <c r="R441" s="51">
        <v>6.1</v>
      </c>
      <c r="S441" s="51">
        <v>1</v>
      </c>
      <c r="T441" s="51">
        <v>4</v>
      </c>
      <c r="U441" s="51">
        <v>6</v>
      </c>
      <c r="V441" s="51">
        <v>0</v>
      </c>
      <c r="W441" s="51">
        <v>3</v>
      </c>
      <c r="X441" s="51">
        <v>10</v>
      </c>
      <c r="Y441" s="51" t="s">
        <v>2455</v>
      </c>
      <c r="Z441" s="51" t="s">
        <v>2456</v>
      </c>
      <c r="AA441" s="51"/>
    </row>
    <row r="442" s="1" customFormat="1" ht="149" customHeight="1" spans="1:27">
      <c r="A442" s="51">
        <v>438</v>
      </c>
      <c r="B442" s="51" t="s">
        <v>33</v>
      </c>
      <c r="C442" s="51" t="s">
        <v>34</v>
      </c>
      <c r="D442" s="51" t="s">
        <v>35</v>
      </c>
      <c r="E442" s="51" t="s">
        <v>2383</v>
      </c>
      <c r="F442" s="51" t="s">
        <v>2451</v>
      </c>
      <c r="G442" s="52" t="s">
        <v>151</v>
      </c>
      <c r="H442" s="51" t="s">
        <v>2457</v>
      </c>
      <c r="I442" s="51" t="s">
        <v>40</v>
      </c>
      <c r="J442" s="51" t="s">
        <v>2451</v>
      </c>
      <c r="K442" s="95">
        <v>2025.1</v>
      </c>
      <c r="L442" s="95">
        <v>2025.12</v>
      </c>
      <c r="M442" s="51" t="s">
        <v>2458</v>
      </c>
      <c r="N442" s="52" t="s">
        <v>43</v>
      </c>
      <c r="O442" s="51" t="s">
        <v>2459</v>
      </c>
      <c r="P442" s="51">
        <v>9.86</v>
      </c>
      <c r="Q442" s="51">
        <v>5</v>
      </c>
      <c r="R442" s="51">
        <v>4.86</v>
      </c>
      <c r="S442" s="51">
        <v>1</v>
      </c>
      <c r="T442" s="51">
        <v>5</v>
      </c>
      <c r="U442" s="51">
        <v>15</v>
      </c>
      <c r="V442" s="51">
        <v>0</v>
      </c>
      <c r="W442" s="51">
        <v>5</v>
      </c>
      <c r="X442" s="51">
        <v>7</v>
      </c>
      <c r="Y442" s="51" t="s">
        <v>2460</v>
      </c>
      <c r="Z442" s="51" t="s">
        <v>2461</v>
      </c>
      <c r="AA442" s="51"/>
    </row>
    <row r="443" s="9" customFormat="1" ht="174" customHeight="1" spans="1:27">
      <c r="A443" s="51">
        <v>439</v>
      </c>
      <c r="B443" s="51" t="s">
        <v>33</v>
      </c>
      <c r="C443" s="51" t="s">
        <v>34</v>
      </c>
      <c r="D443" s="51" t="s">
        <v>35</v>
      </c>
      <c r="E443" s="51" t="s">
        <v>2462</v>
      </c>
      <c r="F443" s="51" t="s">
        <v>2463</v>
      </c>
      <c r="G443" s="52" t="s">
        <v>151</v>
      </c>
      <c r="H443" s="51" t="s">
        <v>2464</v>
      </c>
      <c r="I443" s="51" t="s">
        <v>40</v>
      </c>
      <c r="J443" s="51" t="s">
        <v>2463</v>
      </c>
      <c r="K443" s="95">
        <v>2025.1</v>
      </c>
      <c r="L443" s="95">
        <v>2025.12</v>
      </c>
      <c r="M443" s="51" t="s">
        <v>2465</v>
      </c>
      <c r="N443" s="52" t="s">
        <v>43</v>
      </c>
      <c r="O443" s="51" t="s">
        <v>2466</v>
      </c>
      <c r="P443" s="51">
        <v>17.32</v>
      </c>
      <c r="Q443" s="51">
        <v>5</v>
      </c>
      <c r="R443" s="51">
        <v>12.32</v>
      </c>
      <c r="S443" s="51">
        <v>1</v>
      </c>
      <c r="T443" s="51">
        <v>77</v>
      </c>
      <c r="U443" s="51">
        <v>380</v>
      </c>
      <c r="V443" s="51">
        <v>0</v>
      </c>
      <c r="W443" s="51">
        <v>4</v>
      </c>
      <c r="X443" s="51">
        <v>12</v>
      </c>
      <c r="Y443" s="51" t="s">
        <v>2467</v>
      </c>
      <c r="Z443" s="51" t="s">
        <v>2468</v>
      </c>
      <c r="AA443" s="51"/>
    </row>
    <row r="444" s="30" customFormat="1" ht="114" customHeight="1" spans="1:27">
      <c r="A444" s="51">
        <v>440</v>
      </c>
      <c r="B444" s="51" t="s">
        <v>33</v>
      </c>
      <c r="C444" s="52" t="s">
        <v>143</v>
      </c>
      <c r="D444" s="52" t="s">
        <v>144</v>
      </c>
      <c r="E444" s="51" t="s">
        <v>2462</v>
      </c>
      <c r="F444" s="51" t="s">
        <v>2469</v>
      </c>
      <c r="G444" s="52" t="s">
        <v>151</v>
      </c>
      <c r="H444" s="51" t="s">
        <v>2470</v>
      </c>
      <c r="I444" s="51" t="s">
        <v>101</v>
      </c>
      <c r="J444" s="51" t="s">
        <v>2469</v>
      </c>
      <c r="K444" s="95">
        <v>2025.3</v>
      </c>
      <c r="L444" s="95" t="s">
        <v>1703</v>
      </c>
      <c r="M444" s="51" t="s">
        <v>2471</v>
      </c>
      <c r="N444" s="52" t="s">
        <v>66</v>
      </c>
      <c r="O444" s="51" t="s">
        <v>2472</v>
      </c>
      <c r="P444" s="51">
        <v>8.2</v>
      </c>
      <c r="Q444" s="51">
        <v>5</v>
      </c>
      <c r="R444" s="51">
        <v>3.2</v>
      </c>
      <c r="S444" s="51">
        <v>1</v>
      </c>
      <c r="T444" s="51">
        <v>53</v>
      </c>
      <c r="U444" s="51">
        <v>233</v>
      </c>
      <c r="V444" s="51">
        <v>0</v>
      </c>
      <c r="W444" s="51">
        <v>4</v>
      </c>
      <c r="X444" s="51">
        <v>10</v>
      </c>
      <c r="Y444" s="51" t="s">
        <v>2473</v>
      </c>
      <c r="Z444" s="51" t="s">
        <v>2474</v>
      </c>
      <c r="AA444" s="51"/>
    </row>
    <row r="445" s="31" customFormat="1" ht="122" customHeight="1" spans="1:27">
      <c r="A445" s="51">
        <v>441</v>
      </c>
      <c r="B445" s="51" t="s">
        <v>33</v>
      </c>
      <c r="C445" s="52" t="s">
        <v>143</v>
      </c>
      <c r="D445" s="52" t="s">
        <v>144</v>
      </c>
      <c r="E445" s="51" t="s">
        <v>2462</v>
      </c>
      <c r="F445" s="51" t="s">
        <v>2469</v>
      </c>
      <c r="G445" s="52" t="s">
        <v>151</v>
      </c>
      <c r="H445" s="51" t="s">
        <v>2475</v>
      </c>
      <c r="I445" s="51" t="s">
        <v>101</v>
      </c>
      <c r="J445" s="51" t="s">
        <v>2469</v>
      </c>
      <c r="K445" s="95">
        <v>2025.3</v>
      </c>
      <c r="L445" s="95" t="s">
        <v>1703</v>
      </c>
      <c r="M445" s="51" t="s">
        <v>2471</v>
      </c>
      <c r="N445" s="52" t="s">
        <v>66</v>
      </c>
      <c r="O445" s="51" t="s">
        <v>2476</v>
      </c>
      <c r="P445" s="51">
        <v>12</v>
      </c>
      <c r="Q445" s="51">
        <v>7</v>
      </c>
      <c r="R445" s="51">
        <v>5</v>
      </c>
      <c r="S445" s="51">
        <v>1</v>
      </c>
      <c r="T445" s="51">
        <v>67</v>
      </c>
      <c r="U445" s="51">
        <v>241</v>
      </c>
      <c r="V445" s="51">
        <v>0</v>
      </c>
      <c r="W445" s="51">
        <v>5</v>
      </c>
      <c r="X445" s="51">
        <v>14</v>
      </c>
      <c r="Y445" s="51" t="s">
        <v>2477</v>
      </c>
      <c r="Z445" s="51" t="s">
        <v>2478</v>
      </c>
      <c r="AA445" s="51"/>
    </row>
    <row r="446" s="31" customFormat="1" ht="153" customHeight="1" spans="1:27">
      <c r="A446" s="51">
        <v>442</v>
      </c>
      <c r="B446" s="51" t="s">
        <v>33</v>
      </c>
      <c r="C446" s="51" t="s">
        <v>34</v>
      </c>
      <c r="D446" s="51" t="s">
        <v>35</v>
      </c>
      <c r="E446" s="51" t="s">
        <v>2462</v>
      </c>
      <c r="F446" s="51" t="s">
        <v>2469</v>
      </c>
      <c r="G446" s="52" t="s">
        <v>151</v>
      </c>
      <c r="H446" s="51" t="s">
        <v>2479</v>
      </c>
      <c r="I446" s="51" t="s">
        <v>40</v>
      </c>
      <c r="J446" s="51" t="s">
        <v>2469</v>
      </c>
      <c r="K446" s="95">
        <v>2025.1</v>
      </c>
      <c r="L446" s="95">
        <v>2025.12</v>
      </c>
      <c r="M446" s="51" t="s">
        <v>2480</v>
      </c>
      <c r="N446" s="52" t="s">
        <v>43</v>
      </c>
      <c r="O446" s="51" t="s">
        <v>2481</v>
      </c>
      <c r="P446" s="51">
        <v>90.2</v>
      </c>
      <c r="Q446" s="51">
        <v>14</v>
      </c>
      <c r="R446" s="51">
        <v>86.2</v>
      </c>
      <c r="S446" s="51">
        <v>2</v>
      </c>
      <c r="T446" s="51">
        <v>197</v>
      </c>
      <c r="U446" s="51">
        <v>761</v>
      </c>
      <c r="V446" s="51">
        <v>0</v>
      </c>
      <c r="W446" s="51">
        <v>15</v>
      </c>
      <c r="X446" s="51">
        <v>57</v>
      </c>
      <c r="Y446" s="81" t="s">
        <v>2482</v>
      </c>
      <c r="Z446" s="51" t="s">
        <v>2483</v>
      </c>
      <c r="AA446" s="67"/>
    </row>
    <row r="447" s="31" customFormat="1" ht="177" customHeight="1" spans="1:27">
      <c r="A447" s="51">
        <v>443</v>
      </c>
      <c r="B447" s="51" t="s">
        <v>33</v>
      </c>
      <c r="C447" s="51" t="s">
        <v>34</v>
      </c>
      <c r="D447" s="51" t="s">
        <v>35</v>
      </c>
      <c r="E447" s="51" t="s">
        <v>2462</v>
      </c>
      <c r="F447" s="51" t="s">
        <v>2469</v>
      </c>
      <c r="G447" s="52" t="s">
        <v>151</v>
      </c>
      <c r="H447" s="51" t="s">
        <v>2484</v>
      </c>
      <c r="I447" s="51" t="s">
        <v>64</v>
      </c>
      <c r="J447" s="51" t="s">
        <v>2469</v>
      </c>
      <c r="K447" s="95">
        <v>2025.1</v>
      </c>
      <c r="L447" s="95">
        <v>2025.12</v>
      </c>
      <c r="M447" s="51" t="s">
        <v>2485</v>
      </c>
      <c r="N447" s="52" t="s">
        <v>43</v>
      </c>
      <c r="O447" s="51" t="s">
        <v>2486</v>
      </c>
      <c r="P447" s="51">
        <v>13.35</v>
      </c>
      <c r="Q447" s="51">
        <v>7</v>
      </c>
      <c r="R447" s="51">
        <v>6.35</v>
      </c>
      <c r="S447" s="51">
        <v>1</v>
      </c>
      <c r="T447" s="51">
        <v>51</v>
      </c>
      <c r="U447" s="51">
        <v>205</v>
      </c>
      <c r="V447" s="51">
        <v>0</v>
      </c>
      <c r="W447" s="51">
        <v>7</v>
      </c>
      <c r="X447" s="51">
        <v>25</v>
      </c>
      <c r="Y447" s="51" t="s">
        <v>2487</v>
      </c>
      <c r="Z447" s="51" t="s">
        <v>2488</v>
      </c>
      <c r="AA447" s="67"/>
    </row>
    <row r="448" s="8" customFormat="1" ht="177" customHeight="1" spans="1:27">
      <c r="A448" s="51">
        <v>444</v>
      </c>
      <c r="B448" s="51" t="s">
        <v>33</v>
      </c>
      <c r="C448" s="51" t="s">
        <v>34</v>
      </c>
      <c r="D448" s="51" t="s">
        <v>35</v>
      </c>
      <c r="E448" s="51" t="s">
        <v>2462</v>
      </c>
      <c r="F448" s="51" t="s">
        <v>2469</v>
      </c>
      <c r="G448" s="52" t="s">
        <v>151</v>
      </c>
      <c r="H448" s="51" t="s">
        <v>2489</v>
      </c>
      <c r="I448" s="51" t="s">
        <v>64</v>
      </c>
      <c r="J448" s="51" t="s">
        <v>2469</v>
      </c>
      <c r="K448" s="95">
        <v>2025.1</v>
      </c>
      <c r="L448" s="95">
        <v>2025.12</v>
      </c>
      <c r="M448" s="51" t="s">
        <v>2490</v>
      </c>
      <c r="N448" s="52" t="s">
        <v>43</v>
      </c>
      <c r="O448" s="51" t="s">
        <v>2491</v>
      </c>
      <c r="P448" s="51">
        <v>51.95</v>
      </c>
      <c r="Q448" s="51">
        <v>10</v>
      </c>
      <c r="R448" s="51">
        <f>51.95-14</f>
        <v>37.95</v>
      </c>
      <c r="S448" s="51">
        <v>1</v>
      </c>
      <c r="T448" s="51">
        <v>19</v>
      </c>
      <c r="U448" s="51">
        <v>78</v>
      </c>
      <c r="V448" s="51">
        <v>0</v>
      </c>
      <c r="W448" s="51">
        <v>6</v>
      </c>
      <c r="X448" s="51">
        <v>19</v>
      </c>
      <c r="Y448" s="51" t="s">
        <v>2492</v>
      </c>
      <c r="Z448" s="51" t="s">
        <v>2493</v>
      </c>
      <c r="AA448" s="51"/>
    </row>
    <row r="449" s="31" customFormat="1" ht="146" customHeight="1" spans="1:27">
      <c r="A449" s="51">
        <v>445</v>
      </c>
      <c r="B449" s="51" t="s">
        <v>33</v>
      </c>
      <c r="C449" s="52" t="s">
        <v>143</v>
      </c>
      <c r="D449" s="52" t="s">
        <v>144</v>
      </c>
      <c r="E449" s="51" t="s">
        <v>2462</v>
      </c>
      <c r="F449" s="51" t="s">
        <v>2494</v>
      </c>
      <c r="G449" s="52" t="s">
        <v>151</v>
      </c>
      <c r="H449" s="51" t="s">
        <v>2495</v>
      </c>
      <c r="I449" s="51" t="s">
        <v>40</v>
      </c>
      <c r="J449" s="51" t="s">
        <v>2494</v>
      </c>
      <c r="K449" s="95">
        <v>2025.1</v>
      </c>
      <c r="L449" s="95">
        <v>2025.12</v>
      </c>
      <c r="M449" s="51" t="s">
        <v>2496</v>
      </c>
      <c r="N449" s="52" t="s">
        <v>66</v>
      </c>
      <c r="O449" s="51" t="s">
        <v>2497</v>
      </c>
      <c r="P449" s="51">
        <v>26</v>
      </c>
      <c r="Q449" s="51">
        <v>5</v>
      </c>
      <c r="R449" s="51">
        <v>21</v>
      </c>
      <c r="S449" s="51">
        <v>1</v>
      </c>
      <c r="T449" s="51">
        <v>122</v>
      </c>
      <c r="U449" s="51">
        <v>498</v>
      </c>
      <c r="V449" s="51">
        <v>0</v>
      </c>
      <c r="W449" s="51">
        <v>9</v>
      </c>
      <c r="X449" s="51">
        <v>27</v>
      </c>
      <c r="Y449" s="51" t="s">
        <v>2498</v>
      </c>
      <c r="Z449" s="51" t="s">
        <v>2499</v>
      </c>
      <c r="AA449" s="51"/>
    </row>
    <row r="450" s="30" customFormat="1" ht="157" customHeight="1" spans="1:27">
      <c r="A450" s="51">
        <v>446</v>
      </c>
      <c r="B450" s="51" t="s">
        <v>33</v>
      </c>
      <c r="C450" s="51" t="s">
        <v>34</v>
      </c>
      <c r="D450" s="51" t="s">
        <v>35</v>
      </c>
      <c r="E450" s="51" t="s">
        <v>2462</v>
      </c>
      <c r="F450" s="51" t="s">
        <v>2494</v>
      </c>
      <c r="G450" s="52" t="s">
        <v>151</v>
      </c>
      <c r="H450" s="51" t="s">
        <v>2500</v>
      </c>
      <c r="I450" s="51" t="s">
        <v>40</v>
      </c>
      <c r="J450" s="51" t="s">
        <v>2494</v>
      </c>
      <c r="K450" s="95">
        <v>2025.1</v>
      </c>
      <c r="L450" s="95">
        <v>2025.12</v>
      </c>
      <c r="M450" s="51" t="s">
        <v>2501</v>
      </c>
      <c r="N450" s="52" t="s">
        <v>43</v>
      </c>
      <c r="O450" s="51" t="s">
        <v>2502</v>
      </c>
      <c r="P450" s="51">
        <v>133</v>
      </c>
      <c r="Q450" s="51">
        <v>10</v>
      </c>
      <c r="R450" s="51">
        <v>123</v>
      </c>
      <c r="S450" s="51">
        <v>2</v>
      </c>
      <c r="T450" s="51">
        <v>204</v>
      </c>
      <c r="U450" s="51">
        <v>761</v>
      </c>
      <c r="V450" s="51">
        <v>0</v>
      </c>
      <c r="W450" s="51">
        <v>15</v>
      </c>
      <c r="X450" s="51">
        <v>45</v>
      </c>
      <c r="Y450" s="51" t="s">
        <v>2503</v>
      </c>
      <c r="Z450" s="51" t="s">
        <v>2504</v>
      </c>
      <c r="AA450" s="51"/>
    </row>
    <row r="451" s="30" customFormat="1" ht="142" customHeight="1" spans="1:27">
      <c r="A451" s="51">
        <v>447</v>
      </c>
      <c r="B451" s="51" t="s">
        <v>33</v>
      </c>
      <c r="C451" s="52" t="s">
        <v>143</v>
      </c>
      <c r="D451" s="52" t="s">
        <v>144</v>
      </c>
      <c r="E451" s="51" t="s">
        <v>2462</v>
      </c>
      <c r="F451" s="51" t="s">
        <v>2505</v>
      </c>
      <c r="G451" s="52" t="s">
        <v>129</v>
      </c>
      <c r="H451" s="51" t="s">
        <v>2506</v>
      </c>
      <c r="I451" s="51" t="s">
        <v>1307</v>
      </c>
      <c r="J451" s="51" t="s">
        <v>2505</v>
      </c>
      <c r="K451" s="95">
        <v>2025.1</v>
      </c>
      <c r="L451" s="95">
        <v>2025.12</v>
      </c>
      <c r="M451" s="51" t="s">
        <v>2507</v>
      </c>
      <c r="N451" s="52" t="s">
        <v>66</v>
      </c>
      <c r="O451" s="51" t="s">
        <v>2508</v>
      </c>
      <c r="P451" s="51">
        <v>18</v>
      </c>
      <c r="Q451" s="51">
        <v>10</v>
      </c>
      <c r="R451" s="51">
        <v>8</v>
      </c>
      <c r="S451" s="51">
        <v>1</v>
      </c>
      <c r="T451" s="51">
        <v>48</v>
      </c>
      <c r="U451" s="51">
        <v>187</v>
      </c>
      <c r="V451" s="51">
        <v>0</v>
      </c>
      <c r="W451" s="51">
        <v>5</v>
      </c>
      <c r="X451" s="51">
        <v>16</v>
      </c>
      <c r="Y451" s="51" t="s">
        <v>2509</v>
      </c>
      <c r="Z451" s="51" t="s">
        <v>2510</v>
      </c>
      <c r="AA451" s="51"/>
    </row>
    <row r="452" s="30" customFormat="1" ht="115" customHeight="1" spans="1:27">
      <c r="A452" s="51">
        <v>448</v>
      </c>
      <c r="B452" s="51" t="s">
        <v>33</v>
      </c>
      <c r="C452" s="51" t="s">
        <v>34</v>
      </c>
      <c r="D452" s="51" t="s">
        <v>35</v>
      </c>
      <c r="E452" s="51" t="s">
        <v>2462</v>
      </c>
      <c r="F452" s="51" t="s">
        <v>2505</v>
      </c>
      <c r="G452" s="52" t="s">
        <v>129</v>
      </c>
      <c r="H452" s="51" t="s">
        <v>2511</v>
      </c>
      <c r="I452" s="51" t="s">
        <v>64</v>
      </c>
      <c r="J452" s="51" t="s">
        <v>2505</v>
      </c>
      <c r="K452" s="95">
        <v>2025.1</v>
      </c>
      <c r="L452" s="95">
        <v>2025.12</v>
      </c>
      <c r="M452" s="51" t="s">
        <v>2512</v>
      </c>
      <c r="N452" s="52" t="s">
        <v>43</v>
      </c>
      <c r="O452" s="51" t="s">
        <v>2513</v>
      </c>
      <c r="P452" s="51">
        <v>15.4</v>
      </c>
      <c r="Q452" s="51">
        <v>5</v>
      </c>
      <c r="R452" s="51">
        <v>10.4</v>
      </c>
      <c r="S452" s="51">
        <v>1</v>
      </c>
      <c r="T452" s="51">
        <v>3</v>
      </c>
      <c r="U452" s="51">
        <v>11</v>
      </c>
      <c r="V452" s="51">
        <v>0</v>
      </c>
      <c r="W452" s="51">
        <v>8</v>
      </c>
      <c r="X452" s="51">
        <v>30</v>
      </c>
      <c r="Y452" s="51" t="s">
        <v>2514</v>
      </c>
      <c r="Z452" s="51" t="s">
        <v>2515</v>
      </c>
      <c r="AA452" s="51"/>
    </row>
    <row r="453" s="30" customFormat="1" ht="135" customHeight="1" spans="1:27">
      <c r="A453" s="51">
        <v>449</v>
      </c>
      <c r="B453" s="51" t="s">
        <v>33</v>
      </c>
      <c r="C453" s="51" t="s">
        <v>34</v>
      </c>
      <c r="D453" s="51" t="s">
        <v>35</v>
      </c>
      <c r="E453" s="51" t="s">
        <v>2462</v>
      </c>
      <c r="F453" s="51" t="s">
        <v>2516</v>
      </c>
      <c r="G453" s="52" t="s">
        <v>129</v>
      </c>
      <c r="H453" s="51" t="s">
        <v>2517</v>
      </c>
      <c r="I453" s="51" t="s">
        <v>40</v>
      </c>
      <c r="J453" s="51" t="s">
        <v>2516</v>
      </c>
      <c r="K453" s="95">
        <v>2025.1</v>
      </c>
      <c r="L453" s="95">
        <v>2025.12</v>
      </c>
      <c r="M453" s="51" t="s">
        <v>2518</v>
      </c>
      <c r="N453" s="52" t="s">
        <v>43</v>
      </c>
      <c r="O453" s="51" t="s">
        <v>2519</v>
      </c>
      <c r="P453" s="51">
        <v>44.35</v>
      </c>
      <c r="Q453" s="51">
        <v>15</v>
      </c>
      <c r="R453" s="51">
        <v>29.35</v>
      </c>
      <c r="S453" s="51">
        <v>1</v>
      </c>
      <c r="T453" s="51">
        <v>165</v>
      </c>
      <c r="U453" s="51">
        <v>552</v>
      </c>
      <c r="V453" s="51">
        <v>0</v>
      </c>
      <c r="W453" s="51">
        <v>8</v>
      </c>
      <c r="X453" s="51">
        <v>38</v>
      </c>
      <c r="Y453" s="51" t="s">
        <v>2520</v>
      </c>
      <c r="Z453" s="51" t="s">
        <v>2521</v>
      </c>
      <c r="AA453" s="51"/>
    </row>
    <row r="454" s="30" customFormat="1" ht="144" customHeight="1" spans="1:27">
      <c r="A454" s="51">
        <v>450</v>
      </c>
      <c r="B454" s="51" t="s">
        <v>33</v>
      </c>
      <c r="C454" s="51" t="s">
        <v>34</v>
      </c>
      <c r="D454" s="51" t="s">
        <v>35</v>
      </c>
      <c r="E454" s="51" t="s">
        <v>2462</v>
      </c>
      <c r="F454" s="51" t="s">
        <v>2516</v>
      </c>
      <c r="G454" s="52" t="s">
        <v>129</v>
      </c>
      <c r="H454" s="51" t="s">
        <v>2522</v>
      </c>
      <c r="I454" s="51" t="s">
        <v>40</v>
      </c>
      <c r="J454" s="51" t="s">
        <v>2516</v>
      </c>
      <c r="K454" s="95">
        <v>2025.1</v>
      </c>
      <c r="L454" s="95">
        <v>2025.12</v>
      </c>
      <c r="M454" s="51" t="s">
        <v>2523</v>
      </c>
      <c r="N454" s="52" t="s">
        <v>43</v>
      </c>
      <c r="O454" s="51" t="s">
        <v>2524</v>
      </c>
      <c r="P454" s="51">
        <v>29.54</v>
      </c>
      <c r="Q454" s="51">
        <v>7</v>
      </c>
      <c r="R454" s="51">
        <v>22.54</v>
      </c>
      <c r="S454" s="51">
        <v>1</v>
      </c>
      <c r="T454" s="51">
        <v>111</v>
      </c>
      <c r="U454" s="51">
        <v>512</v>
      </c>
      <c r="V454" s="51">
        <v>0</v>
      </c>
      <c r="W454" s="51">
        <v>6</v>
      </c>
      <c r="X454" s="51">
        <v>18</v>
      </c>
      <c r="Y454" s="51" t="s">
        <v>2525</v>
      </c>
      <c r="Z454" s="51" t="s">
        <v>2526</v>
      </c>
      <c r="AA454" s="51"/>
    </row>
    <row r="455" s="9" customFormat="1" ht="142" customHeight="1" spans="1:27">
      <c r="A455" s="51">
        <v>451</v>
      </c>
      <c r="B455" s="51" t="s">
        <v>33</v>
      </c>
      <c r="C455" s="52" t="s">
        <v>143</v>
      </c>
      <c r="D455" s="52" t="s">
        <v>144</v>
      </c>
      <c r="E455" s="51" t="s">
        <v>2462</v>
      </c>
      <c r="F455" s="51" t="s">
        <v>2527</v>
      </c>
      <c r="G455" s="52" t="s">
        <v>151</v>
      </c>
      <c r="H455" s="51" t="s">
        <v>2528</v>
      </c>
      <c r="I455" s="51" t="s">
        <v>101</v>
      </c>
      <c r="J455" s="51" t="s">
        <v>2527</v>
      </c>
      <c r="K455" s="95">
        <v>2025.1</v>
      </c>
      <c r="L455" s="95">
        <v>2025.12</v>
      </c>
      <c r="M455" s="51" t="s">
        <v>2529</v>
      </c>
      <c r="N455" s="52" t="s">
        <v>66</v>
      </c>
      <c r="O455" s="51" t="s">
        <v>2530</v>
      </c>
      <c r="P455" s="51">
        <v>14</v>
      </c>
      <c r="Q455" s="51">
        <v>6</v>
      </c>
      <c r="R455" s="51">
        <v>8</v>
      </c>
      <c r="S455" s="51">
        <v>1</v>
      </c>
      <c r="T455" s="51">
        <v>95</v>
      </c>
      <c r="U455" s="51">
        <v>330</v>
      </c>
      <c r="V455" s="51">
        <v>0</v>
      </c>
      <c r="W455" s="51">
        <v>5</v>
      </c>
      <c r="X455" s="51">
        <v>12</v>
      </c>
      <c r="Y455" s="51" t="s">
        <v>2531</v>
      </c>
      <c r="Z455" s="51" t="s">
        <v>2532</v>
      </c>
      <c r="AA455" s="51"/>
    </row>
    <row r="456" s="9" customFormat="1" ht="142" customHeight="1" spans="1:27">
      <c r="A456" s="51">
        <v>452</v>
      </c>
      <c r="B456" s="51" t="s">
        <v>33</v>
      </c>
      <c r="C456" s="51" t="s">
        <v>34</v>
      </c>
      <c r="D456" s="51" t="s">
        <v>35</v>
      </c>
      <c r="E456" s="51" t="s">
        <v>2462</v>
      </c>
      <c r="F456" s="51" t="s">
        <v>2527</v>
      </c>
      <c r="G456" s="52" t="s">
        <v>151</v>
      </c>
      <c r="H456" s="51" t="s">
        <v>2533</v>
      </c>
      <c r="I456" s="51" t="s">
        <v>64</v>
      </c>
      <c r="J456" s="51" t="s">
        <v>2527</v>
      </c>
      <c r="K456" s="95">
        <v>2025.1</v>
      </c>
      <c r="L456" s="95">
        <v>2025.12</v>
      </c>
      <c r="M456" s="51" t="s">
        <v>2534</v>
      </c>
      <c r="N456" s="52" t="s">
        <v>43</v>
      </c>
      <c r="O456" s="51" t="s">
        <v>2535</v>
      </c>
      <c r="P456" s="51">
        <v>15.52</v>
      </c>
      <c r="Q456" s="51">
        <v>6</v>
      </c>
      <c r="R456" s="51">
        <v>9.52</v>
      </c>
      <c r="S456" s="51">
        <v>1</v>
      </c>
      <c r="T456" s="51">
        <v>30</v>
      </c>
      <c r="U456" s="51">
        <v>150</v>
      </c>
      <c r="V456" s="51">
        <v>0</v>
      </c>
      <c r="W456" s="51">
        <v>5</v>
      </c>
      <c r="X456" s="51">
        <v>10</v>
      </c>
      <c r="Y456" s="51" t="s">
        <v>2536</v>
      </c>
      <c r="Z456" s="51" t="s">
        <v>2537</v>
      </c>
      <c r="AA456" s="51"/>
    </row>
    <row r="457" s="9" customFormat="1" ht="142" customHeight="1" spans="1:27">
      <c r="A457" s="51">
        <v>453</v>
      </c>
      <c r="B457" s="51" t="s">
        <v>33</v>
      </c>
      <c r="C457" s="52" t="s">
        <v>143</v>
      </c>
      <c r="D457" s="52" t="s">
        <v>144</v>
      </c>
      <c r="E457" s="51" t="s">
        <v>2462</v>
      </c>
      <c r="F457" s="51" t="s">
        <v>2527</v>
      </c>
      <c r="G457" s="52" t="s">
        <v>151</v>
      </c>
      <c r="H457" s="51" t="s">
        <v>2538</v>
      </c>
      <c r="I457" s="51" t="s">
        <v>101</v>
      </c>
      <c r="J457" s="51" t="s">
        <v>2527</v>
      </c>
      <c r="K457" s="95">
        <v>2025.1</v>
      </c>
      <c r="L457" s="95">
        <v>2025.12</v>
      </c>
      <c r="M457" s="51" t="s">
        <v>2529</v>
      </c>
      <c r="N457" s="52" t="s">
        <v>66</v>
      </c>
      <c r="O457" s="51" t="s">
        <v>2539</v>
      </c>
      <c r="P457" s="51">
        <v>22.12</v>
      </c>
      <c r="Q457" s="51">
        <v>12</v>
      </c>
      <c r="R457" s="51">
        <v>10.12</v>
      </c>
      <c r="S457" s="51">
        <v>1</v>
      </c>
      <c r="T457" s="51">
        <v>91</v>
      </c>
      <c r="U457" s="51">
        <v>267</v>
      </c>
      <c r="V457" s="51">
        <v>0</v>
      </c>
      <c r="W457" s="51">
        <v>5</v>
      </c>
      <c r="X457" s="51">
        <v>16</v>
      </c>
      <c r="Y457" s="51" t="s">
        <v>2540</v>
      </c>
      <c r="Z457" s="51" t="s">
        <v>2541</v>
      </c>
      <c r="AA457" s="51"/>
    </row>
    <row r="458" s="32" customFormat="1" ht="166" customHeight="1" spans="1:27">
      <c r="A458" s="51">
        <v>454</v>
      </c>
      <c r="B458" s="64" t="s">
        <v>33</v>
      </c>
      <c r="C458" s="51" t="s">
        <v>34</v>
      </c>
      <c r="D458" s="64" t="s">
        <v>35</v>
      </c>
      <c r="E458" s="64" t="s">
        <v>2462</v>
      </c>
      <c r="F458" s="64" t="s">
        <v>2542</v>
      </c>
      <c r="G458" s="52" t="s">
        <v>151</v>
      </c>
      <c r="H458" s="64" t="s">
        <v>2543</v>
      </c>
      <c r="I458" s="64" t="s">
        <v>101</v>
      </c>
      <c r="J458" s="64" t="s">
        <v>2544</v>
      </c>
      <c r="K458" s="95">
        <v>2025.1</v>
      </c>
      <c r="L458" s="95">
        <v>2025.12</v>
      </c>
      <c r="M458" s="64" t="s">
        <v>2545</v>
      </c>
      <c r="N458" s="52" t="s">
        <v>43</v>
      </c>
      <c r="O458" s="64" t="s">
        <v>2546</v>
      </c>
      <c r="P458" s="64">
        <v>52</v>
      </c>
      <c r="Q458" s="64">
        <v>14</v>
      </c>
      <c r="R458" s="64">
        <v>38</v>
      </c>
      <c r="S458" s="64">
        <v>1</v>
      </c>
      <c r="T458" s="64">
        <v>53</v>
      </c>
      <c r="U458" s="64">
        <v>212</v>
      </c>
      <c r="V458" s="64">
        <v>0</v>
      </c>
      <c r="W458" s="64">
        <v>21</v>
      </c>
      <c r="X458" s="64">
        <v>85</v>
      </c>
      <c r="Y458" s="64" t="s">
        <v>2547</v>
      </c>
      <c r="Z458" s="64" t="s">
        <v>2548</v>
      </c>
      <c r="AA458" s="64"/>
    </row>
    <row r="459" s="32" customFormat="1" ht="166" customHeight="1" spans="1:27">
      <c r="A459" s="51">
        <v>455</v>
      </c>
      <c r="B459" s="51" t="s">
        <v>74</v>
      </c>
      <c r="C459" s="51" t="s">
        <v>75</v>
      </c>
      <c r="D459" s="64" t="s">
        <v>2549</v>
      </c>
      <c r="E459" s="64" t="s">
        <v>2462</v>
      </c>
      <c r="F459" s="64" t="s">
        <v>2542</v>
      </c>
      <c r="G459" s="52" t="s">
        <v>151</v>
      </c>
      <c r="H459" s="64" t="s">
        <v>2550</v>
      </c>
      <c r="I459" s="64" t="s">
        <v>2551</v>
      </c>
      <c r="J459" s="64" t="s">
        <v>2544</v>
      </c>
      <c r="K459" s="95">
        <v>2025.1</v>
      </c>
      <c r="L459" s="95">
        <v>2025.12</v>
      </c>
      <c r="M459" s="64" t="s">
        <v>2552</v>
      </c>
      <c r="N459" s="52" t="s">
        <v>66</v>
      </c>
      <c r="O459" s="64" t="s">
        <v>2553</v>
      </c>
      <c r="P459" s="64">
        <v>49.2</v>
      </c>
      <c r="Q459" s="64">
        <v>20</v>
      </c>
      <c r="R459" s="64">
        <v>29.2</v>
      </c>
      <c r="S459" s="64">
        <v>1</v>
      </c>
      <c r="T459" s="64">
        <v>812</v>
      </c>
      <c r="U459" s="64">
        <v>3500</v>
      </c>
      <c r="V459" s="64">
        <v>0</v>
      </c>
      <c r="W459" s="64">
        <v>30</v>
      </c>
      <c r="X459" s="64">
        <v>118</v>
      </c>
      <c r="Y459" s="64" t="s">
        <v>2554</v>
      </c>
      <c r="Z459" s="64" t="s">
        <v>2555</v>
      </c>
      <c r="AA459" s="64"/>
    </row>
    <row r="460" s="30" customFormat="1" ht="155" customHeight="1" spans="1:27">
      <c r="A460" s="51">
        <v>456</v>
      </c>
      <c r="B460" s="51" t="s">
        <v>33</v>
      </c>
      <c r="C460" s="51" t="s">
        <v>34</v>
      </c>
      <c r="D460" s="64" t="s">
        <v>35</v>
      </c>
      <c r="E460" s="51" t="s">
        <v>2462</v>
      </c>
      <c r="F460" s="51" t="s">
        <v>2542</v>
      </c>
      <c r="G460" s="52" t="s">
        <v>151</v>
      </c>
      <c r="H460" s="51" t="s">
        <v>2556</v>
      </c>
      <c r="I460" s="51" t="s">
        <v>101</v>
      </c>
      <c r="J460" s="51" t="s">
        <v>2544</v>
      </c>
      <c r="K460" s="95">
        <v>2025.1</v>
      </c>
      <c r="L460" s="95">
        <v>2025.12</v>
      </c>
      <c r="M460" s="51" t="s">
        <v>2557</v>
      </c>
      <c r="N460" s="52" t="s">
        <v>43</v>
      </c>
      <c r="O460" s="51" t="s">
        <v>2558</v>
      </c>
      <c r="P460" s="51">
        <v>45.28</v>
      </c>
      <c r="Q460" s="51">
        <v>5</v>
      </c>
      <c r="R460" s="51">
        <v>30.28</v>
      </c>
      <c r="S460" s="51">
        <v>1</v>
      </c>
      <c r="T460" s="51">
        <v>72</v>
      </c>
      <c r="U460" s="51">
        <v>300</v>
      </c>
      <c r="V460" s="51">
        <v>0</v>
      </c>
      <c r="W460" s="51">
        <v>22</v>
      </c>
      <c r="X460" s="51">
        <v>87</v>
      </c>
      <c r="Y460" s="51" t="s">
        <v>2559</v>
      </c>
      <c r="Z460" s="51" t="s">
        <v>2560</v>
      </c>
      <c r="AA460" s="51"/>
    </row>
    <row r="461" s="30" customFormat="1" ht="114" customHeight="1" spans="1:27">
      <c r="A461" s="51">
        <v>457</v>
      </c>
      <c r="B461" s="51" t="s">
        <v>33</v>
      </c>
      <c r="C461" s="52" t="s">
        <v>143</v>
      </c>
      <c r="D461" s="52" t="s">
        <v>144</v>
      </c>
      <c r="E461" s="51" t="s">
        <v>2462</v>
      </c>
      <c r="F461" s="51" t="s">
        <v>2561</v>
      </c>
      <c r="G461" s="52" t="s">
        <v>151</v>
      </c>
      <c r="H461" s="51" t="s">
        <v>2562</v>
      </c>
      <c r="I461" s="51" t="s">
        <v>101</v>
      </c>
      <c r="J461" s="51" t="s">
        <v>2561</v>
      </c>
      <c r="K461" s="95">
        <v>2025.1</v>
      </c>
      <c r="L461" s="95">
        <v>2025.12</v>
      </c>
      <c r="M461" s="51" t="s">
        <v>2563</v>
      </c>
      <c r="N461" s="52" t="s">
        <v>66</v>
      </c>
      <c r="O461" s="51" t="s">
        <v>2564</v>
      </c>
      <c r="P461" s="51">
        <v>12</v>
      </c>
      <c r="Q461" s="51">
        <v>5</v>
      </c>
      <c r="R461" s="51">
        <v>7</v>
      </c>
      <c r="S461" s="51">
        <v>1</v>
      </c>
      <c r="T461" s="51">
        <v>23</v>
      </c>
      <c r="U461" s="51">
        <v>105</v>
      </c>
      <c r="V461" s="51">
        <v>0</v>
      </c>
      <c r="W461" s="51">
        <v>2</v>
      </c>
      <c r="X461" s="51">
        <v>7</v>
      </c>
      <c r="Y461" s="51" t="s">
        <v>2565</v>
      </c>
      <c r="Z461" s="51" t="s">
        <v>2566</v>
      </c>
      <c r="AA461" s="51"/>
    </row>
    <row r="462" s="31" customFormat="1" ht="122" customHeight="1" spans="1:27">
      <c r="A462" s="51">
        <v>458</v>
      </c>
      <c r="B462" s="51" t="s">
        <v>33</v>
      </c>
      <c r="C462" s="52" t="s">
        <v>143</v>
      </c>
      <c r="D462" s="52" t="s">
        <v>144</v>
      </c>
      <c r="E462" s="51" t="s">
        <v>2462</v>
      </c>
      <c r="F462" s="51" t="s">
        <v>2561</v>
      </c>
      <c r="G462" s="52" t="s">
        <v>151</v>
      </c>
      <c r="H462" s="51" t="s">
        <v>2567</v>
      </c>
      <c r="I462" s="51" t="s">
        <v>101</v>
      </c>
      <c r="J462" s="51" t="s">
        <v>2561</v>
      </c>
      <c r="K462" s="95">
        <v>2025.1</v>
      </c>
      <c r="L462" s="95">
        <v>2025.12</v>
      </c>
      <c r="M462" s="51" t="s">
        <v>2563</v>
      </c>
      <c r="N462" s="52" t="s">
        <v>66</v>
      </c>
      <c r="O462" s="51" t="s">
        <v>2568</v>
      </c>
      <c r="P462" s="51">
        <v>14</v>
      </c>
      <c r="Q462" s="51">
        <v>6</v>
      </c>
      <c r="R462" s="51">
        <v>8</v>
      </c>
      <c r="S462" s="51">
        <v>1</v>
      </c>
      <c r="T462" s="51">
        <v>28</v>
      </c>
      <c r="U462" s="51">
        <v>150</v>
      </c>
      <c r="V462" s="51">
        <v>0</v>
      </c>
      <c r="W462" s="51">
        <v>1</v>
      </c>
      <c r="X462" s="51">
        <v>7</v>
      </c>
      <c r="Y462" s="51" t="s">
        <v>2569</v>
      </c>
      <c r="Z462" s="51" t="s">
        <v>2570</v>
      </c>
      <c r="AA462" s="51"/>
    </row>
    <row r="463" s="30" customFormat="1" ht="174" customHeight="1" spans="1:27">
      <c r="A463" s="51">
        <v>459</v>
      </c>
      <c r="B463" s="51" t="s">
        <v>33</v>
      </c>
      <c r="C463" s="51" t="s">
        <v>34</v>
      </c>
      <c r="D463" s="51" t="s">
        <v>35</v>
      </c>
      <c r="E463" s="51" t="s">
        <v>2462</v>
      </c>
      <c r="F463" s="51" t="s">
        <v>2561</v>
      </c>
      <c r="G463" s="52" t="s">
        <v>151</v>
      </c>
      <c r="H463" s="51" t="s">
        <v>2571</v>
      </c>
      <c r="I463" s="51" t="s">
        <v>40</v>
      </c>
      <c r="J463" s="51" t="s">
        <v>2561</v>
      </c>
      <c r="K463" s="95">
        <v>2025.1</v>
      </c>
      <c r="L463" s="95">
        <v>2025.12</v>
      </c>
      <c r="M463" s="51" t="s">
        <v>2572</v>
      </c>
      <c r="N463" s="52" t="s">
        <v>43</v>
      </c>
      <c r="O463" s="51" t="s">
        <v>2573</v>
      </c>
      <c r="P463" s="51">
        <v>51.83</v>
      </c>
      <c r="Q463" s="51">
        <v>7</v>
      </c>
      <c r="R463" s="51">
        <v>44.83</v>
      </c>
      <c r="S463" s="51">
        <v>1</v>
      </c>
      <c r="T463" s="51">
        <v>179</v>
      </c>
      <c r="U463" s="51">
        <v>583</v>
      </c>
      <c r="V463" s="51">
        <v>0</v>
      </c>
      <c r="W463" s="51">
        <v>8</v>
      </c>
      <c r="X463" s="51">
        <v>36</v>
      </c>
      <c r="Y463" s="51" t="s">
        <v>2574</v>
      </c>
      <c r="Z463" s="51" t="s">
        <v>2575</v>
      </c>
      <c r="AA463" s="51"/>
    </row>
    <row r="464" s="30" customFormat="1" ht="174" customHeight="1" spans="1:27">
      <c r="A464" s="51">
        <v>460</v>
      </c>
      <c r="B464" s="51" t="s">
        <v>33</v>
      </c>
      <c r="C464" s="51" t="s">
        <v>34</v>
      </c>
      <c r="D464" s="51" t="s">
        <v>35</v>
      </c>
      <c r="E464" s="51" t="s">
        <v>2462</v>
      </c>
      <c r="F464" s="51" t="s">
        <v>2561</v>
      </c>
      <c r="G464" s="52" t="s">
        <v>151</v>
      </c>
      <c r="H464" s="51" t="s">
        <v>2576</v>
      </c>
      <c r="I464" s="51" t="s">
        <v>40</v>
      </c>
      <c r="J464" s="51" t="s">
        <v>2561</v>
      </c>
      <c r="K464" s="95">
        <v>2025.1</v>
      </c>
      <c r="L464" s="95">
        <v>2025.12</v>
      </c>
      <c r="M464" s="51" t="s">
        <v>2577</v>
      </c>
      <c r="N464" s="52" t="s">
        <v>43</v>
      </c>
      <c r="O464" s="51" t="s">
        <v>2578</v>
      </c>
      <c r="P464" s="51">
        <v>118.04</v>
      </c>
      <c r="Q464" s="51">
        <v>14</v>
      </c>
      <c r="R464" s="51">
        <v>104.04</v>
      </c>
      <c r="S464" s="51">
        <v>1</v>
      </c>
      <c r="T464" s="51">
        <v>336</v>
      </c>
      <c r="U464" s="51">
        <v>1344</v>
      </c>
      <c r="V464" s="51">
        <v>0</v>
      </c>
      <c r="W464" s="51">
        <v>13</v>
      </c>
      <c r="X464" s="51">
        <v>39</v>
      </c>
      <c r="Y464" s="51" t="s">
        <v>2579</v>
      </c>
      <c r="Z464" s="51" t="s">
        <v>2580</v>
      </c>
      <c r="AA464" s="51"/>
    </row>
    <row r="465" s="33" customFormat="1" ht="111" customHeight="1" spans="1:27">
      <c r="A465" s="51">
        <v>461</v>
      </c>
      <c r="B465" s="64" t="s">
        <v>74</v>
      </c>
      <c r="C465" s="64" t="s">
        <v>75</v>
      </c>
      <c r="D465" s="51" t="s">
        <v>76</v>
      </c>
      <c r="E465" s="64" t="s">
        <v>2462</v>
      </c>
      <c r="F465" s="64" t="s">
        <v>2581</v>
      </c>
      <c r="G465" s="51" t="s">
        <v>2582</v>
      </c>
      <c r="H465" s="51" t="s">
        <v>2583</v>
      </c>
      <c r="I465" s="51" t="s">
        <v>40</v>
      </c>
      <c r="J465" s="64" t="s">
        <v>2581</v>
      </c>
      <c r="K465" s="95">
        <v>2025.1</v>
      </c>
      <c r="L465" s="95">
        <v>2025.12</v>
      </c>
      <c r="M465" s="51" t="s">
        <v>2584</v>
      </c>
      <c r="N465" s="60" t="s">
        <v>78</v>
      </c>
      <c r="O465" s="64" t="s">
        <v>2585</v>
      </c>
      <c r="P465" s="51">
        <v>45.6</v>
      </c>
      <c r="Q465" s="51">
        <v>20</v>
      </c>
      <c r="R465" s="51">
        <v>25.6</v>
      </c>
      <c r="S465" s="51">
        <v>1</v>
      </c>
      <c r="T465" s="51">
        <v>92</v>
      </c>
      <c r="U465" s="51">
        <v>286</v>
      </c>
      <c r="V465" s="51">
        <v>0</v>
      </c>
      <c r="W465" s="51">
        <v>3</v>
      </c>
      <c r="X465" s="51">
        <v>7</v>
      </c>
      <c r="Y465" s="64" t="s">
        <v>2586</v>
      </c>
      <c r="Z465" s="64" t="s">
        <v>2587</v>
      </c>
      <c r="AA465" s="67"/>
    </row>
    <row r="466" s="30" customFormat="1" ht="100" customHeight="1" spans="1:27">
      <c r="A466" s="51">
        <v>462</v>
      </c>
      <c r="B466" s="64" t="s">
        <v>74</v>
      </c>
      <c r="C466" s="64" t="s">
        <v>75</v>
      </c>
      <c r="D466" s="51" t="s">
        <v>76</v>
      </c>
      <c r="E466" s="51" t="s">
        <v>2462</v>
      </c>
      <c r="F466" s="51" t="s">
        <v>2588</v>
      </c>
      <c r="G466" s="52" t="s">
        <v>151</v>
      </c>
      <c r="H466" s="51" t="s">
        <v>2589</v>
      </c>
      <c r="I466" s="51" t="s">
        <v>40</v>
      </c>
      <c r="J466" s="51" t="s">
        <v>2588</v>
      </c>
      <c r="K466" s="95">
        <v>2025.1</v>
      </c>
      <c r="L466" s="95">
        <v>2025.12</v>
      </c>
      <c r="M466" s="51" t="s">
        <v>2590</v>
      </c>
      <c r="N466" s="60" t="s">
        <v>78</v>
      </c>
      <c r="O466" s="51" t="s">
        <v>2591</v>
      </c>
      <c r="P466" s="51">
        <v>13.76</v>
      </c>
      <c r="Q466" s="51">
        <v>7</v>
      </c>
      <c r="R466" s="51">
        <v>6.76</v>
      </c>
      <c r="S466" s="51">
        <v>1</v>
      </c>
      <c r="T466" s="51">
        <v>75</v>
      </c>
      <c r="U466" s="51">
        <v>334</v>
      </c>
      <c r="V466" s="51">
        <v>0</v>
      </c>
      <c r="W466" s="51">
        <v>4</v>
      </c>
      <c r="X466" s="51">
        <v>7</v>
      </c>
      <c r="Y466" s="51" t="s">
        <v>2592</v>
      </c>
      <c r="Z466" s="51" t="s">
        <v>81</v>
      </c>
      <c r="AA466" s="51"/>
    </row>
    <row r="467" s="31" customFormat="1" ht="113" customHeight="1" spans="1:27">
      <c r="A467" s="51">
        <v>463</v>
      </c>
      <c r="B467" s="64" t="s">
        <v>33</v>
      </c>
      <c r="C467" s="52" t="s">
        <v>143</v>
      </c>
      <c r="D467" s="52" t="s">
        <v>144</v>
      </c>
      <c r="E467" s="51" t="s">
        <v>2462</v>
      </c>
      <c r="F467" s="51" t="s">
        <v>2593</v>
      </c>
      <c r="G467" s="52" t="s">
        <v>151</v>
      </c>
      <c r="H467" s="51" t="s">
        <v>2594</v>
      </c>
      <c r="I467" s="51" t="s">
        <v>101</v>
      </c>
      <c r="J467" s="51" t="s">
        <v>2593</v>
      </c>
      <c r="K467" s="95">
        <v>2025.1</v>
      </c>
      <c r="L467" s="95">
        <v>2025.12</v>
      </c>
      <c r="M467" s="51" t="s">
        <v>2595</v>
      </c>
      <c r="N467" s="52" t="s">
        <v>66</v>
      </c>
      <c r="O467" s="51" t="s">
        <v>2596</v>
      </c>
      <c r="P467" s="51">
        <v>8.29</v>
      </c>
      <c r="Q467" s="51">
        <v>5</v>
      </c>
      <c r="R467" s="51">
        <v>3.29</v>
      </c>
      <c r="S467" s="51">
        <v>1</v>
      </c>
      <c r="T467" s="51">
        <v>1180</v>
      </c>
      <c r="U467" s="51">
        <v>4760</v>
      </c>
      <c r="V467" s="51">
        <v>0</v>
      </c>
      <c r="W467" s="51">
        <v>60</v>
      </c>
      <c r="X467" s="51">
        <v>176</v>
      </c>
      <c r="Y467" s="51" t="s">
        <v>2597</v>
      </c>
      <c r="Z467" s="51" t="s">
        <v>2598</v>
      </c>
      <c r="AA467" s="51" t="s">
        <v>168</v>
      </c>
    </row>
    <row r="468" s="34" customFormat="1" ht="107" customHeight="1" spans="1:27">
      <c r="A468" s="51">
        <v>464</v>
      </c>
      <c r="B468" s="51" t="s">
        <v>33</v>
      </c>
      <c r="C468" s="51" t="s">
        <v>143</v>
      </c>
      <c r="D468" s="51" t="s">
        <v>144</v>
      </c>
      <c r="E468" s="51" t="s">
        <v>2462</v>
      </c>
      <c r="F468" s="51" t="s">
        <v>2561</v>
      </c>
      <c r="G468" s="52" t="s">
        <v>151</v>
      </c>
      <c r="H468" s="51" t="s">
        <v>2599</v>
      </c>
      <c r="I468" s="51" t="s">
        <v>101</v>
      </c>
      <c r="J468" s="51" t="s">
        <v>2600</v>
      </c>
      <c r="K468" s="51">
        <v>2024.12</v>
      </c>
      <c r="L468" s="51">
        <v>2025.2</v>
      </c>
      <c r="M468" s="51" t="s">
        <v>2601</v>
      </c>
      <c r="N468" s="52" t="s">
        <v>66</v>
      </c>
      <c r="O468" s="51" t="s">
        <v>2602</v>
      </c>
      <c r="P468" s="51">
        <v>9.18</v>
      </c>
      <c r="Q468" s="51">
        <v>5</v>
      </c>
      <c r="R468" s="51">
        <v>4.18</v>
      </c>
      <c r="S468" s="51">
        <v>1</v>
      </c>
      <c r="T468" s="51">
        <v>50</v>
      </c>
      <c r="U468" s="51">
        <v>127</v>
      </c>
      <c r="V468" s="51">
        <v>0</v>
      </c>
      <c r="W468" s="51">
        <v>1</v>
      </c>
      <c r="X468" s="51">
        <v>7</v>
      </c>
      <c r="Y468" s="51" t="s">
        <v>2603</v>
      </c>
      <c r="Z468" s="51" t="s">
        <v>2604</v>
      </c>
      <c r="AA468" s="51" t="s">
        <v>168</v>
      </c>
    </row>
    <row r="469" s="1" customFormat="1" ht="142" customHeight="1" spans="1:27">
      <c r="A469" s="51">
        <v>465</v>
      </c>
      <c r="B469" s="51" t="s">
        <v>33</v>
      </c>
      <c r="C469" s="51" t="s">
        <v>34</v>
      </c>
      <c r="D469" s="51" t="s">
        <v>35</v>
      </c>
      <c r="E469" s="51" t="s">
        <v>2605</v>
      </c>
      <c r="F469" s="51" t="s">
        <v>2606</v>
      </c>
      <c r="G469" s="51" t="s">
        <v>38</v>
      </c>
      <c r="H469" s="51" t="s">
        <v>2607</v>
      </c>
      <c r="I469" s="51" t="s">
        <v>40</v>
      </c>
      <c r="J469" s="51" t="s">
        <v>2608</v>
      </c>
      <c r="K469" s="61">
        <v>45689</v>
      </c>
      <c r="L469" s="61">
        <v>45839</v>
      </c>
      <c r="M469" s="51" t="s">
        <v>2609</v>
      </c>
      <c r="N469" s="52" t="s">
        <v>66</v>
      </c>
      <c r="O469" s="51" t="s">
        <v>2610</v>
      </c>
      <c r="P469" s="51">
        <v>44.5</v>
      </c>
      <c r="Q469" s="51">
        <v>35</v>
      </c>
      <c r="R469" s="51">
        <v>9.5</v>
      </c>
      <c r="S469" s="51">
        <v>1</v>
      </c>
      <c r="T469" s="51">
        <v>798</v>
      </c>
      <c r="U469" s="51">
        <v>3242</v>
      </c>
      <c r="V469" s="51">
        <v>1</v>
      </c>
      <c r="W469" s="51">
        <v>76</v>
      </c>
      <c r="X469" s="51">
        <v>180</v>
      </c>
      <c r="Y469" s="51" t="s">
        <v>2611</v>
      </c>
      <c r="Z469" s="51" t="s">
        <v>2612</v>
      </c>
      <c r="AA469" s="51"/>
    </row>
    <row r="470" s="5" customFormat="1" ht="96" spans="1:27">
      <c r="A470" s="51">
        <v>466</v>
      </c>
      <c r="B470" s="51" t="s">
        <v>33</v>
      </c>
      <c r="C470" s="51" t="s">
        <v>34</v>
      </c>
      <c r="D470" s="51" t="s">
        <v>35</v>
      </c>
      <c r="E470" s="51" t="s">
        <v>2605</v>
      </c>
      <c r="F470" s="51" t="s">
        <v>2606</v>
      </c>
      <c r="G470" s="51" t="s">
        <v>38</v>
      </c>
      <c r="H470" s="51" t="s">
        <v>2613</v>
      </c>
      <c r="I470" s="51" t="s">
        <v>40</v>
      </c>
      <c r="J470" s="51" t="s">
        <v>2614</v>
      </c>
      <c r="K470" s="61">
        <v>45717</v>
      </c>
      <c r="L470" s="61">
        <v>45931</v>
      </c>
      <c r="M470" s="51" t="s">
        <v>2609</v>
      </c>
      <c r="N470" s="52" t="s">
        <v>66</v>
      </c>
      <c r="O470" s="51" t="s">
        <v>2615</v>
      </c>
      <c r="P470" s="51">
        <v>45</v>
      </c>
      <c r="Q470" s="51">
        <v>35</v>
      </c>
      <c r="R470" s="51">
        <v>10</v>
      </c>
      <c r="S470" s="51">
        <v>1</v>
      </c>
      <c r="T470" s="51">
        <v>798</v>
      </c>
      <c r="U470" s="51">
        <v>3242</v>
      </c>
      <c r="V470" s="51">
        <v>1</v>
      </c>
      <c r="W470" s="51">
        <v>76</v>
      </c>
      <c r="X470" s="51">
        <v>180</v>
      </c>
      <c r="Y470" s="51" t="s">
        <v>2616</v>
      </c>
      <c r="Z470" s="51" t="s">
        <v>2510</v>
      </c>
      <c r="AA470" s="68"/>
    </row>
    <row r="471" s="5" customFormat="1" ht="96" spans="1:27">
      <c r="A471" s="51">
        <v>467</v>
      </c>
      <c r="B471" s="51" t="s">
        <v>33</v>
      </c>
      <c r="C471" s="51" t="s">
        <v>34</v>
      </c>
      <c r="D471" s="51" t="s">
        <v>35</v>
      </c>
      <c r="E471" s="51" t="s">
        <v>2605</v>
      </c>
      <c r="F471" s="51" t="s">
        <v>2606</v>
      </c>
      <c r="G471" s="51" t="s">
        <v>38</v>
      </c>
      <c r="H471" s="51" t="s">
        <v>2617</v>
      </c>
      <c r="I471" s="51" t="s">
        <v>40</v>
      </c>
      <c r="J471" s="51" t="s">
        <v>2618</v>
      </c>
      <c r="K471" s="61">
        <v>45778</v>
      </c>
      <c r="L471" s="61">
        <v>45962</v>
      </c>
      <c r="M471" s="51" t="s">
        <v>2609</v>
      </c>
      <c r="N471" s="52" t="s">
        <v>66</v>
      </c>
      <c r="O471" s="51" t="s">
        <v>2619</v>
      </c>
      <c r="P471" s="51">
        <v>43.5</v>
      </c>
      <c r="Q471" s="51">
        <v>35</v>
      </c>
      <c r="R471" s="51">
        <v>8.5</v>
      </c>
      <c r="S471" s="51">
        <v>1</v>
      </c>
      <c r="T471" s="51">
        <v>798</v>
      </c>
      <c r="U471" s="51">
        <v>3242</v>
      </c>
      <c r="V471" s="51">
        <v>1</v>
      </c>
      <c r="W471" s="51">
        <v>76</v>
      </c>
      <c r="X471" s="51">
        <v>180</v>
      </c>
      <c r="Y471" s="51" t="s">
        <v>2620</v>
      </c>
      <c r="Z471" s="51" t="s">
        <v>2621</v>
      </c>
      <c r="AA471" s="68"/>
    </row>
    <row r="472" s="5" customFormat="1" ht="96" spans="1:27">
      <c r="A472" s="51">
        <v>468</v>
      </c>
      <c r="B472" s="51" t="s">
        <v>33</v>
      </c>
      <c r="C472" s="51" t="s">
        <v>34</v>
      </c>
      <c r="D472" s="51" t="s">
        <v>35</v>
      </c>
      <c r="E472" s="51" t="s">
        <v>2605</v>
      </c>
      <c r="F472" s="51" t="s">
        <v>2606</v>
      </c>
      <c r="G472" s="51" t="s">
        <v>38</v>
      </c>
      <c r="H472" s="51" t="s">
        <v>2622</v>
      </c>
      <c r="I472" s="51" t="s">
        <v>40</v>
      </c>
      <c r="J472" s="51" t="s">
        <v>2623</v>
      </c>
      <c r="K472" s="61">
        <v>45778</v>
      </c>
      <c r="L472" s="61">
        <v>45962</v>
      </c>
      <c r="M472" s="51" t="s">
        <v>2609</v>
      </c>
      <c r="N472" s="52" t="s">
        <v>66</v>
      </c>
      <c r="O472" s="134" t="s">
        <v>2624</v>
      </c>
      <c r="P472" s="51">
        <v>21.6</v>
      </c>
      <c r="Q472" s="51">
        <v>15</v>
      </c>
      <c r="R472" s="51">
        <v>6.6</v>
      </c>
      <c r="S472" s="51">
        <v>1</v>
      </c>
      <c r="T472" s="51">
        <v>798</v>
      </c>
      <c r="U472" s="51">
        <v>3242</v>
      </c>
      <c r="V472" s="51">
        <v>1</v>
      </c>
      <c r="W472" s="51">
        <v>76</v>
      </c>
      <c r="X472" s="51">
        <v>180</v>
      </c>
      <c r="Y472" s="51" t="s">
        <v>2625</v>
      </c>
      <c r="Z472" s="51" t="s">
        <v>2626</v>
      </c>
      <c r="AA472" s="68"/>
    </row>
    <row r="473" s="5" customFormat="1" ht="96" spans="1:27">
      <c r="A473" s="51">
        <v>469</v>
      </c>
      <c r="B473" s="51" t="s">
        <v>33</v>
      </c>
      <c r="C473" s="51" t="s">
        <v>34</v>
      </c>
      <c r="D473" s="51" t="s">
        <v>35</v>
      </c>
      <c r="E473" s="51" t="s">
        <v>2605</v>
      </c>
      <c r="F473" s="51" t="s">
        <v>2606</v>
      </c>
      <c r="G473" s="51" t="s">
        <v>38</v>
      </c>
      <c r="H473" s="51" t="s">
        <v>2627</v>
      </c>
      <c r="I473" s="51" t="s">
        <v>40</v>
      </c>
      <c r="J473" s="51" t="s">
        <v>2628</v>
      </c>
      <c r="K473" s="61">
        <v>45778</v>
      </c>
      <c r="L473" s="61">
        <v>45962</v>
      </c>
      <c r="M473" s="51" t="s">
        <v>2609</v>
      </c>
      <c r="N473" s="52" t="s">
        <v>66</v>
      </c>
      <c r="O473" s="134" t="s">
        <v>2629</v>
      </c>
      <c r="P473" s="51">
        <v>29.5</v>
      </c>
      <c r="Q473" s="51">
        <v>20</v>
      </c>
      <c r="R473" s="51">
        <v>9.5</v>
      </c>
      <c r="S473" s="51">
        <v>1</v>
      </c>
      <c r="T473" s="51">
        <v>798</v>
      </c>
      <c r="U473" s="51">
        <v>3242</v>
      </c>
      <c r="V473" s="51">
        <v>1</v>
      </c>
      <c r="W473" s="51">
        <v>76</v>
      </c>
      <c r="X473" s="51">
        <v>180</v>
      </c>
      <c r="Y473" s="51" t="s">
        <v>2630</v>
      </c>
      <c r="Z473" s="51" t="s">
        <v>2631</v>
      </c>
      <c r="AA473" s="68"/>
    </row>
    <row r="474" s="5" customFormat="1" ht="96" spans="1:27">
      <c r="A474" s="51">
        <v>470</v>
      </c>
      <c r="B474" s="51" t="s">
        <v>33</v>
      </c>
      <c r="C474" s="51" t="s">
        <v>34</v>
      </c>
      <c r="D474" s="51" t="s">
        <v>35</v>
      </c>
      <c r="E474" s="51" t="s">
        <v>2605</v>
      </c>
      <c r="F474" s="51" t="s">
        <v>2606</v>
      </c>
      <c r="G474" s="51" t="s">
        <v>38</v>
      </c>
      <c r="H474" s="51" t="s">
        <v>2632</v>
      </c>
      <c r="I474" s="51" t="s">
        <v>40</v>
      </c>
      <c r="J474" s="51" t="s">
        <v>2633</v>
      </c>
      <c r="K474" s="61">
        <v>45778</v>
      </c>
      <c r="L474" s="61">
        <v>45992</v>
      </c>
      <c r="M474" s="51" t="s">
        <v>2609</v>
      </c>
      <c r="N474" s="52" t="s">
        <v>66</v>
      </c>
      <c r="O474" s="134" t="s">
        <v>2634</v>
      </c>
      <c r="P474" s="51">
        <v>21.6</v>
      </c>
      <c r="Q474" s="51">
        <v>15</v>
      </c>
      <c r="R474" s="51">
        <v>6.6</v>
      </c>
      <c r="S474" s="51">
        <v>1</v>
      </c>
      <c r="T474" s="51">
        <v>798</v>
      </c>
      <c r="U474" s="51">
        <v>3242</v>
      </c>
      <c r="V474" s="51">
        <v>1</v>
      </c>
      <c r="W474" s="51">
        <v>76</v>
      </c>
      <c r="X474" s="51">
        <v>180</v>
      </c>
      <c r="Y474" s="51" t="s">
        <v>2635</v>
      </c>
      <c r="Z474" s="64" t="s">
        <v>960</v>
      </c>
      <c r="AA474" s="68"/>
    </row>
    <row r="475" s="5" customFormat="1" ht="156" spans="1:27">
      <c r="A475" s="51">
        <v>471</v>
      </c>
      <c r="B475" s="51" t="s">
        <v>33</v>
      </c>
      <c r="C475" s="51" t="s">
        <v>34</v>
      </c>
      <c r="D475" s="51" t="s">
        <v>35</v>
      </c>
      <c r="E475" s="51" t="s">
        <v>2605</v>
      </c>
      <c r="F475" s="52" t="s">
        <v>2606</v>
      </c>
      <c r="G475" s="52" t="s">
        <v>38</v>
      </c>
      <c r="H475" s="51" t="s">
        <v>2636</v>
      </c>
      <c r="I475" s="51" t="s">
        <v>40</v>
      </c>
      <c r="J475" s="51" t="s">
        <v>2637</v>
      </c>
      <c r="K475" s="61">
        <v>45658</v>
      </c>
      <c r="L475" s="61">
        <v>45962</v>
      </c>
      <c r="M475" s="51" t="s">
        <v>2638</v>
      </c>
      <c r="N475" s="52" t="s">
        <v>43</v>
      </c>
      <c r="O475" s="51" t="s">
        <v>2639</v>
      </c>
      <c r="P475" s="51">
        <v>20</v>
      </c>
      <c r="Q475" s="51">
        <v>10</v>
      </c>
      <c r="R475" s="51">
        <v>10</v>
      </c>
      <c r="S475" s="51">
        <v>4</v>
      </c>
      <c r="T475" s="51">
        <v>14</v>
      </c>
      <c r="U475" s="51">
        <v>49</v>
      </c>
      <c r="V475" s="51">
        <v>1</v>
      </c>
      <c r="W475" s="51">
        <v>7</v>
      </c>
      <c r="X475" s="51">
        <v>17</v>
      </c>
      <c r="Y475" s="51" t="s">
        <v>2640</v>
      </c>
      <c r="Z475" s="51" t="s">
        <v>2641</v>
      </c>
      <c r="AA475" s="68"/>
    </row>
    <row r="476" s="5" customFormat="1" ht="84" spans="1:27">
      <c r="A476" s="51">
        <v>472</v>
      </c>
      <c r="B476" s="51" t="s">
        <v>33</v>
      </c>
      <c r="C476" s="51" t="s">
        <v>34</v>
      </c>
      <c r="D476" s="51" t="s">
        <v>35</v>
      </c>
      <c r="E476" s="51" t="s">
        <v>2605</v>
      </c>
      <c r="F476" s="51" t="s">
        <v>2606</v>
      </c>
      <c r="G476" s="51" t="s">
        <v>38</v>
      </c>
      <c r="H476" s="51" t="s">
        <v>2642</v>
      </c>
      <c r="I476" s="51" t="s">
        <v>40</v>
      </c>
      <c r="J476" s="51" t="s">
        <v>2637</v>
      </c>
      <c r="K476" s="61">
        <v>45717</v>
      </c>
      <c r="L476" s="61">
        <v>45992</v>
      </c>
      <c r="M476" s="51" t="s">
        <v>2643</v>
      </c>
      <c r="N476" s="52" t="s">
        <v>43</v>
      </c>
      <c r="O476" s="51" t="s">
        <v>2644</v>
      </c>
      <c r="P476" s="51">
        <v>62.5</v>
      </c>
      <c r="Q476" s="51">
        <v>10</v>
      </c>
      <c r="R476" s="51">
        <v>52.5</v>
      </c>
      <c r="S476" s="51">
        <v>1</v>
      </c>
      <c r="T476" s="51">
        <v>10</v>
      </c>
      <c r="U476" s="51">
        <v>42</v>
      </c>
      <c r="V476" s="51">
        <v>1</v>
      </c>
      <c r="W476" s="51">
        <v>5</v>
      </c>
      <c r="X476" s="51">
        <v>16</v>
      </c>
      <c r="Y476" s="51" t="s">
        <v>2645</v>
      </c>
      <c r="Z476" s="51" t="s">
        <v>2646</v>
      </c>
      <c r="AA476" s="68"/>
    </row>
    <row r="477" s="5" customFormat="1" ht="108" spans="1:27">
      <c r="A477" s="51">
        <v>473</v>
      </c>
      <c r="B477" s="51" t="s">
        <v>33</v>
      </c>
      <c r="C477" s="51" t="s">
        <v>34</v>
      </c>
      <c r="D477" s="51" t="s">
        <v>35</v>
      </c>
      <c r="E477" s="51" t="s">
        <v>2605</v>
      </c>
      <c r="F477" s="51" t="s">
        <v>2606</v>
      </c>
      <c r="G477" s="51" t="s">
        <v>38</v>
      </c>
      <c r="H477" s="51" t="s">
        <v>2647</v>
      </c>
      <c r="I477" s="51" t="s">
        <v>40</v>
      </c>
      <c r="J477" s="51" t="s">
        <v>2637</v>
      </c>
      <c r="K477" s="58">
        <v>45748</v>
      </c>
      <c r="L477" s="58">
        <v>45931</v>
      </c>
      <c r="M477" s="51" t="s">
        <v>2648</v>
      </c>
      <c r="N477" s="52" t="s">
        <v>43</v>
      </c>
      <c r="O477" s="85" t="s">
        <v>2649</v>
      </c>
      <c r="P477" s="59">
        <v>38.8</v>
      </c>
      <c r="Q477" s="59">
        <v>10</v>
      </c>
      <c r="R477" s="59">
        <v>28.8</v>
      </c>
      <c r="S477" s="59">
        <v>1</v>
      </c>
      <c r="T477" s="59">
        <v>11</v>
      </c>
      <c r="U477" s="59">
        <v>33</v>
      </c>
      <c r="V477" s="59">
        <v>1</v>
      </c>
      <c r="W477" s="59">
        <v>6</v>
      </c>
      <c r="X477" s="59">
        <v>15</v>
      </c>
      <c r="Y477" s="51" t="s">
        <v>2650</v>
      </c>
      <c r="Z477" s="51" t="s">
        <v>2651</v>
      </c>
      <c r="AA477" s="68"/>
    </row>
    <row r="478" s="5" customFormat="1" ht="192" spans="1:27">
      <c r="A478" s="51">
        <v>474</v>
      </c>
      <c r="B478" s="51" t="s">
        <v>33</v>
      </c>
      <c r="C478" s="51" t="s">
        <v>34</v>
      </c>
      <c r="D478" s="51" t="s">
        <v>35</v>
      </c>
      <c r="E478" s="51" t="s">
        <v>2605</v>
      </c>
      <c r="F478" s="51" t="s">
        <v>2606</v>
      </c>
      <c r="G478" s="51" t="s">
        <v>38</v>
      </c>
      <c r="H478" s="51" t="s">
        <v>2652</v>
      </c>
      <c r="I478" s="51" t="s">
        <v>101</v>
      </c>
      <c r="J478" s="51" t="s">
        <v>2606</v>
      </c>
      <c r="K478" s="61">
        <v>45658</v>
      </c>
      <c r="L478" s="61">
        <v>45962</v>
      </c>
      <c r="M478" s="51" t="s">
        <v>2653</v>
      </c>
      <c r="N478" s="52" t="s">
        <v>43</v>
      </c>
      <c r="O478" s="51" t="s">
        <v>2654</v>
      </c>
      <c r="P478" s="51">
        <v>30</v>
      </c>
      <c r="Q478" s="51">
        <v>6</v>
      </c>
      <c r="R478" s="51">
        <v>24</v>
      </c>
      <c r="S478" s="51">
        <v>1</v>
      </c>
      <c r="T478" s="51">
        <v>8</v>
      </c>
      <c r="U478" s="51">
        <v>34</v>
      </c>
      <c r="V478" s="51">
        <v>1</v>
      </c>
      <c r="W478" s="51">
        <v>3</v>
      </c>
      <c r="X478" s="51">
        <v>6</v>
      </c>
      <c r="Y478" s="51" t="s">
        <v>2655</v>
      </c>
      <c r="Z478" s="51" t="s">
        <v>2656</v>
      </c>
      <c r="AA478" s="68"/>
    </row>
    <row r="479" s="5" customFormat="1" ht="168" spans="1:27">
      <c r="A479" s="51">
        <v>475</v>
      </c>
      <c r="B479" s="51" t="s">
        <v>33</v>
      </c>
      <c r="C479" s="51" t="s">
        <v>34</v>
      </c>
      <c r="D479" s="51" t="s">
        <v>35</v>
      </c>
      <c r="E479" s="51" t="s">
        <v>2605</v>
      </c>
      <c r="F479" s="51" t="s">
        <v>2606</v>
      </c>
      <c r="G479" s="51" t="s">
        <v>38</v>
      </c>
      <c r="H479" s="51" t="s">
        <v>2657</v>
      </c>
      <c r="I479" s="51" t="s">
        <v>40</v>
      </c>
      <c r="J479" s="51" t="s">
        <v>2637</v>
      </c>
      <c r="K479" s="61">
        <v>45658</v>
      </c>
      <c r="L479" s="61">
        <v>45962</v>
      </c>
      <c r="M479" s="51" t="s">
        <v>2658</v>
      </c>
      <c r="N479" s="52" t="s">
        <v>43</v>
      </c>
      <c r="O479" s="51" t="s">
        <v>2659</v>
      </c>
      <c r="P479" s="51">
        <v>40</v>
      </c>
      <c r="Q479" s="51">
        <v>15</v>
      </c>
      <c r="R479" s="51">
        <v>25</v>
      </c>
      <c r="S479" s="51">
        <v>2</v>
      </c>
      <c r="T479" s="51">
        <v>24</v>
      </c>
      <c r="U479" s="51">
        <v>41</v>
      </c>
      <c r="V479" s="51">
        <v>1</v>
      </c>
      <c r="W479" s="51">
        <v>10</v>
      </c>
      <c r="X479" s="51">
        <v>27</v>
      </c>
      <c r="Y479" s="51" t="s">
        <v>2660</v>
      </c>
      <c r="Z479" s="51" t="s">
        <v>2661</v>
      </c>
      <c r="AA479" s="68"/>
    </row>
    <row r="480" s="5" customFormat="1" ht="108" spans="1:27">
      <c r="A480" s="51">
        <v>476</v>
      </c>
      <c r="B480" s="51" t="s">
        <v>33</v>
      </c>
      <c r="C480" s="51" t="s">
        <v>34</v>
      </c>
      <c r="D480" s="51" t="s">
        <v>35</v>
      </c>
      <c r="E480" s="51" t="s">
        <v>2605</v>
      </c>
      <c r="F480" s="51" t="s">
        <v>2662</v>
      </c>
      <c r="G480" s="51" t="s">
        <v>38</v>
      </c>
      <c r="H480" s="51" t="s">
        <v>2663</v>
      </c>
      <c r="I480" s="51" t="s">
        <v>101</v>
      </c>
      <c r="J480" s="51" t="s">
        <v>2664</v>
      </c>
      <c r="K480" s="61">
        <v>45717</v>
      </c>
      <c r="L480" s="61">
        <v>45992</v>
      </c>
      <c r="M480" s="51" t="s">
        <v>2665</v>
      </c>
      <c r="N480" s="52" t="s">
        <v>43</v>
      </c>
      <c r="O480" s="51" t="s">
        <v>2666</v>
      </c>
      <c r="P480" s="51">
        <v>10</v>
      </c>
      <c r="Q480" s="51">
        <v>8</v>
      </c>
      <c r="R480" s="51">
        <v>2</v>
      </c>
      <c r="S480" s="51">
        <v>1</v>
      </c>
      <c r="T480" s="51">
        <v>25</v>
      </c>
      <c r="U480" s="51">
        <v>85</v>
      </c>
      <c r="V480" s="51">
        <v>1</v>
      </c>
      <c r="W480" s="51">
        <v>22</v>
      </c>
      <c r="X480" s="51">
        <v>72</v>
      </c>
      <c r="Y480" s="51" t="s">
        <v>2667</v>
      </c>
      <c r="Z480" s="51" t="s">
        <v>2668</v>
      </c>
      <c r="AA480" s="68"/>
    </row>
    <row r="481" s="5" customFormat="1" ht="120" spans="1:27">
      <c r="A481" s="51">
        <v>477</v>
      </c>
      <c r="B481" s="51" t="s">
        <v>33</v>
      </c>
      <c r="C481" s="51" t="s">
        <v>34</v>
      </c>
      <c r="D481" s="51" t="s">
        <v>35</v>
      </c>
      <c r="E481" s="51" t="s">
        <v>2605</v>
      </c>
      <c r="F481" s="51" t="s">
        <v>2662</v>
      </c>
      <c r="G481" s="51" t="s">
        <v>38</v>
      </c>
      <c r="H481" s="51" t="s">
        <v>2669</v>
      </c>
      <c r="I481" s="51" t="s">
        <v>101</v>
      </c>
      <c r="J481" s="51" t="s">
        <v>2664</v>
      </c>
      <c r="K481" s="61">
        <v>45717</v>
      </c>
      <c r="L481" s="61">
        <v>45992</v>
      </c>
      <c r="M481" s="51" t="s">
        <v>2670</v>
      </c>
      <c r="N481" s="52" t="s">
        <v>43</v>
      </c>
      <c r="O481" s="51" t="s">
        <v>2671</v>
      </c>
      <c r="P481" s="51">
        <v>12</v>
      </c>
      <c r="Q481" s="51">
        <v>8</v>
      </c>
      <c r="R481" s="51">
        <v>4</v>
      </c>
      <c r="S481" s="51">
        <v>1</v>
      </c>
      <c r="T481" s="51">
        <v>28</v>
      </c>
      <c r="U481" s="51">
        <v>100</v>
      </c>
      <c r="V481" s="51">
        <v>1</v>
      </c>
      <c r="W481" s="51">
        <v>12</v>
      </c>
      <c r="X481" s="51">
        <v>45</v>
      </c>
      <c r="Y481" s="51" t="s">
        <v>2672</v>
      </c>
      <c r="Z481" s="51" t="s">
        <v>2673</v>
      </c>
      <c r="AA481" s="68"/>
    </row>
    <row r="482" s="5" customFormat="1" ht="132" spans="1:27">
      <c r="A482" s="51">
        <v>478</v>
      </c>
      <c r="B482" s="51" t="s">
        <v>33</v>
      </c>
      <c r="C482" s="51" t="s">
        <v>34</v>
      </c>
      <c r="D482" s="51" t="s">
        <v>35</v>
      </c>
      <c r="E482" s="51" t="s">
        <v>2605</v>
      </c>
      <c r="F482" s="51" t="s">
        <v>2662</v>
      </c>
      <c r="G482" s="51" t="s">
        <v>38</v>
      </c>
      <c r="H482" s="51" t="s">
        <v>2674</v>
      </c>
      <c r="I482" s="51" t="s">
        <v>101</v>
      </c>
      <c r="J482" s="51" t="s">
        <v>2664</v>
      </c>
      <c r="K482" s="61">
        <v>45717</v>
      </c>
      <c r="L482" s="61">
        <v>45992</v>
      </c>
      <c r="M482" s="51" t="s">
        <v>2675</v>
      </c>
      <c r="N482" s="52" t="s">
        <v>43</v>
      </c>
      <c r="O482" s="51" t="s">
        <v>2676</v>
      </c>
      <c r="P482" s="51">
        <v>38.84</v>
      </c>
      <c r="Q482" s="51">
        <v>20</v>
      </c>
      <c r="R482" s="51">
        <v>18.84</v>
      </c>
      <c r="S482" s="51">
        <v>2</v>
      </c>
      <c r="T482" s="51">
        <v>23</v>
      </c>
      <c r="U482" s="51">
        <v>71</v>
      </c>
      <c r="V482" s="51">
        <v>1</v>
      </c>
      <c r="W482" s="51">
        <v>16</v>
      </c>
      <c r="X482" s="51">
        <v>54</v>
      </c>
      <c r="Y482" s="51" t="s">
        <v>2677</v>
      </c>
      <c r="Z482" s="51" t="s">
        <v>2678</v>
      </c>
      <c r="AA482" s="68"/>
    </row>
    <row r="483" s="5" customFormat="1" ht="96" spans="1:27">
      <c r="A483" s="51">
        <v>479</v>
      </c>
      <c r="B483" s="51" t="s">
        <v>33</v>
      </c>
      <c r="C483" s="51" t="s">
        <v>34</v>
      </c>
      <c r="D483" s="51" t="s">
        <v>35</v>
      </c>
      <c r="E483" s="51" t="s">
        <v>2605</v>
      </c>
      <c r="F483" s="51" t="s">
        <v>2662</v>
      </c>
      <c r="G483" s="51" t="s">
        <v>38</v>
      </c>
      <c r="H483" s="51" t="s">
        <v>2679</v>
      </c>
      <c r="I483" s="51" t="s">
        <v>40</v>
      </c>
      <c r="J483" s="51" t="s">
        <v>2664</v>
      </c>
      <c r="K483" s="61">
        <v>45717</v>
      </c>
      <c r="L483" s="61">
        <v>45992</v>
      </c>
      <c r="M483" s="51" t="s">
        <v>2680</v>
      </c>
      <c r="N483" s="52" t="s">
        <v>66</v>
      </c>
      <c r="O483" s="51" t="s">
        <v>2681</v>
      </c>
      <c r="P483" s="51">
        <v>10</v>
      </c>
      <c r="Q483" s="51">
        <v>8</v>
      </c>
      <c r="R483" s="51">
        <v>2</v>
      </c>
      <c r="S483" s="51">
        <v>1</v>
      </c>
      <c r="T483" s="51">
        <v>67</v>
      </c>
      <c r="U483" s="51">
        <v>240</v>
      </c>
      <c r="V483" s="51">
        <v>1</v>
      </c>
      <c r="W483" s="51">
        <v>8</v>
      </c>
      <c r="X483" s="51">
        <v>23</v>
      </c>
      <c r="Y483" s="51" t="s">
        <v>2682</v>
      </c>
      <c r="Z483" s="51" t="s">
        <v>2683</v>
      </c>
      <c r="AA483" s="68"/>
    </row>
    <row r="484" s="5" customFormat="1" ht="108" spans="1:27">
      <c r="A484" s="51">
        <v>480</v>
      </c>
      <c r="B484" s="51" t="s">
        <v>33</v>
      </c>
      <c r="C484" s="51" t="s">
        <v>34</v>
      </c>
      <c r="D484" s="51" t="s">
        <v>35</v>
      </c>
      <c r="E484" s="51" t="s">
        <v>2605</v>
      </c>
      <c r="F484" s="51" t="s">
        <v>2662</v>
      </c>
      <c r="G484" s="51" t="s">
        <v>38</v>
      </c>
      <c r="H484" s="51" t="s">
        <v>2684</v>
      </c>
      <c r="I484" s="51" t="s">
        <v>101</v>
      </c>
      <c r="J484" s="51" t="s">
        <v>2664</v>
      </c>
      <c r="K484" s="61">
        <v>45717</v>
      </c>
      <c r="L484" s="61">
        <v>45992</v>
      </c>
      <c r="M484" s="51" t="s">
        <v>2680</v>
      </c>
      <c r="N484" s="52" t="s">
        <v>66</v>
      </c>
      <c r="O484" s="51" t="s">
        <v>2685</v>
      </c>
      <c r="P484" s="51">
        <v>12</v>
      </c>
      <c r="Q484" s="51">
        <v>10</v>
      </c>
      <c r="R484" s="51">
        <v>2</v>
      </c>
      <c r="S484" s="51">
        <v>1</v>
      </c>
      <c r="T484" s="51">
        <v>164</v>
      </c>
      <c r="U484" s="51">
        <v>611</v>
      </c>
      <c r="V484" s="51">
        <v>1</v>
      </c>
      <c r="W484" s="51">
        <v>12</v>
      </c>
      <c r="X484" s="51">
        <v>41</v>
      </c>
      <c r="Y484" s="51" t="s">
        <v>2686</v>
      </c>
      <c r="Z484" s="51" t="s">
        <v>2687</v>
      </c>
      <c r="AA484" s="68"/>
    </row>
    <row r="485" s="5" customFormat="1" ht="96" spans="1:27">
      <c r="A485" s="51">
        <v>481</v>
      </c>
      <c r="B485" s="51" t="s">
        <v>33</v>
      </c>
      <c r="C485" s="51" t="s">
        <v>34</v>
      </c>
      <c r="D485" s="51" t="s">
        <v>35</v>
      </c>
      <c r="E485" s="51" t="s">
        <v>2605</v>
      </c>
      <c r="F485" s="51" t="s">
        <v>2662</v>
      </c>
      <c r="G485" s="51" t="s">
        <v>38</v>
      </c>
      <c r="H485" s="51" t="s">
        <v>2688</v>
      </c>
      <c r="I485" s="51" t="s">
        <v>40</v>
      </c>
      <c r="J485" s="51" t="s">
        <v>2664</v>
      </c>
      <c r="K485" s="61">
        <v>45717</v>
      </c>
      <c r="L485" s="61">
        <v>45992</v>
      </c>
      <c r="M485" s="51" t="s">
        <v>2680</v>
      </c>
      <c r="N485" s="52" t="s">
        <v>66</v>
      </c>
      <c r="O485" s="51" t="s">
        <v>2689</v>
      </c>
      <c r="P485" s="51">
        <v>7.47</v>
      </c>
      <c r="Q485" s="51">
        <v>5</v>
      </c>
      <c r="R485" s="51">
        <v>2.47</v>
      </c>
      <c r="S485" s="51">
        <v>1</v>
      </c>
      <c r="T485" s="51">
        <v>231</v>
      </c>
      <c r="U485" s="51">
        <v>851</v>
      </c>
      <c r="V485" s="51">
        <v>1</v>
      </c>
      <c r="W485" s="51">
        <v>20</v>
      </c>
      <c r="X485" s="51">
        <v>64</v>
      </c>
      <c r="Y485" s="51" t="s">
        <v>2690</v>
      </c>
      <c r="Z485" s="51" t="s">
        <v>2691</v>
      </c>
      <c r="AA485" s="82" t="s">
        <v>168</v>
      </c>
    </row>
    <row r="486" s="5" customFormat="1" ht="144" spans="1:27">
      <c r="A486" s="51">
        <v>482</v>
      </c>
      <c r="B486" s="51" t="s">
        <v>33</v>
      </c>
      <c r="C486" s="51" t="s">
        <v>34</v>
      </c>
      <c r="D486" s="51" t="s">
        <v>35</v>
      </c>
      <c r="E486" s="51" t="s">
        <v>2605</v>
      </c>
      <c r="F486" s="51" t="s">
        <v>2692</v>
      </c>
      <c r="G486" s="52" t="s">
        <v>151</v>
      </c>
      <c r="H486" s="51" t="s">
        <v>2693</v>
      </c>
      <c r="I486" s="51" t="s">
        <v>40</v>
      </c>
      <c r="J486" s="51" t="s">
        <v>2694</v>
      </c>
      <c r="K486" s="61">
        <v>45717</v>
      </c>
      <c r="L486" s="61">
        <v>45962</v>
      </c>
      <c r="M486" s="51" t="s">
        <v>2695</v>
      </c>
      <c r="N486" s="52" t="s">
        <v>43</v>
      </c>
      <c r="O486" s="51" t="s">
        <v>2696</v>
      </c>
      <c r="P486" s="51">
        <v>39</v>
      </c>
      <c r="Q486" s="51">
        <v>10</v>
      </c>
      <c r="R486" s="51">
        <v>29</v>
      </c>
      <c r="S486" s="51">
        <v>1</v>
      </c>
      <c r="T486" s="51">
        <v>260</v>
      </c>
      <c r="U486" s="51">
        <v>1040</v>
      </c>
      <c r="V486" s="51">
        <v>0</v>
      </c>
      <c r="W486" s="51">
        <v>4</v>
      </c>
      <c r="X486" s="51">
        <v>12</v>
      </c>
      <c r="Y486" s="51" t="s">
        <v>2697</v>
      </c>
      <c r="Z486" s="51" t="s">
        <v>2698</v>
      </c>
      <c r="AA486" s="68"/>
    </row>
    <row r="487" s="5" customFormat="1" ht="108" spans="1:27">
      <c r="A487" s="51">
        <v>483</v>
      </c>
      <c r="B487" s="51" t="s">
        <v>33</v>
      </c>
      <c r="C487" s="51" t="s">
        <v>143</v>
      </c>
      <c r="D487" s="52" t="s">
        <v>144</v>
      </c>
      <c r="E487" s="51" t="s">
        <v>2605</v>
      </c>
      <c r="F487" s="51" t="s">
        <v>2692</v>
      </c>
      <c r="G487" s="52" t="s">
        <v>151</v>
      </c>
      <c r="H487" s="51" t="s">
        <v>2699</v>
      </c>
      <c r="I487" s="51" t="s">
        <v>40</v>
      </c>
      <c r="J487" s="51" t="s">
        <v>2694</v>
      </c>
      <c r="K487" s="61">
        <v>45809</v>
      </c>
      <c r="L487" s="61">
        <v>45992</v>
      </c>
      <c r="M487" s="51" t="s">
        <v>2700</v>
      </c>
      <c r="N487" s="52" t="s">
        <v>66</v>
      </c>
      <c r="O487" s="51" t="s">
        <v>2701</v>
      </c>
      <c r="P487" s="51">
        <v>10</v>
      </c>
      <c r="Q487" s="51">
        <v>5</v>
      </c>
      <c r="R487" s="51">
        <v>5</v>
      </c>
      <c r="S487" s="51">
        <v>1</v>
      </c>
      <c r="T487" s="51">
        <v>131</v>
      </c>
      <c r="U487" s="51">
        <v>512</v>
      </c>
      <c r="V487" s="51">
        <v>0</v>
      </c>
      <c r="W487" s="51">
        <v>2</v>
      </c>
      <c r="X487" s="51">
        <v>8</v>
      </c>
      <c r="Y487" s="51" t="s">
        <v>2702</v>
      </c>
      <c r="Z487" s="51" t="s">
        <v>2703</v>
      </c>
      <c r="AA487" s="68"/>
    </row>
    <row r="488" s="5" customFormat="1" ht="96" spans="1:27">
      <c r="A488" s="51">
        <v>484</v>
      </c>
      <c r="B488" s="51" t="s">
        <v>33</v>
      </c>
      <c r="C488" s="51" t="s">
        <v>143</v>
      </c>
      <c r="D488" s="52" t="s">
        <v>144</v>
      </c>
      <c r="E488" s="51" t="s">
        <v>2605</v>
      </c>
      <c r="F488" s="51" t="s">
        <v>2692</v>
      </c>
      <c r="G488" s="52" t="s">
        <v>151</v>
      </c>
      <c r="H488" s="51" t="s">
        <v>2704</v>
      </c>
      <c r="I488" s="51" t="s">
        <v>40</v>
      </c>
      <c r="J488" s="51" t="s">
        <v>2694</v>
      </c>
      <c r="K488" s="61">
        <v>45778</v>
      </c>
      <c r="L488" s="61">
        <v>45992</v>
      </c>
      <c r="M488" s="51" t="s">
        <v>2700</v>
      </c>
      <c r="N488" s="52" t="s">
        <v>66</v>
      </c>
      <c r="O488" s="51" t="s">
        <v>2705</v>
      </c>
      <c r="P488" s="51">
        <v>7</v>
      </c>
      <c r="Q488" s="51">
        <v>3</v>
      </c>
      <c r="R488" s="51">
        <v>4</v>
      </c>
      <c r="S488" s="51">
        <v>1</v>
      </c>
      <c r="T488" s="51">
        <v>30</v>
      </c>
      <c r="U488" s="51">
        <v>120</v>
      </c>
      <c r="V488" s="51">
        <v>0</v>
      </c>
      <c r="W488" s="51">
        <v>2</v>
      </c>
      <c r="X488" s="51">
        <v>9</v>
      </c>
      <c r="Y488" s="51" t="s">
        <v>2706</v>
      </c>
      <c r="Z488" s="51" t="s">
        <v>2707</v>
      </c>
      <c r="AA488" s="68"/>
    </row>
    <row r="489" s="5" customFormat="1" ht="132" spans="1:27">
      <c r="A489" s="51">
        <v>485</v>
      </c>
      <c r="B489" s="51" t="s">
        <v>33</v>
      </c>
      <c r="C489" s="51" t="s">
        <v>34</v>
      </c>
      <c r="D489" s="51" t="s">
        <v>35</v>
      </c>
      <c r="E489" s="51" t="s">
        <v>2605</v>
      </c>
      <c r="F489" s="51" t="s">
        <v>2708</v>
      </c>
      <c r="G489" s="52" t="s">
        <v>151</v>
      </c>
      <c r="H489" s="51" t="s">
        <v>2709</v>
      </c>
      <c r="I489" s="51" t="s">
        <v>101</v>
      </c>
      <c r="J489" s="51" t="s">
        <v>2710</v>
      </c>
      <c r="K489" s="61">
        <v>45717</v>
      </c>
      <c r="L489" s="61">
        <v>45992</v>
      </c>
      <c r="M489" s="51" t="s">
        <v>2711</v>
      </c>
      <c r="N489" s="52" t="s">
        <v>43</v>
      </c>
      <c r="O489" s="51" t="s">
        <v>2712</v>
      </c>
      <c r="P489" s="51">
        <v>20</v>
      </c>
      <c r="Q489" s="51">
        <v>5</v>
      </c>
      <c r="R489" s="51">
        <v>15</v>
      </c>
      <c r="S489" s="51">
        <v>1</v>
      </c>
      <c r="T489" s="51">
        <v>16</v>
      </c>
      <c r="U489" s="51">
        <v>55</v>
      </c>
      <c r="V489" s="51">
        <v>0</v>
      </c>
      <c r="W489" s="51">
        <v>6</v>
      </c>
      <c r="X489" s="51">
        <v>18</v>
      </c>
      <c r="Y489" s="51" t="s">
        <v>2713</v>
      </c>
      <c r="Z489" s="51" t="s">
        <v>2714</v>
      </c>
      <c r="AA489" s="68"/>
    </row>
    <row r="490" s="5" customFormat="1" ht="120" spans="1:27">
      <c r="A490" s="51">
        <v>486</v>
      </c>
      <c r="B490" s="51" t="s">
        <v>33</v>
      </c>
      <c r="C490" s="51" t="s">
        <v>34</v>
      </c>
      <c r="D490" s="51" t="s">
        <v>35</v>
      </c>
      <c r="E490" s="51" t="s">
        <v>2605</v>
      </c>
      <c r="F490" s="51" t="s">
        <v>2708</v>
      </c>
      <c r="G490" s="52" t="s">
        <v>151</v>
      </c>
      <c r="H490" s="51" t="s">
        <v>2715</v>
      </c>
      <c r="I490" s="51" t="s">
        <v>101</v>
      </c>
      <c r="J490" s="82" t="s">
        <v>2708</v>
      </c>
      <c r="K490" s="61">
        <v>45717</v>
      </c>
      <c r="L490" s="61">
        <v>45992</v>
      </c>
      <c r="M490" s="51" t="s">
        <v>2716</v>
      </c>
      <c r="N490" s="52" t="s">
        <v>43</v>
      </c>
      <c r="O490" s="51" t="s">
        <v>2717</v>
      </c>
      <c r="P490" s="51">
        <v>20</v>
      </c>
      <c r="Q490" s="51">
        <v>10</v>
      </c>
      <c r="R490" s="51">
        <v>10</v>
      </c>
      <c r="S490" s="51">
        <v>1</v>
      </c>
      <c r="T490" s="51">
        <v>14</v>
      </c>
      <c r="U490" s="51">
        <v>46</v>
      </c>
      <c r="V490" s="51">
        <v>0</v>
      </c>
      <c r="W490" s="51">
        <v>6</v>
      </c>
      <c r="X490" s="51">
        <v>17</v>
      </c>
      <c r="Y490" s="51" t="s">
        <v>2718</v>
      </c>
      <c r="Z490" s="51" t="s">
        <v>2719</v>
      </c>
      <c r="AA490" s="68"/>
    </row>
    <row r="491" s="5" customFormat="1" ht="120" spans="1:27">
      <c r="A491" s="51">
        <v>487</v>
      </c>
      <c r="B491" s="51" t="s">
        <v>33</v>
      </c>
      <c r="C491" s="51" t="s">
        <v>34</v>
      </c>
      <c r="D491" s="51" t="s">
        <v>35</v>
      </c>
      <c r="E491" s="51" t="s">
        <v>2605</v>
      </c>
      <c r="F491" s="51" t="s">
        <v>2708</v>
      </c>
      <c r="G491" s="52" t="s">
        <v>151</v>
      </c>
      <c r="H491" s="51" t="s">
        <v>2720</v>
      </c>
      <c r="I491" s="51" t="s">
        <v>101</v>
      </c>
      <c r="J491" s="82" t="s">
        <v>2708</v>
      </c>
      <c r="K491" s="61">
        <v>45717</v>
      </c>
      <c r="L491" s="61">
        <v>45992</v>
      </c>
      <c r="M491" s="51" t="s">
        <v>2721</v>
      </c>
      <c r="N491" s="52" t="s">
        <v>43</v>
      </c>
      <c r="O491" s="51" t="s">
        <v>2722</v>
      </c>
      <c r="P491" s="51">
        <v>15</v>
      </c>
      <c r="Q491" s="51">
        <v>7</v>
      </c>
      <c r="R491" s="51">
        <v>8</v>
      </c>
      <c r="S491" s="51">
        <v>1</v>
      </c>
      <c r="T491" s="51">
        <v>18</v>
      </c>
      <c r="U491" s="51">
        <v>65</v>
      </c>
      <c r="V491" s="51">
        <v>0</v>
      </c>
      <c r="W491" s="51">
        <v>6</v>
      </c>
      <c r="X491" s="51">
        <v>24</v>
      </c>
      <c r="Y491" s="51" t="s">
        <v>2723</v>
      </c>
      <c r="Z491" s="51" t="s">
        <v>2724</v>
      </c>
      <c r="AA491" s="68"/>
    </row>
    <row r="492" s="5" customFormat="1" ht="120" spans="1:27">
      <c r="A492" s="51">
        <v>488</v>
      </c>
      <c r="B492" s="51" t="s">
        <v>33</v>
      </c>
      <c r="C492" s="51" t="s">
        <v>34</v>
      </c>
      <c r="D492" s="51" t="s">
        <v>35</v>
      </c>
      <c r="E492" s="51" t="s">
        <v>2605</v>
      </c>
      <c r="F492" s="51" t="s">
        <v>2708</v>
      </c>
      <c r="G492" s="52" t="s">
        <v>151</v>
      </c>
      <c r="H492" s="51" t="s">
        <v>2725</v>
      </c>
      <c r="I492" s="51" t="s">
        <v>101</v>
      </c>
      <c r="J492" s="82" t="s">
        <v>2708</v>
      </c>
      <c r="K492" s="61">
        <v>45717</v>
      </c>
      <c r="L492" s="61">
        <v>45992</v>
      </c>
      <c r="M492" s="51" t="s">
        <v>2726</v>
      </c>
      <c r="N492" s="52" t="s">
        <v>43</v>
      </c>
      <c r="O492" s="51" t="s">
        <v>2727</v>
      </c>
      <c r="P492" s="51">
        <v>70</v>
      </c>
      <c r="Q492" s="51">
        <v>14</v>
      </c>
      <c r="R492" s="51">
        <v>56</v>
      </c>
      <c r="S492" s="51">
        <v>1</v>
      </c>
      <c r="T492" s="51">
        <v>16</v>
      </c>
      <c r="U492" s="51">
        <v>46</v>
      </c>
      <c r="V492" s="51">
        <v>0</v>
      </c>
      <c r="W492" s="51">
        <v>9</v>
      </c>
      <c r="X492" s="51">
        <v>29</v>
      </c>
      <c r="Y492" s="51" t="s">
        <v>2728</v>
      </c>
      <c r="Z492" s="51" t="s">
        <v>2729</v>
      </c>
      <c r="AA492" s="68"/>
    </row>
    <row r="493" s="5" customFormat="1" ht="120" spans="1:27">
      <c r="A493" s="51">
        <v>489</v>
      </c>
      <c r="B493" s="51" t="s">
        <v>33</v>
      </c>
      <c r="C493" s="51" t="s">
        <v>34</v>
      </c>
      <c r="D493" s="51" t="s">
        <v>35</v>
      </c>
      <c r="E493" s="51" t="s">
        <v>2605</v>
      </c>
      <c r="F493" s="51" t="s">
        <v>2708</v>
      </c>
      <c r="G493" s="52" t="s">
        <v>151</v>
      </c>
      <c r="H493" s="51" t="s">
        <v>2730</v>
      </c>
      <c r="I493" s="51" t="s">
        <v>101</v>
      </c>
      <c r="J493" s="82" t="s">
        <v>2708</v>
      </c>
      <c r="K493" s="61">
        <v>45717</v>
      </c>
      <c r="L493" s="61">
        <v>45992</v>
      </c>
      <c r="M493" s="51" t="s">
        <v>2731</v>
      </c>
      <c r="N493" s="52" t="s">
        <v>43</v>
      </c>
      <c r="O493" s="51" t="s">
        <v>2732</v>
      </c>
      <c r="P493" s="51">
        <v>45</v>
      </c>
      <c r="Q493" s="51">
        <v>14</v>
      </c>
      <c r="R493" s="51">
        <v>31</v>
      </c>
      <c r="S493" s="51">
        <v>1</v>
      </c>
      <c r="T493" s="51">
        <v>16</v>
      </c>
      <c r="U493" s="51">
        <v>40</v>
      </c>
      <c r="V493" s="51">
        <v>0</v>
      </c>
      <c r="W493" s="51">
        <v>10</v>
      </c>
      <c r="X493" s="51">
        <v>22</v>
      </c>
      <c r="Y493" s="51" t="s">
        <v>2733</v>
      </c>
      <c r="Z493" s="51" t="s">
        <v>2734</v>
      </c>
      <c r="AA493" s="68"/>
    </row>
    <row r="494" s="5" customFormat="1" ht="84" spans="1:27">
      <c r="A494" s="51">
        <v>490</v>
      </c>
      <c r="B494" s="51" t="s">
        <v>33</v>
      </c>
      <c r="C494" s="51" t="s">
        <v>143</v>
      </c>
      <c r="D494" s="52" t="s">
        <v>144</v>
      </c>
      <c r="E494" s="51" t="s">
        <v>2605</v>
      </c>
      <c r="F494" s="51" t="s">
        <v>2708</v>
      </c>
      <c r="G494" s="52" t="s">
        <v>151</v>
      </c>
      <c r="H494" s="51" t="s">
        <v>2735</v>
      </c>
      <c r="I494" s="51" t="s">
        <v>40</v>
      </c>
      <c r="J494" s="82" t="s">
        <v>2708</v>
      </c>
      <c r="K494" s="61">
        <v>45717</v>
      </c>
      <c r="L494" s="61">
        <v>45992</v>
      </c>
      <c r="M494" s="51" t="s">
        <v>2736</v>
      </c>
      <c r="N494" s="52" t="s">
        <v>66</v>
      </c>
      <c r="O494" s="51" t="s">
        <v>2737</v>
      </c>
      <c r="P494" s="51">
        <v>15</v>
      </c>
      <c r="Q494" s="51">
        <v>10</v>
      </c>
      <c r="R494" s="51">
        <v>5</v>
      </c>
      <c r="S494" s="51">
        <v>1</v>
      </c>
      <c r="T494" s="51">
        <v>55</v>
      </c>
      <c r="U494" s="51">
        <v>210</v>
      </c>
      <c r="V494" s="51">
        <v>0</v>
      </c>
      <c r="W494" s="51">
        <v>6</v>
      </c>
      <c r="X494" s="51">
        <v>20</v>
      </c>
      <c r="Y494" s="51" t="s">
        <v>2738</v>
      </c>
      <c r="Z494" s="51" t="s">
        <v>2739</v>
      </c>
      <c r="AA494" s="68"/>
    </row>
    <row r="495" s="5" customFormat="1" ht="84" spans="1:27">
      <c r="A495" s="51">
        <v>491</v>
      </c>
      <c r="B495" s="51" t="s">
        <v>33</v>
      </c>
      <c r="C495" s="51" t="s">
        <v>143</v>
      </c>
      <c r="D495" s="52" t="s">
        <v>144</v>
      </c>
      <c r="E495" s="51" t="s">
        <v>2605</v>
      </c>
      <c r="F495" s="51" t="s">
        <v>2708</v>
      </c>
      <c r="G495" s="52" t="s">
        <v>151</v>
      </c>
      <c r="H495" s="51" t="s">
        <v>2740</v>
      </c>
      <c r="I495" s="51" t="s">
        <v>40</v>
      </c>
      <c r="J495" s="82" t="s">
        <v>2708</v>
      </c>
      <c r="K495" s="61">
        <v>45717</v>
      </c>
      <c r="L495" s="61">
        <v>45992</v>
      </c>
      <c r="M495" s="51" t="s">
        <v>2736</v>
      </c>
      <c r="N495" s="52" t="s">
        <v>66</v>
      </c>
      <c r="O495" s="51" t="s">
        <v>2741</v>
      </c>
      <c r="P495" s="51">
        <v>10</v>
      </c>
      <c r="Q495" s="51">
        <v>7</v>
      </c>
      <c r="R495" s="51">
        <v>3</v>
      </c>
      <c r="S495" s="51">
        <v>1</v>
      </c>
      <c r="T495" s="51">
        <v>58</v>
      </c>
      <c r="U495" s="51">
        <v>220</v>
      </c>
      <c r="V495" s="51">
        <v>0</v>
      </c>
      <c r="W495" s="51">
        <v>5</v>
      </c>
      <c r="X495" s="51">
        <v>15</v>
      </c>
      <c r="Y495" s="51" t="s">
        <v>2742</v>
      </c>
      <c r="Z495" s="51" t="s">
        <v>2743</v>
      </c>
      <c r="AA495" s="68"/>
    </row>
    <row r="496" s="5" customFormat="1" ht="108" spans="1:27">
      <c r="A496" s="51">
        <v>492</v>
      </c>
      <c r="B496" s="51" t="s">
        <v>33</v>
      </c>
      <c r="C496" s="51" t="s">
        <v>143</v>
      </c>
      <c r="D496" s="52" t="s">
        <v>144</v>
      </c>
      <c r="E496" s="51" t="s">
        <v>2605</v>
      </c>
      <c r="F496" s="51" t="s">
        <v>2744</v>
      </c>
      <c r="G496" s="52" t="s">
        <v>151</v>
      </c>
      <c r="H496" s="51" t="s">
        <v>2745</v>
      </c>
      <c r="I496" s="51" t="s">
        <v>101</v>
      </c>
      <c r="J496" s="51" t="s">
        <v>2744</v>
      </c>
      <c r="K496" s="61">
        <v>45748</v>
      </c>
      <c r="L496" s="61">
        <v>45901</v>
      </c>
      <c r="M496" s="51" t="s">
        <v>2744</v>
      </c>
      <c r="N496" s="52" t="s">
        <v>66</v>
      </c>
      <c r="O496" s="51" t="s">
        <v>2746</v>
      </c>
      <c r="P496" s="51">
        <v>14</v>
      </c>
      <c r="Q496" s="51">
        <v>7</v>
      </c>
      <c r="R496" s="51">
        <v>7</v>
      </c>
      <c r="S496" s="51">
        <v>1</v>
      </c>
      <c r="T496" s="51">
        <v>349</v>
      </c>
      <c r="U496" s="51">
        <v>1020</v>
      </c>
      <c r="V496" s="51">
        <v>0</v>
      </c>
      <c r="W496" s="51">
        <v>11</v>
      </c>
      <c r="X496" s="51">
        <v>59</v>
      </c>
      <c r="Y496" s="51" t="s">
        <v>2747</v>
      </c>
      <c r="Z496" s="51" t="s">
        <v>2748</v>
      </c>
      <c r="AA496" s="68"/>
    </row>
    <row r="497" s="5" customFormat="1" ht="120" spans="1:27">
      <c r="A497" s="51">
        <v>493</v>
      </c>
      <c r="B497" s="51" t="s">
        <v>33</v>
      </c>
      <c r="C497" s="51" t="s">
        <v>143</v>
      </c>
      <c r="D497" s="52" t="s">
        <v>144</v>
      </c>
      <c r="E497" s="51" t="s">
        <v>2605</v>
      </c>
      <c r="F497" s="51" t="s">
        <v>2744</v>
      </c>
      <c r="G497" s="52" t="s">
        <v>151</v>
      </c>
      <c r="H497" s="51" t="s">
        <v>2749</v>
      </c>
      <c r="I497" s="51" t="s">
        <v>40</v>
      </c>
      <c r="J497" s="51" t="s">
        <v>2744</v>
      </c>
      <c r="K497" s="61">
        <v>45748</v>
      </c>
      <c r="L497" s="61">
        <v>45962</v>
      </c>
      <c r="M497" s="51" t="s">
        <v>2744</v>
      </c>
      <c r="N497" s="52" t="s">
        <v>66</v>
      </c>
      <c r="O497" s="51" t="s">
        <v>2750</v>
      </c>
      <c r="P497" s="51">
        <v>41.8</v>
      </c>
      <c r="Q497" s="51">
        <v>21</v>
      </c>
      <c r="R497" s="51">
        <v>20.8</v>
      </c>
      <c r="S497" s="51">
        <v>1</v>
      </c>
      <c r="T497" s="51">
        <v>236</v>
      </c>
      <c r="U497" s="51">
        <v>890</v>
      </c>
      <c r="V497" s="51">
        <v>0</v>
      </c>
      <c r="W497" s="51">
        <v>9</v>
      </c>
      <c r="X497" s="51">
        <v>31</v>
      </c>
      <c r="Y497" s="51" t="s">
        <v>2751</v>
      </c>
      <c r="Z497" s="51" t="s">
        <v>2752</v>
      </c>
      <c r="AA497" s="68"/>
    </row>
    <row r="498" s="5" customFormat="1" ht="132" spans="1:27">
      <c r="A498" s="51">
        <v>494</v>
      </c>
      <c r="B498" s="51" t="s">
        <v>33</v>
      </c>
      <c r="C498" s="51" t="s">
        <v>34</v>
      </c>
      <c r="D498" s="52" t="s">
        <v>297</v>
      </c>
      <c r="E498" s="51" t="s">
        <v>2605</v>
      </c>
      <c r="F498" s="51" t="s">
        <v>2753</v>
      </c>
      <c r="G498" s="52" t="s">
        <v>151</v>
      </c>
      <c r="H498" s="51" t="s">
        <v>2754</v>
      </c>
      <c r="I498" s="51" t="s">
        <v>64</v>
      </c>
      <c r="J498" s="51" t="s">
        <v>2755</v>
      </c>
      <c r="K498" s="61">
        <v>45717</v>
      </c>
      <c r="L498" s="61">
        <v>45992</v>
      </c>
      <c r="M498" s="51" t="s">
        <v>2756</v>
      </c>
      <c r="N498" s="52" t="s">
        <v>54</v>
      </c>
      <c r="O498" s="52" t="s">
        <v>2757</v>
      </c>
      <c r="P498" s="51">
        <v>40</v>
      </c>
      <c r="Q498" s="51">
        <v>8</v>
      </c>
      <c r="R498" s="51">
        <v>32</v>
      </c>
      <c r="S498" s="51">
        <v>1</v>
      </c>
      <c r="T498" s="51">
        <v>17</v>
      </c>
      <c r="U498" s="51">
        <v>68</v>
      </c>
      <c r="V498" s="51">
        <v>0</v>
      </c>
      <c r="W498" s="51">
        <v>6</v>
      </c>
      <c r="X498" s="51">
        <v>21</v>
      </c>
      <c r="Y498" s="51" t="s">
        <v>2758</v>
      </c>
      <c r="Z498" s="81" t="s">
        <v>2759</v>
      </c>
      <c r="AA498" s="68"/>
    </row>
    <row r="499" s="5" customFormat="1" ht="132" spans="1:27">
      <c r="A499" s="51">
        <v>495</v>
      </c>
      <c r="B499" s="51" t="s">
        <v>33</v>
      </c>
      <c r="C499" s="51" t="s">
        <v>34</v>
      </c>
      <c r="D499" s="51" t="s">
        <v>35</v>
      </c>
      <c r="E499" s="51" t="s">
        <v>2605</v>
      </c>
      <c r="F499" s="51" t="s">
        <v>2753</v>
      </c>
      <c r="G499" s="52" t="s">
        <v>151</v>
      </c>
      <c r="H499" s="51" t="s">
        <v>2760</v>
      </c>
      <c r="I499" s="51" t="s">
        <v>40</v>
      </c>
      <c r="J499" s="51" t="s">
        <v>2755</v>
      </c>
      <c r="K499" s="61">
        <v>45717</v>
      </c>
      <c r="L499" s="61">
        <v>45931</v>
      </c>
      <c r="M499" s="51" t="s">
        <v>2761</v>
      </c>
      <c r="N499" s="52" t="s">
        <v>43</v>
      </c>
      <c r="O499" s="51" t="s">
        <v>2762</v>
      </c>
      <c r="P499" s="51">
        <v>30</v>
      </c>
      <c r="Q499" s="51">
        <v>8</v>
      </c>
      <c r="R499" s="51">
        <v>22</v>
      </c>
      <c r="S499" s="51">
        <v>1</v>
      </c>
      <c r="T499" s="51">
        <v>35</v>
      </c>
      <c r="U499" s="51">
        <v>165</v>
      </c>
      <c r="V499" s="51">
        <v>0</v>
      </c>
      <c r="W499" s="51">
        <v>6</v>
      </c>
      <c r="X499" s="51">
        <v>20</v>
      </c>
      <c r="Y499" s="51" t="s">
        <v>2763</v>
      </c>
      <c r="Z499" s="51" t="s">
        <v>2764</v>
      </c>
      <c r="AA499" s="68"/>
    </row>
    <row r="500" s="5" customFormat="1" ht="96" spans="1:27">
      <c r="A500" s="51">
        <v>496</v>
      </c>
      <c r="B500" s="51" t="s">
        <v>33</v>
      </c>
      <c r="C500" s="51" t="s">
        <v>143</v>
      </c>
      <c r="D500" s="52" t="s">
        <v>144</v>
      </c>
      <c r="E500" s="51" t="s">
        <v>2605</v>
      </c>
      <c r="F500" s="51" t="s">
        <v>2765</v>
      </c>
      <c r="G500" s="52" t="s">
        <v>151</v>
      </c>
      <c r="H500" s="51" t="s">
        <v>2766</v>
      </c>
      <c r="I500" s="51" t="s">
        <v>40</v>
      </c>
      <c r="J500" s="51" t="s">
        <v>2767</v>
      </c>
      <c r="K500" s="61">
        <v>45717</v>
      </c>
      <c r="L500" s="61" t="s">
        <v>2768</v>
      </c>
      <c r="M500" s="51" t="s">
        <v>2765</v>
      </c>
      <c r="N500" s="52" t="s">
        <v>66</v>
      </c>
      <c r="O500" s="51" t="s">
        <v>2769</v>
      </c>
      <c r="P500" s="51">
        <v>27</v>
      </c>
      <c r="Q500" s="51">
        <v>15</v>
      </c>
      <c r="R500" s="51">
        <v>12</v>
      </c>
      <c r="S500" s="51">
        <v>1</v>
      </c>
      <c r="T500" s="51">
        <v>127</v>
      </c>
      <c r="U500" s="51">
        <v>466</v>
      </c>
      <c r="V500" s="51">
        <v>0</v>
      </c>
      <c r="W500" s="51">
        <v>8</v>
      </c>
      <c r="X500" s="51">
        <v>19</v>
      </c>
      <c r="Y500" s="51" t="s">
        <v>2770</v>
      </c>
      <c r="Z500" s="51" t="s">
        <v>380</v>
      </c>
      <c r="AA500" s="68"/>
    </row>
    <row r="501" s="5" customFormat="1" ht="156" spans="1:27">
      <c r="A501" s="51">
        <v>497</v>
      </c>
      <c r="B501" s="51" t="s">
        <v>33</v>
      </c>
      <c r="C501" s="51" t="s">
        <v>34</v>
      </c>
      <c r="D501" s="51" t="s">
        <v>35</v>
      </c>
      <c r="E501" s="51" t="s">
        <v>2605</v>
      </c>
      <c r="F501" s="51" t="s">
        <v>2765</v>
      </c>
      <c r="G501" s="52" t="s">
        <v>151</v>
      </c>
      <c r="H501" s="51" t="s">
        <v>2771</v>
      </c>
      <c r="I501" s="51" t="s">
        <v>101</v>
      </c>
      <c r="J501" s="51" t="s">
        <v>2767</v>
      </c>
      <c r="K501" s="61">
        <v>45717</v>
      </c>
      <c r="L501" s="61" t="s">
        <v>2768</v>
      </c>
      <c r="M501" s="51" t="s">
        <v>2772</v>
      </c>
      <c r="N501" s="52" t="s">
        <v>43</v>
      </c>
      <c r="O501" s="51" t="s">
        <v>2773</v>
      </c>
      <c r="P501" s="51">
        <v>25</v>
      </c>
      <c r="Q501" s="51">
        <v>5</v>
      </c>
      <c r="R501" s="51">
        <v>20</v>
      </c>
      <c r="S501" s="51">
        <v>2</v>
      </c>
      <c r="T501" s="51">
        <v>28</v>
      </c>
      <c r="U501" s="51">
        <v>131</v>
      </c>
      <c r="V501" s="51">
        <v>1</v>
      </c>
      <c r="W501" s="51">
        <v>6</v>
      </c>
      <c r="X501" s="51">
        <v>18</v>
      </c>
      <c r="Y501" s="51" t="s">
        <v>2774</v>
      </c>
      <c r="Z501" s="51" t="s">
        <v>2775</v>
      </c>
      <c r="AA501" s="68"/>
    </row>
    <row r="502" s="5" customFormat="1" ht="204" spans="1:27">
      <c r="A502" s="51">
        <v>498</v>
      </c>
      <c r="B502" s="51" t="s">
        <v>33</v>
      </c>
      <c r="C502" s="51" t="s">
        <v>34</v>
      </c>
      <c r="D502" s="51" t="s">
        <v>35</v>
      </c>
      <c r="E502" s="51" t="s">
        <v>2605</v>
      </c>
      <c r="F502" s="51" t="s">
        <v>2765</v>
      </c>
      <c r="G502" s="52" t="s">
        <v>151</v>
      </c>
      <c r="H502" s="51" t="s">
        <v>2776</v>
      </c>
      <c r="I502" s="51" t="s">
        <v>64</v>
      </c>
      <c r="J502" s="51" t="s">
        <v>2767</v>
      </c>
      <c r="K502" s="61">
        <v>45717</v>
      </c>
      <c r="L502" s="61">
        <v>45931</v>
      </c>
      <c r="M502" s="51" t="s">
        <v>2777</v>
      </c>
      <c r="N502" s="52" t="s">
        <v>43</v>
      </c>
      <c r="O502" s="51" t="s">
        <v>2778</v>
      </c>
      <c r="P502" s="51">
        <v>35</v>
      </c>
      <c r="Q502" s="51">
        <v>8</v>
      </c>
      <c r="R502" s="51">
        <v>27</v>
      </c>
      <c r="S502" s="51">
        <v>1</v>
      </c>
      <c r="T502" s="51">
        <v>14</v>
      </c>
      <c r="U502" s="51">
        <v>38</v>
      </c>
      <c r="V502" s="51">
        <v>0</v>
      </c>
      <c r="W502" s="51">
        <v>5</v>
      </c>
      <c r="X502" s="51">
        <v>10</v>
      </c>
      <c r="Y502" s="51" t="s">
        <v>2779</v>
      </c>
      <c r="Z502" s="51" t="s">
        <v>2780</v>
      </c>
      <c r="AA502" s="68"/>
    </row>
    <row r="503" s="5" customFormat="1" ht="192" spans="1:27">
      <c r="A503" s="51">
        <v>499</v>
      </c>
      <c r="B503" s="51" t="s">
        <v>33</v>
      </c>
      <c r="C503" s="51" t="s">
        <v>34</v>
      </c>
      <c r="D503" s="51" t="s">
        <v>35</v>
      </c>
      <c r="E503" s="51" t="s">
        <v>2605</v>
      </c>
      <c r="F503" s="82" t="s">
        <v>2765</v>
      </c>
      <c r="G503" s="52" t="s">
        <v>151</v>
      </c>
      <c r="H503" s="82" t="s">
        <v>2781</v>
      </c>
      <c r="I503" s="51" t="s">
        <v>40</v>
      </c>
      <c r="J503" s="82" t="s">
        <v>2767</v>
      </c>
      <c r="K503" s="61">
        <v>45658</v>
      </c>
      <c r="L503" s="61">
        <v>45962</v>
      </c>
      <c r="M503" s="82" t="s">
        <v>2782</v>
      </c>
      <c r="N503" s="52" t="s">
        <v>43</v>
      </c>
      <c r="O503" s="52" t="s">
        <v>2783</v>
      </c>
      <c r="P503" s="68">
        <v>18</v>
      </c>
      <c r="Q503" s="68">
        <v>8</v>
      </c>
      <c r="R503" s="68">
        <v>10</v>
      </c>
      <c r="S503" s="68">
        <v>2</v>
      </c>
      <c r="T503" s="68">
        <v>39</v>
      </c>
      <c r="U503" s="68">
        <v>164</v>
      </c>
      <c r="V503" s="68">
        <v>0</v>
      </c>
      <c r="W503" s="68">
        <v>9</v>
      </c>
      <c r="X503" s="68">
        <v>31</v>
      </c>
      <c r="Y503" s="82" t="s">
        <v>2784</v>
      </c>
      <c r="Z503" s="52" t="s">
        <v>2785</v>
      </c>
      <c r="AA503" s="68"/>
    </row>
    <row r="504" s="5" customFormat="1" ht="144" spans="1:27">
      <c r="A504" s="51">
        <v>500</v>
      </c>
      <c r="B504" s="51" t="s">
        <v>33</v>
      </c>
      <c r="C504" s="51" t="s">
        <v>34</v>
      </c>
      <c r="D504" s="51" t="s">
        <v>35</v>
      </c>
      <c r="E504" s="51" t="s">
        <v>2605</v>
      </c>
      <c r="F504" s="51" t="s">
        <v>2765</v>
      </c>
      <c r="G504" s="52" t="s">
        <v>151</v>
      </c>
      <c r="H504" s="51" t="s">
        <v>2786</v>
      </c>
      <c r="I504" s="51" t="s">
        <v>64</v>
      </c>
      <c r="J504" s="51" t="s">
        <v>2767</v>
      </c>
      <c r="K504" s="61">
        <v>45717</v>
      </c>
      <c r="L504" s="61">
        <v>45962</v>
      </c>
      <c r="M504" s="51" t="s">
        <v>2787</v>
      </c>
      <c r="N504" s="52" t="s">
        <v>43</v>
      </c>
      <c r="O504" s="51" t="s">
        <v>2788</v>
      </c>
      <c r="P504" s="51">
        <v>40</v>
      </c>
      <c r="Q504" s="51">
        <v>8</v>
      </c>
      <c r="R504" s="51">
        <v>32</v>
      </c>
      <c r="S504" s="51">
        <v>1</v>
      </c>
      <c r="T504" s="51">
        <v>15</v>
      </c>
      <c r="U504" s="51">
        <v>35</v>
      </c>
      <c r="V504" s="51">
        <v>0</v>
      </c>
      <c r="W504" s="51">
        <v>6</v>
      </c>
      <c r="X504" s="51">
        <v>20</v>
      </c>
      <c r="Y504" s="51" t="s">
        <v>2789</v>
      </c>
      <c r="Z504" s="51" t="s">
        <v>2790</v>
      </c>
      <c r="AA504" s="68"/>
    </row>
    <row r="505" s="5" customFormat="1" ht="216" spans="1:27">
      <c r="A505" s="51">
        <v>501</v>
      </c>
      <c r="B505" s="51" t="s">
        <v>33</v>
      </c>
      <c r="C505" s="51" t="s">
        <v>34</v>
      </c>
      <c r="D505" s="51" t="s">
        <v>35</v>
      </c>
      <c r="E505" s="51" t="s">
        <v>2605</v>
      </c>
      <c r="F505" s="51" t="s">
        <v>2765</v>
      </c>
      <c r="G505" s="52" t="s">
        <v>151</v>
      </c>
      <c r="H505" s="51" t="s">
        <v>2791</v>
      </c>
      <c r="I505" s="51" t="s">
        <v>64</v>
      </c>
      <c r="J505" s="51" t="s">
        <v>2767</v>
      </c>
      <c r="K505" s="61">
        <v>45717</v>
      </c>
      <c r="L505" s="61">
        <v>45992</v>
      </c>
      <c r="M505" s="51" t="s">
        <v>2792</v>
      </c>
      <c r="N505" s="52" t="s">
        <v>43</v>
      </c>
      <c r="O505" s="51" t="s">
        <v>2793</v>
      </c>
      <c r="P505" s="51">
        <v>84.15</v>
      </c>
      <c r="Q505" s="51">
        <v>10</v>
      </c>
      <c r="R505" s="51">
        <v>74.15</v>
      </c>
      <c r="S505" s="51">
        <v>1</v>
      </c>
      <c r="T505" s="51">
        <v>20</v>
      </c>
      <c r="U505" s="51">
        <v>80</v>
      </c>
      <c r="V505" s="51">
        <v>0</v>
      </c>
      <c r="W505" s="51">
        <v>8</v>
      </c>
      <c r="X505" s="51">
        <v>30</v>
      </c>
      <c r="Y505" s="51" t="s">
        <v>2794</v>
      </c>
      <c r="Z505" s="51" t="s">
        <v>2795</v>
      </c>
      <c r="AA505" s="68"/>
    </row>
    <row r="506" s="5" customFormat="1" ht="132" spans="1:27">
      <c r="A506" s="51">
        <v>502</v>
      </c>
      <c r="B506" s="51" t="s">
        <v>33</v>
      </c>
      <c r="C506" s="51" t="s">
        <v>34</v>
      </c>
      <c r="D506" s="51" t="s">
        <v>35</v>
      </c>
      <c r="E506" s="51" t="s">
        <v>2605</v>
      </c>
      <c r="F506" s="51" t="s">
        <v>2765</v>
      </c>
      <c r="G506" s="52" t="s">
        <v>151</v>
      </c>
      <c r="H506" s="51" t="s">
        <v>2796</v>
      </c>
      <c r="I506" s="51" t="s">
        <v>101</v>
      </c>
      <c r="J506" s="51" t="s">
        <v>2767</v>
      </c>
      <c r="K506" s="61">
        <v>45717</v>
      </c>
      <c r="L506" s="61">
        <v>45992</v>
      </c>
      <c r="M506" s="51" t="s">
        <v>2797</v>
      </c>
      <c r="N506" s="52" t="s">
        <v>43</v>
      </c>
      <c r="O506" s="51" t="s">
        <v>2798</v>
      </c>
      <c r="P506" s="51">
        <v>30.4</v>
      </c>
      <c r="Q506" s="51">
        <v>10</v>
      </c>
      <c r="R506" s="51">
        <v>20.4</v>
      </c>
      <c r="S506" s="51">
        <v>1</v>
      </c>
      <c r="T506" s="51">
        <v>14</v>
      </c>
      <c r="U506" s="51">
        <v>45</v>
      </c>
      <c r="V506" s="51">
        <v>0</v>
      </c>
      <c r="W506" s="51">
        <v>6</v>
      </c>
      <c r="X506" s="51">
        <v>13</v>
      </c>
      <c r="Y506" s="51" t="s">
        <v>2799</v>
      </c>
      <c r="Z506" s="51" t="s">
        <v>2800</v>
      </c>
      <c r="AA506" s="68"/>
    </row>
    <row r="507" s="5" customFormat="1" ht="84" spans="1:27">
      <c r="A507" s="51">
        <v>503</v>
      </c>
      <c r="B507" s="51" t="s">
        <v>33</v>
      </c>
      <c r="C507" s="51" t="s">
        <v>143</v>
      </c>
      <c r="D507" s="52" t="s">
        <v>144</v>
      </c>
      <c r="E507" s="51" t="s">
        <v>2605</v>
      </c>
      <c r="F507" s="51" t="s">
        <v>2801</v>
      </c>
      <c r="G507" s="52" t="s">
        <v>151</v>
      </c>
      <c r="H507" s="51" t="s">
        <v>2802</v>
      </c>
      <c r="I507" s="51" t="s">
        <v>40</v>
      </c>
      <c r="J507" s="51" t="s">
        <v>2803</v>
      </c>
      <c r="K507" s="61">
        <v>45717</v>
      </c>
      <c r="L507" s="61">
        <v>45992</v>
      </c>
      <c r="M507" s="51" t="s">
        <v>2804</v>
      </c>
      <c r="N507" s="52" t="s">
        <v>66</v>
      </c>
      <c r="O507" s="51" t="s">
        <v>2805</v>
      </c>
      <c r="P507" s="51">
        <v>26</v>
      </c>
      <c r="Q507" s="51">
        <v>15</v>
      </c>
      <c r="R507" s="51">
        <v>11</v>
      </c>
      <c r="S507" s="51">
        <v>1</v>
      </c>
      <c r="T507" s="51">
        <v>300</v>
      </c>
      <c r="U507" s="51">
        <v>1256</v>
      </c>
      <c r="V507" s="51">
        <v>0</v>
      </c>
      <c r="W507" s="51">
        <v>9</v>
      </c>
      <c r="X507" s="51">
        <v>35</v>
      </c>
      <c r="Y507" s="51" t="s">
        <v>2806</v>
      </c>
      <c r="Z507" s="51" t="s">
        <v>380</v>
      </c>
      <c r="AA507" s="68"/>
    </row>
    <row r="508" s="5" customFormat="1" ht="96" spans="1:27">
      <c r="A508" s="51">
        <v>504</v>
      </c>
      <c r="B508" s="51" t="s">
        <v>33</v>
      </c>
      <c r="C508" s="51" t="s">
        <v>143</v>
      </c>
      <c r="D508" s="52" t="s">
        <v>144</v>
      </c>
      <c r="E508" s="51" t="s">
        <v>2605</v>
      </c>
      <c r="F508" s="51" t="s">
        <v>2807</v>
      </c>
      <c r="G508" s="52" t="s">
        <v>151</v>
      </c>
      <c r="H508" s="51" t="s">
        <v>2808</v>
      </c>
      <c r="I508" s="51" t="s">
        <v>40</v>
      </c>
      <c r="J508" s="51" t="s">
        <v>2809</v>
      </c>
      <c r="K508" s="61">
        <v>45717</v>
      </c>
      <c r="L508" s="61">
        <v>45931</v>
      </c>
      <c r="M508" s="51" t="s">
        <v>2810</v>
      </c>
      <c r="N508" s="52" t="s">
        <v>66</v>
      </c>
      <c r="O508" s="51" t="s">
        <v>2811</v>
      </c>
      <c r="P508" s="51">
        <v>10</v>
      </c>
      <c r="Q508" s="51">
        <v>5</v>
      </c>
      <c r="R508" s="51">
        <v>1</v>
      </c>
      <c r="S508" s="51">
        <v>1</v>
      </c>
      <c r="T508" s="51">
        <v>64</v>
      </c>
      <c r="U508" s="51">
        <v>261</v>
      </c>
      <c r="V508" s="51">
        <v>0</v>
      </c>
      <c r="W508" s="51">
        <v>7</v>
      </c>
      <c r="X508" s="51">
        <v>22</v>
      </c>
      <c r="Y508" s="51" t="s">
        <v>2812</v>
      </c>
      <c r="Z508" s="51" t="s">
        <v>2813</v>
      </c>
      <c r="AA508" s="82" t="s">
        <v>168</v>
      </c>
    </row>
    <row r="509" s="5" customFormat="1" ht="96" spans="1:27">
      <c r="A509" s="51">
        <v>505</v>
      </c>
      <c r="B509" s="51" t="s">
        <v>33</v>
      </c>
      <c r="C509" s="51" t="s">
        <v>143</v>
      </c>
      <c r="D509" s="52" t="s">
        <v>144</v>
      </c>
      <c r="E509" s="51" t="s">
        <v>2605</v>
      </c>
      <c r="F509" s="51" t="s">
        <v>2807</v>
      </c>
      <c r="G509" s="52" t="s">
        <v>151</v>
      </c>
      <c r="H509" s="51" t="s">
        <v>2814</v>
      </c>
      <c r="I509" s="51" t="s">
        <v>40</v>
      </c>
      <c r="J509" s="51" t="s">
        <v>2809</v>
      </c>
      <c r="K509" s="61">
        <v>45718</v>
      </c>
      <c r="L509" s="61">
        <v>45932</v>
      </c>
      <c r="M509" s="51" t="s">
        <v>2810</v>
      </c>
      <c r="N509" s="52" t="s">
        <v>66</v>
      </c>
      <c r="O509" s="51" t="s">
        <v>2815</v>
      </c>
      <c r="P509" s="51">
        <v>12</v>
      </c>
      <c r="Q509" s="51">
        <v>7</v>
      </c>
      <c r="R509" s="51">
        <v>5</v>
      </c>
      <c r="S509" s="51">
        <v>1</v>
      </c>
      <c r="T509" s="51">
        <v>113</v>
      </c>
      <c r="U509" s="51">
        <v>371</v>
      </c>
      <c r="V509" s="51">
        <v>0</v>
      </c>
      <c r="W509" s="51">
        <v>11</v>
      </c>
      <c r="X509" s="51">
        <v>40</v>
      </c>
      <c r="Y509" s="51" t="s">
        <v>2816</v>
      </c>
      <c r="Z509" s="51" t="s">
        <v>2813</v>
      </c>
      <c r="AA509" s="68"/>
    </row>
    <row r="510" s="5" customFormat="1" ht="96" spans="1:27">
      <c r="A510" s="51">
        <v>506</v>
      </c>
      <c r="B510" s="51" t="s">
        <v>33</v>
      </c>
      <c r="C510" s="51" t="s">
        <v>143</v>
      </c>
      <c r="D510" s="52" t="s">
        <v>144</v>
      </c>
      <c r="E510" s="51" t="s">
        <v>2605</v>
      </c>
      <c r="F510" s="51" t="s">
        <v>2807</v>
      </c>
      <c r="G510" s="52" t="s">
        <v>151</v>
      </c>
      <c r="H510" s="51" t="s">
        <v>2817</v>
      </c>
      <c r="I510" s="51" t="s">
        <v>40</v>
      </c>
      <c r="J510" s="51" t="s">
        <v>2809</v>
      </c>
      <c r="K510" s="61">
        <v>45719</v>
      </c>
      <c r="L510" s="61">
        <v>45933</v>
      </c>
      <c r="M510" s="51" t="s">
        <v>2810</v>
      </c>
      <c r="N510" s="52" t="s">
        <v>66</v>
      </c>
      <c r="O510" s="51" t="s">
        <v>2818</v>
      </c>
      <c r="P510" s="51">
        <v>12</v>
      </c>
      <c r="Q510" s="51">
        <v>7</v>
      </c>
      <c r="R510" s="51">
        <v>5</v>
      </c>
      <c r="S510" s="51">
        <v>1</v>
      </c>
      <c r="T510" s="51">
        <v>81</v>
      </c>
      <c r="U510" s="51">
        <v>305</v>
      </c>
      <c r="V510" s="51">
        <v>0</v>
      </c>
      <c r="W510" s="51">
        <v>4</v>
      </c>
      <c r="X510" s="51">
        <v>16</v>
      </c>
      <c r="Y510" s="51" t="s">
        <v>2819</v>
      </c>
      <c r="Z510" s="51" t="s">
        <v>2813</v>
      </c>
      <c r="AA510" s="68"/>
    </row>
    <row r="511" s="5" customFormat="1" ht="180" spans="1:27">
      <c r="A511" s="51">
        <v>507</v>
      </c>
      <c r="B511" s="51" t="s">
        <v>33</v>
      </c>
      <c r="C511" s="51" t="s">
        <v>34</v>
      </c>
      <c r="D511" s="51" t="s">
        <v>35</v>
      </c>
      <c r="E511" s="51" t="s">
        <v>2605</v>
      </c>
      <c r="F511" s="51" t="s">
        <v>2807</v>
      </c>
      <c r="G511" s="52" t="s">
        <v>151</v>
      </c>
      <c r="H511" s="51" t="s">
        <v>2820</v>
      </c>
      <c r="I511" s="51" t="s">
        <v>815</v>
      </c>
      <c r="J511" s="51" t="s">
        <v>2807</v>
      </c>
      <c r="K511" s="61">
        <v>45658</v>
      </c>
      <c r="L511" s="61">
        <v>45993</v>
      </c>
      <c r="M511" s="51" t="s">
        <v>2821</v>
      </c>
      <c r="N511" s="52" t="s">
        <v>43</v>
      </c>
      <c r="O511" s="51" t="s">
        <v>2822</v>
      </c>
      <c r="P511" s="51">
        <v>50</v>
      </c>
      <c r="Q511" s="51">
        <v>14</v>
      </c>
      <c r="R511" s="51">
        <v>36</v>
      </c>
      <c r="S511" s="51">
        <v>2</v>
      </c>
      <c r="T511" s="51">
        <v>16</v>
      </c>
      <c r="U511" s="51">
        <v>61</v>
      </c>
      <c r="V511" s="51">
        <v>0</v>
      </c>
      <c r="W511" s="51">
        <v>6</v>
      </c>
      <c r="X511" s="51">
        <v>20</v>
      </c>
      <c r="Y511" s="51" t="s">
        <v>2823</v>
      </c>
      <c r="Z511" s="51" t="s">
        <v>2824</v>
      </c>
      <c r="AA511" s="68"/>
    </row>
    <row r="512" s="5" customFormat="1" ht="156" spans="1:27">
      <c r="A512" s="51">
        <v>508</v>
      </c>
      <c r="B512" s="51" t="s">
        <v>33</v>
      </c>
      <c r="C512" s="51" t="s">
        <v>34</v>
      </c>
      <c r="D512" s="51" t="s">
        <v>35</v>
      </c>
      <c r="E512" s="51" t="s">
        <v>2605</v>
      </c>
      <c r="F512" s="51" t="s">
        <v>2807</v>
      </c>
      <c r="G512" s="52" t="s">
        <v>151</v>
      </c>
      <c r="H512" s="51" t="s">
        <v>2825</v>
      </c>
      <c r="I512" s="51" t="s">
        <v>101</v>
      </c>
      <c r="J512" s="51" t="s">
        <v>2807</v>
      </c>
      <c r="K512" s="61">
        <v>45718</v>
      </c>
      <c r="L512" s="61">
        <v>45994</v>
      </c>
      <c r="M512" s="51" t="s">
        <v>2826</v>
      </c>
      <c r="N512" s="52" t="s">
        <v>43</v>
      </c>
      <c r="O512" s="51" t="s">
        <v>2827</v>
      </c>
      <c r="P512" s="51">
        <v>10</v>
      </c>
      <c r="Q512" s="51">
        <v>5</v>
      </c>
      <c r="R512" s="51">
        <v>5</v>
      </c>
      <c r="S512" s="51">
        <v>5</v>
      </c>
      <c r="T512" s="51">
        <v>60</v>
      </c>
      <c r="U512" s="51">
        <v>400</v>
      </c>
      <c r="V512" s="51">
        <v>0</v>
      </c>
      <c r="W512" s="51">
        <v>3</v>
      </c>
      <c r="X512" s="51">
        <v>12</v>
      </c>
      <c r="Y512" s="51" t="s">
        <v>2828</v>
      </c>
      <c r="Z512" s="51" t="s">
        <v>2829</v>
      </c>
      <c r="AA512" s="68"/>
    </row>
    <row r="513" s="5" customFormat="1" ht="132" spans="1:27">
      <c r="A513" s="51">
        <v>509</v>
      </c>
      <c r="B513" s="52" t="s">
        <v>33</v>
      </c>
      <c r="C513" s="52" t="s">
        <v>34</v>
      </c>
      <c r="D513" s="51" t="s">
        <v>35</v>
      </c>
      <c r="E513" s="51" t="s">
        <v>2605</v>
      </c>
      <c r="F513" s="51" t="s">
        <v>2830</v>
      </c>
      <c r="G513" s="52" t="s">
        <v>151</v>
      </c>
      <c r="H513" s="52" t="s">
        <v>2831</v>
      </c>
      <c r="I513" s="52" t="s">
        <v>101</v>
      </c>
      <c r="J513" s="51" t="s">
        <v>2832</v>
      </c>
      <c r="K513" s="61">
        <v>45717</v>
      </c>
      <c r="L513" s="61">
        <v>45992</v>
      </c>
      <c r="M513" s="51" t="s">
        <v>2833</v>
      </c>
      <c r="N513" s="52" t="s">
        <v>43</v>
      </c>
      <c r="O513" s="52" t="s">
        <v>2834</v>
      </c>
      <c r="P513" s="59">
        <v>17</v>
      </c>
      <c r="Q513" s="59">
        <v>7</v>
      </c>
      <c r="R513" s="59">
        <v>10</v>
      </c>
      <c r="S513" s="59">
        <v>1</v>
      </c>
      <c r="T513" s="59">
        <v>23</v>
      </c>
      <c r="U513" s="59">
        <v>95</v>
      </c>
      <c r="V513" s="59">
        <v>0</v>
      </c>
      <c r="W513" s="59">
        <v>7</v>
      </c>
      <c r="X513" s="59">
        <v>14</v>
      </c>
      <c r="Y513" s="52" t="s">
        <v>2835</v>
      </c>
      <c r="Z513" s="52" t="s">
        <v>2836</v>
      </c>
      <c r="AA513" s="68"/>
    </row>
    <row r="514" s="5" customFormat="1" ht="144" spans="1:27">
      <c r="A514" s="51">
        <v>510</v>
      </c>
      <c r="B514" s="52" t="s">
        <v>33</v>
      </c>
      <c r="C514" s="52" t="s">
        <v>34</v>
      </c>
      <c r="D514" s="51" t="s">
        <v>35</v>
      </c>
      <c r="E514" s="51" t="s">
        <v>2605</v>
      </c>
      <c r="F514" s="51" t="s">
        <v>2830</v>
      </c>
      <c r="G514" s="52" t="s">
        <v>151</v>
      </c>
      <c r="H514" s="52" t="s">
        <v>2837</v>
      </c>
      <c r="I514" s="52" t="s">
        <v>101</v>
      </c>
      <c r="J514" s="51" t="s">
        <v>2832</v>
      </c>
      <c r="K514" s="61">
        <v>45717</v>
      </c>
      <c r="L514" s="61">
        <v>45992</v>
      </c>
      <c r="M514" s="52" t="s">
        <v>2838</v>
      </c>
      <c r="N514" s="52" t="s">
        <v>43</v>
      </c>
      <c r="O514" s="52" t="s">
        <v>2839</v>
      </c>
      <c r="P514" s="59">
        <v>17.72</v>
      </c>
      <c r="Q514" s="59">
        <v>10</v>
      </c>
      <c r="R514" s="59">
        <v>7.72</v>
      </c>
      <c r="S514" s="59">
        <v>1</v>
      </c>
      <c r="T514" s="59">
        <v>21</v>
      </c>
      <c r="U514" s="59">
        <v>78</v>
      </c>
      <c r="V514" s="59">
        <v>0</v>
      </c>
      <c r="W514" s="59">
        <v>12</v>
      </c>
      <c r="X514" s="59">
        <v>44</v>
      </c>
      <c r="Y514" s="52" t="s">
        <v>2840</v>
      </c>
      <c r="Z514" s="52" t="s">
        <v>2841</v>
      </c>
      <c r="AA514" s="68"/>
    </row>
    <row r="515" s="5" customFormat="1" ht="132" spans="1:27">
      <c r="A515" s="51">
        <v>511</v>
      </c>
      <c r="B515" s="52" t="s">
        <v>33</v>
      </c>
      <c r="C515" s="52" t="s">
        <v>34</v>
      </c>
      <c r="D515" s="51" t="s">
        <v>35</v>
      </c>
      <c r="E515" s="51" t="s">
        <v>2605</v>
      </c>
      <c r="F515" s="51" t="s">
        <v>2830</v>
      </c>
      <c r="G515" s="52" t="s">
        <v>151</v>
      </c>
      <c r="H515" s="52" t="s">
        <v>2842</v>
      </c>
      <c r="I515" s="52" t="s">
        <v>101</v>
      </c>
      <c r="J515" s="51" t="s">
        <v>2832</v>
      </c>
      <c r="K515" s="61">
        <v>45717</v>
      </c>
      <c r="L515" s="61">
        <v>45992</v>
      </c>
      <c r="M515" s="52" t="s">
        <v>2843</v>
      </c>
      <c r="N515" s="52" t="s">
        <v>43</v>
      </c>
      <c r="O515" s="52" t="s">
        <v>2844</v>
      </c>
      <c r="P515" s="59">
        <v>33.645</v>
      </c>
      <c r="Q515" s="59">
        <v>14</v>
      </c>
      <c r="R515" s="59">
        <v>19.645</v>
      </c>
      <c r="S515" s="59">
        <v>1</v>
      </c>
      <c r="T515" s="59">
        <v>17</v>
      </c>
      <c r="U515" s="59">
        <v>57</v>
      </c>
      <c r="V515" s="59">
        <v>0</v>
      </c>
      <c r="W515" s="59">
        <v>8</v>
      </c>
      <c r="X515" s="59">
        <v>24</v>
      </c>
      <c r="Y515" s="52" t="s">
        <v>2845</v>
      </c>
      <c r="Z515" s="52" t="s">
        <v>2846</v>
      </c>
      <c r="AA515" s="68"/>
    </row>
    <row r="516" s="5" customFormat="1" ht="144" spans="1:27">
      <c r="A516" s="51">
        <v>512</v>
      </c>
      <c r="B516" s="51" t="s">
        <v>33</v>
      </c>
      <c r="C516" s="51" t="s">
        <v>34</v>
      </c>
      <c r="D516" s="51" t="s">
        <v>51</v>
      </c>
      <c r="E516" s="51" t="s">
        <v>2605</v>
      </c>
      <c r="F516" s="51" t="s">
        <v>2847</v>
      </c>
      <c r="G516" s="52" t="s">
        <v>151</v>
      </c>
      <c r="H516" s="51" t="s">
        <v>2848</v>
      </c>
      <c r="I516" s="51" t="s">
        <v>101</v>
      </c>
      <c r="J516" s="51" t="s">
        <v>2849</v>
      </c>
      <c r="K516" s="61">
        <v>45717</v>
      </c>
      <c r="L516" s="61">
        <v>45992</v>
      </c>
      <c r="M516" s="51" t="s">
        <v>2850</v>
      </c>
      <c r="N516" s="52" t="s">
        <v>54</v>
      </c>
      <c r="O516" s="51" t="s">
        <v>2851</v>
      </c>
      <c r="P516" s="51">
        <v>18.4</v>
      </c>
      <c r="Q516" s="51">
        <v>8</v>
      </c>
      <c r="R516" s="51">
        <v>10.4</v>
      </c>
      <c r="S516" s="51">
        <v>1</v>
      </c>
      <c r="T516" s="51">
        <v>55</v>
      </c>
      <c r="U516" s="51">
        <v>192</v>
      </c>
      <c r="V516" s="51">
        <v>0</v>
      </c>
      <c r="W516" s="51">
        <v>10</v>
      </c>
      <c r="X516" s="51">
        <v>24</v>
      </c>
      <c r="Y516" s="51" t="s">
        <v>2852</v>
      </c>
      <c r="Z516" s="81" t="s">
        <v>2853</v>
      </c>
      <c r="AA516" s="68"/>
    </row>
    <row r="517" s="5" customFormat="1" ht="84" spans="1:27">
      <c r="A517" s="51">
        <v>513</v>
      </c>
      <c r="B517" s="51" t="s">
        <v>33</v>
      </c>
      <c r="C517" s="51" t="s">
        <v>143</v>
      </c>
      <c r="D517" s="52" t="s">
        <v>144</v>
      </c>
      <c r="E517" s="51" t="s">
        <v>2605</v>
      </c>
      <c r="F517" s="51" t="s">
        <v>2847</v>
      </c>
      <c r="G517" s="52" t="s">
        <v>151</v>
      </c>
      <c r="H517" s="51" t="s">
        <v>2854</v>
      </c>
      <c r="I517" s="51" t="s">
        <v>101</v>
      </c>
      <c r="J517" s="51" t="s">
        <v>2849</v>
      </c>
      <c r="K517" s="61">
        <v>45809</v>
      </c>
      <c r="L517" s="61">
        <v>45992</v>
      </c>
      <c r="M517" s="51" t="s">
        <v>2855</v>
      </c>
      <c r="N517" s="52" t="s">
        <v>66</v>
      </c>
      <c r="O517" s="51" t="s">
        <v>2856</v>
      </c>
      <c r="P517" s="51">
        <v>20</v>
      </c>
      <c r="Q517" s="51">
        <v>10</v>
      </c>
      <c r="R517" s="51">
        <v>10</v>
      </c>
      <c r="S517" s="51">
        <v>1</v>
      </c>
      <c r="T517" s="51">
        <v>164</v>
      </c>
      <c r="U517" s="51">
        <v>570</v>
      </c>
      <c r="V517" s="51">
        <v>0</v>
      </c>
      <c r="W517" s="51">
        <v>9</v>
      </c>
      <c r="X517" s="51">
        <v>16</v>
      </c>
      <c r="Y517" s="51" t="s">
        <v>2857</v>
      </c>
      <c r="Z517" s="51" t="s">
        <v>2858</v>
      </c>
      <c r="AA517" s="68"/>
    </row>
    <row r="518" s="5" customFormat="1" ht="180" spans="1:27">
      <c r="A518" s="51">
        <v>514</v>
      </c>
      <c r="B518" s="51" t="s">
        <v>33</v>
      </c>
      <c r="C518" s="51" t="s">
        <v>34</v>
      </c>
      <c r="D518" s="51" t="s">
        <v>35</v>
      </c>
      <c r="E518" s="51" t="s">
        <v>2605</v>
      </c>
      <c r="F518" s="51" t="s">
        <v>2847</v>
      </c>
      <c r="G518" s="52" t="s">
        <v>151</v>
      </c>
      <c r="H518" s="51" t="s">
        <v>2859</v>
      </c>
      <c r="I518" s="51" t="s">
        <v>101</v>
      </c>
      <c r="J518" s="51" t="s">
        <v>2849</v>
      </c>
      <c r="K518" s="61">
        <v>45733</v>
      </c>
      <c r="L518" s="61">
        <v>45947</v>
      </c>
      <c r="M518" s="51" t="s">
        <v>2860</v>
      </c>
      <c r="N518" s="52" t="s">
        <v>43</v>
      </c>
      <c r="O518" s="51" t="s">
        <v>2861</v>
      </c>
      <c r="P518" s="51">
        <v>15.9</v>
      </c>
      <c r="Q518" s="51">
        <v>7</v>
      </c>
      <c r="R518" s="51">
        <v>8.9</v>
      </c>
      <c r="S518" s="51">
        <v>1</v>
      </c>
      <c r="T518" s="51">
        <v>20</v>
      </c>
      <c r="U518" s="51">
        <v>83</v>
      </c>
      <c r="V518" s="51">
        <v>0</v>
      </c>
      <c r="W518" s="51">
        <v>4</v>
      </c>
      <c r="X518" s="51">
        <v>14</v>
      </c>
      <c r="Y518" s="51" t="s">
        <v>2862</v>
      </c>
      <c r="Z518" s="51" t="s">
        <v>2863</v>
      </c>
      <c r="AA518" s="68"/>
    </row>
    <row r="519" s="5" customFormat="1" ht="144" spans="1:27">
      <c r="A519" s="51">
        <v>515</v>
      </c>
      <c r="B519" s="51" t="s">
        <v>33</v>
      </c>
      <c r="C519" s="51" t="s">
        <v>34</v>
      </c>
      <c r="D519" s="51" t="s">
        <v>35</v>
      </c>
      <c r="E519" s="51" t="s">
        <v>2605</v>
      </c>
      <c r="F519" s="51" t="s">
        <v>2847</v>
      </c>
      <c r="G519" s="52" t="s">
        <v>151</v>
      </c>
      <c r="H519" s="51" t="s">
        <v>2864</v>
      </c>
      <c r="I519" s="51" t="s">
        <v>40</v>
      </c>
      <c r="J519" s="51" t="s">
        <v>2865</v>
      </c>
      <c r="K519" s="61">
        <v>45717</v>
      </c>
      <c r="L519" s="61">
        <v>45992</v>
      </c>
      <c r="M519" s="51" t="s">
        <v>2866</v>
      </c>
      <c r="N519" s="52" t="s">
        <v>43</v>
      </c>
      <c r="O519" s="51" t="s">
        <v>2867</v>
      </c>
      <c r="P519" s="51">
        <v>60</v>
      </c>
      <c r="Q519" s="51">
        <v>14</v>
      </c>
      <c r="R519" s="51">
        <v>46</v>
      </c>
      <c r="S519" s="51">
        <v>1</v>
      </c>
      <c r="T519" s="51">
        <v>40</v>
      </c>
      <c r="U519" s="51">
        <v>169</v>
      </c>
      <c r="V519" s="51">
        <v>0</v>
      </c>
      <c r="W519" s="51">
        <v>7</v>
      </c>
      <c r="X519" s="51">
        <v>22</v>
      </c>
      <c r="Y519" s="51" t="s">
        <v>2868</v>
      </c>
      <c r="Z519" s="51" t="s">
        <v>2869</v>
      </c>
      <c r="AA519" s="68"/>
    </row>
    <row r="520" s="5" customFormat="1" ht="156" spans="1:27">
      <c r="A520" s="51">
        <v>516</v>
      </c>
      <c r="B520" s="51" t="s">
        <v>33</v>
      </c>
      <c r="C520" s="51" t="s">
        <v>34</v>
      </c>
      <c r="D520" s="51" t="s">
        <v>35</v>
      </c>
      <c r="E520" s="51" t="s">
        <v>2605</v>
      </c>
      <c r="F520" s="51" t="s">
        <v>2847</v>
      </c>
      <c r="G520" s="52" t="s">
        <v>151</v>
      </c>
      <c r="H520" s="51" t="s">
        <v>2870</v>
      </c>
      <c r="I520" s="51" t="s">
        <v>101</v>
      </c>
      <c r="J520" s="51" t="s">
        <v>2849</v>
      </c>
      <c r="K520" s="51" t="s">
        <v>2871</v>
      </c>
      <c r="L520" s="61" t="s">
        <v>2872</v>
      </c>
      <c r="M520" s="61" t="s">
        <v>2873</v>
      </c>
      <c r="N520" s="52" t="s">
        <v>43</v>
      </c>
      <c r="O520" s="51" t="s">
        <v>2874</v>
      </c>
      <c r="P520" s="51">
        <v>30</v>
      </c>
      <c r="Q520" s="51">
        <v>5</v>
      </c>
      <c r="R520" s="51">
        <v>25</v>
      </c>
      <c r="S520" s="51">
        <v>1</v>
      </c>
      <c r="T520" s="51">
        <v>14</v>
      </c>
      <c r="U520" s="51">
        <v>59</v>
      </c>
      <c r="V520" s="51">
        <v>0</v>
      </c>
      <c r="W520" s="51">
        <v>5</v>
      </c>
      <c r="X520" s="51">
        <v>16</v>
      </c>
      <c r="Y520" s="51" t="s">
        <v>2875</v>
      </c>
      <c r="Z520" s="51" t="s">
        <v>2876</v>
      </c>
      <c r="AA520" s="68"/>
    </row>
    <row r="521" s="5" customFormat="1" ht="156" spans="1:27">
      <c r="A521" s="51">
        <v>517</v>
      </c>
      <c r="B521" s="51" t="s">
        <v>33</v>
      </c>
      <c r="C521" s="51" t="s">
        <v>34</v>
      </c>
      <c r="D521" s="51" t="s">
        <v>35</v>
      </c>
      <c r="E521" s="51" t="s">
        <v>2605</v>
      </c>
      <c r="F521" s="51" t="s">
        <v>2847</v>
      </c>
      <c r="G521" s="52" t="s">
        <v>151</v>
      </c>
      <c r="H521" s="51" t="s">
        <v>2877</v>
      </c>
      <c r="I521" s="51" t="s">
        <v>101</v>
      </c>
      <c r="J521" s="51" t="s">
        <v>2849</v>
      </c>
      <c r="K521" s="51" t="s">
        <v>2871</v>
      </c>
      <c r="L521" s="61" t="s">
        <v>2872</v>
      </c>
      <c r="M521" s="61" t="s">
        <v>2878</v>
      </c>
      <c r="N521" s="52" t="s">
        <v>43</v>
      </c>
      <c r="O521" s="51" t="s">
        <v>2879</v>
      </c>
      <c r="P521" s="51">
        <v>23.8</v>
      </c>
      <c r="Q521" s="51">
        <v>5</v>
      </c>
      <c r="R521" s="51">
        <v>18.8</v>
      </c>
      <c r="S521" s="51">
        <v>1</v>
      </c>
      <c r="T521" s="51">
        <v>10</v>
      </c>
      <c r="U521" s="51">
        <v>42</v>
      </c>
      <c r="V521" s="51">
        <v>0</v>
      </c>
      <c r="W521" s="51">
        <v>3</v>
      </c>
      <c r="X521" s="51">
        <v>11</v>
      </c>
      <c r="Y521" s="51" t="s">
        <v>2880</v>
      </c>
      <c r="Z521" s="51" t="s">
        <v>2881</v>
      </c>
      <c r="AA521" s="68"/>
    </row>
    <row r="522" s="5" customFormat="1" ht="120" spans="1:27">
      <c r="A522" s="51">
        <v>518</v>
      </c>
      <c r="B522" s="51" t="s">
        <v>33</v>
      </c>
      <c r="C522" s="51" t="s">
        <v>34</v>
      </c>
      <c r="D522" s="51" t="s">
        <v>35</v>
      </c>
      <c r="E522" s="51" t="s">
        <v>2605</v>
      </c>
      <c r="F522" s="51" t="s">
        <v>2882</v>
      </c>
      <c r="G522" s="52" t="s">
        <v>151</v>
      </c>
      <c r="H522" s="51" t="s">
        <v>2883</v>
      </c>
      <c r="I522" s="51" t="s">
        <v>40</v>
      </c>
      <c r="J522" s="51" t="s">
        <v>2882</v>
      </c>
      <c r="K522" s="95" t="s">
        <v>132</v>
      </c>
      <c r="L522" s="95" t="s">
        <v>133</v>
      </c>
      <c r="M522" s="51" t="s">
        <v>2884</v>
      </c>
      <c r="N522" s="52" t="s">
        <v>43</v>
      </c>
      <c r="O522" s="51" t="s">
        <v>2885</v>
      </c>
      <c r="P522" s="51">
        <v>18</v>
      </c>
      <c r="Q522" s="51">
        <v>7</v>
      </c>
      <c r="R522" s="51">
        <v>11</v>
      </c>
      <c r="S522" s="51">
        <v>1</v>
      </c>
      <c r="T522" s="51">
        <v>22</v>
      </c>
      <c r="U522" s="51">
        <v>36</v>
      </c>
      <c r="V522" s="51">
        <v>1</v>
      </c>
      <c r="W522" s="51">
        <v>6</v>
      </c>
      <c r="X522" s="51">
        <v>12</v>
      </c>
      <c r="Y522" s="51" t="s">
        <v>2886</v>
      </c>
      <c r="Z522" s="51" t="s">
        <v>2887</v>
      </c>
      <c r="AA522" s="68"/>
    </row>
    <row r="523" s="5" customFormat="1" ht="120" spans="1:27">
      <c r="A523" s="51">
        <v>519</v>
      </c>
      <c r="B523" s="51" t="s">
        <v>33</v>
      </c>
      <c r="C523" s="51" t="s">
        <v>34</v>
      </c>
      <c r="D523" s="51" t="s">
        <v>35</v>
      </c>
      <c r="E523" s="51" t="s">
        <v>2605</v>
      </c>
      <c r="F523" s="51" t="s">
        <v>2882</v>
      </c>
      <c r="G523" s="52" t="s">
        <v>151</v>
      </c>
      <c r="H523" s="51" t="s">
        <v>2888</v>
      </c>
      <c r="I523" s="51" t="s">
        <v>40</v>
      </c>
      <c r="J523" s="51" t="s">
        <v>2882</v>
      </c>
      <c r="K523" s="51" t="s">
        <v>2871</v>
      </c>
      <c r="L523" s="51" t="s">
        <v>2889</v>
      </c>
      <c r="M523" s="82" t="s">
        <v>2890</v>
      </c>
      <c r="N523" s="52" t="s">
        <v>43</v>
      </c>
      <c r="O523" s="82" t="s">
        <v>2891</v>
      </c>
      <c r="P523" s="68">
        <v>16.8</v>
      </c>
      <c r="Q523" s="68">
        <v>7</v>
      </c>
      <c r="R523" s="68">
        <v>9.8</v>
      </c>
      <c r="S523" s="68">
        <v>1</v>
      </c>
      <c r="T523" s="68">
        <v>26</v>
      </c>
      <c r="U523" s="68">
        <v>45</v>
      </c>
      <c r="V523" s="68">
        <v>1</v>
      </c>
      <c r="W523" s="68">
        <v>7</v>
      </c>
      <c r="X523" s="68">
        <v>15</v>
      </c>
      <c r="Y523" s="82" t="s">
        <v>2892</v>
      </c>
      <c r="Z523" s="82" t="s">
        <v>2893</v>
      </c>
      <c r="AA523" s="68"/>
    </row>
    <row r="524" s="5" customFormat="1" ht="84" spans="1:27">
      <c r="A524" s="51">
        <v>520</v>
      </c>
      <c r="B524" s="51" t="s">
        <v>33</v>
      </c>
      <c r="C524" s="51" t="s">
        <v>143</v>
      </c>
      <c r="D524" s="52" t="s">
        <v>144</v>
      </c>
      <c r="E524" s="51" t="s">
        <v>2605</v>
      </c>
      <c r="F524" s="51" t="s">
        <v>2882</v>
      </c>
      <c r="G524" s="52" t="s">
        <v>151</v>
      </c>
      <c r="H524" s="82" t="s">
        <v>2894</v>
      </c>
      <c r="I524" s="82" t="s">
        <v>40</v>
      </c>
      <c r="J524" s="82" t="s">
        <v>2882</v>
      </c>
      <c r="K524" s="51" t="s">
        <v>2895</v>
      </c>
      <c r="L524" s="51" t="s">
        <v>2872</v>
      </c>
      <c r="M524" s="82" t="s">
        <v>2882</v>
      </c>
      <c r="N524" s="52" t="s">
        <v>66</v>
      </c>
      <c r="O524" s="82" t="s">
        <v>2896</v>
      </c>
      <c r="P524" s="68">
        <v>12.8</v>
      </c>
      <c r="Q524" s="68">
        <v>9</v>
      </c>
      <c r="R524" s="68">
        <v>3.8</v>
      </c>
      <c r="S524" s="68">
        <v>1</v>
      </c>
      <c r="T524" s="68">
        <v>42</v>
      </c>
      <c r="U524" s="68">
        <v>125</v>
      </c>
      <c r="V524" s="68">
        <v>1</v>
      </c>
      <c r="W524" s="68">
        <v>4</v>
      </c>
      <c r="X524" s="68">
        <v>11</v>
      </c>
      <c r="Y524" s="82" t="s">
        <v>2897</v>
      </c>
      <c r="Z524" s="82" t="s">
        <v>2898</v>
      </c>
      <c r="AA524" s="68"/>
    </row>
    <row r="525" s="5" customFormat="1" ht="96" spans="1:27">
      <c r="A525" s="51">
        <v>521</v>
      </c>
      <c r="B525" s="51" t="s">
        <v>33</v>
      </c>
      <c r="C525" s="51" t="s">
        <v>143</v>
      </c>
      <c r="D525" s="52" t="s">
        <v>144</v>
      </c>
      <c r="E525" s="51" t="s">
        <v>2605</v>
      </c>
      <c r="F525" s="51" t="s">
        <v>2899</v>
      </c>
      <c r="G525" s="52" t="s">
        <v>151</v>
      </c>
      <c r="H525" s="51" t="s">
        <v>2900</v>
      </c>
      <c r="I525" s="51" t="s">
        <v>40</v>
      </c>
      <c r="J525" s="51" t="s">
        <v>2901</v>
      </c>
      <c r="K525" s="61">
        <v>45748</v>
      </c>
      <c r="L525" s="61">
        <v>45778</v>
      </c>
      <c r="M525" s="51" t="s">
        <v>2902</v>
      </c>
      <c r="N525" s="52" t="s">
        <v>66</v>
      </c>
      <c r="O525" s="51" t="s">
        <v>2903</v>
      </c>
      <c r="P525" s="51">
        <v>9.39</v>
      </c>
      <c r="Q525" s="51">
        <v>5</v>
      </c>
      <c r="R525" s="51">
        <v>4.39</v>
      </c>
      <c r="S525" s="51">
        <v>1</v>
      </c>
      <c r="T525" s="51">
        <v>65</v>
      </c>
      <c r="U525" s="51">
        <v>267</v>
      </c>
      <c r="V525" s="51">
        <v>0</v>
      </c>
      <c r="W525" s="51">
        <v>5</v>
      </c>
      <c r="X525" s="51">
        <v>17</v>
      </c>
      <c r="Y525" s="51" t="s">
        <v>2904</v>
      </c>
      <c r="Z525" s="51" t="s">
        <v>2905</v>
      </c>
      <c r="AA525" s="68"/>
    </row>
    <row r="526" s="9" customFormat="1" ht="142" customHeight="1" spans="1:27">
      <c r="A526" s="51">
        <v>522</v>
      </c>
      <c r="B526" s="51" t="s">
        <v>74</v>
      </c>
      <c r="C526" s="51" t="s">
        <v>75</v>
      </c>
      <c r="D526" s="51" t="s">
        <v>1737</v>
      </c>
      <c r="E526" s="51" t="s">
        <v>2906</v>
      </c>
      <c r="F526" s="51" t="s">
        <v>2907</v>
      </c>
      <c r="G526" s="51" t="s">
        <v>38</v>
      </c>
      <c r="H526" s="51" t="s">
        <v>2908</v>
      </c>
      <c r="I526" s="51" t="s">
        <v>64</v>
      </c>
      <c r="J526" s="51" t="s">
        <v>2907</v>
      </c>
      <c r="K526" s="137">
        <v>45717</v>
      </c>
      <c r="L526" s="137">
        <v>45931</v>
      </c>
      <c r="M526" s="51" t="s">
        <v>2909</v>
      </c>
      <c r="N526" s="52" t="s">
        <v>78</v>
      </c>
      <c r="O526" s="51" t="s">
        <v>2910</v>
      </c>
      <c r="P526" s="51">
        <v>60</v>
      </c>
      <c r="Q526" s="51">
        <v>40</v>
      </c>
      <c r="R526" s="51">
        <v>20</v>
      </c>
      <c r="S526" s="51">
        <v>1</v>
      </c>
      <c r="T526" s="51">
        <v>237</v>
      </c>
      <c r="U526" s="51">
        <v>2137</v>
      </c>
      <c r="V526" s="51">
        <v>1</v>
      </c>
      <c r="W526" s="51">
        <v>155</v>
      </c>
      <c r="X526" s="51">
        <v>515</v>
      </c>
      <c r="Y526" s="51" t="s">
        <v>2911</v>
      </c>
      <c r="Z526" s="51" t="s">
        <v>2912</v>
      </c>
      <c r="AA526" s="51"/>
    </row>
    <row r="527" s="11" customFormat="1" ht="164" customHeight="1" spans="1:27">
      <c r="A527" s="51">
        <v>523</v>
      </c>
      <c r="B527" s="51" t="s">
        <v>33</v>
      </c>
      <c r="C527" s="51" t="s">
        <v>34</v>
      </c>
      <c r="D527" s="51" t="s">
        <v>35</v>
      </c>
      <c r="E527" s="51" t="s">
        <v>2906</v>
      </c>
      <c r="F527" s="51" t="s">
        <v>2907</v>
      </c>
      <c r="G527" s="51" t="s">
        <v>38</v>
      </c>
      <c r="H527" s="51" t="s">
        <v>2913</v>
      </c>
      <c r="I527" s="51" t="s">
        <v>40</v>
      </c>
      <c r="J527" s="51" t="s">
        <v>2907</v>
      </c>
      <c r="K527" s="137">
        <v>45717</v>
      </c>
      <c r="L527" s="137">
        <v>45931</v>
      </c>
      <c r="M527" s="51" t="s">
        <v>2909</v>
      </c>
      <c r="N527" s="52" t="s">
        <v>66</v>
      </c>
      <c r="O527" s="51" t="s">
        <v>2914</v>
      </c>
      <c r="P527" s="51">
        <v>16.224</v>
      </c>
      <c r="Q527" s="51">
        <v>10</v>
      </c>
      <c r="R527" s="51">
        <v>6.224</v>
      </c>
      <c r="S527" s="51">
        <v>1</v>
      </c>
      <c r="T527" s="51">
        <v>134</v>
      </c>
      <c r="U527" s="51">
        <v>586</v>
      </c>
      <c r="V527" s="51">
        <v>1</v>
      </c>
      <c r="W527" s="51">
        <v>67</v>
      </c>
      <c r="X527" s="51">
        <v>215</v>
      </c>
      <c r="Y527" s="51" t="s">
        <v>2915</v>
      </c>
      <c r="Z527" s="51" t="s">
        <v>2912</v>
      </c>
      <c r="AA527" s="67"/>
    </row>
    <row r="528" s="11" customFormat="1" ht="198" customHeight="1" spans="1:27">
      <c r="A528" s="51">
        <v>524</v>
      </c>
      <c r="B528" s="51" t="s">
        <v>33</v>
      </c>
      <c r="C528" s="51" t="s">
        <v>34</v>
      </c>
      <c r="D528" s="51" t="s">
        <v>35</v>
      </c>
      <c r="E528" s="51" t="s">
        <v>2906</v>
      </c>
      <c r="F528" s="51" t="s">
        <v>2907</v>
      </c>
      <c r="G528" s="51" t="s">
        <v>38</v>
      </c>
      <c r="H528" s="51" t="s">
        <v>2916</v>
      </c>
      <c r="I528" s="51" t="s">
        <v>40</v>
      </c>
      <c r="J528" s="51" t="s">
        <v>2907</v>
      </c>
      <c r="K528" s="137">
        <v>45658</v>
      </c>
      <c r="L528" s="137">
        <v>45992</v>
      </c>
      <c r="M528" s="51" t="s">
        <v>2917</v>
      </c>
      <c r="N528" s="52" t="s">
        <v>43</v>
      </c>
      <c r="O528" s="51" t="s">
        <v>2918</v>
      </c>
      <c r="P528" s="51">
        <v>37.32</v>
      </c>
      <c r="Q528" s="51">
        <v>20</v>
      </c>
      <c r="R528" s="51">
        <v>17.32</v>
      </c>
      <c r="S528" s="51">
        <v>1</v>
      </c>
      <c r="T528" s="51">
        <v>20</v>
      </c>
      <c r="U528" s="51">
        <v>77</v>
      </c>
      <c r="V528" s="51">
        <v>1</v>
      </c>
      <c r="W528" s="51">
        <v>11</v>
      </c>
      <c r="X528" s="51">
        <v>41</v>
      </c>
      <c r="Y528" s="51" t="s">
        <v>2919</v>
      </c>
      <c r="Z528" s="51" t="s">
        <v>2920</v>
      </c>
      <c r="AA528" s="67"/>
    </row>
    <row r="529" s="11" customFormat="1" ht="257" customHeight="1" spans="1:27">
      <c r="A529" s="51">
        <v>525</v>
      </c>
      <c r="B529" s="51" t="s">
        <v>33</v>
      </c>
      <c r="C529" s="51" t="s">
        <v>34</v>
      </c>
      <c r="D529" s="51" t="s">
        <v>35</v>
      </c>
      <c r="E529" s="51" t="s">
        <v>2906</v>
      </c>
      <c r="F529" s="51" t="s">
        <v>2907</v>
      </c>
      <c r="G529" s="51" t="s">
        <v>38</v>
      </c>
      <c r="H529" s="51" t="s">
        <v>2921</v>
      </c>
      <c r="I529" s="51" t="s">
        <v>40</v>
      </c>
      <c r="J529" s="51" t="s">
        <v>2907</v>
      </c>
      <c r="K529" s="137">
        <v>45658</v>
      </c>
      <c r="L529" s="137">
        <v>45992</v>
      </c>
      <c r="M529" s="51" t="s">
        <v>2922</v>
      </c>
      <c r="N529" s="52" t="s">
        <v>43</v>
      </c>
      <c r="O529" s="51" t="s">
        <v>2923</v>
      </c>
      <c r="P529" s="51">
        <v>47.2</v>
      </c>
      <c r="Q529" s="51">
        <v>20</v>
      </c>
      <c r="R529" s="51">
        <v>27.2</v>
      </c>
      <c r="S529" s="51">
        <v>1</v>
      </c>
      <c r="T529" s="51">
        <v>13</v>
      </c>
      <c r="U529" s="51">
        <v>63</v>
      </c>
      <c r="V529" s="51">
        <v>1</v>
      </c>
      <c r="W529" s="51">
        <v>6</v>
      </c>
      <c r="X529" s="51">
        <v>27</v>
      </c>
      <c r="Y529" s="51" t="s">
        <v>2924</v>
      </c>
      <c r="Z529" s="51" t="s">
        <v>2925</v>
      </c>
      <c r="AA529" s="67"/>
    </row>
    <row r="530" s="11" customFormat="1" ht="60" spans="1:27">
      <c r="A530" s="51">
        <v>526</v>
      </c>
      <c r="B530" s="51" t="s">
        <v>33</v>
      </c>
      <c r="C530" s="52" t="s">
        <v>143</v>
      </c>
      <c r="D530" s="52" t="s">
        <v>144</v>
      </c>
      <c r="E530" s="51" t="s">
        <v>2906</v>
      </c>
      <c r="F530" s="51" t="s">
        <v>2926</v>
      </c>
      <c r="G530" s="52" t="s">
        <v>151</v>
      </c>
      <c r="H530" s="51" t="s">
        <v>2927</v>
      </c>
      <c r="I530" s="51" t="s">
        <v>221</v>
      </c>
      <c r="J530" s="51" t="s">
        <v>2928</v>
      </c>
      <c r="K530" s="61">
        <v>45809</v>
      </c>
      <c r="L530" s="61">
        <v>45992</v>
      </c>
      <c r="M530" s="51" t="s">
        <v>2929</v>
      </c>
      <c r="N530" s="52" t="s">
        <v>66</v>
      </c>
      <c r="O530" s="51" t="s">
        <v>2930</v>
      </c>
      <c r="P530" s="51" t="s">
        <v>2931</v>
      </c>
      <c r="Q530" s="109" t="s">
        <v>2932</v>
      </c>
      <c r="R530" s="51" t="s">
        <v>2933</v>
      </c>
      <c r="S530" s="51">
        <v>1</v>
      </c>
      <c r="T530" s="51">
        <v>800</v>
      </c>
      <c r="U530" s="51">
        <v>3200</v>
      </c>
      <c r="V530" s="51">
        <v>1</v>
      </c>
      <c r="W530" s="51">
        <v>7</v>
      </c>
      <c r="X530" s="51">
        <v>30</v>
      </c>
      <c r="Y530" s="51" t="s">
        <v>2934</v>
      </c>
      <c r="Z530" s="51" t="s">
        <v>2935</v>
      </c>
      <c r="AA530" s="51"/>
    </row>
    <row r="531" s="11" customFormat="1" ht="156" spans="1:27">
      <c r="A531" s="51">
        <v>527</v>
      </c>
      <c r="B531" s="51" t="s">
        <v>33</v>
      </c>
      <c r="C531" s="51" t="s">
        <v>34</v>
      </c>
      <c r="D531" s="51" t="s">
        <v>35</v>
      </c>
      <c r="E531" s="51" t="s">
        <v>2906</v>
      </c>
      <c r="F531" s="51" t="s">
        <v>2936</v>
      </c>
      <c r="G531" s="51" t="s">
        <v>38</v>
      </c>
      <c r="H531" s="51" t="s">
        <v>2937</v>
      </c>
      <c r="I531" s="51" t="s">
        <v>101</v>
      </c>
      <c r="J531" s="51" t="s">
        <v>2936</v>
      </c>
      <c r="K531" s="61">
        <v>45717</v>
      </c>
      <c r="L531" s="61">
        <v>45992</v>
      </c>
      <c r="M531" s="51" t="s">
        <v>2938</v>
      </c>
      <c r="N531" s="52" t="s">
        <v>43</v>
      </c>
      <c r="O531" s="51" t="s">
        <v>2939</v>
      </c>
      <c r="P531" s="51">
        <v>39.67</v>
      </c>
      <c r="Q531" s="51">
        <v>20</v>
      </c>
      <c r="R531" s="51">
        <v>19.67</v>
      </c>
      <c r="S531" s="51">
        <v>1</v>
      </c>
      <c r="T531" s="51">
        <v>6</v>
      </c>
      <c r="U531" s="51">
        <v>21</v>
      </c>
      <c r="V531" s="51">
        <v>1</v>
      </c>
      <c r="W531" s="51">
        <v>4</v>
      </c>
      <c r="X531" s="51">
        <v>11</v>
      </c>
      <c r="Y531" s="51" t="s">
        <v>2940</v>
      </c>
      <c r="Z531" s="51" t="s">
        <v>2941</v>
      </c>
      <c r="AA531" s="97"/>
    </row>
    <row r="532" s="11" customFormat="1" ht="144" spans="1:27">
      <c r="A532" s="51">
        <v>528</v>
      </c>
      <c r="B532" s="51" t="s">
        <v>33</v>
      </c>
      <c r="C532" s="51" t="s">
        <v>34</v>
      </c>
      <c r="D532" s="51" t="s">
        <v>35</v>
      </c>
      <c r="E532" s="51" t="s">
        <v>2906</v>
      </c>
      <c r="F532" s="51" t="s">
        <v>2936</v>
      </c>
      <c r="G532" s="51" t="s">
        <v>38</v>
      </c>
      <c r="H532" s="51" t="s">
        <v>2942</v>
      </c>
      <c r="I532" s="51" t="s">
        <v>101</v>
      </c>
      <c r="J532" s="51" t="s">
        <v>2936</v>
      </c>
      <c r="K532" s="61">
        <v>45717</v>
      </c>
      <c r="L532" s="61">
        <v>45992</v>
      </c>
      <c r="M532" s="51" t="s">
        <v>2943</v>
      </c>
      <c r="N532" s="52" t="s">
        <v>43</v>
      </c>
      <c r="O532" s="51" t="s">
        <v>2944</v>
      </c>
      <c r="P532" s="51">
        <v>15.525</v>
      </c>
      <c r="Q532" s="51">
        <v>10</v>
      </c>
      <c r="R532" s="51">
        <v>5.525</v>
      </c>
      <c r="S532" s="51">
        <v>1</v>
      </c>
      <c r="T532" s="51">
        <v>4</v>
      </c>
      <c r="U532" s="51">
        <v>12</v>
      </c>
      <c r="V532" s="51">
        <v>1</v>
      </c>
      <c r="W532" s="51">
        <v>2</v>
      </c>
      <c r="X532" s="51">
        <v>5</v>
      </c>
      <c r="Y532" s="51" t="s">
        <v>2945</v>
      </c>
      <c r="Z532" s="51" t="s">
        <v>2946</v>
      </c>
      <c r="AA532" s="97"/>
    </row>
    <row r="533" s="11" customFormat="1" ht="156" spans="1:27">
      <c r="A533" s="51">
        <v>529</v>
      </c>
      <c r="B533" s="51" t="s">
        <v>33</v>
      </c>
      <c r="C533" s="51" t="s">
        <v>34</v>
      </c>
      <c r="D533" s="51" t="s">
        <v>35</v>
      </c>
      <c r="E533" s="51" t="s">
        <v>2906</v>
      </c>
      <c r="F533" s="51" t="s">
        <v>2936</v>
      </c>
      <c r="G533" s="51" t="s">
        <v>38</v>
      </c>
      <c r="H533" s="51" t="s">
        <v>2947</v>
      </c>
      <c r="I533" s="51" t="s">
        <v>101</v>
      </c>
      <c r="J533" s="51" t="s">
        <v>2936</v>
      </c>
      <c r="K533" s="61">
        <v>45748</v>
      </c>
      <c r="L533" s="61">
        <v>45931</v>
      </c>
      <c r="M533" s="51" t="s">
        <v>2948</v>
      </c>
      <c r="N533" s="52" t="s">
        <v>43</v>
      </c>
      <c r="O533" s="51" t="s">
        <v>2949</v>
      </c>
      <c r="P533" s="51">
        <v>12.6</v>
      </c>
      <c r="Q533" s="51">
        <v>10</v>
      </c>
      <c r="R533" s="51">
        <v>2.6</v>
      </c>
      <c r="S533" s="51">
        <v>1</v>
      </c>
      <c r="T533" s="51">
        <v>13</v>
      </c>
      <c r="U533" s="51">
        <v>48</v>
      </c>
      <c r="V533" s="51">
        <v>1</v>
      </c>
      <c r="W533" s="51">
        <v>6</v>
      </c>
      <c r="X533" s="51">
        <v>23</v>
      </c>
      <c r="Y533" s="51" t="s">
        <v>2950</v>
      </c>
      <c r="Z533" s="51" t="s">
        <v>2951</v>
      </c>
      <c r="AA533" s="97"/>
    </row>
    <row r="534" s="11" customFormat="1" ht="156" spans="1:27">
      <c r="A534" s="51">
        <v>530</v>
      </c>
      <c r="B534" s="51" t="s">
        <v>33</v>
      </c>
      <c r="C534" s="51" t="s">
        <v>34</v>
      </c>
      <c r="D534" s="51" t="s">
        <v>35</v>
      </c>
      <c r="E534" s="51" t="s">
        <v>2906</v>
      </c>
      <c r="F534" s="51" t="s">
        <v>2936</v>
      </c>
      <c r="G534" s="51" t="s">
        <v>38</v>
      </c>
      <c r="H534" s="51" t="s">
        <v>2952</v>
      </c>
      <c r="I534" s="51" t="s">
        <v>101</v>
      </c>
      <c r="J534" s="51" t="s">
        <v>2936</v>
      </c>
      <c r="K534" s="61">
        <v>45717</v>
      </c>
      <c r="L534" s="61">
        <v>45992</v>
      </c>
      <c r="M534" s="51" t="s">
        <v>2953</v>
      </c>
      <c r="N534" s="52" t="s">
        <v>43</v>
      </c>
      <c r="O534" s="51" t="s">
        <v>2954</v>
      </c>
      <c r="P534" s="51">
        <v>13.6</v>
      </c>
      <c r="Q534" s="51">
        <v>10</v>
      </c>
      <c r="R534" s="51">
        <v>3.6</v>
      </c>
      <c r="S534" s="51">
        <v>1</v>
      </c>
      <c r="T534" s="51">
        <v>8</v>
      </c>
      <c r="U534" s="51">
        <v>27</v>
      </c>
      <c r="V534" s="51">
        <v>1</v>
      </c>
      <c r="W534" s="51">
        <v>3</v>
      </c>
      <c r="X534" s="51">
        <v>7</v>
      </c>
      <c r="Y534" s="51" t="s">
        <v>2955</v>
      </c>
      <c r="Z534" s="51" t="s">
        <v>2956</v>
      </c>
      <c r="AA534" s="97"/>
    </row>
    <row r="535" s="11" customFormat="1" ht="144" spans="1:27">
      <c r="A535" s="51">
        <v>531</v>
      </c>
      <c r="B535" s="51" t="s">
        <v>74</v>
      </c>
      <c r="C535" s="51" t="s">
        <v>75</v>
      </c>
      <c r="D535" s="51" t="s">
        <v>1737</v>
      </c>
      <c r="E535" s="51" t="s">
        <v>2906</v>
      </c>
      <c r="F535" s="51" t="s">
        <v>2936</v>
      </c>
      <c r="G535" s="51" t="s">
        <v>38</v>
      </c>
      <c r="H535" s="51" t="s">
        <v>2957</v>
      </c>
      <c r="I535" s="51" t="s">
        <v>40</v>
      </c>
      <c r="J535" s="51" t="s">
        <v>2936</v>
      </c>
      <c r="K535" s="61">
        <v>45717</v>
      </c>
      <c r="L535" s="61">
        <v>45992</v>
      </c>
      <c r="M535" s="51" t="s">
        <v>2958</v>
      </c>
      <c r="N535" s="60" t="s">
        <v>78</v>
      </c>
      <c r="O535" s="51" t="s">
        <v>2959</v>
      </c>
      <c r="P535" s="51">
        <v>56.84</v>
      </c>
      <c r="Q535" s="51">
        <v>45</v>
      </c>
      <c r="R535" s="51">
        <v>11.84</v>
      </c>
      <c r="S535" s="51">
        <v>1</v>
      </c>
      <c r="T535" s="51">
        <v>842</v>
      </c>
      <c r="U535" s="51">
        <v>3078</v>
      </c>
      <c r="V535" s="51">
        <v>1</v>
      </c>
      <c r="W535" s="51">
        <v>114</v>
      </c>
      <c r="X535" s="51">
        <v>362</v>
      </c>
      <c r="Y535" s="51" t="s">
        <v>2960</v>
      </c>
      <c r="Z535" s="51" t="s">
        <v>2961</v>
      </c>
      <c r="AA535" s="97"/>
    </row>
    <row r="536" s="11" customFormat="1" ht="156" spans="1:27">
      <c r="A536" s="51">
        <v>532</v>
      </c>
      <c r="B536" s="51" t="s">
        <v>33</v>
      </c>
      <c r="C536" s="51" t="s">
        <v>34</v>
      </c>
      <c r="D536" s="51" t="s">
        <v>35</v>
      </c>
      <c r="E536" s="51" t="s">
        <v>2906</v>
      </c>
      <c r="F536" s="51" t="s">
        <v>2936</v>
      </c>
      <c r="G536" s="51" t="s">
        <v>38</v>
      </c>
      <c r="H536" s="51" t="s">
        <v>2962</v>
      </c>
      <c r="I536" s="51" t="s">
        <v>101</v>
      </c>
      <c r="J536" s="51" t="s">
        <v>2936</v>
      </c>
      <c r="K536" s="61">
        <v>45717</v>
      </c>
      <c r="L536" s="61">
        <v>45992</v>
      </c>
      <c r="M536" s="51" t="s">
        <v>2958</v>
      </c>
      <c r="N536" s="52" t="s">
        <v>66</v>
      </c>
      <c r="O536" s="51" t="s">
        <v>2963</v>
      </c>
      <c r="P536" s="51">
        <v>25.9</v>
      </c>
      <c r="Q536" s="51">
        <v>20</v>
      </c>
      <c r="R536" s="51">
        <v>5.9</v>
      </c>
      <c r="S536" s="51">
        <v>1</v>
      </c>
      <c r="T536" s="51">
        <v>842</v>
      </c>
      <c r="U536" s="51">
        <v>3078</v>
      </c>
      <c r="V536" s="51">
        <v>1</v>
      </c>
      <c r="W536" s="51">
        <v>114</v>
      </c>
      <c r="X536" s="51">
        <v>362</v>
      </c>
      <c r="Y536" s="51" t="s">
        <v>2964</v>
      </c>
      <c r="Z536" s="51" t="s">
        <v>2965</v>
      </c>
      <c r="AA536" s="97"/>
    </row>
    <row r="537" s="11" customFormat="1" ht="132" spans="1:27">
      <c r="A537" s="51">
        <v>533</v>
      </c>
      <c r="B537" s="51" t="s">
        <v>33</v>
      </c>
      <c r="C537" s="51" t="s">
        <v>34</v>
      </c>
      <c r="D537" s="51" t="s">
        <v>35</v>
      </c>
      <c r="E537" s="51" t="s">
        <v>2906</v>
      </c>
      <c r="F537" s="51" t="s">
        <v>2966</v>
      </c>
      <c r="G537" s="52" t="s">
        <v>129</v>
      </c>
      <c r="H537" s="51" t="s">
        <v>2967</v>
      </c>
      <c r="I537" s="51" t="s">
        <v>101</v>
      </c>
      <c r="J537" s="51" t="s">
        <v>2968</v>
      </c>
      <c r="K537" s="61" t="s">
        <v>1174</v>
      </c>
      <c r="L537" s="61" t="s">
        <v>644</v>
      </c>
      <c r="M537" s="51" t="s">
        <v>2969</v>
      </c>
      <c r="N537" s="52" t="s">
        <v>43</v>
      </c>
      <c r="O537" s="51" t="s">
        <v>2970</v>
      </c>
      <c r="P537" s="51">
        <v>29.55</v>
      </c>
      <c r="Q537" s="51">
        <v>5</v>
      </c>
      <c r="R537" s="51">
        <v>24.55</v>
      </c>
      <c r="S537" s="51">
        <v>1</v>
      </c>
      <c r="T537" s="51">
        <v>158</v>
      </c>
      <c r="U537" s="51">
        <v>602</v>
      </c>
      <c r="V537" s="51">
        <v>0</v>
      </c>
      <c r="W537" s="51">
        <v>32</v>
      </c>
      <c r="X537" s="51">
        <v>103</v>
      </c>
      <c r="Y537" s="51" t="s">
        <v>2971</v>
      </c>
      <c r="Z537" s="51" t="s">
        <v>2972</v>
      </c>
      <c r="AA537" s="51"/>
    </row>
    <row r="538" s="11" customFormat="1" ht="132" spans="1:27">
      <c r="A538" s="51">
        <v>534</v>
      </c>
      <c r="B538" s="51" t="s">
        <v>33</v>
      </c>
      <c r="C538" s="51" t="s">
        <v>34</v>
      </c>
      <c r="D538" s="51" t="s">
        <v>35</v>
      </c>
      <c r="E538" s="51" t="s">
        <v>2906</v>
      </c>
      <c r="F538" s="51" t="s">
        <v>2966</v>
      </c>
      <c r="G538" s="52" t="s">
        <v>129</v>
      </c>
      <c r="H538" s="51" t="s">
        <v>2973</v>
      </c>
      <c r="I538" s="51" t="s">
        <v>101</v>
      </c>
      <c r="J538" s="51" t="s">
        <v>2968</v>
      </c>
      <c r="K538" s="61" t="s">
        <v>1174</v>
      </c>
      <c r="L538" s="61" t="s">
        <v>644</v>
      </c>
      <c r="M538" s="51" t="s">
        <v>2974</v>
      </c>
      <c r="N538" s="52" t="s">
        <v>43</v>
      </c>
      <c r="O538" s="51" t="s">
        <v>2975</v>
      </c>
      <c r="P538" s="51">
        <v>17.364</v>
      </c>
      <c r="Q538" s="51">
        <v>3</v>
      </c>
      <c r="R538" s="51">
        <v>14.364</v>
      </c>
      <c r="S538" s="51">
        <v>1</v>
      </c>
      <c r="T538" s="51">
        <v>74</v>
      </c>
      <c r="U538" s="51">
        <v>251</v>
      </c>
      <c r="V538" s="51">
        <v>0</v>
      </c>
      <c r="W538" s="51">
        <v>74</v>
      </c>
      <c r="X538" s="51">
        <v>251</v>
      </c>
      <c r="Y538" s="51" t="s">
        <v>2976</v>
      </c>
      <c r="Z538" s="51" t="s">
        <v>2977</v>
      </c>
      <c r="AA538" s="67"/>
    </row>
    <row r="539" s="11" customFormat="1" ht="120" spans="1:27">
      <c r="A539" s="51">
        <v>535</v>
      </c>
      <c r="B539" s="51" t="s">
        <v>33</v>
      </c>
      <c r="C539" s="51" t="s">
        <v>34</v>
      </c>
      <c r="D539" s="51" t="s">
        <v>35</v>
      </c>
      <c r="E539" s="51" t="s">
        <v>2906</v>
      </c>
      <c r="F539" s="51" t="s">
        <v>2966</v>
      </c>
      <c r="G539" s="52" t="s">
        <v>129</v>
      </c>
      <c r="H539" s="51" t="s">
        <v>2978</v>
      </c>
      <c r="I539" s="51" t="s">
        <v>101</v>
      </c>
      <c r="J539" s="51" t="s">
        <v>2968</v>
      </c>
      <c r="K539" s="61" t="s">
        <v>1174</v>
      </c>
      <c r="L539" s="61" t="s">
        <v>644</v>
      </c>
      <c r="M539" s="51" t="s">
        <v>2979</v>
      </c>
      <c r="N539" s="52" t="s">
        <v>43</v>
      </c>
      <c r="O539" s="51" t="s">
        <v>2980</v>
      </c>
      <c r="P539" s="51">
        <v>40.45</v>
      </c>
      <c r="Q539" s="51">
        <v>5</v>
      </c>
      <c r="R539" s="51">
        <v>35.45</v>
      </c>
      <c r="S539" s="51">
        <v>1</v>
      </c>
      <c r="T539" s="51">
        <v>136</v>
      </c>
      <c r="U539" s="51">
        <v>468</v>
      </c>
      <c r="V539" s="51">
        <v>0</v>
      </c>
      <c r="W539" s="51">
        <v>136</v>
      </c>
      <c r="X539" s="51">
        <v>468</v>
      </c>
      <c r="Y539" s="51" t="s">
        <v>2981</v>
      </c>
      <c r="Z539" s="51" t="s">
        <v>2982</v>
      </c>
      <c r="AA539" s="67"/>
    </row>
    <row r="540" s="11" customFormat="1" ht="84" spans="1:27">
      <c r="A540" s="51">
        <v>536</v>
      </c>
      <c r="B540" s="51" t="s">
        <v>33</v>
      </c>
      <c r="C540" s="51" t="s">
        <v>143</v>
      </c>
      <c r="D540" s="52" t="s">
        <v>144</v>
      </c>
      <c r="E540" s="51" t="s">
        <v>2906</v>
      </c>
      <c r="F540" s="51" t="s">
        <v>2966</v>
      </c>
      <c r="G540" s="52" t="s">
        <v>129</v>
      </c>
      <c r="H540" s="51" t="s">
        <v>2983</v>
      </c>
      <c r="I540" s="51" t="s">
        <v>221</v>
      </c>
      <c r="J540" s="51" t="s">
        <v>2968</v>
      </c>
      <c r="K540" s="61" t="s">
        <v>1174</v>
      </c>
      <c r="L540" s="61" t="s">
        <v>644</v>
      </c>
      <c r="M540" s="51" t="s">
        <v>2968</v>
      </c>
      <c r="N540" s="60" t="s">
        <v>66</v>
      </c>
      <c r="O540" s="51" t="s">
        <v>2984</v>
      </c>
      <c r="P540" s="51">
        <v>1136.2</v>
      </c>
      <c r="Q540" s="51">
        <v>40</v>
      </c>
      <c r="R540" s="51">
        <v>1036.2</v>
      </c>
      <c r="S540" s="51">
        <v>1</v>
      </c>
      <c r="T540" s="51">
        <v>930</v>
      </c>
      <c r="U540" s="51">
        <v>3276</v>
      </c>
      <c r="V540" s="51">
        <v>0</v>
      </c>
      <c r="W540" s="51">
        <v>930</v>
      </c>
      <c r="X540" s="51">
        <v>3276</v>
      </c>
      <c r="Y540" s="51" t="s">
        <v>2985</v>
      </c>
      <c r="Z540" s="51" t="s">
        <v>2986</v>
      </c>
      <c r="AA540" s="67"/>
    </row>
    <row r="541" s="11" customFormat="1" ht="180" spans="1:27">
      <c r="A541" s="51">
        <v>537</v>
      </c>
      <c r="B541" s="51" t="s">
        <v>33</v>
      </c>
      <c r="C541" s="52" t="s">
        <v>143</v>
      </c>
      <c r="D541" s="52" t="s">
        <v>144</v>
      </c>
      <c r="E541" s="51" t="s">
        <v>2906</v>
      </c>
      <c r="F541" s="51" t="s">
        <v>2987</v>
      </c>
      <c r="G541" s="52" t="s">
        <v>151</v>
      </c>
      <c r="H541" s="51" t="s">
        <v>2988</v>
      </c>
      <c r="I541" s="51" t="s">
        <v>40</v>
      </c>
      <c r="J541" s="51" t="s">
        <v>2987</v>
      </c>
      <c r="K541" s="61">
        <v>45677</v>
      </c>
      <c r="L541" s="61">
        <v>45992</v>
      </c>
      <c r="M541" s="51" t="s">
        <v>2989</v>
      </c>
      <c r="N541" s="52" t="s">
        <v>66</v>
      </c>
      <c r="O541" s="51" t="s">
        <v>2990</v>
      </c>
      <c r="P541" s="51">
        <v>12.078</v>
      </c>
      <c r="Q541" s="51">
        <v>10</v>
      </c>
      <c r="R541" s="51">
        <v>2.078</v>
      </c>
      <c r="S541" s="51">
        <v>1</v>
      </c>
      <c r="T541" s="51">
        <v>43</v>
      </c>
      <c r="U541" s="51">
        <v>154</v>
      </c>
      <c r="V541" s="51">
        <v>0</v>
      </c>
      <c r="W541" s="51">
        <v>5</v>
      </c>
      <c r="X541" s="51">
        <v>17</v>
      </c>
      <c r="Y541" s="51" t="s">
        <v>2991</v>
      </c>
      <c r="Z541" s="51" t="s">
        <v>2992</v>
      </c>
      <c r="AA541" s="97"/>
    </row>
    <row r="542" s="11" customFormat="1" ht="168" spans="1:27">
      <c r="A542" s="51">
        <v>538</v>
      </c>
      <c r="B542" s="51" t="s">
        <v>33</v>
      </c>
      <c r="C542" s="52" t="s">
        <v>143</v>
      </c>
      <c r="D542" s="52" t="s">
        <v>144</v>
      </c>
      <c r="E542" s="51" t="s">
        <v>2906</v>
      </c>
      <c r="F542" s="51" t="s">
        <v>2987</v>
      </c>
      <c r="G542" s="52" t="s">
        <v>151</v>
      </c>
      <c r="H542" s="51" t="s">
        <v>2993</v>
      </c>
      <c r="I542" s="51" t="s">
        <v>40</v>
      </c>
      <c r="J542" s="51" t="s">
        <v>2987</v>
      </c>
      <c r="K542" s="61">
        <v>45677</v>
      </c>
      <c r="L542" s="61">
        <v>45992</v>
      </c>
      <c r="M542" s="51" t="s">
        <v>2989</v>
      </c>
      <c r="N542" s="52" t="s">
        <v>66</v>
      </c>
      <c r="O542" s="51" t="s">
        <v>2994</v>
      </c>
      <c r="P542" s="51">
        <v>16.075</v>
      </c>
      <c r="Q542" s="51">
        <v>12</v>
      </c>
      <c r="R542" s="51">
        <v>4.075</v>
      </c>
      <c r="S542" s="51">
        <v>1</v>
      </c>
      <c r="T542" s="51">
        <v>523</v>
      </c>
      <c r="U542" s="51">
        <v>2362</v>
      </c>
      <c r="V542" s="51">
        <v>0</v>
      </c>
      <c r="W542" s="51">
        <v>32</v>
      </c>
      <c r="X542" s="51">
        <v>91</v>
      </c>
      <c r="Y542" s="51" t="s">
        <v>2995</v>
      </c>
      <c r="Z542" s="51" t="s">
        <v>2996</v>
      </c>
      <c r="AA542" s="97" t="s">
        <v>168</v>
      </c>
    </row>
    <row r="543" s="11" customFormat="1" ht="192" spans="1:27">
      <c r="A543" s="51">
        <v>539</v>
      </c>
      <c r="B543" s="51" t="s">
        <v>33</v>
      </c>
      <c r="C543" s="51" t="s">
        <v>34</v>
      </c>
      <c r="D543" s="51" t="s">
        <v>35</v>
      </c>
      <c r="E543" s="51" t="s">
        <v>2906</v>
      </c>
      <c r="F543" s="51" t="s">
        <v>2987</v>
      </c>
      <c r="G543" s="52" t="s">
        <v>151</v>
      </c>
      <c r="H543" s="51" t="s">
        <v>2997</v>
      </c>
      <c r="I543" s="51" t="s">
        <v>40</v>
      </c>
      <c r="J543" s="51" t="s">
        <v>2987</v>
      </c>
      <c r="K543" s="61">
        <v>45679</v>
      </c>
      <c r="L543" s="61">
        <v>45994</v>
      </c>
      <c r="M543" s="51" t="s">
        <v>2998</v>
      </c>
      <c r="N543" s="52" t="s">
        <v>43</v>
      </c>
      <c r="O543" s="51" t="s">
        <v>2999</v>
      </c>
      <c r="P543" s="51">
        <v>40.73</v>
      </c>
      <c r="Q543" s="51">
        <v>20</v>
      </c>
      <c r="R543" s="51">
        <v>20.73</v>
      </c>
      <c r="S543" s="51">
        <v>1</v>
      </c>
      <c r="T543" s="51">
        <v>82</v>
      </c>
      <c r="U543" s="51">
        <v>260</v>
      </c>
      <c r="V543" s="51">
        <v>0</v>
      </c>
      <c r="W543" s="51">
        <v>22</v>
      </c>
      <c r="X543" s="51">
        <v>47</v>
      </c>
      <c r="Y543" s="51" t="s">
        <v>3000</v>
      </c>
      <c r="Z543" s="51" t="s">
        <v>3001</v>
      </c>
      <c r="AA543" s="97"/>
    </row>
    <row r="544" s="11" customFormat="1" ht="192" spans="1:27">
      <c r="A544" s="51">
        <v>540</v>
      </c>
      <c r="B544" s="51" t="s">
        <v>33</v>
      </c>
      <c r="C544" s="51" t="s">
        <v>34</v>
      </c>
      <c r="D544" s="51" t="s">
        <v>35</v>
      </c>
      <c r="E544" s="51" t="s">
        <v>2906</v>
      </c>
      <c r="F544" s="51" t="s">
        <v>2987</v>
      </c>
      <c r="G544" s="52" t="s">
        <v>151</v>
      </c>
      <c r="H544" s="51" t="s">
        <v>3002</v>
      </c>
      <c r="I544" s="51" t="s">
        <v>40</v>
      </c>
      <c r="J544" s="51" t="s">
        <v>2987</v>
      </c>
      <c r="K544" s="61">
        <v>45679</v>
      </c>
      <c r="L544" s="61">
        <v>45994</v>
      </c>
      <c r="M544" s="51" t="s">
        <v>3003</v>
      </c>
      <c r="N544" s="52" t="s">
        <v>43</v>
      </c>
      <c r="O544" s="51" t="s">
        <v>3004</v>
      </c>
      <c r="P544" s="51">
        <v>64.1264</v>
      </c>
      <c r="Q544" s="51">
        <v>20</v>
      </c>
      <c r="R544" s="51">
        <v>44.1264</v>
      </c>
      <c r="S544" s="51">
        <v>1</v>
      </c>
      <c r="T544" s="51">
        <v>156</v>
      </c>
      <c r="U544" s="51">
        <v>484</v>
      </c>
      <c r="V544" s="51">
        <v>0</v>
      </c>
      <c r="W544" s="51">
        <v>17</v>
      </c>
      <c r="X544" s="51">
        <v>37</v>
      </c>
      <c r="Y544" s="51" t="s">
        <v>3005</v>
      </c>
      <c r="Z544" s="51" t="s">
        <v>3006</v>
      </c>
      <c r="AA544" s="97"/>
    </row>
    <row r="545" s="11" customFormat="1" ht="96" spans="1:27">
      <c r="A545" s="51">
        <v>541</v>
      </c>
      <c r="B545" s="51" t="s">
        <v>33</v>
      </c>
      <c r="C545" s="51" t="s">
        <v>34</v>
      </c>
      <c r="D545" s="52" t="s">
        <v>297</v>
      </c>
      <c r="E545" s="51" t="s">
        <v>2906</v>
      </c>
      <c r="F545" s="51" t="s">
        <v>3007</v>
      </c>
      <c r="G545" s="52" t="s">
        <v>151</v>
      </c>
      <c r="H545" s="51" t="s">
        <v>3008</v>
      </c>
      <c r="I545" s="51" t="s">
        <v>64</v>
      </c>
      <c r="J545" s="51" t="s">
        <v>3009</v>
      </c>
      <c r="K545" s="61">
        <v>45658</v>
      </c>
      <c r="L545" s="61">
        <v>45992</v>
      </c>
      <c r="M545" s="51" t="s">
        <v>3010</v>
      </c>
      <c r="N545" s="52" t="s">
        <v>54</v>
      </c>
      <c r="O545" s="51" t="s">
        <v>3011</v>
      </c>
      <c r="P545" s="51">
        <v>33</v>
      </c>
      <c r="Q545" s="51">
        <v>10</v>
      </c>
      <c r="R545" s="51">
        <v>23</v>
      </c>
      <c r="S545" s="51">
        <v>1</v>
      </c>
      <c r="T545" s="51">
        <v>5</v>
      </c>
      <c r="U545" s="51">
        <v>20</v>
      </c>
      <c r="V545" s="51">
        <v>0</v>
      </c>
      <c r="W545" s="51">
        <v>3</v>
      </c>
      <c r="X545" s="51">
        <v>11</v>
      </c>
      <c r="Y545" s="51" t="s">
        <v>3012</v>
      </c>
      <c r="Z545" s="81" t="s">
        <v>3013</v>
      </c>
      <c r="AA545" s="51"/>
    </row>
    <row r="546" s="11" customFormat="1" ht="84" spans="1:27">
      <c r="A546" s="51">
        <v>542</v>
      </c>
      <c r="B546" s="51" t="s">
        <v>33</v>
      </c>
      <c r="C546" s="51" t="s">
        <v>143</v>
      </c>
      <c r="D546" s="52" t="s">
        <v>144</v>
      </c>
      <c r="E546" s="51" t="s">
        <v>2906</v>
      </c>
      <c r="F546" s="51" t="s">
        <v>3007</v>
      </c>
      <c r="G546" s="52" t="s">
        <v>151</v>
      </c>
      <c r="H546" s="51" t="s">
        <v>3014</v>
      </c>
      <c r="I546" s="51" t="s">
        <v>40</v>
      </c>
      <c r="J546" s="51" t="s">
        <v>3009</v>
      </c>
      <c r="K546" s="61">
        <v>45658</v>
      </c>
      <c r="L546" s="61">
        <v>45992</v>
      </c>
      <c r="M546" s="51" t="s">
        <v>3015</v>
      </c>
      <c r="N546" s="52" t="s">
        <v>66</v>
      </c>
      <c r="O546" s="51" t="s">
        <v>3016</v>
      </c>
      <c r="P546" s="51">
        <v>22.5</v>
      </c>
      <c r="Q546" s="51">
        <v>10</v>
      </c>
      <c r="R546" s="51">
        <v>12.5</v>
      </c>
      <c r="S546" s="51">
        <v>1</v>
      </c>
      <c r="T546" s="51">
        <v>472</v>
      </c>
      <c r="U546" s="51">
        <v>2018</v>
      </c>
      <c r="V546" s="51">
        <v>0</v>
      </c>
      <c r="W546" s="51">
        <v>40</v>
      </c>
      <c r="X546" s="51">
        <v>124</v>
      </c>
      <c r="Y546" s="51" t="s">
        <v>3017</v>
      </c>
      <c r="Z546" s="51" t="s">
        <v>3018</v>
      </c>
      <c r="AA546" s="51"/>
    </row>
    <row r="547" s="11" customFormat="1" ht="132" spans="1:27">
      <c r="A547" s="51">
        <v>543</v>
      </c>
      <c r="B547" s="51" t="s">
        <v>74</v>
      </c>
      <c r="C547" s="51" t="s">
        <v>75</v>
      </c>
      <c r="D547" s="51" t="s">
        <v>76</v>
      </c>
      <c r="E547" s="51" t="s">
        <v>2906</v>
      </c>
      <c r="F547" s="51" t="s">
        <v>3019</v>
      </c>
      <c r="G547" s="52" t="s">
        <v>151</v>
      </c>
      <c r="H547" s="51" t="s">
        <v>3020</v>
      </c>
      <c r="I547" s="51" t="s">
        <v>101</v>
      </c>
      <c r="J547" s="51" t="s">
        <v>3021</v>
      </c>
      <c r="K547" s="61">
        <v>45901</v>
      </c>
      <c r="L547" s="61">
        <v>45931</v>
      </c>
      <c r="M547" s="51" t="s">
        <v>3022</v>
      </c>
      <c r="N547" s="60" t="s">
        <v>78</v>
      </c>
      <c r="O547" s="51" t="s">
        <v>3023</v>
      </c>
      <c r="P547" s="51">
        <v>25</v>
      </c>
      <c r="Q547" s="51">
        <v>8</v>
      </c>
      <c r="R547" s="51">
        <v>20</v>
      </c>
      <c r="S547" s="51">
        <v>1</v>
      </c>
      <c r="T547" s="51">
        <v>61</v>
      </c>
      <c r="U547" s="51">
        <v>176</v>
      </c>
      <c r="V547" s="51">
        <v>0</v>
      </c>
      <c r="W547" s="51">
        <v>5</v>
      </c>
      <c r="X547" s="51">
        <v>13</v>
      </c>
      <c r="Y547" s="51" t="s">
        <v>3024</v>
      </c>
      <c r="Z547" s="51" t="s">
        <v>81</v>
      </c>
      <c r="AA547" s="97"/>
    </row>
    <row r="548" s="11" customFormat="1" ht="180" spans="1:27">
      <c r="A548" s="51">
        <v>544</v>
      </c>
      <c r="B548" s="51" t="s">
        <v>33</v>
      </c>
      <c r="C548" s="51" t="s">
        <v>34</v>
      </c>
      <c r="D548" s="51" t="s">
        <v>35</v>
      </c>
      <c r="E548" s="51" t="s">
        <v>2906</v>
      </c>
      <c r="F548" s="51" t="s">
        <v>3019</v>
      </c>
      <c r="G548" s="52" t="s">
        <v>151</v>
      </c>
      <c r="H548" s="51" t="s">
        <v>3025</v>
      </c>
      <c r="I548" s="51" t="s">
        <v>40</v>
      </c>
      <c r="J548" s="51" t="s">
        <v>3026</v>
      </c>
      <c r="K548" s="61">
        <v>45748</v>
      </c>
      <c r="L548" s="61">
        <v>45931</v>
      </c>
      <c r="M548" s="51" t="s">
        <v>3027</v>
      </c>
      <c r="N548" s="52" t="s">
        <v>43</v>
      </c>
      <c r="O548" s="51" t="s">
        <v>3028</v>
      </c>
      <c r="P548" s="51">
        <v>12</v>
      </c>
      <c r="Q548" s="51">
        <v>5</v>
      </c>
      <c r="R548" s="51">
        <v>7</v>
      </c>
      <c r="S548" s="51">
        <v>1</v>
      </c>
      <c r="T548" s="51">
        <v>15</v>
      </c>
      <c r="U548" s="51">
        <v>52</v>
      </c>
      <c r="V548" s="51">
        <v>0</v>
      </c>
      <c r="W548" s="51">
        <v>9</v>
      </c>
      <c r="X548" s="51">
        <v>24</v>
      </c>
      <c r="Y548" s="51" t="s">
        <v>3029</v>
      </c>
      <c r="Z548" s="51" t="s">
        <v>3030</v>
      </c>
      <c r="AA548" s="97"/>
    </row>
    <row r="549" s="35" customFormat="1" ht="136" customHeight="1" spans="1:27">
      <c r="A549" s="51">
        <v>545</v>
      </c>
      <c r="B549" s="135" t="s">
        <v>33</v>
      </c>
      <c r="C549" s="135" t="s">
        <v>143</v>
      </c>
      <c r="D549" s="52" t="s">
        <v>144</v>
      </c>
      <c r="E549" s="51" t="s">
        <v>3031</v>
      </c>
      <c r="F549" s="51" t="s">
        <v>3032</v>
      </c>
      <c r="G549" s="52" t="s">
        <v>151</v>
      </c>
      <c r="H549" s="51" t="s">
        <v>3033</v>
      </c>
      <c r="I549" s="51" t="s">
        <v>101</v>
      </c>
      <c r="J549" s="51" t="s">
        <v>3034</v>
      </c>
      <c r="K549" s="61">
        <v>45658</v>
      </c>
      <c r="L549" s="61">
        <v>45689</v>
      </c>
      <c r="M549" s="51" t="s">
        <v>3032</v>
      </c>
      <c r="N549" s="52" t="s">
        <v>66</v>
      </c>
      <c r="O549" s="51" t="s">
        <v>3035</v>
      </c>
      <c r="P549" s="51">
        <v>6.5</v>
      </c>
      <c r="Q549" s="51">
        <v>5</v>
      </c>
      <c r="R549" s="51">
        <v>1.5</v>
      </c>
      <c r="S549" s="51">
        <v>1</v>
      </c>
      <c r="T549" s="51">
        <v>262</v>
      </c>
      <c r="U549" s="51">
        <v>1153</v>
      </c>
      <c r="V549" s="51">
        <v>0</v>
      </c>
      <c r="W549" s="51">
        <v>7</v>
      </c>
      <c r="X549" s="51">
        <v>12</v>
      </c>
      <c r="Y549" s="51" t="s">
        <v>3036</v>
      </c>
      <c r="Z549" s="51" t="s">
        <v>3037</v>
      </c>
      <c r="AA549" s="140"/>
    </row>
    <row r="550" s="35" customFormat="1" ht="154" customHeight="1" spans="1:27">
      <c r="A550" s="51">
        <v>546</v>
      </c>
      <c r="B550" s="51" t="s">
        <v>33</v>
      </c>
      <c r="C550" s="52" t="s">
        <v>143</v>
      </c>
      <c r="D550" s="52" t="s">
        <v>144</v>
      </c>
      <c r="E550" s="51" t="s">
        <v>3031</v>
      </c>
      <c r="F550" s="51" t="s">
        <v>3038</v>
      </c>
      <c r="G550" s="52" t="s">
        <v>151</v>
      </c>
      <c r="H550" s="51" t="s">
        <v>3039</v>
      </c>
      <c r="I550" s="51" t="s">
        <v>40</v>
      </c>
      <c r="J550" s="51" t="s">
        <v>3038</v>
      </c>
      <c r="K550" s="61">
        <v>45689</v>
      </c>
      <c r="L550" s="61">
        <v>45748</v>
      </c>
      <c r="M550" s="51" t="s">
        <v>3040</v>
      </c>
      <c r="N550" s="52" t="s">
        <v>66</v>
      </c>
      <c r="O550" s="51" t="s">
        <v>3041</v>
      </c>
      <c r="P550" s="51">
        <v>11.96</v>
      </c>
      <c r="Q550" s="51">
        <v>5</v>
      </c>
      <c r="R550" s="51">
        <v>6.96</v>
      </c>
      <c r="S550" s="51">
        <v>1</v>
      </c>
      <c r="T550" s="51">
        <v>119</v>
      </c>
      <c r="U550" s="51">
        <v>472</v>
      </c>
      <c r="V550" s="51">
        <v>0</v>
      </c>
      <c r="W550" s="51">
        <v>7</v>
      </c>
      <c r="X550" s="51">
        <v>22</v>
      </c>
      <c r="Y550" s="51" t="s">
        <v>3042</v>
      </c>
      <c r="Z550" s="51" t="s">
        <v>3043</v>
      </c>
      <c r="AA550" s="140"/>
    </row>
    <row r="551" s="8" customFormat="1" ht="236" customHeight="1" spans="1:27">
      <c r="A551" s="51">
        <v>547</v>
      </c>
      <c r="B551" s="51" t="s">
        <v>33</v>
      </c>
      <c r="C551" s="51" t="s">
        <v>34</v>
      </c>
      <c r="D551" s="51" t="s">
        <v>35</v>
      </c>
      <c r="E551" s="51" t="s">
        <v>3031</v>
      </c>
      <c r="F551" s="51" t="s">
        <v>3038</v>
      </c>
      <c r="G551" s="52" t="s">
        <v>151</v>
      </c>
      <c r="H551" s="51" t="s">
        <v>3044</v>
      </c>
      <c r="I551" s="51" t="s">
        <v>40</v>
      </c>
      <c r="J551" s="51" t="s">
        <v>3038</v>
      </c>
      <c r="K551" s="61">
        <v>45658</v>
      </c>
      <c r="L551" s="61">
        <v>45748</v>
      </c>
      <c r="M551" s="51" t="s">
        <v>3045</v>
      </c>
      <c r="N551" s="52" t="s">
        <v>43</v>
      </c>
      <c r="O551" s="51" t="s">
        <v>3046</v>
      </c>
      <c r="P551" s="51">
        <v>10.4</v>
      </c>
      <c r="Q551" s="51">
        <v>5</v>
      </c>
      <c r="R551" s="51">
        <v>5.4</v>
      </c>
      <c r="S551" s="51">
        <v>1</v>
      </c>
      <c r="T551" s="51">
        <v>37</v>
      </c>
      <c r="U551" s="51">
        <v>163</v>
      </c>
      <c r="V551" s="51">
        <v>0</v>
      </c>
      <c r="W551" s="51">
        <v>7</v>
      </c>
      <c r="X551" s="51">
        <v>23</v>
      </c>
      <c r="Y551" s="51" t="s">
        <v>3047</v>
      </c>
      <c r="Z551" s="51" t="s">
        <v>3048</v>
      </c>
      <c r="AA551" s="51"/>
    </row>
    <row r="552" s="36" customFormat="1" ht="162" customHeight="1" spans="1:27">
      <c r="A552" s="51">
        <v>548</v>
      </c>
      <c r="B552" s="51" t="s">
        <v>33</v>
      </c>
      <c r="C552" s="51" t="s">
        <v>34</v>
      </c>
      <c r="D552" s="51" t="s">
        <v>35</v>
      </c>
      <c r="E552" s="51" t="s">
        <v>3031</v>
      </c>
      <c r="F552" s="51" t="s">
        <v>3038</v>
      </c>
      <c r="G552" s="52" t="s">
        <v>151</v>
      </c>
      <c r="H552" s="51" t="s">
        <v>3049</v>
      </c>
      <c r="I552" s="51" t="s">
        <v>40</v>
      </c>
      <c r="J552" s="51" t="s">
        <v>3038</v>
      </c>
      <c r="K552" s="138">
        <v>45658</v>
      </c>
      <c r="L552" s="138">
        <v>45901</v>
      </c>
      <c r="M552" s="51" t="s">
        <v>3050</v>
      </c>
      <c r="N552" s="52" t="s">
        <v>43</v>
      </c>
      <c r="O552" s="51" t="s">
        <v>3051</v>
      </c>
      <c r="P552" s="139">
        <v>58.43</v>
      </c>
      <c r="Q552" s="139">
        <v>10</v>
      </c>
      <c r="R552" s="139">
        <v>48.43</v>
      </c>
      <c r="S552" s="139">
        <v>1</v>
      </c>
      <c r="T552" s="139">
        <v>176</v>
      </c>
      <c r="U552" s="139">
        <v>742</v>
      </c>
      <c r="V552" s="139">
        <v>0</v>
      </c>
      <c r="W552" s="139">
        <v>6</v>
      </c>
      <c r="X552" s="139">
        <v>21</v>
      </c>
      <c r="Y552" s="51" t="s">
        <v>3052</v>
      </c>
      <c r="Z552" s="51" t="s">
        <v>3053</v>
      </c>
      <c r="AA552" s="139"/>
    </row>
    <row r="553" s="35" customFormat="1" ht="115" customHeight="1" spans="1:27">
      <c r="A553" s="51">
        <v>549</v>
      </c>
      <c r="B553" s="51" t="s">
        <v>33</v>
      </c>
      <c r="C553" s="52" t="s">
        <v>143</v>
      </c>
      <c r="D553" s="52" t="s">
        <v>144</v>
      </c>
      <c r="E553" s="51" t="s">
        <v>3031</v>
      </c>
      <c r="F553" s="51" t="s">
        <v>3054</v>
      </c>
      <c r="G553" s="52" t="s">
        <v>151</v>
      </c>
      <c r="H553" s="135" t="s">
        <v>3055</v>
      </c>
      <c r="I553" s="51" t="s">
        <v>101</v>
      </c>
      <c r="J553" s="51" t="s">
        <v>3056</v>
      </c>
      <c r="K553" s="61">
        <v>45870</v>
      </c>
      <c r="L553" s="95" t="s">
        <v>133</v>
      </c>
      <c r="M553" s="51" t="s">
        <v>3056</v>
      </c>
      <c r="N553" s="52" t="s">
        <v>66</v>
      </c>
      <c r="O553" s="51" t="s">
        <v>3057</v>
      </c>
      <c r="P553" s="51">
        <v>10.05</v>
      </c>
      <c r="Q553" s="51">
        <v>7</v>
      </c>
      <c r="R553" s="51">
        <v>3.05</v>
      </c>
      <c r="S553" s="51">
        <v>1</v>
      </c>
      <c r="T553" s="51">
        <v>60</v>
      </c>
      <c r="U553" s="51">
        <v>286</v>
      </c>
      <c r="V553" s="51">
        <v>0</v>
      </c>
      <c r="W553" s="51">
        <v>5</v>
      </c>
      <c r="X553" s="51">
        <v>18</v>
      </c>
      <c r="Y553" s="135" t="s">
        <v>3058</v>
      </c>
      <c r="Z553" s="51" t="s">
        <v>3059</v>
      </c>
      <c r="AA553" s="51"/>
    </row>
    <row r="554" s="37" customFormat="1" ht="170" customHeight="1" spans="1:27">
      <c r="A554" s="51">
        <v>550</v>
      </c>
      <c r="B554" s="51" t="s">
        <v>33</v>
      </c>
      <c r="C554" s="51" t="s">
        <v>34</v>
      </c>
      <c r="D554" s="51" t="s">
        <v>35</v>
      </c>
      <c r="E554" s="51" t="s">
        <v>3031</v>
      </c>
      <c r="F554" s="51" t="s">
        <v>3060</v>
      </c>
      <c r="G554" s="52" t="s">
        <v>151</v>
      </c>
      <c r="H554" s="51" t="s">
        <v>3061</v>
      </c>
      <c r="I554" s="51" t="s">
        <v>101</v>
      </c>
      <c r="J554" s="51" t="s">
        <v>3060</v>
      </c>
      <c r="K554" s="61">
        <v>45689</v>
      </c>
      <c r="L554" s="61">
        <v>45992</v>
      </c>
      <c r="M554" s="51" t="s">
        <v>3062</v>
      </c>
      <c r="N554" s="52" t="s">
        <v>43</v>
      </c>
      <c r="O554" s="51" t="s">
        <v>3063</v>
      </c>
      <c r="P554" s="51">
        <v>55.4</v>
      </c>
      <c r="Q554" s="51">
        <v>10</v>
      </c>
      <c r="R554" s="51">
        <v>45.4</v>
      </c>
      <c r="S554" s="51">
        <v>1</v>
      </c>
      <c r="T554" s="51">
        <v>158</v>
      </c>
      <c r="U554" s="51">
        <v>790</v>
      </c>
      <c r="V554" s="51">
        <v>0</v>
      </c>
      <c r="W554" s="51">
        <v>9</v>
      </c>
      <c r="X554" s="51">
        <v>32</v>
      </c>
      <c r="Y554" s="51" t="s">
        <v>3064</v>
      </c>
      <c r="Z554" s="51" t="s">
        <v>3065</v>
      </c>
      <c r="AA554" s="51"/>
    </row>
    <row r="555" s="37" customFormat="1" ht="170" customHeight="1" spans="1:27">
      <c r="A555" s="51">
        <v>551</v>
      </c>
      <c r="B555" s="51" t="s">
        <v>33</v>
      </c>
      <c r="C555" s="51" t="s">
        <v>34</v>
      </c>
      <c r="D555" s="51" t="s">
        <v>35</v>
      </c>
      <c r="E555" s="51" t="s">
        <v>3031</v>
      </c>
      <c r="F555" s="51" t="s">
        <v>3060</v>
      </c>
      <c r="G555" s="52" t="s">
        <v>151</v>
      </c>
      <c r="H555" s="51" t="s">
        <v>3066</v>
      </c>
      <c r="I555" s="51" t="s">
        <v>101</v>
      </c>
      <c r="J555" s="51" t="s">
        <v>3060</v>
      </c>
      <c r="K555" s="61">
        <v>45689</v>
      </c>
      <c r="L555" s="61">
        <v>45992</v>
      </c>
      <c r="M555" s="51" t="s">
        <v>3067</v>
      </c>
      <c r="N555" s="52" t="s">
        <v>43</v>
      </c>
      <c r="O555" s="51" t="s">
        <v>3068</v>
      </c>
      <c r="P555" s="51">
        <v>34.4</v>
      </c>
      <c r="Q555" s="51">
        <v>5</v>
      </c>
      <c r="R555" s="51">
        <v>29.4</v>
      </c>
      <c r="S555" s="51">
        <v>1</v>
      </c>
      <c r="T555" s="51">
        <v>13</v>
      </c>
      <c r="U555" s="51">
        <v>42</v>
      </c>
      <c r="V555" s="51">
        <v>0</v>
      </c>
      <c r="W555" s="51">
        <v>4</v>
      </c>
      <c r="X555" s="51">
        <v>4</v>
      </c>
      <c r="Y555" s="51" t="s">
        <v>3069</v>
      </c>
      <c r="Z555" s="51" t="s">
        <v>3070</v>
      </c>
      <c r="AA555" s="51"/>
    </row>
    <row r="556" s="37" customFormat="1" ht="142" customHeight="1" spans="1:27">
      <c r="A556" s="51">
        <v>552</v>
      </c>
      <c r="B556" s="51" t="s">
        <v>74</v>
      </c>
      <c r="C556" s="51" t="s">
        <v>75</v>
      </c>
      <c r="D556" s="51" t="s">
        <v>76</v>
      </c>
      <c r="E556" s="51" t="s">
        <v>3031</v>
      </c>
      <c r="F556" s="51" t="s">
        <v>3060</v>
      </c>
      <c r="G556" s="52" t="s">
        <v>151</v>
      </c>
      <c r="H556" s="51" t="s">
        <v>3071</v>
      </c>
      <c r="I556" s="51" t="s">
        <v>101</v>
      </c>
      <c r="J556" s="51" t="s">
        <v>3060</v>
      </c>
      <c r="K556" s="61">
        <v>45658</v>
      </c>
      <c r="L556" s="61">
        <v>45689</v>
      </c>
      <c r="M556" s="51" t="s">
        <v>3060</v>
      </c>
      <c r="N556" s="60" t="s">
        <v>78</v>
      </c>
      <c r="O556" s="51" t="s">
        <v>3072</v>
      </c>
      <c r="P556" s="51">
        <v>12.252</v>
      </c>
      <c r="Q556" s="51">
        <v>7</v>
      </c>
      <c r="R556" s="51">
        <v>5.252</v>
      </c>
      <c r="S556" s="51">
        <v>1</v>
      </c>
      <c r="T556" s="51">
        <v>116</v>
      </c>
      <c r="U556" s="51">
        <v>464</v>
      </c>
      <c r="V556" s="51">
        <v>0</v>
      </c>
      <c r="W556" s="51">
        <v>11</v>
      </c>
      <c r="X556" s="51">
        <v>33</v>
      </c>
      <c r="Y556" s="51" t="s">
        <v>3073</v>
      </c>
      <c r="Z556" s="135" t="s">
        <v>3074</v>
      </c>
      <c r="AA556" s="51"/>
    </row>
    <row r="557" s="37" customFormat="1" ht="306" customHeight="1" spans="1:27">
      <c r="A557" s="51">
        <v>553</v>
      </c>
      <c r="B557" s="51" t="s">
        <v>33</v>
      </c>
      <c r="C557" s="51" t="s">
        <v>34</v>
      </c>
      <c r="D557" s="51" t="s">
        <v>35</v>
      </c>
      <c r="E557" s="51" t="s">
        <v>3031</v>
      </c>
      <c r="F557" s="51" t="s">
        <v>3075</v>
      </c>
      <c r="G557" s="52" t="s">
        <v>151</v>
      </c>
      <c r="H557" s="51" t="s">
        <v>3076</v>
      </c>
      <c r="I557" s="51" t="s">
        <v>3077</v>
      </c>
      <c r="J557" s="51" t="s">
        <v>3078</v>
      </c>
      <c r="K557" s="61">
        <v>45717</v>
      </c>
      <c r="L557" s="61">
        <v>45992</v>
      </c>
      <c r="M557" s="51" t="s">
        <v>3079</v>
      </c>
      <c r="N557" s="52" t="s">
        <v>43</v>
      </c>
      <c r="O557" s="51" t="s">
        <v>3080</v>
      </c>
      <c r="P557" s="51">
        <v>73.232</v>
      </c>
      <c r="Q557" s="51">
        <v>10</v>
      </c>
      <c r="R557" s="51">
        <v>63.232</v>
      </c>
      <c r="S557" s="51">
        <v>2</v>
      </c>
      <c r="T557" s="51">
        <v>16</v>
      </c>
      <c r="U557" s="51">
        <v>52</v>
      </c>
      <c r="V557" s="51">
        <v>0</v>
      </c>
      <c r="W557" s="51">
        <v>7</v>
      </c>
      <c r="X557" s="51">
        <v>26</v>
      </c>
      <c r="Y557" s="135" t="s">
        <v>3081</v>
      </c>
      <c r="Z557" s="135" t="s">
        <v>3082</v>
      </c>
      <c r="AA557" s="51"/>
    </row>
    <row r="558" s="37" customFormat="1" ht="233" customHeight="1" spans="1:27">
      <c r="A558" s="51">
        <v>554</v>
      </c>
      <c r="B558" s="51" t="s">
        <v>33</v>
      </c>
      <c r="C558" s="51" t="s">
        <v>34</v>
      </c>
      <c r="D558" s="51" t="s">
        <v>35</v>
      </c>
      <c r="E558" s="51" t="s">
        <v>3031</v>
      </c>
      <c r="F558" s="51" t="s">
        <v>3075</v>
      </c>
      <c r="G558" s="52" t="s">
        <v>151</v>
      </c>
      <c r="H558" s="135" t="s">
        <v>3083</v>
      </c>
      <c r="I558" s="51" t="s">
        <v>40</v>
      </c>
      <c r="J558" s="51" t="s">
        <v>3084</v>
      </c>
      <c r="K558" s="61">
        <v>45717</v>
      </c>
      <c r="L558" s="61">
        <v>45992</v>
      </c>
      <c r="M558" s="135" t="s">
        <v>3085</v>
      </c>
      <c r="N558" s="52" t="s">
        <v>43</v>
      </c>
      <c r="O558" s="51" t="s">
        <v>3086</v>
      </c>
      <c r="P558" s="51">
        <v>82.31</v>
      </c>
      <c r="Q558" s="51">
        <v>5</v>
      </c>
      <c r="R558" s="51">
        <v>77.31</v>
      </c>
      <c r="S558" s="51">
        <v>1</v>
      </c>
      <c r="T558" s="51">
        <v>34</v>
      </c>
      <c r="U558" s="51">
        <v>96</v>
      </c>
      <c r="V558" s="141">
        <v>0</v>
      </c>
      <c r="W558" s="51">
        <v>15</v>
      </c>
      <c r="X558" s="51">
        <v>51</v>
      </c>
      <c r="Y558" s="135" t="s">
        <v>3087</v>
      </c>
      <c r="Z558" s="135" t="s">
        <v>3088</v>
      </c>
      <c r="AA558" s="51"/>
    </row>
    <row r="559" s="37" customFormat="1" ht="203" customHeight="1" spans="1:27">
      <c r="A559" s="51">
        <v>555</v>
      </c>
      <c r="B559" s="51" t="s">
        <v>33</v>
      </c>
      <c r="C559" s="52" t="s">
        <v>143</v>
      </c>
      <c r="D559" s="52" t="s">
        <v>144</v>
      </c>
      <c r="E559" s="51" t="s">
        <v>3031</v>
      </c>
      <c r="F559" s="51" t="s">
        <v>3075</v>
      </c>
      <c r="G559" s="52" t="s">
        <v>151</v>
      </c>
      <c r="H559" s="51" t="s">
        <v>3089</v>
      </c>
      <c r="I559" s="51" t="s">
        <v>101</v>
      </c>
      <c r="J559" s="51" t="s">
        <v>3084</v>
      </c>
      <c r="K559" s="61">
        <v>45748</v>
      </c>
      <c r="L559" s="61">
        <v>45962</v>
      </c>
      <c r="M559" s="51" t="s">
        <v>3090</v>
      </c>
      <c r="N559" s="52" t="s">
        <v>66</v>
      </c>
      <c r="O559" s="51" t="s">
        <v>3091</v>
      </c>
      <c r="P559" s="51">
        <v>9.78</v>
      </c>
      <c r="Q559" s="51">
        <v>5</v>
      </c>
      <c r="R559" s="51">
        <v>4.78</v>
      </c>
      <c r="S559" s="51">
        <v>1</v>
      </c>
      <c r="T559" s="51">
        <v>36</v>
      </c>
      <c r="U559" s="51">
        <v>142</v>
      </c>
      <c r="V559" s="51">
        <v>0</v>
      </c>
      <c r="W559" s="51">
        <v>7</v>
      </c>
      <c r="X559" s="51">
        <v>26</v>
      </c>
      <c r="Y559" s="135" t="s">
        <v>3092</v>
      </c>
      <c r="Z559" s="135" t="s">
        <v>3093</v>
      </c>
      <c r="AA559" s="51"/>
    </row>
    <row r="560" s="37" customFormat="1" ht="203" customHeight="1" spans="1:27">
      <c r="A560" s="51">
        <v>556</v>
      </c>
      <c r="B560" s="51" t="s">
        <v>33</v>
      </c>
      <c r="C560" s="51" t="s">
        <v>34</v>
      </c>
      <c r="D560" s="51" t="s">
        <v>35</v>
      </c>
      <c r="E560" s="51" t="s">
        <v>3031</v>
      </c>
      <c r="F560" s="51" t="s">
        <v>3094</v>
      </c>
      <c r="G560" s="52" t="s">
        <v>129</v>
      </c>
      <c r="H560" s="51" t="s">
        <v>3095</v>
      </c>
      <c r="I560" s="51" t="s">
        <v>40</v>
      </c>
      <c r="J560" s="51" t="s">
        <v>3096</v>
      </c>
      <c r="K560" s="61">
        <v>45658</v>
      </c>
      <c r="L560" s="61">
        <v>45870</v>
      </c>
      <c r="M560" s="51" t="s">
        <v>3097</v>
      </c>
      <c r="N560" s="52" t="s">
        <v>43</v>
      </c>
      <c r="O560" s="51" t="s">
        <v>3098</v>
      </c>
      <c r="P560" s="51">
        <v>7.03</v>
      </c>
      <c r="Q560" s="51">
        <v>5</v>
      </c>
      <c r="R560" s="51">
        <v>2.03</v>
      </c>
      <c r="S560" s="51">
        <v>1</v>
      </c>
      <c r="T560" s="51">
        <v>7</v>
      </c>
      <c r="U560" s="51">
        <v>26</v>
      </c>
      <c r="V560" s="51">
        <v>0</v>
      </c>
      <c r="W560" s="51">
        <v>3</v>
      </c>
      <c r="X560" s="51">
        <v>13</v>
      </c>
      <c r="Y560" s="51" t="s">
        <v>3099</v>
      </c>
      <c r="Z560" s="51" t="s">
        <v>3100</v>
      </c>
      <c r="AA560" s="51"/>
    </row>
    <row r="561" s="37" customFormat="1" ht="203" customHeight="1" spans="1:27">
      <c r="A561" s="51">
        <v>557</v>
      </c>
      <c r="B561" s="51" t="s">
        <v>33</v>
      </c>
      <c r="C561" s="52" t="s">
        <v>143</v>
      </c>
      <c r="D561" s="52" t="s">
        <v>144</v>
      </c>
      <c r="E561" s="51" t="s">
        <v>3031</v>
      </c>
      <c r="F561" s="51" t="s">
        <v>3094</v>
      </c>
      <c r="G561" s="52" t="s">
        <v>129</v>
      </c>
      <c r="H561" s="51" t="s">
        <v>3101</v>
      </c>
      <c r="I561" s="51" t="s">
        <v>101</v>
      </c>
      <c r="J561" s="51" t="s">
        <v>3096</v>
      </c>
      <c r="K561" s="61">
        <v>45778</v>
      </c>
      <c r="L561" s="61">
        <v>45931</v>
      </c>
      <c r="M561" s="51" t="s">
        <v>3102</v>
      </c>
      <c r="N561" s="52" t="s">
        <v>66</v>
      </c>
      <c r="O561" s="51" t="s">
        <v>3103</v>
      </c>
      <c r="P561" s="51">
        <v>12.34</v>
      </c>
      <c r="Q561" s="51">
        <v>10</v>
      </c>
      <c r="R561" s="51">
        <v>2.34</v>
      </c>
      <c r="S561" s="51">
        <v>2</v>
      </c>
      <c r="T561" s="51">
        <v>45</v>
      </c>
      <c r="U561" s="51">
        <v>189</v>
      </c>
      <c r="V561" s="51">
        <v>0</v>
      </c>
      <c r="W561" s="51">
        <v>1</v>
      </c>
      <c r="X561" s="51">
        <v>1</v>
      </c>
      <c r="Y561" s="51" t="s">
        <v>3104</v>
      </c>
      <c r="Z561" s="51" t="s">
        <v>3105</v>
      </c>
      <c r="AA561" s="51"/>
    </row>
    <row r="562" s="37" customFormat="1" ht="203" customHeight="1" spans="1:27">
      <c r="A562" s="51">
        <v>558</v>
      </c>
      <c r="B562" s="51" t="s">
        <v>33</v>
      </c>
      <c r="C562" s="52" t="s">
        <v>143</v>
      </c>
      <c r="D562" s="52" t="s">
        <v>144</v>
      </c>
      <c r="E562" s="51" t="s">
        <v>3031</v>
      </c>
      <c r="F562" s="51" t="s">
        <v>3094</v>
      </c>
      <c r="G562" s="52" t="s">
        <v>129</v>
      </c>
      <c r="H562" s="51" t="s">
        <v>3106</v>
      </c>
      <c r="I562" s="51" t="s">
        <v>101</v>
      </c>
      <c r="J562" s="51" t="s">
        <v>3096</v>
      </c>
      <c r="K562" s="61">
        <v>45778</v>
      </c>
      <c r="L562" s="61">
        <v>45931</v>
      </c>
      <c r="M562" s="51" t="s">
        <v>3102</v>
      </c>
      <c r="N562" s="52" t="s">
        <v>66</v>
      </c>
      <c r="O562" s="51" t="s">
        <v>3107</v>
      </c>
      <c r="P562" s="51">
        <v>9.6646</v>
      </c>
      <c r="Q562" s="51">
        <v>5</v>
      </c>
      <c r="R562" s="51">
        <v>4.6646</v>
      </c>
      <c r="S562" s="51">
        <v>1</v>
      </c>
      <c r="T562" s="51">
        <v>38</v>
      </c>
      <c r="U562" s="51">
        <v>127</v>
      </c>
      <c r="V562" s="51">
        <v>0</v>
      </c>
      <c r="W562" s="51">
        <v>1</v>
      </c>
      <c r="X562" s="51">
        <v>5</v>
      </c>
      <c r="Y562" s="51" t="s">
        <v>3108</v>
      </c>
      <c r="Z562" s="51" t="s">
        <v>3109</v>
      </c>
      <c r="AA562" s="51"/>
    </row>
    <row r="563" s="37" customFormat="1" ht="174" customHeight="1" spans="1:27">
      <c r="A563" s="51">
        <v>559</v>
      </c>
      <c r="B563" s="51" t="s">
        <v>33</v>
      </c>
      <c r="C563" s="51" t="s">
        <v>34</v>
      </c>
      <c r="D563" s="51" t="s">
        <v>35</v>
      </c>
      <c r="E563" s="51" t="s">
        <v>3031</v>
      </c>
      <c r="F563" s="51" t="s">
        <v>3110</v>
      </c>
      <c r="G563" s="52" t="s">
        <v>151</v>
      </c>
      <c r="H563" s="51" t="s">
        <v>3111</v>
      </c>
      <c r="I563" s="51" t="s">
        <v>40</v>
      </c>
      <c r="J563" s="51" t="s">
        <v>3112</v>
      </c>
      <c r="K563" s="61">
        <v>45717</v>
      </c>
      <c r="L563" s="61">
        <v>45931</v>
      </c>
      <c r="M563" s="51" t="s">
        <v>3113</v>
      </c>
      <c r="N563" s="52" t="s">
        <v>43</v>
      </c>
      <c r="O563" s="51" t="s">
        <v>3114</v>
      </c>
      <c r="P563" s="51">
        <v>16.5</v>
      </c>
      <c r="Q563" s="51">
        <v>5</v>
      </c>
      <c r="R563" s="51">
        <v>11.5</v>
      </c>
      <c r="S563" s="51">
        <v>1</v>
      </c>
      <c r="T563" s="51">
        <v>28</v>
      </c>
      <c r="U563" s="51">
        <v>115</v>
      </c>
      <c r="V563" s="51">
        <v>0</v>
      </c>
      <c r="W563" s="51">
        <v>5</v>
      </c>
      <c r="X563" s="51">
        <v>16</v>
      </c>
      <c r="Y563" s="51" t="s">
        <v>3115</v>
      </c>
      <c r="Z563" s="51" t="s">
        <v>3116</v>
      </c>
      <c r="AA563" s="51"/>
    </row>
    <row r="564" s="37" customFormat="1" ht="142" customHeight="1" spans="1:27">
      <c r="A564" s="51">
        <v>560</v>
      </c>
      <c r="B564" s="51" t="s">
        <v>33</v>
      </c>
      <c r="C564" s="51" t="s">
        <v>34</v>
      </c>
      <c r="D564" s="51" t="s">
        <v>3117</v>
      </c>
      <c r="E564" s="51" t="s">
        <v>3031</v>
      </c>
      <c r="F564" s="51" t="s">
        <v>3110</v>
      </c>
      <c r="G564" s="52" t="s">
        <v>151</v>
      </c>
      <c r="H564" s="51" t="s">
        <v>3118</v>
      </c>
      <c r="I564" s="51" t="s">
        <v>101</v>
      </c>
      <c r="J564" s="51" t="s">
        <v>3112</v>
      </c>
      <c r="K564" s="61">
        <v>45839</v>
      </c>
      <c r="L564" s="61">
        <v>45962</v>
      </c>
      <c r="M564" s="51" t="s">
        <v>3119</v>
      </c>
      <c r="N564" s="51" t="s">
        <v>43</v>
      </c>
      <c r="O564" s="51" t="s">
        <v>3120</v>
      </c>
      <c r="P564" s="51">
        <v>11.58</v>
      </c>
      <c r="Q564" s="51">
        <v>5</v>
      </c>
      <c r="R564" s="51">
        <v>6.58</v>
      </c>
      <c r="S564" s="51">
        <v>1</v>
      </c>
      <c r="T564" s="51">
        <v>25</v>
      </c>
      <c r="U564" s="51">
        <v>130</v>
      </c>
      <c r="V564" s="51">
        <v>0</v>
      </c>
      <c r="W564" s="51">
        <v>5</v>
      </c>
      <c r="X564" s="51">
        <v>5</v>
      </c>
      <c r="Y564" s="51" t="s">
        <v>3121</v>
      </c>
      <c r="Z564" s="51" t="s">
        <v>3122</v>
      </c>
      <c r="AA564" s="51"/>
    </row>
    <row r="565" s="37" customFormat="1" ht="142" customHeight="1" spans="1:27">
      <c r="A565" s="51">
        <v>561</v>
      </c>
      <c r="B565" s="51" t="s">
        <v>33</v>
      </c>
      <c r="C565" s="52" t="s">
        <v>143</v>
      </c>
      <c r="D565" s="52" t="s">
        <v>144</v>
      </c>
      <c r="E565" s="51" t="s">
        <v>3031</v>
      </c>
      <c r="F565" s="51" t="s">
        <v>3110</v>
      </c>
      <c r="G565" s="52" t="s">
        <v>151</v>
      </c>
      <c r="H565" s="51" t="s">
        <v>3123</v>
      </c>
      <c r="I565" s="51" t="s">
        <v>101</v>
      </c>
      <c r="J565" s="51" t="s">
        <v>3112</v>
      </c>
      <c r="K565" s="61">
        <v>45962</v>
      </c>
      <c r="L565" s="61">
        <v>45992</v>
      </c>
      <c r="M565" s="51" t="s">
        <v>3124</v>
      </c>
      <c r="N565" s="52" t="s">
        <v>66</v>
      </c>
      <c r="O565" s="51" t="s">
        <v>3125</v>
      </c>
      <c r="P565" s="51">
        <v>10.296</v>
      </c>
      <c r="Q565" s="51">
        <v>5</v>
      </c>
      <c r="R565" s="51">
        <v>5.296</v>
      </c>
      <c r="S565" s="51">
        <v>1</v>
      </c>
      <c r="T565" s="51">
        <v>83</v>
      </c>
      <c r="U565" s="51">
        <v>318</v>
      </c>
      <c r="V565" s="51">
        <v>0</v>
      </c>
      <c r="W565" s="51">
        <v>7</v>
      </c>
      <c r="X565" s="51">
        <v>13</v>
      </c>
      <c r="Y565" s="51" t="s">
        <v>3126</v>
      </c>
      <c r="Z565" s="51" t="s">
        <v>3127</v>
      </c>
      <c r="AA565" s="51" t="s">
        <v>168</v>
      </c>
    </row>
    <row r="566" s="37" customFormat="1" ht="142" customHeight="1" spans="1:27">
      <c r="A566" s="51">
        <v>562</v>
      </c>
      <c r="B566" s="51" t="s">
        <v>33</v>
      </c>
      <c r="C566" s="51" t="s">
        <v>34</v>
      </c>
      <c r="D566" s="51" t="s">
        <v>35</v>
      </c>
      <c r="E566" s="51" t="s">
        <v>3031</v>
      </c>
      <c r="F566" s="51" t="s">
        <v>3110</v>
      </c>
      <c r="G566" s="52" t="s">
        <v>151</v>
      </c>
      <c r="H566" s="136" t="s">
        <v>3128</v>
      </c>
      <c r="I566" s="51" t="s">
        <v>40</v>
      </c>
      <c r="J566" s="51" t="s">
        <v>3112</v>
      </c>
      <c r="K566" s="61">
        <v>45778</v>
      </c>
      <c r="L566" s="61">
        <v>45992</v>
      </c>
      <c r="M566" s="51" t="s">
        <v>3129</v>
      </c>
      <c r="N566" s="52" t="s">
        <v>43</v>
      </c>
      <c r="O566" s="51" t="s">
        <v>3130</v>
      </c>
      <c r="P566" s="51">
        <v>17.2</v>
      </c>
      <c r="Q566" s="51">
        <v>5</v>
      </c>
      <c r="R566" s="51">
        <v>12.2</v>
      </c>
      <c r="S566" s="51">
        <v>1</v>
      </c>
      <c r="T566" s="51">
        <v>55</v>
      </c>
      <c r="U566" s="51">
        <v>240</v>
      </c>
      <c r="V566" s="51">
        <v>0</v>
      </c>
      <c r="W566" s="51">
        <v>5</v>
      </c>
      <c r="X566" s="51">
        <v>15</v>
      </c>
      <c r="Y566" s="51" t="s">
        <v>3131</v>
      </c>
      <c r="Z566" s="51" t="s">
        <v>3132</v>
      </c>
      <c r="AA566" s="51"/>
    </row>
    <row r="567" s="35" customFormat="1" ht="120" spans="1:27">
      <c r="A567" s="51">
        <v>563</v>
      </c>
      <c r="B567" s="51" t="s">
        <v>33</v>
      </c>
      <c r="C567" s="52" t="s">
        <v>143</v>
      </c>
      <c r="D567" s="52" t="s">
        <v>144</v>
      </c>
      <c r="E567" s="51" t="s">
        <v>3031</v>
      </c>
      <c r="F567" s="51" t="s">
        <v>3133</v>
      </c>
      <c r="G567" s="52" t="s">
        <v>151</v>
      </c>
      <c r="H567" s="51" t="s">
        <v>3134</v>
      </c>
      <c r="I567" s="51" t="s">
        <v>101</v>
      </c>
      <c r="J567" s="51" t="s">
        <v>3135</v>
      </c>
      <c r="K567" s="61">
        <v>45870</v>
      </c>
      <c r="L567" s="61">
        <v>45992</v>
      </c>
      <c r="M567" s="51" t="s">
        <v>3136</v>
      </c>
      <c r="N567" s="52" t="s">
        <v>66</v>
      </c>
      <c r="O567" s="51" t="s">
        <v>3137</v>
      </c>
      <c r="P567" s="51">
        <v>10.788</v>
      </c>
      <c r="Q567" s="51">
        <v>6</v>
      </c>
      <c r="R567" s="51">
        <v>4.788</v>
      </c>
      <c r="S567" s="51">
        <v>1</v>
      </c>
      <c r="T567" s="51">
        <v>56</v>
      </c>
      <c r="U567" s="51">
        <v>152</v>
      </c>
      <c r="V567" s="51">
        <v>0</v>
      </c>
      <c r="W567" s="51">
        <v>5</v>
      </c>
      <c r="X567" s="51">
        <v>20</v>
      </c>
      <c r="Y567" s="51" t="s">
        <v>3138</v>
      </c>
      <c r="Z567" s="51" t="s">
        <v>3139</v>
      </c>
      <c r="AA567" s="51"/>
    </row>
    <row r="568" s="37" customFormat="1" ht="142" customHeight="1" spans="1:27">
      <c r="A568" s="51">
        <v>564</v>
      </c>
      <c r="B568" s="51" t="s">
        <v>33</v>
      </c>
      <c r="C568" s="52" t="s">
        <v>143</v>
      </c>
      <c r="D568" s="52" t="s">
        <v>144</v>
      </c>
      <c r="E568" s="51" t="s">
        <v>3031</v>
      </c>
      <c r="F568" s="51" t="s">
        <v>3140</v>
      </c>
      <c r="G568" s="52" t="s">
        <v>151</v>
      </c>
      <c r="H568" s="51" t="s">
        <v>3141</v>
      </c>
      <c r="I568" s="51" t="s">
        <v>101</v>
      </c>
      <c r="J568" s="51" t="s">
        <v>3140</v>
      </c>
      <c r="K568" s="61">
        <v>45658</v>
      </c>
      <c r="L568" s="61">
        <v>45809</v>
      </c>
      <c r="M568" s="51" t="s">
        <v>3142</v>
      </c>
      <c r="N568" s="52" t="s">
        <v>66</v>
      </c>
      <c r="O568" s="51" t="s">
        <v>3143</v>
      </c>
      <c r="P568" s="51">
        <v>8.8</v>
      </c>
      <c r="Q568" s="51">
        <v>5</v>
      </c>
      <c r="R568" s="51">
        <v>3.8</v>
      </c>
      <c r="S568" s="51">
        <v>1</v>
      </c>
      <c r="T568" s="51">
        <v>23</v>
      </c>
      <c r="U568" s="51">
        <v>145</v>
      </c>
      <c r="V568" s="51">
        <v>0</v>
      </c>
      <c r="W568" s="51">
        <v>2</v>
      </c>
      <c r="X568" s="51">
        <v>9</v>
      </c>
      <c r="Y568" s="51" t="s">
        <v>3144</v>
      </c>
      <c r="Z568" s="51" t="s">
        <v>3145</v>
      </c>
      <c r="AA568" s="51"/>
    </row>
    <row r="569" s="37" customFormat="1" ht="320" customHeight="1" spans="1:27">
      <c r="A569" s="51">
        <v>565</v>
      </c>
      <c r="B569" s="51" t="s">
        <v>33</v>
      </c>
      <c r="C569" s="51" t="s">
        <v>34</v>
      </c>
      <c r="D569" s="51" t="s">
        <v>35</v>
      </c>
      <c r="E569" s="51" t="s">
        <v>3031</v>
      </c>
      <c r="F569" s="51" t="s">
        <v>3140</v>
      </c>
      <c r="G569" s="52" t="s">
        <v>151</v>
      </c>
      <c r="H569" s="51" t="s">
        <v>3146</v>
      </c>
      <c r="I569" s="51" t="s">
        <v>40</v>
      </c>
      <c r="J569" s="51" t="s">
        <v>3140</v>
      </c>
      <c r="K569" s="61">
        <v>45689</v>
      </c>
      <c r="L569" s="61">
        <v>45992</v>
      </c>
      <c r="M569" s="51" t="s">
        <v>3147</v>
      </c>
      <c r="N569" s="52" t="s">
        <v>43</v>
      </c>
      <c r="O569" s="51" t="s">
        <v>3148</v>
      </c>
      <c r="P569" s="51">
        <v>18</v>
      </c>
      <c r="Q569" s="51">
        <v>5</v>
      </c>
      <c r="R569" s="51">
        <v>13</v>
      </c>
      <c r="S569" s="51">
        <v>1</v>
      </c>
      <c r="T569" s="51">
        <v>60</v>
      </c>
      <c r="U569" s="51">
        <v>260</v>
      </c>
      <c r="V569" s="51">
        <v>0</v>
      </c>
      <c r="W569" s="51">
        <v>4</v>
      </c>
      <c r="X569" s="51">
        <v>18</v>
      </c>
      <c r="Y569" s="51" t="s">
        <v>3149</v>
      </c>
      <c r="Z569" s="51" t="s">
        <v>3150</v>
      </c>
      <c r="AA569" s="83"/>
    </row>
    <row r="570" s="37" customFormat="1" ht="306" customHeight="1" spans="1:27">
      <c r="A570" s="51">
        <v>566</v>
      </c>
      <c r="B570" s="51" t="s">
        <v>33</v>
      </c>
      <c r="C570" s="52" t="s">
        <v>143</v>
      </c>
      <c r="D570" s="52" t="s">
        <v>144</v>
      </c>
      <c r="E570" s="51" t="s">
        <v>3031</v>
      </c>
      <c r="F570" s="51" t="s">
        <v>3151</v>
      </c>
      <c r="G570" s="52" t="s">
        <v>129</v>
      </c>
      <c r="H570" s="51" t="s">
        <v>3152</v>
      </c>
      <c r="I570" s="51" t="s">
        <v>101</v>
      </c>
      <c r="J570" s="51" t="s">
        <v>3153</v>
      </c>
      <c r="K570" s="61">
        <v>45689</v>
      </c>
      <c r="L570" s="61">
        <v>45992</v>
      </c>
      <c r="M570" s="51" t="s">
        <v>3154</v>
      </c>
      <c r="N570" s="52" t="s">
        <v>66</v>
      </c>
      <c r="O570" s="51" t="s">
        <v>3155</v>
      </c>
      <c r="P570" s="51">
        <v>15</v>
      </c>
      <c r="Q570" s="51">
        <v>7</v>
      </c>
      <c r="R570" s="51">
        <v>8</v>
      </c>
      <c r="S570" s="51">
        <v>1</v>
      </c>
      <c r="T570" s="51">
        <v>15</v>
      </c>
      <c r="U570" s="51">
        <v>60</v>
      </c>
      <c r="V570" s="51">
        <v>0</v>
      </c>
      <c r="W570" s="51">
        <v>4</v>
      </c>
      <c r="X570" s="51">
        <v>12</v>
      </c>
      <c r="Y570" s="135" t="s">
        <v>3156</v>
      </c>
      <c r="Z570" s="135" t="s">
        <v>3157</v>
      </c>
      <c r="AA570" s="51"/>
    </row>
    <row r="571" s="37" customFormat="1" ht="233" customHeight="1" spans="1:27">
      <c r="A571" s="51">
        <v>567</v>
      </c>
      <c r="B571" s="51" t="s">
        <v>33</v>
      </c>
      <c r="C571" s="51" t="s">
        <v>34</v>
      </c>
      <c r="D571" s="51" t="s">
        <v>35</v>
      </c>
      <c r="E571" s="51" t="s">
        <v>3031</v>
      </c>
      <c r="F571" s="51" t="s">
        <v>3151</v>
      </c>
      <c r="G571" s="52" t="s">
        <v>129</v>
      </c>
      <c r="H571" s="135" t="s">
        <v>3158</v>
      </c>
      <c r="I571" s="51" t="s">
        <v>101</v>
      </c>
      <c r="J571" s="51" t="s">
        <v>3153</v>
      </c>
      <c r="K571" s="61">
        <v>45717</v>
      </c>
      <c r="L571" s="61">
        <v>45992</v>
      </c>
      <c r="M571" s="135" t="s">
        <v>3159</v>
      </c>
      <c r="N571" s="52" t="s">
        <v>43</v>
      </c>
      <c r="O571" s="51" t="s">
        <v>3160</v>
      </c>
      <c r="P571" s="51">
        <v>15</v>
      </c>
      <c r="Q571" s="51">
        <v>5</v>
      </c>
      <c r="R571" s="51">
        <v>10</v>
      </c>
      <c r="S571" s="51">
        <v>1</v>
      </c>
      <c r="T571" s="51">
        <v>5</v>
      </c>
      <c r="U571" s="51">
        <v>15</v>
      </c>
      <c r="V571" s="141">
        <v>0</v>
      </c>
      <c r="W571" s="51">
        <v>3</v>
      </c>
      <c r="X571" s="51">
        <v>11</v>
      </c>
      <c r="Y571" s="135" t="s">
        <v>3161</v>
      </c>
      <c r="Z571" s="135" t="s">
        <v>3162</v>
      </c>
      <c r="AA571" s="51"/>
    </row>
    <row r="572" s="37" customFormat="1" ht="203" customHeight="1" spans="1:27">
      <c r="A572" s="51">
        <v>568</v>
      </c>
      <c r="B572" s="51" t="s">
        <v>33</v>
      </c>
      <c r="C572" s="51" t="s">
        <v>34</v>
      </c>
      <c r="D572" s="51" t="s">
        <v>35</v>
      </c>
      <c r="E572" s="51" t="s">
        <v>3031</v>
      </c>
      <c r="F572" s="51" t="s">
        <v>3151</v>
      </c>
      <c r="G572" s="52" t="s">
        <v>129</v>
      </c>
      <c r="H572" s="51" t="s">
        <v>3163</v>
      </c>
      <c r="I572" s="51" t="s">
        <v>101</v>
      </c>
      <c r="J572" s="51" t="s">
        <v>3153</v>
      </c>
      <c r="K572" s="61">
        <v>45689</v>
      </c>
      <c r="L572" s="61">
        <v>45992</v>
      </c>
      <c r="M572" s="51" t="s">
        <v>3164</v>
      </c>
      <c r="N572" s="52" t="s">
        <v>43</v>
      </c>
      <c r="O572" s="51" t="s">
        <v>3165</v>
      </c>
      <c r="P572" s="51">
        <v>45</v>
      </c>
      <c r="Q572" s="51">
        <v>5</v>
      </c>
      <c r="R572" s="51">
        <v>40</v>
      </c>
      <c r="S572" s="51">
        <v>1</v>
      </c>
      <c r="T572" s="51">
        <v>100</v>
      </c>
      <c r="U572" s="51">
        <v>300</v>
      </c>
      <c r="V572" s="51">
        <v>0</v>
      </c>
      <c r="W572" s="51">
        <v>3</v>
      </c>
      <c r="X572" s="51">
        <v>13</v>
      </c>
      <c r="Y572" s="135" t="s">
        <v>3166</v>
      </c>
      <c r="Z572" s="135" t="s">
        <v>3167</v>
      </c>
      <c r="AA572" s="51"/>
    </row>
    <row r="573" s="35" customFormat="1" ht="338" customHeight="1" spans="1:27">
      <c r="A573" s="51">
        <v>569</v>
      </c>
      <c r="B573" s="51" t="s">
        <v>33</v>
      </c>
      <c r="C573" s="51" t="s">
        <v>34</v>
      </c>
      <c r="D573" s="51" t="s">
        <v>35</v>
      </c>
      <c r="E573" s="51" t="s">
        <v>3031</v>
      </c>
      <c r="F573" s="51" t="s">
        <v>3168</v>
      </c>
      <c r="G573" s="51" t="s">
        <v>38</v>
      </c>
      <c r="H573" s="51" t="s">
        <v>3169</v>
      </c>
      <c r="I573" s="51" t="s">
        <v>64</v>
      </c>
      <c r="J573" s="51" t="s">
        <v>3170</v>
      </c>
      <c r="K573" s="61">
        <v>45717</v>
      </c>
      <c r="L573" s="61">
        <v>45992</v>
      </c>
      <c r="M573" s="51" t="s">
        <v>3171</v>
      </c>
      <c r="N573" s="52" t="s">
        <v>43</v>
      </c>
      <c r="O573" s="51" t="s">
        <v>3172</v>
      </c>
      <c r="P573" s="51">
        <v>27.86</v>
      </c>
      <c r="Q573" s="51">
        <v>5</v>
      </c>
      <c r="R573" s="51">
        <v>22.86</v>
      </c>
      <c r="S573" s="51">
        <v>1</v>
      </c>
      <c r="T573" s="51">
        <v>35</v>
      </c>
      <c r="U573" s="51">
        <v>87</v>
      </c>
      <c r="V573" s="51">
        <v>1</v>
      </c>
      <c r="W573" s="51">
        <v>5</v>
      </c>
      <c r="X573" s="51">
        <v>14</v>
      </c>
      <c r="Y573" s="51" t="s">
        <v>3173</v>
      </c>
      <c r="Z573" s="51" t="s">
        <v>3174</v>
      </c>
      <c r="AA573" s="140"/>
    </row>
    <row r="574" s="35" customFormat="1" ht="134" customHeight="1" spans="1:27">
      <c r="A574" s="51">
        <v>570</v>
      </c>
      <c r="B574" s="51" t="s">
        <v>33</v>
      </c>
      <c r="C574" s="51" t="s">
        <v>34</v>
      </c>
      <c r="D574" s="51" t="s">
        <v>35</v>
      </c>
      <c r="E574" s="51" t="s">
        <v>3031</v>
      </c>
      <c r="F574" s="51" t="s">
        <v>3168</v>
      </c>
      <c r="G574" s="51" t="s">
        <v>38</v>
      </c>
      <c r="H574" s="51" t="s">
        <v>3175</v>
      </c>
      <c r="I574" s="51" t="s">
        <v>64</v>
      </c>
      <c r="J574" s="51" t="s">
        <v>3170</v>
      </c>
      <c r="K574" s="61">
        <v>45717</v>
      </c>
      <c r="L574" s="61">
        <v>45992</v>
      </c>
      <c r="M574" s="135" t="s">
        <v>3176</v>
      </c>
      <c r="N574" s="52" t="s">
        <v>43</v>
      </c>
      <c r="O574" s="135" t="s">
        <v>3177</v>
      </c>
      <c r="P574" s="140">
        <v>21.66</v>
      </c>
      <c r="Q574" s="140">
        <v>5</v>
      </c>
      <c r="R574" s="140">
        <v>16.66</v>
      </c>
      <c r="S574" s="140">
        <v>1</v>
      </c>
      <c r="T574" s="140">
        <v>79</v>
      </c>
      <c r="U574" s="140">
        <v>274</v>
      </c>
      <c r="V574" s="140">
        <v>1</v>
      </c>
      <c r="W574" s="140">
        <v>5</v>
      </c>
      <c r="X574" s="140">
        <v>18</v>
      </c>
      <c r="Y574" s="51" t="s">
        <v>3178</v>
      </c>
      <c r="Z574" s="51" t="s">
        <v>3179</v>
      </c>
      <c r="AA574" s="140"/>
    </row>
    <row r="575" s="37" customFormat="1" ht="142" customHeight="1" spans="1:27">
      <c r="A575" s="51">
        <v>571</v>
      </c>
      <c r="B575" s="51" t="s">
        <v>33</v>
      </c>
      <c r="C575" s="52" t="s">
        <v>143</v>
      </c>
      <c r="D575" s="52" t="s">
        <v>144</v>
      </c>
      <c r="E575" s="51" t="s">
        <v>3031</v>
      </c>
      <c r="F575" s="51" t="s">
        <v>3180</v>
      </c>
      <c r="G575" s="52" t="s">
        <v>151</v>
      </c>
      <c r="H575" s="51" t="s">
        <v>3181</v>
      </c>
      <c r="I575" s="51" t="s">
        <v>101</v>
      </c>
      <c r="J575" s="51" t="s">
        <v>3182</v>
      </c>
      <c r="K575" s="61">
        <v>45658</v>
      </c>
      <c r="L575" s="61">
        <v>45748</v>
      </c>
      <c r="M575" s="51" t="s">
        <v>3183</v>
      </c>
      <c r="N575" s="52" t="s">
        <v>66</v>
      </c>
      <c r="O575" s="51" t="s">
        <v>3184</v>
      </c>
      <c r="P575" s="51">
        <v>11</v>
      </c>
      <c r="Q575" s="51">
        <v>6</v>
      </c>
      <c r="R575" s="51">
        <v>5</v>
      </c>
      <c r="S575" s="51">
        <v>1</v>
      </c>
      <c r="T575" s="51">
        <v>20</v>
      </c>
      <c r="U575" s="51">
        <v>75</v>
      </c>
      <c r="V575" s="51">
        <v>0</v>
      </c>
      <c r="W575" s="51">
        <v>3</v>
      </c>
      <c r="X575" s="51">
        <v>4</v>
      </c>
      <c r="Y575" s="51" t="s">
        <v>3185</v>
      </c>
      <c r="Z575" s="51" t="s">
        <v>3186</v>
      </c>
      <c r="AA575" s="51"/>
    </row>
    <row r="576" s="37" customFormat="1" ht="192" customHeight="1" spans="1:27">
      <c r="A576" s="51">
        <v>572</v>
      </c>
      <c r="B576" s="51" t="s">
        <v>33</v>
      </c>
      <c r="C576" s="51" t="s">
        <v>34</v>
      </c>
      <c r="D576" s="51" t="s">
        <v>51</v>
      </c>
      <c r="E576" s="51" t="s">
        <v>3031</v>
      </c>
      <c r="F576" s="51" t="s">
        <v>3180</v>
      </c>
      <c r="G576" s="52" t="s">
        <v>151</v>
      </c>
      <c r="H576" s="136" t="s">
        <v>3187</v>
      </c>
      <c r="I576" s="51" t="s">
        <v>40</v>
      </c>
      <c r="J576" s="51" t="s">
        <v>3182</v>
      </c>
      <c r="K576" s="61">
        <v>45658</v>
      </c>
      <c r="L576" s="61">
        <v>45931</v>
      </c>
      <c r="M576" s="51" t="s">
        <v>3188</v>
      </c>
      <c r="N576" s="52" t="s">
        <v>54</v>
      </c>
      <c r="O576" s="51" t="s">
        <v>3189</v>
      </c>
      <c r="P576" s="51">
        <v>17.9</v>
      </c>
      <c r="Q576" s="51">
        <v>5</v>
      </c>
      <c r="R576" s="51">
        <v>12.9</v>
      </c>
      <c r="S576" s="51">
        <v>1</v>
      </c>
      <c r="T576" s="51">
        <v>18</v>
      </c>
      <c r="U576" s="51">
        <v>70</v>
      </c>
      <c r="V576" s="51">
        <v>0</v>
      </c>
      <c r="W576" s="51">
        <v>5</v>
      </c>
      <c r="X576" s="51">
        <v>5</v>
      </c>
      <c r="Y576" s="51" t="s">
        <v>3190</v>
      </c>
      <c r="Z576" s="81" t="s">
        <v>3191</v>
      </c>
      <c r="AA576" s="51"/>
    </row>
    <row r="577" s="37" customFormat="1" ht="180" customHeight="1" spans="1:27">
      <c r="A577" s="51">
        <v>573</v>
      </c>
      <c r="B577" s="51" t="s">
        <v>33</v>
      </c>
      <c r="C577" s="51" t="s">
        <v>143</v>
      </c>
      <c r="D577" s="52" t="s">
        <v>144</v>
      </c>
      <c r="E577" s="51" t="s">
        <v>3031</v>
      </c>
      <c r="F577" s="51" t="s">
        <v>3192</v>
      </c>
      <c r="G577" s="52" t="s">
        <v>151</v>
      </c>
      <c r="H577" s="135" t="s">
        <v>3193</v>
      </c>
      <c r="I577" s="51" t="s">
        <v>101</v>
      </c>
      <c r="J577" s="51" t="s">
        <v>3194</v>
      </c>
      <c r="K577" s="61">
        <v>45658</v>
      </c>
      <c r="L577" s="95" t="s">
        <v>3195</v>
      </c>
      <c r="M577" s="51" t="s">
        <v>3196</v>
      </c>
      <c r="N577" s="52" t="s">
        <v>66</v>
      </c>
      <c r="O577" s="51" t="s">
        <v>3197</v>
      </c>
      <c r="P577" s="51">
        <v>15</v>
      </c>
      <c r="Q577" s="51">
        <v>10</v>
      </c>
      <c r="R577" s="51">
        <v>5</v>
      </c>
      <c r="S577" s="51">
        <v>1</v>
      </c>
      <c r="T577" s="51">
        <v>61</v>
      </c>
      <c r="U577" s="51">
        <v>258</v>
      </c>
      <c r="V577" s="51">
        <v>0</v>
      </c>
      <c r="W577" s="51">
        <v>3</v>
      </c>
      <c r="X577" s="51">
        <v>13</v>
      </c>
      <c r="Y577" s="51" t="s">
        <v>3198</v>
      </c>
      <c r="Z577" s="51" t="s">
        <v>3199</v>
      </c>
      <c r="AA577" s="51" t="s">
        <v>168</v>
      </c>
    </row>
    <row r="578" s="37" customFormat="1" ht="142" customHeight="1" spans="1:27">
      <c r="A578" s="51">
        <v>574</v>
      </c>
      <c r="B578" s="51" t="s">
        <v>33</v>
      </c>
      <c r="C578" s="51" t="s">
        <v>143</v>
      </c>
      <c r="D578" s="52" t="s">
        <v>144</v>
      </c>
      <c r="E578" s="51" t="s">
        <v>3031</v>
      </c>
      <c r="F578" s="51" t="s">
        <v>3200</v>
      </c>
      <c r="G578" s="52" t="s">
        <v>151</v>
      </c>
      <c r="H578" s="51" t="s">
        <v>3201</v>
      </c>
      <c r="I578" s="51" t="s">
        <v>101</v>
      </c>
      <c r="J578" s="51" t="s">
        <v>3200</v>
      </c>
      <c r="K578" s="61">
        <v>45658</v>
      </c>
      <c r="L578" s="95" t="s">
        <v>3195</v>
      </c>
      <c r="M578" s="51" t="s">
        <v>3202</v>
      </c>
      <c r="N578" s="52" t="s">
        <v>66</v>
      </c>
      <c r="O578" s="51" t="s">
        <v>3203</v>
      </c>
      <c r="P578" s="51">
        <v>25.5</v>
      </c>
      <c r="Q578" s="51">
        <v>15.5</v>
      </c>
      <c r="R578" s="51">
        <v>10</v>
      </c>
      <c r="S578" s="51">
        <v>1</v>
      </c>
      <c r="T578" s="51">
        <v>298</v>
      </c>
      <c r="U578" s="51">
        <v>965</v>
      </c>
      <c r="V578" s="51">
        <v>0</v>
      </c>
      <c r="W578" s="51">
        <v>14</v>
      </c>
      <c r="X578" s="51">
        <v>41</v>
      </c>
      <c r="Y578" s="51" t="s">
        <v>3204</v>
      </c>
      <c r="Z578" s="51" t="s">
        <v>3205</v>
      </c>
      <c r="AA578" s="51"/>
    </row>
    <row r="579" s="38" customFormat="1" ht="142" customHeight="1" spans="1:27">
      <c r="A579" s="51">
        <v>575</v>
      </c>
      <c r="B579" s="51" t="s">
        <v>33</v>
      </c>
      <c r="C579" s="52" t="s">
        <v>143</v>
      </c>
      <c r="D579" s="52" t="s">
        <v>144</v>
      </c>
      <c r="E579" s="51" t="s">
        <v>3031</v>
      </c>
      <c r="F579" s="51" t="s">
        <v>3206</v>
      </c>
      <c r="G579" s="52" t="s">
        <v>129</v>
      </c>
      <c r="H579" s="51" t="s">
        <v>3207</v>
      </c>
      <c r="I579" s="51" t="s">
        <v>101</v>
      </c>
      <c r="J579" s="51" t="s">
        <v>3206</v>
      </c>
      <c r="K579" s="61">
        <v>45717</v>
      </c>
      <c r="L579" s="61">
        <v>45992</v>
      </c>
      <c r="M579" s="51" t="s">
        <v>3208</v>
      </c>
      <c r="N579" s="52" t="s">
        <v>66</v>
      </c>
      <c r="O579" s="51" t="s">
        <v>3209</v>
      </c>
      <c r="P579" s="51">
        <v>5.1</v>
      </c>
      <c r="Q579" s="51">
        <v>3</v>
      </c>
      <c r="R579" s="51">
        <v>2.1</v>
      </c>
      <c r="S579" s="51">
        <v>1</v>
      </c>
      <c r="T579" s="51">
        <v>38</v>
      </c>
      <c r="U579" s="51">
        <v>145</v>
      </c>
      <c r="V579" s="51">
        <v>0</v>
      </c>
      <c r="W579" s="51">
        <v>5</v>
      </c>
      <c r="X579" s="51">
        <v>19</v>
      </c>
      <c r="Y579" s="51" t="s">
        <v>3210</v>
      </c>
      <c r="Z579" s="51" t="s">
        <v>3211</v>
      </c>
      <c r="AA579" s="51"/>
    </row>
    <row r="580" s="36" customFormat="1" ht="144" spans="1:27">
      <c r="A580" s="51">
        <v>576</v>
      </c>
      <c r="B580" s="51" t="s">
        <v>33</v>
      </c>
      <c r="C580" s="51" t="s">
        <v>34</v>
      </c>
      <c r="D580" s="51" t="s">
        <v>35</v>
      </c>
      <c r="E580" s="51" t="s">
        <v>3031</v>
      </c>
      <c r="F580" s="51" t="s">
        <v>3206</v>
      </c>
      <c r="G580" s="52" t="s">
        <v>129</v>
      </c>
      <c r="H580" s="51" t="s">
        <v>3212</v>
      </c>
      <c r="I580" s="51" t="s">
        <v>64</v>
      </c>
      <c r="J580" s="51" t="s">
        <v>3206</v>
      </c>
      <c r="K580" s="61">
        <v>45717</v>
      </c>
      <c r="L580" s="61">
        <v>45992</v>
      </c>
      <c r="M580" s="51" t="s">
        <v>3213</v>
      </c>
      <c r="N580" s="52" t="s">
        <v>43</v>
      </c>
      <c r="O580" s="51" t="s">
        <v>3214</v>
      </c>
      <c r="P580" s="139">
        <v>8.7</v>
      </c>
      <c r="Q580" s="139">
        <v>5</v>
      </c>
      <c r="R580" s="139">
        <v>3.7</v>
      </c>
      <c r="S580" s="139">
        <v>1</v>
      </c>
      <c r="T580" s="139">
        <v>98</v>
      </c>
      <c r="U580" s="139">
        <v>322</v>
      </c>
      <c r="V580" s="139">
        <v>0</v>
      </c>
      <c r="W580" s="139">
        <v>5</v>
      </c>
      <c r="X580" s="139">
        <v>16</v>
      </c>
      <c r="Y580" s="51" t="s">
        <v>3215</v>
      </c>
      <c r="Z580" s="51" t="s">
        <v>3216</v>
      </c>
      <c r="AA580" s="139"/>
    </row>
    <row r="581" s="36" customFormat="1" ht="144" spans="1:27">
      <c r="A581" s="51">
        <v>577</v>
      </c>
      <c r="B581" s="51" t="s">
        <v>33</v>
      </c>
      <c r="C581" s="51" t="s">
        <v>34</v>
      </c>
      <c r="D581" s="51" t="s">
        <v>35</v>
      </c>
      <c r="E581" s="51" t="s">
        <v>3031</v>
      </c>
      <c r="F581" s="51" t="s">
        <v>3206</v>
      </c>
      <c r="G581" s="52" t="s">
        <v>129</v>
      </c>
      <c r="H581" s="51" t="s">
        <v>3217</v>
      </c>
      <c r="I581" s="51" t="s">
        <v>40</v>
      </c>
      <c r="J581" s="51" t="s">
        <v>3206</v>
      </c>
      <c r="K581" s="61">
        <v>45839</v>
      </c>
      <c r="L581" s="61">
        <v>45992</v>
      </c>
      <c r="M581" s="51" t="s">
        <v>3218</v>
      </c>
      <c r="N581" s="52" t="s">
        <v>43</v>
      </c>
      <c r="O581" s="51" t="s">
        <v>3219</v>
      </c>
      <c r="P581" s="139">
        <v>96</v>
      </c>
      <c r="Q581" s="51">
        <v>10</v>
      </c>
      <c r="R581" s="139">
        <v>86</v>
      </c>
      <c r="S581" s="139">
        <v>1</v>
      </c>
      <c r="T581" s="139">
        <v>31</v>
      </c>
      <c r="U581" s="139">
        <v>130</v>
      </c>
      <c r="V581" s="139">
        <v>0</v>
      </c>
      <c r="W581" s="139">
        <v>4</v>
      </c>
      <c r="X581" s="139">
        <v>10</v>
      </c>
      <c r="Y581" s="51" t="s">
        <v>3220</v>
      </c>
      <c r="Z581" s="51" t="s">
        <v>3221</v>
      </c>
      <c r="AA581" s="139"/>
    </row>
    <row r="582" s="38" customFormat="1" ht="142" customHeight="1" spans="1:27">
      <c r="A582" s="51">
        <v>578</v>
      </c>
      <c r="B582" s="51" t="s">
        <v>33</v>
      </c>
      <c r="C582" s="52" t="s">
        <v>143</v>
      </c>
      <c r="D582" s="52" t="s">
        <v>144</v>
      </c>
      <c r="E582" s="51" t="s">
        <v>3031</v>
      </c>
      <c r="F582" s="51" t="s">
        <v>3222</v>
      </c>
      <c r="G582" s="52" t="s">
        <v>151</v>
      </c>
      <c r="H582" s="51" t="s">
        <v>3223</v>
      </c>
      <c r="I582" s="51" t="s">
        <v>101</v>
      </c>
      <c r="J582" s="51" t="s">
        <v>3224</v>
      </c>
      <c r="K582" s="61">
        <v>45778</v>
      </c>
      <c r="L582" s="61">
        <v>45931</v>
      </c>
      <c r="M582" s="51" t="s">
        <v>3225</v>
      </c>
      <c r="N582" s="52" t="s">
        <v>66</v>
      </c>
      <c r="O582" s="51" t="s">
        <v>3226</v>
      </c>
      <c r="P582" s="51">
        <v>12</v>
      </c>
      <c r="Q582" s="51">
        <v>5</v>
      </c>
      <c r="R582" s="51">
        <v>7</v>
      </c>
      <c r="S582" s="51">
        <v>1</v>
      </c>
      <c r="T582" s="51">
        <v>83</v>
      </c>
      <c r="U582" s="51">
        <v>868</v>
      </c>
      <c r="V582" s="51">
        <v>0</v>
      </c>
      <c r="W582" s="51">
        <v>7</v>
      </c>
      <c r="X582" s="51">
        <v>13</v>
      </c>
      <c r="Y582" s="51" t="s">
        <v>3227</v>
      </c>
      <c r="Z582" s="51" t="s">
        <v>3228</v>
      </c>
      <c r="AA582" s="51"/>
    </row>
    <row r="583" s="36" customFormat="1" ht="144" spans="1:27">
      <c r="A583" s="51">
        <v>579</v>
      </c>
      <c r="B583" s="51" t="s">
        <v>33</v>
      </c>
      <c r="C583" s="51" t="s">
        <v>34</v>
      </c>
      <c r="D583" s="51" t="s">
        <v>35</v>
      </c>
      <c r="E583" s="51" t="s">
        <v>3031</v>
      </c>
      <c r="F583" s="51" t="s">
        <v>3222</v>
      </c>
      <c r="G583" s="52" t="s">
        <v>151</v>
      </c>
      <c r="H583" s="51" t="s">
        <v>3229</v>
      </c>
      <c r="I583" s="51" t="s">
        <v>40</v>
      </c>
      <c r="J583" s="51" t="s">
        <v>3230</v>
      </c>
      <c r="K583" s="61">
        <v>45717</v>
      </c>
      <c r="L583" s="61">
        <v>45931</v>
      </c>
      <c r="M583" s="51" t="s">
        <v>3231</v>
      </c>
      <c r="N583" s="52" t="s">
        <v>43</v>
      </c>
      <c r="O583" s="51" t="s">
        <v>3232</v>
      </c>
      <c r="P583" s="139">
        <v>23.47</v>
      </c>
      <c r="Q583" s="139">
        <v>5</v>
      </c>
      <c r="R583" s="139">
        <v>18.47</v>
      </c>
      <c r="S583" s="139">
        <v>1</v>
      </c>
      <c r="T583" s="139">
        <v>10</v>
      </c>
      <c r="U583" s="139">
        <v>45</v>
      </c>
      <c r="V583" s="139">
        <v>0</v>
      </c>
      <c r="W583" s="139">
        <v>3</v>
      </c>
      <c r="X583" s="139">
        <v>8</v>
      </c>
      <c r="Y583" s="51" t="s">
        <v>3233</v>
      </c>
      <c r="Z583" s="51" t="s">
        <v>3234</v>
      </c>
      <c r="AA583" s="139"/>
    </row>
    <row r="584" s="36" customFormat="1" ht="132" spans="1:27">
      <c r="A584" s="51">
        <v>580</v>
      </c>
      <c r="B584" s="51" t="s">
        <v>33</v>
      </c>
      <c r="C584" s="51" t="s">
        <v>34</v>
      </c>
      <c r="D584" s="51" t="s">
        <v>35</v>
      </c>
      <c r="E584" s="51" t="s">
        <v>3031</v>
      </c>
      <c r="F584" s="51" t="s">
        <v>3222</v>
      </c>
      <c r="G584" s="52" t="s">
        <v>151</v>
      </c>
      <c r="H584" s="51" t="s">
        <v>3235</v>
      </c>
      <c r="I584" s="51" t="s">
        <v>40</v>
      </c>
      <c r="J584" s="51" t="s">
        <v>3222</v>
      </c>
      <c r="K584" s="95" t="s">
        <v>3236</v>
      </c>
      <c r="L584" s="95" t="s">
        <v>133</v>
      </c>
      <c r="M584" s="51" t="s">
        <v>3237</v>
      </c>
      <c r="N584" s="52" t="s">
        <v>43</v>
      </c>
      <c r="O584" s="51" t="s">
        <v>3238</v>
      </c>
      <c r="P584" s="139">
        <v>50.38</v>
      </c>
      <c r="Q584" s="51">
        <v>10</v>
      </c>
      <c r="R584" s="51">
        <v>40.38</v>
      </c>
      <c r="S584" s="139">
        <v>1</v>
      </c>
      <c r="T584" s="139">
        <v>28</v>
      </c>
      <c r="U584" s="139">
        <v>115</v>
      </c>
      <c r="V584" s="51">
        <v>0</v>
      </c>
      <c r="W584" s="139">
        <v>5</v>
      </c>
      <c r="X584" s="139">
        <v>16</v>
      </c>
      <c r="Y584" s="51" t="s">
        <v>3239</v>
      </c>
      <c r="Z584" s="51" t="s">
        <v>3240</v>
      </c>
      <c r="AA584" s="139"/>
    </row>
    <row r="585" s="35" customFormat="1" ht="178" customHeight="1" spans="1:27">
      <c r="A585" s="51">
        <v>581</v>
      </c>
      <c r="B585" s="51" t="s">
        <v>33</v>
      </c>
      <c r="C585" s="51" t="s">
        <v>34</v>
      </c>
      <c r="D585" s="135" t="s">
        <v>35</v>
      </c>
      <c r="E585" s="51" t="s">
        <v>3031</v>
      </c>
      <c r="F585" s="51" t="s">
        <v>3241</v>
      </c>
      <c r="G585" s="52" t="s">
        <v>151</v>
      </c>
      <c r="H585" s="51" t="s">
        <v>3242</v>
      </c>
      <c r="I585" s="51" t="s">
        <v>101</v>
      </c>
      <c r="J585" s="51" t="s">
        <v>3243</v>
      </c>
      <c r="K585" s="61">
        <v>45689</v>
      </c>
      <c r="L585" s="61">
        <v>45992</v>
      </c>
      <c r="M585" s="51" t="s">
        <v>3244</v>
      </c>
      <c r="N585" s="52" t="s">
        <v>43</v>
      </c>
      <c r="O585" s="51" t="s">
        <v>3245</v>
      </c>
      <c r="P585" s="51">
        <v>44.94</v>
      </c>
      <c r="Q585" s="51">
        <v>20</v>
      </c>
      <c r="R585" s="51">
        <v>24.94</v>
      </c>
      <c r="S585" s="51">
        <v>1</v>
      </c>
      <c r="T585" s="51">
        <v>47</v>
      </c>
      <c r="U585" s="51">
        <v>189</v>
      </c>
      <c r="V585" s="51">
        <v>0</v>
      </c>
      <c r="W585" s="51">
        <v>13</v>
      </c>
      <c r="X585" s="51">
        <v>47</v>
      </c>
      <c r="Y585" s="51" t="s">
        <v>3246</v>
      </c>
      <c r="Z585" s="51" t="s">
        <v>3247</v>
      </c>
      <c r="AA585" s="51"/>
    </row>
    <row r="586" s="35" customFormat="1" ht="186" customHeight="1" spans="1:27">
      <c r="A586" s="51">
        <v>582</v>
      </c>
      <c r="B586" s="51" t="s">
        <v>33</v>
      </c>
      <c r="C586" s="51" t="s">
        <v>126</v>
      </c>
      <c r="D586" s="51" t="s">
        <v>127</v>
      </c>
      <c r="E586" s="51" t="s">
        <v>3031</v>
      </c>
      <c r="F586" s="51" t="s">
        <v>3241</v>
      </c>
      <c r="G586" s="52" t="s">
        <v>151</v>
      </c>
      <c r="H586" s="51" t="s">
        <v>3248</v>
      </c>
      <c r="I586" s="51" t="s">
        <v>40</v>
      </c>
      <c r="J586" s="51" t="s">
        <v>3243</v>
      </c>
      <c r="K586" s="61">
        <v>45689</v>
      </c>
      <c r="L586" s="61">
        <v>45992</v>
      </c>
      <c r="M586" s="51" t="s">
        <v>3249</v>
      </c>
      <c r="N586" s="52" t="s">
        <v>43</v>
      </c>
      <c r="O586" s="51" t="s">
        <v>3250</v>
      </c>
      <c r="P586" s="51">
        <v>294.2</v>
      </c>
      <c r="Q586" s="51">
        <v>20</v>
      </c>
      <c r="R586" s="51">
        <v>274.2</v>
      </c>
      <c r="S586" s="51">
        <v>1</v>
      </c>
      <c r="T586" s="51">
        <v>33</v>
      </c>
      <c r="U586" s="51">
        <v>107</v>
      </c>
      <c r="V586" s="51">
        <v>0</v>
      </c>
      <c r="W586" s="51">
        <v>15</v>
      </c>
      <c r="X586" s="51">
        <v>45</v>
      </c>
      <c r="Y586" s="51" t="s">
        <v>3251</v>
      </c>
      <c r="Z586" s="51" t="s">
        <v>3252</v>
      </c>
      <c r="AA586" s="51"/>
    </row>
    <row r="587" s="37" customFormat="1" ht="155" customHeight="1" spans="1:27">
      <c r="A587" s="51">
        <v>583</v>
      </c>
      <c r="B587" s="51" t="s">
        <v>33</v>
      </c>
      <c r="C587" s="51" t="s">
        <v>143</v>
      </c>
      <c r="D587" s="52" t="s">
        <v>144</v>
      </c>
      <c r="E587" s="51" t="s">
        <v>3031</v>
      </c>
      <c r="F587" s="51" t="s">
        <v>3241</v>
      </c>
      <c r="G587" s="52" t="s">
        <v>151</v>
      </c>
      <c r="H587" s="51" t="s">
        <v>3253</v>
      </c>
      <c r="I587" s="51" t="s">
        <v>101</v>
      </c>
      <c r="J587" s="51" t="s">
        <v>3243</v>
      </c>
      <c r="K587" s="61">
        <v>45689</v>
      </c>
      <c r="L587" s="61">
        <v>45809</v>
      </c>
      <c r="M587" s="51" t="s">
        <v>3243</v>
      </c>
      <c r="N587" s="52" t="s">
        <v>66</v>
      </c>
      <c r="O587" s="51" t="s">
        <v>3254</v>
      </c>
      <c r="P587" s="51">
        <v>9.2</v>
      </c>
      <c r="Q587" s="51">
        <v>6</v>
      </c>
      <c r="R587" s="51">
        <v>3.2</v>
      </c>
      <c r="S587" s="51">
        <v>1</v>
      </c>
      <c r="T587" s="51">
        <v>23</v>
      </c>
      <c r="U587" s="51">
        <v>91</v>
      </c>
      <c r="V587" s="51">
        <v>0</v>
      </c>
      <c r="W587" s="51">
        <v>6</v>
      </c>
      <c r="X587" s="51">
        <v>17</v>
      </c>
      <c r="Y587" s="51" t="s">
        <v>3255</v>
      </c>
      <c r="Z587" s="51" t="s">
        <v>3256</v>
      </c>
      <c r="AA587" s="51"/>
    </row>
    <row r="588" s="37" customFormat="1" ht="155" customHeight="1" spans="1:27">
      <c r="A588" s="51">
        <v>584</v>
      </c>
      <c r="B588" s="51" t="s">
        <v>33</v>
      </c>
      <c r="C588" s="51" t="s">
        <v>34</v>
      </c>
      <c r="D588" s="51" t="s">
        <v>35</v>
      </c>
      <c r="E588" s="51" t="s">
        <v>3031</v>
      </c>
      <c r="F588" s="51" t="s">
        <v>3257</v>
      </c>
      <c r="G588" s="52" t="s">
        <v>151</v>
      </c>
      <c r="H588" s="51" t="s">
        <v>3258</v>
      </c>
      <c r="I588" s="51" t="s">
        <v>40</v>
      </c>
      <c r="J588" s="51" t="s">
        <v>3259</v>
      </c>
      <c r="K588" s="61">
        <v>45778</v>
      </c>
      <c r="L588" s="61">
        <v>45992</v>
      </c>
      <c r="M588" s="51" t="s">
        <v>3260</v>
      </c>
      <c r="N588" s="52" t="s">
        <v>43</v>
      </c>
      <c r="O588" s="51" t="s">
        <v>3261</v>
      </c>
      <c r="P588" s="51">
        <v>26.52</v>
      </c>
      <c r="Q588" s="51">
        <v>5</v>
      </c>
      <c r="R588" s="51">
        <v>21.52</v>
      </c>
      <c r="S588" s="51">
        <v>1</v>
      </c>
      <c r="T588" s="51">
        <v>113</v>
      </c>
      <c r="U588" s="51">
        <v>464</v>
      </c>
      <c r="V588" s="51">
        <v>0</v>
      </c>
      <c r="W588" s="51">
        <v>5</v>
      </c>
      <c r="X588" s="51">
        <v>15</v>
      </c>
      <c r="Y588" s="51" t="s">
        <v>3262</v>
      </c>
      <c r="Z588" s="51" t="s">
        <v>3263</v>
      </c>
      <c r="AA588" s="51"/>
    </row>
    <row r="589" s="37" customFormat="1" ht="155" customHeight="1" spans="1:27">
      <c r="A589" s="51">
        <v>585</v>
      </c>
      <c r="B589" s="51" t="s">
        <v>33</v>
      </c>
      <c r="C589" s="51" t="s">
        <v>34</v>
      </c>
      <c r="D589" s="51" t="s">
        <v>35</v>
      </c>
      <c r="E589" s="51" t="s">
        <v>3031</v>
      </c>
      <c r="F589" s="51" t="s">
        <v>3257</v>
      </c>
      <c r="G589" s="52" t="s">
        <v>151</v>
      </c>
      <c r="H589" s="51" t="s">
        <v>3264</v>
      </c>
      <c r="I589" s="51" t="s">
        <v>40</v>
      </c>
      <c r="J589" s="51" t="s">
        <v>3259</v>
      </c>
      <c r="K589" s="61">
        <v>45778</v>
      </c>
      <c r="L589" s="61">
        <v>45992</v>
      </c>
      <c r="M589" s="51" t="s">
        <v>3265</v>
      </c>
      <c r="N589" s="52" t="s">
        <v>43</v>
      </c>
      <c r="O589" s="51" t="s">
        <v>3266</v>
      </c>
      <c r="P589" s="51">
        <v>28.16</v>
      </c>
      <c r="Q589" s="51">
        <v>5</v>
      </c>
      <c r="R589" s="51">
        <v>23.16</v>
      </c>
      <c r="S589" s="51">
        <v>1</v>
      </c>
      <c r="T589" s="51">
        <v>147</v>
      </c>
      <c r="U589" s="51">
        <v>648</v>
      </c>
      <c r="V589" s="51">
        <v>0</v>
      </c>
      <c r="W589" s="51">
        <v>5</v>
      </c>
      <c r="X589" s="51">
        <v>16</v>
      </c>
      <c r="Y589" s="51" t="s">
        <v>3267</v>
      </c>
      <c r="Z589" s="51" t="s">
        <v>3268</v>
      </c>
      <c r="AA589" s="51"/>
    </row>
    <row r="590" s="37" customFormat="1" ht="155" customHeight="1" spans="1:27">
      <c r="A590" s="51">
        <v>586</v>
      </c>
      <c r="B590" s="51" t="s">
        <v>33</v>
      </c>
      <c r="C590" s="51" t="s">
        <v>143</v>
      </c>
      <c r="D590" s="52" t="s">
        <v>144</v>
      </c>
      <c r="E590" s="51" t="s">
        <v>3031</v>
      </c>
      <c r="F590" s="51" t="s">
        <v>3257</v>
      </c>
      <c r="G590" s="52" t="s">
        <v>151</v>
      </c>
      <c r="H590" s="51" t="s">
        <v>3269</v>
      </c>
      <c r="I590" s="51" t="s">
        <v>101</v>
      </c>
      <c r="J590" s="51" t="s">
        <v>3259</v>
      </c>
      <c r="K590" s="61">
        <v>45809</v>
      </c>
      <c r="L590" s="61">
        <v>45992</v>
      </c>
      <c r="M590" s="51" t="s">
        <v>3270</v>
      </c>
      <c r="N590" s="52" t="s">
        <v>66</v>
      </c>
      <c r="O590" s="51" t="s">
        <v>3271</v>
      </c>
      <c r="P590" s="51">
        <v>10.5</v>
      </c>
      <c r="Q590" s="51">
        <v>8</v>
      </c>
      <c r="R590" s="51">
        <v>2.5</v>
      </c>
      <c r="S590" s="51">
        <v>1</v>
      </c>
      <c r="T590" s="51">
        <v>55</v>
      </c>
      <c r="U590" s="51">
        <v>175</v>
      </c>
      <c r="V590" s="51">
        <v>0</v>
      </c>
      <c r="W590" s="51">
        <v>5</v>
      </c>
      <c r="X590" s="51">
        <v>15</v>
      </c>
      <c r="Y590" s="51" t="s">
        <v>3272</v>
      </c>
      <c r="Z590" s="51" t="s">
        <v>3273</v>
      </c>
      <c r="AA590" s="51"/>
    </row>
    <row r="591" s="37" customFormat="1" ht="155" customHeight="1" spans="1:27">
      <c r="A591" s="51">
        <v>587</v>
      </c>
      <c r="B591" s="51" t="s">
        <v>33</v>
      </c>
      <c r="C591" s="51" t="s">
        <v>34</v>
      </c>
      <c r="D591" s="51" t="s">
        <v>35</v>
      </c>
      <c r="E591" s="51" t="s">
        <v>3031</v>
      </c>
      <c r="F591" s="51" t="s">
        <v>3257</v>
      </c>
      <c r="G591" s="52" t="s">
        <v>151</v>
      </c>
      <c r="H591" s="51" t="s">
        <v>3274</v>
      </c>
      <c r="I591" s="51" t="s">
        <v>40</v>
      </c>
      <c r="J591" s="51" t="s">
        <v>3259</v>
      </c>
      <c r="K591" s="61">
        <v>45658</v>
      </c>
      <c r="L591" s="61">
        <v>45992</v>
      </c>
      <c r="M591" s="51" t="s">
        <v>3275</v>
      </c>
      <c r="N591" s="52" t="s">
        <v>43</v>
      </c>
      <c r="O591" s="51" t="s">
        <v>3276</v>
      </c>
      <c r="P591" s="51">
        <v>24.8</v>
      </c>
      <c r="Q591" s="51">
        <v>5</v>
      </c>
      <c r="R591" s="51">
        <v>19.8</v>
      </c>
      <c r="S591" s="51">
        <v>1</v>
      </c>
      <c r="T591" s="51">
        <v>58</v>
      </c>
      <c r="U591" s="51">
        <v>126</v>
      </c>
      <c r="V591" s="51">
        <v>0</v>
      </c>
      <c r="W591" s="51">
        <v>5</v>
      </c>
      <c r="X591" s="51">
        <v>19</v>
      </c>
      <c r="Y591" s="51" t="s">
        <v>3277</v>
      </c>
      <c r="Z591" s="51" t="s">
        <v>3278</v>
      </c>
      <c r="AA591" s="51"/>
    </row>
    <row r="592" s="1" customFormat="1" ht="132" spans="1:27">
      <c r="A592" s="51">
        <v>588</v>
      </c>
      <c r="B592" s="51" t="s">
        <v>74</v>
      </c>
      <c r="C592" s="51" t="s">
        <v>75</v>
      </c>
      <c r="D592" s="51" t="s">
        <v>76</v>
      </c>
      <c r="E592" s="51" t="s">
        <v>3279</v>
      </c>
      <c r="F592" s="51" t="s">
        <v>3280</v>
      </c>
      <c r="G592" s="52" t="s">
        <v>151</v>
      </c>
      <c r="H592" s="51" t="s">
        <v>3281</v>
      </c>
      <c r="I592" s="51" t="s">
        <v>64</v>
      </c>
      <c r="J592" s="51" t="s">
        <v>3280</v>
      </c>
      <c r="K592" s="61">
        <v>45778</v>
      </c>
      <c r="L592" s="61">
        <v>45992</v>
      </c>
      <c r="M592" s="51" t="s">
        <v>3280</v>
      </c>
      <c r="N592" s="60" t="s">
        <v>78</v>
      </c>
      <c r="O592" s="51" t="s">
        <v>3282</v>
      </c>
      <c r="P592" s="51">
        <v>87.6</v>
      </c>
      <c r="Q592" s="51">
        <v>28</v>
      </c>
      <c r="R592" s="51">
        <f t="shared" ref="R592:R599" si="0">P592-Q592</f>
        <v>59.6</v>
      </c>
      <c r="S592" s="51">
        <v>1</v>
      </c>
      <c r="T592" s="51">
        <v>261</v>
      </c>
      <c r="U592" s="51">
        <v>945</v>
      </c>
      <c r="V592" s="51">
        <v>0</v>
      </c>
      <c r="W592" s="51">
        <v>10</v>
      </c>
      <c r="X592" s="51">
        <v>36</v>
      </c>
      <c r="Y592" s="51" t="s">
        <v>3283</v>
      </c>
      <c r="Z592" s="51" t="s">
        <v>3284</v>
      </c>
      <c r="AA592" s="51"/>
    </row>
    <row r="593" s="5" customFormat="1" ht="132" spans="1:27">
      <c r="A593" s="51">
        <v>589</v>
      </c>
      <c r="B593" s="51" t="s">
        <v>33</v>
      </c>
      <c r="C593" s="51" t="s">
        <v>34</v>
      </c>
      <c r="D593" s="52" t="s">
        <v>297</v>
      </c>
      <c r="E593" s="51" t="s">
        <v>3279</v>
      </c>
      <c r="F593" s="51" t="s">
        <v>3280</v>
      </c>
      <c r="G593" s="52" t="s">
        <v>151</v>
      </c>
      <c r="H593" s="51" t="s">
        <v>3285</v>
      </c>
      <c r="I593" s="51" t="s">
        <v>64</v>
      </c>
      <c r="J593" s="51" t="s">
        <v>3280</v>
      </c>
      <c r="K593" s="61">
        <v>45658</v>
      </c>
      <c r="L593" s="61">
        <v>45992</v>
      </c>
      <c r="M593" s="51" t="s">
        <v>3286</v>
      </c>
      <c r="N593" s="52" t="s">
        <v>54</v>
      </c>
      <c r="O593" s="51" t="s">
        <v>3287</v>
      </c>
      <c r="P593" s="51">
        <v>169</v>
      </c>
      <c r="Q593" s="51">
        <v>14</v>
      </c>
      <c r="R593" s="51">
        <f t="shared" si="0"/>
        <v>155</v>
      </c>
      <c r="S593" s="51">
        <v>1</v>
      </c>
      <c r="T593" s="51">
        <v>15</v>
      </c>
      <c r="U593" s="51">
        <v>58</v>
      </c>
      <c r="V593" s="51">
        <v>0</v>
      </c>
      <c r="W593" s="51">
        <v>11</v>
      </c>
      <c r="X593" s="51">
        <v>36</v>
      </c>
      <c r="Y593" s="51" t="s">
        <v>3288</v>
      </c>
      <c r="Z593" s="81" t="s">
        <v>3289</v>
      </c>
      <c r="AA593" s="68"/>
    </row>
    <row r="594" s="39" customFormat="1" ht="84" spans="1:27">
      <c r="A594" s="51">
        <v>590</v>
      </c>
      <c r="B594" s="51" t="s">
        <v>33</v>
      </c>
      <c r="C594" s="52" t="s">
        <v>143</v>
      </c>
      <c r="D594" s="52" t="s">
        <v>144</v>
      </c>
      <c r="E594" s="51" t="s">
        <v>3279</v>
      </c>
      <c r="F594" s="51" t="s">
        <v>3280</v>
      </c>
      <c r="G594" s="52" t="s">
        <v>151</v>
      </c>
      <c r="H594" s="51" t="s">
        <v>3290</v>
      </c>
      <c r="I594" s="51" t="s">
        <v>1167</v>
      </c>
      <c r="J594" s="51" t="s">
        <v>3280</v>
      </c>
      <c r="K594" s="61">
        <v>45658</v>
      </c>
      <c r="L594" s="61">
        <v>45839</v>
      </c>
      <c r="M594" s="51" t="s">
        <v>3280</v>
      </c>
      <c r="N594" s="52" t="s">
        <v>66</v>
      </c>
      <c r="O594" s="51" t="s">
        <v>3291</v>
      </c>
      <c r="P594" s="51">
        <v>34</v>
      </c>
      <c r="Q594" s="51">
        <v>14</v>
      </c>
      <c r="R594" s="51">
        <f t="shared" si="0"/>
        <v>20</v>
      </c>
      <c r="S594" s="51">
        <v>1</v>
      </c>
      <c r="T594" s="51">
        <v>55</v>
      </c>
      <c r="U594" s="51">
        <v>233</v>
      </c>
      <c r="V594" s="51">
        <v>0</v>
      </c>
      <c r="W594" s="51">
        <v>4</v>
      </c>
      <c r="X594" s="51">
        <v>10</v>
      </c>
      <c r="Y594" s="51" t="s">
        <v>3292</v>
      </c>
      <c r="Z594" s="51" t="s">
        <v>3293</v>
      </c>
      <c r="AA594" s="51"/>
    </row>
    <row r="595" s="39" customFormat="1" ht="132" spans="1:27">
      <c r="A595" s="51">
        <v>591</v>
      </c>
      <c r="B595" s="51" t="s">
        <v>74</v>
      </c>
      <c r="C595" s="51" t="s">
        <v>75</v>
      </c>
      <c r="D595" s="51" t="s">
        <v>76</v>
      </c>
      <c r="E595" s="51" t="s">
        <v>3279</v>
      </c>
      <c r="F595" s="51" t="s">
        <v>3294</v>
      </c>
      <c r="G595" s="52" t="s">
        <v>151</v>
      </c>
      <c r="H595" s="51" t="s">
        <v>3295</v>
      </c>
      <c r="I595" s="51" t="s">
        <v>40</v>
      </c>
      <c r="J595" s="51" t="s">
        <v>3294</v>
      </c>
      <c r="K595" s="51">
        <v>2025.5</v>
      </c>
      <c r="L595" s="51">
        <v>2025.12</v>
      </c>
      <c r="M595" s="51" t="s">
        <v>3294</v>
      </c>
      <c r="N595" s="60" t="s">
        <v>78</v>
      </c>
      <c r="O595" s="51" t="s">
        <v>3296</v>
      </c>
      <c r="P595" s="51">
        <v>50</v>
      </c>
      <c r="Q595" s="51">
        <v>25</v>
      </c>
      <c r="R595" s="51">
        <f t="shared" si="0"/>
        <v>25</v>
      </c>
      <c r="S595" s="51">
        <v>1</v>
      </c>
      <c r="T595" s="51">
        <v>136</v>
      </c>
      <c r="U595" s="51">
        <v>458</v>
      </c>
      <c r="V595" s="51">
        <v>0</v>
      </c>
      <c r="W595" s="51">
        <v>10</v>
      </c>
      <c r="X595" s="51">
        <v>30</v>
      </c>
      <c r="Y595" s="51" t="s">
        <v>3297</v>
      </c>
      <c r="Z595" s="51" t="s">
        <v>3298</v>
      </c>
      <c r="AA595" s="51"/>
    </row>
    <row r="596" s="39" customFormat="1" ht="84" spans="1:27">
      <c r="A596" s="51">
        <v>592</v>
      </c>
      <c r="B596" s="51" t="s">
        <v>33</v>
      </c>
      <c r="C596" s="52" t="s">
        <v>143</v>
      </c>
      <c r="D596" s="52" t="s">
        <v>144</v>
      </c>
      <c r="E596" s="51" t="s">
        <v>3279</v>
      </c>
      <c r="F596" s="51" t="s">
        <v>3294</v>
      </c>
      <c r="G596" s="52" t="s">
        <v>151</v>
      </c>
      <c r="H596" s="51" t="s">
        <v>3299</v>
      </c>
      <c r="I596" s="51" t="s">
        <v>3300</v>
      </c>
      <c r="J596" s="51" t="s">
        <v>3294</v>
      </c>
      <c r="K596" s="51">
        <v>2025.5</v>
      </c>
      <c r="L596" s="51">
        <v>2025.12</v>
      </c>
      <c r="M596" s="51" t="s">
        <v>3294</v>
      </c>
      <c r="N596" s="52" t="s">
        <v>66</v>
      </c>
      <c r="O596" s="51" t="s">
        <v>3301</v>
      </c>
      <c r="P596" s="51">
        <v>20</v>
      </c>
      <c r="Q596" s="51">
        <v>10</v>
      </c>
      <c r="R596" s="51">
        <f t="shared" si="0"/>
        <v>10</v>
      </c>
      <c r="S596" s="51">
        <v>1</v>
      </c>
      <c r="T596" s="51">
        <v>25</v>
      </c>
      <c r="U596" s="51">
        <v>121</v>
      </c>
      <c r="V596" s="51">
        <v>0</v>
      </c>
      <c r="W596" s="51">
        <v>4</v>
      </c>
      <c r="X596" s="51">
        <v>13</v>
      </c>
      <c r="Y596" s="51" t="s">
        <v>3302</v>
      </c>
      <c r="Z596" s="51" t="s">
        <v>3303</v>
      </c>
      <c r="AA596" s="51"/>
    </row>
    <row r="597" s="5" customFormat="1" ht="120" spans="1:27">
      <c r="A597" s="51">
        <v>593</v>
      </c>
      <c r="B597" s="51" t="s">
        <v>33</v>
      </c>
      <c r="C597" s="51" t="s">
        <v>34</v>
      </c>
      <c r="D597" s="51" t="s">
        <v>35</v>
      </c>
      <c r="E597" s="51" t="s">
        <v>3279</v>
      </c>
      <c r="F597" s="51" t="s">
        <v>3304</v>
      </c>
      <c r="G597" s="52" t="s">
        <v>151</v>
      </c>
      <c r="H597" s="51" t="s">
        <v>3305</v>
      </c>
      <c r="I597" s="51" t="s">
        <v>1167</v>
      </c>
      <c r="J597" s="51" t="s">
        <v>3304</v>
      </c>
      <c r="K597" s="61">
        <v>45658</v>
      </c>
      <c r="L597" s="61">
        <v>45992</v>
      </c>
      <c r="M597" s="51" t="s">
        <v>3306</v>
      </c>
      <c r="N597" s="52" t="s">
        <v>43</v>
      </c>
      <c r="O597" s="51" t="s">
        <v>3307</v>
      </c>
      <c r="P597" s="51">
        <v>30</v>
      </c>
      <c r="Q597" s="51">
        <v>14</v>
      </c>
      <c r="R597" s="51">
        <f t="shared" si="0"/>
        <v>16</v>
      </c>
      <c r="S597" s="51">
        <v>1</v>
      </c>
      <c r="T597" s="51">
        <v>12</v>
      </c>
      <c r="U597" s="51">
        <v>41</v>
      </c>
      <c r="V597" s="51">
        <v>0</v>
      </c>
      <c r="W597" s="51">
        <v>11</v>
      </c>
      <c r="X597" s="51">
        <v>40</v>
      </c>
      <c r="Y597" s="51" t="s">
        <v>3308</v>
      </c>
      <c r="Z597" s="51" t="s">
        <v>3309</v>
      </c>
      <c r="AA597" s="51"/>
    </row>
    <row r="598" s="5" customFormat="1" ht="132" spans="1:27">
      <c r="A598" s="51">
        <v>594</v>
      </c>
      <c r="B598" s="51" t="s">
        <v>74</v>
      </c>
      <c r="C598" s="51" t="s">
        <v>75</v>
      </c>
      <c r="D598" s="51" t="s">
        <v>76</v>
      </c>
      <c r="E598" s="51" t="s">
        <v>3279</v>
      </c>
      <c r="F598" s="51" t="s">
        <v>3304</v>
      </c>
      <c r="G598" s="52" t="s">
        <v>151</v>
      </c>
      <c r="H598" s="51" t="s">
        <v>3310</v>
      </c>
      <c r="I598" s="51" t="s">
        <v>40</v>
      </c>
      <c r="J598" s="51" t="s">
        <v>3304</v>
      </c>
      <c r="K598" s="61">
        <v>45909</v>
      </c>
      <c r="L598" s="61">
        <v>45992</v>
      </c>
      <c r="M598" s="51" t="s">
        <v>3304</v>
      </c>
      <c r="N598" s="60" t="s">
        <v>78</v>
      </c>
      <c r="O598" s="51" t="s">
        <v>3311</v>
      </c>
      <c r="P598" s="51">
        <v>45</v>
      </c>
      <c r="Q598" s="51">
        <v>20</v>
      </c>
      <c r="R598" s="51">
        <f t="shared" si="0"/>
        <v>25</v>
      </c>
      <c r="S598" s="51">
        <v>1</v>
      </c>
      <c r="T598" s="51">
        <v>43</v>
      </c>
      <c r="U598" s="51">
        <v>206</v>
      </c>
      <c r="V598" s="51">
        <v>0</v>
      </c>
      <c r="W598" s="51">
        <v>4</v>
      </c>
      <c r="X598" s="51">
        <v>15</v>
      </c>
      <c r="Y598" s="51" t="s">
        <v>3312</v>
      </c>
      <c r="Z598" s="51" t="s">
        <v>3313</v>
      </c>
      <c r="AA598" s="51"/>
    </row>
    <row r="599" s="5" customFormat="1" ht="96" spans="1:27">
      <c r="A599" s="51">
        <v>595</v>
      </c>
      <c r="B599" s="51" t="s">
        <v>33</v>
      </c>
      <c r="C599" s="52" t="s">
        <v>143</v>
      </c>
      <c r="D599" s="52" t="s">
        <v>144</v>
      </c>
      <c r="E599" s="51" t="s">
        <v>3279</v>
      </c>
      <c r="F599" s="51" t="s">
        <v>3304</v>
      </c>
      <c r="G599" s="52" t="s">
        <v>151</v>
      </c>
      <c r="H599" s="51" t="s">
        <v>3314</v>
      </c>
      <c r="I599" s="51" t="s">
        <v>1167</v>
      </c>
      <c r="J599" s="51" t="s">
        <v>3304</v>
      </c>
      <c r="K599" s="61">
        <v>45658</v>
      </c>
      <c r="L599" s="61">
        <v>45992</v>
      </c>
      <c r="M599" s="51" t="s">
        <v>3304</v>
      </c>
      <c r="N599" s="52" t="s">
        <v>66</v>
      </c>
      <c r="O599" s="51" t="s">
        <v>3315</v>
      </c>
      <c r="P599" s="51">
        <v>30</v>
      </c>
      <c r="Q599" s="51">
        <v>10</v>
      </c>
      <c r="R599" s="51">
        <f t="shared" si="0"/>
        <v>20</v>
      </c>
      <c r="S599" s="51">
        <v>1</v>
      </c>
      <c r="T599" s="51">
        <v>91</v>
      </c>
      <c r="U599" s="51">
        <v>366</v>
      </c>
      <c r="V599" s="51">
        <v>0</v>
      </c>
      <c r="W599" s="51">
        <v>5</v>
      </c>
      <c r="X599" s="51">
        <v>14</v>
      </c>
      <c r="Y599" s="51" t="s">
        <v>3316</v>
      </c>
      <c r="Z599" s="51" t="s">
        <v>3317</v>
      </c>
      <c r="AA599" s="51"/>
    </row>
    <row r="600" s="5" customFormat="1" ht="84" spans="1:27">
      <c r="A600" s="51">
        <v>596</v>
      </c>
      <c r="B600" s="51" t="s">
        <v>33</v>
      </c>
      <c r="C600" s="52" t="s">
        <v>143</v>
      </c>
      <c r="D600" s="52" t="s">
        <v>144</v>
      </c>
      <c r="E600" s="51" t="s">
        <v>3279</v>
      </c>
      <c r="F600" s="51" t="s">
        <v>3318</v>
      </c>
      <c r="G600" s="52" t="s">
        <v>151</v>
      </c>
      <c r="H600" s="51" t="s">
        <v>3319</v>
      </c>
      <c r="I600" s="51" t="s">
        <v>40</v>
      </c>
      <c r="J600" s="51" t="s">
        <v>3318</v>
      </c>
      <c r="K600" s="61">
        <v>45658</v>
      </c>
      <c r="L600" s="61">
        <v>45809</v>
      </c>
      <c r="M600" s="51" t="s">
        <v>3318</v>
      </c>
      <c r="N600" s="52" t="s">
        <v>66</v>
      </c>
      <c r="O600" s="51" t="s">
        <v>3320</v>
      </c>
      <c r="P600" s="51">
        <v>12.4</v>
      </c>
      <c r="Q600" s="51">
        <v>5</v>
      </c>
      <c r="R600" s="51">
        <f t="shared" ref="R600:R616" si="1">P600-Q600</f>
        <v>7.4</v>
      </c>
      <c r="S600" s="51">
        <v>1</v>
      </c>
      <c r="T600" s="51">
        <v>318</v>
      </c>
      <c r="U600" s="51">
        <v>1272</v>
      </c>
      <c r="V600" s="51">
        <v>0</v>
      </c>
      <c r="W600" s="51">
        <v>38</v>
      </c>
      <c r="X600" s="51">
        <v>127</v>
      </c>
      <c r="Y600" s="51" t="s">
        <v>3321</v>
      </c>
      <c r="Z600" s="51" t="s">
        <v>3322</v>
      </c>
      <c r="AA600" s="51"/>
    </row>
    <row r="601" s="5" customFormat="1" ht="144" spans="1:27">
      <c r="A601" s="51">
        <v>597</v>
      </c>
      <c r="B601" s="51" t="s">
        <v>33</v>
      </c>
      <c r="C601" s="52" t="s">
        <v>143</v>
      </c>
      <c r="D601" s="52" t="s">
        <v>144</v>
      </c>
      <c r="E601" s="51" t="s">
        <v>3279</v>
      </c>
      <c r="F601" s="51" t="s">
        <v>3323</v>
      </c>
      <c r="G601" s="52" t="s">
        <v>151</v>
      </c>
      <c r="H601" s="51" t="s">
        <v>3324</v>
      </c>
      <c r="I601" s="51" t="s">
        <v>221</v>
      </c>
      <c r="J601" s="51" t="s">
        <v>3323</v>
      </c>
      <c r="K601" s="61">
        <v>45658</v>
      </c>
      <c r="L601" s="61">
        <v>45778</v>
      </c>
      <c r="M601" s="51" t="s">
        <v>3323</v>
      </c>
      <c r="N601" s="52" t="s">
        <v>66</v>
      </c>
      <c r="O601" s="51" t="s">
        <v>3325</v>
      </c>
      <c r="P601" s="51">
        <v>29.56</v>
      </c>
      <c r="Q601" s="51">
        <v>17.5</v>
      </c>
      <c r="R601" s="51">
        <f t="shared" si="1"/>
        <v>12.06</v>
      </c>
      <c r="S601" s="51">
        <v>1</v>
      </c>
      <c r="T601" s="51">
        <v>826</v>
      </c>
      <c r="U601" s="51">
        <v>4206</v>
      </c>
      <c r="V601" s="51">
        <v>0</v>
      </c>
      <c r="W601" s="51">
        <v>46</v>
      </c>
      <c r="X601" s="51">
        <v>158</v>
      </c>
      <c r="Y601" s="51" t="s">
        <v>3326</v>
      </c>
      <c r="Z601" s="51" t="s">
        <v>3327</v>
      </c>
      <c r="AA601" s="51"/>
    </row>
    <row r="602" s="5" customFormat="1" ht="120" spans="1:27">
      <c r="A602" s="51">
        <v>598</v>
      </c>
      <c r="B602" s="51" t="s">
        <v>33</v>
      </c>
      <c r="C602" s="51" t="s">
        <v>34</v>
      </c>
      <c r="D602" s="51" t="s">
        <v>35</v>
      </c>
      <c r="E602" s="51" t="s">
        <v>3279</v>
      </c>
      <c r="F602" s="51" t="s">
        <v>3323</v>
      </c>
      <c r="G602" s="52" t="s">
        <v>151</v>
      </c>
      <c r="H602" s="51" t="s">
        <v>3328</v>
      </c>
      <c r="I602" s="51" t="s">
        <v>64</v>
      </c>
      <c r="J602" s="51" t="s">
        <v>3323</v>
      </c>
      <c r="K602" s="61">
        <v>45658</v>
      </c>
      <c r="L602" s="61">
        <v>45992</v>
      </c>
      <c r="M602" s="51" t="s">
        <v>3329</v>
      </c>
      <c r="N602" s="52" t="s">
        <v>43</v>
      </c>
      <c r="O602" s="51" t="s">
        <v>3330</v>
      </c>
      <c r="P602" s="51">
        <v>62.733</v>
      </c>
      <c r="Q602" s="51">
        <v>3.5</v>
      </c>
      <c r="R602" s="51">
        <f t="shared" si="1"/>
        <v>59.233</v>
      </c>
      <c r="S602" s="51">
        <v>2</v>
      </c>
      <c r="T602" s="51">
        <v>6</v>
      </c>
      <c r="U602" s="51">
        <v>23</v>
      </c>
      <c r="V602" s="51">
        <v>0</v>
      </c>
      <c r="W602" s="51">
        <v>5</v>
      </c>
      <c r="X602" s="51">
        <v>18</v>
      </c>
      <c r="Y602" s="51" t="s">
        <v>3331</v>
      </c>
      <c r="Z602" s="51" t="s">
        <v>3332</v>
      </c>
      <c r="AA602" s="51"/>
    </row>
    <row r="603" s="5" customFormat="1" ht="72" spans="1:27">
      <c r="A603" s="51">
        <v>599</v>
      </c>
      <c r="B603" s="51" t="s">
        <v>33</v>
      </c>
      <c r="C603" s="52" t="s">
        <v>143</v>
      </c>
      <c r="D603" s="52" t="s">
        <v>144</v>
      </c>
      <c r="E603" s="51" t="s">
        <v>3279</v>
      </c>
      <c r="F603" s="51" t="s">
        <v>3333</v>
      </c>
      <c r="G603" s="52" t="s">
        <v>151</v>
      </c>
      <c r="H603" s="51" t="s">
        <v>3334</v>
      </c>
      <c r="I603" s="51" t="s">
        <v>40</v>
      </c>
      <c r="J603" s="51" t="s">
        <v>3333</v>
      </c>
      <c r="K603" s="113">
        <v>45901</v>
      </c>
      <c r="L603" s="113">
        <v>45992</v>
      </c>
      <c r="M603" s="51" t="s">
        <v>3333</v>
      </c>
      <c r="N603" s="52" t="s">
        <v>66</v>
      </c>
      <c r="O603" s="51" t="s">
        <v>3335</v>
      </c>
      <c r="P603" s="51">
        <v>36.58</v>
      </c>
      <c r="Q603" s="51">
        <v>22.4</v>
      </c>
      <c r="R603" s="51">
        <f t="shared" si="1"/>
        <v>14.18</v>
      </c>
      <c r="S603" s="51">
        <v>5</v>
      </c>
      <c r="T603" s="51">
        <v>4059</v>
      </c>
      <c r="U603" s="51">
        <v>16087</v>
      </c>
      <c r="V603" s="51">
        <v>0</v>
      </c>
      <c r="W603" s="51">
        <v>121</v>
      </c>
      <c r="X603" s="51">
        <v>534</v>
      </c>
      <c r="Y603" s="51" t="s">
        <v>3336</v>
      </c>
      <c r="Z603" s="51" t="s">
        <v>3337</v>
      </c>
      <c r="AA603" s="51"/>
    </row>
    <row r="604" s="5" customFormat="1" ht="84" spans="1:27">
      <c r="A604" s="51">
        <v>600</v>
      </c>
      <c r="B604" s="51" t="s">
        <v>33</v>
      </c>
      <c r="C604" s="52" t="s">
        <v>143</v>
      </c>
      <c r="D604" s="52" t="s">
        <v>144</v>
      </c>
      <c r="E604" s="51" t="s">
        <v>3279</v>
      </c>
      <c r="F604" s="51" t="s">
        <v>3338</v>
      </c>
      <c r="G604" s="52" t="s">
        <v>151</v>
      </c>
      <c r="H604" s="51" t="s">
        <v>3339</v>
      </c>
      <c r="I604" s="51" t="s">
        <v>1167</v>
      </c>
      <c r="J604" s="51" t="s">
        <v>3338</v>
      </c>
      <c r="K604" s="51">
        <v>2025.09</v>
      </c>
      <c r="L604" s="51">
        <v>2025.12</v>
      </c>
      <c r="M604" s="51" t="s">
        <v>3338</v>
      </c>
      <c r="N604" s="52" t="s">
        <v>66</v>
      </c>
      <c r="O604" s="51" t="s">
        <v>3340</v>
      </c>
      <c r="P604" s="51">
        <v>63</v>
      </c>
      <c r="Q604" s="51">
        <v>23</v>
      </c>
      <c r="R604" s="51">
        <f t="shared" si="1"/>
        <v>40</v>
      </c>
      <c r="S604" s="51">
        <v>1</v>
      </c>
      <c r="T604" s="51">
        <v>290</v>
      </c>
      <c r="U604" s="51">
        <v>1900</v>
      </c>
      <c r="V604" s="51">
        <v>0</v>
      </c>
      <c r="W604" s="51">
        <v>45</v>
      </c>
      <c r="X604" s="51">
        <v>142</v>
      </c>
      <c r="Y604" s="51" t="s">
        <v>3341</v>
      </c>
      <c r="Z604" s="106" t="s">
        <v>3317</v>
      </c>
      <c r="AA604" s="51"/>
    </row>
    <row r="605" s="20" customFormat="1" ht="234" customHeight="1" spans="1:27">
      <c r="A605" s="51">
        <v>601</v>
      </c>
      <c r="B605" s="51" t="s">
        <v>33</v>
      </c>
      <c r="C605" s="51" t="s">
        <v>34</v>
      </c>
      <c r="D605" s="51" t="s">
        <v>35</v>
      </c>
      <c r="E605" s="51" t="s">
        <v>3279</v>
      </c>
      <c r="F605" s="51" t="s">
        <v>3338</v>
      </c>
      <c r="G605" s="51" t="s">
        <v>151</v>
      </c>
      <c r="H605" s="51" t="s">
        <v>3342</v>
      </c>
      <c r="I605" s="51" t="s">
        <v>64</v>
      </c>
      <c r="J605" s="51" t="s">
        <v>3338</v>
      </c>
      <c r="K605" s="61">
        <v>45658</v>
      </c>
      <c r="L605" s="61">
        <v>45992</v>
      </c>
      <c r="M605" s="51" t="s">
        <v>3343</v>
      </c>
      <c r="N605" s="51" t="s">
        <v>43</v>
      </c>
      <c r="O605" s="51" t="s">
        <v>3344</v>
      </c>
      <c r="P605" s="51">
        <v>22.69</v>
      </c>
      <c r="Q605" s="51">
        <v>3.5</v>
      </c>
      <c r="R605" s="51">
        <f t="shared" si="1"/>
        <v>19.19</v>
      </c>
      <c r="S605" s="51">
        <v>1</v>
      </c>
      <c r="T605" s="51">
        <v>12</v>
      </c>
      <c r="U605" s="51">
        <v>46</v>
      </c>
      <c r="V605" s="51">
        <v>0</v>
      </c>
      <c r="W605" s="51">
        <v>4</v>
      </c>
      <c r="X605" s="51">
        <v>12</v>
      </c>
      <c r="Y605" s="51" t="s">
        <v>3345</v>
      </c>
      <c r="Z605" s="51" t="s">
        <v>3346</v>
      </c>
      <c r="AA605" s="51"/>
    </row>
    <row r="606" s="5" customFormat="1" ht="84" spans="1:27">
      <c r="A606" s="51">
        <v>602</v>
      </c>
      <c r="B606" s="51" t="s">
        <v>33</v>
      </c>
      <c r="C606" s="52" t="s">
        <v>143</v>
      </c>
      <c r="D606" s="52" t="s">
        <v>144</v>
      </c>
      <c r="E606" s="51" t="s">
        <v>3279</v>
      </c>
      <c r="F606" s="51" t="s">
        <v>3347</v>
      </c>
      <c r="G606" s="52" t="s">
        <v>151</v>
      </c>
      <c r="H606" s="51" t="s">
        <v>3348</v>
      </c>
      <c r="I606" s="51" t="s">
        <v>101</v>
      </c>
      <c r="J606" s="51" t="s">
        <v>3347</v>
      </c>
      <c r="K606" s="51">
        <v>2025.08</v>
      </c>
      <c r="L606" s="51">
        <v>2025.12</v>
      </c>
      <c r="M606" s="51" t="s">
        <v>3347</v>
      </c>
      <c r="N606" s="52" t="s">
        <v>66</v>
      </c>
      <c r="O606" s="51" t="s">
        <v>3349</v>
      </c>
      <c r="P606" s="51">
        <v>26</v>
      </c>
      <c r="Q606" s="51">
        <v>12.6</v>
      </c>
      <c r="R606" s="51">
        <f t="shared" si="1"/>
        <v>13.4</v>
      </c>
      <c r="S606" s="51">
        <v>1</v>
      </c>
      <c r="T606" s="51">
        <v>260</v>
      </c>
      <c r="U606" s="51">
        <v>1100</v>
      </c>
      <c r="V606" s="51">
        <v>0</v>
      </c>
      <c r="W606" s="51">
        <v>9</v>
      </c>
      <c r="X606" s="51">
        <v>33</v>
      </c>
      <c r="Y606" s="51" t="s">
        <v>3350</v>
      </c>
      <c r="Z606" s="51" t="s">
        <v>3351</v>
      </c>
      <c r="AA606" s="51"/>
    </row>
    <row r="607" s="5" customFormat="1" ht="204" spans="1:27">
      <c r="A607" s="51">
        <v>603</v>
      </c>
      <c r="B607" s="51" t="s">
        <v>33</v>
      </c>
      <c r="C607" s="51" t="s">
        <v>34</v>
      </c>
      <c r="D607" s="51" t="s">
        <v>35</v>
      </c>
      <c r="E607" s="51" t="s">
        <v>3279</v>
      </c>
      <c r="F607" s="51" t="s">
        <v>3347</v>
      </c>
      <c r="G607" s="52" t="s">
        <v>151</v>
      </c>
      <c r="H607" s="51" t="s">
        <v>3352</v>
      </c>
      <c r="I607" s="51" t="s">
        <v>101</v>
      </c>
      <c r="J607" s="51" t="s">
        <v>3347</v>
      </c>
      <c r="K607" s="51">
        <v>2025.01</v>
      </c>
      <c r="L607" s="51">
        <v>2025.06</v>
      </c>
      <c r="M607" s="51" t="s">
        <v>3353</v>
      </c>
      <c r="N607" s="52" t="s">
        <v>43</v>
      </c>
      <c r="O607" s="51" t="s">
        <v>3354</v>
      </c>
      <c r="P607" s="51">
        <v>58.8</v>
      </c>
      <c r="Q607" s="51">
        <v>14</v>
      </c>
      <c r="R607" s="51">
        <f t="shared" si="1"/>
        <v>44.8</v>
      </c>
      <c r="S607" s="51">
        <v>1</v>
      </c>
      <c r="T607" s="51">
        <v>65</v>
      </c>
      <c r="U607" s="51">
        <v>226</v>
      </c>
      <c r="V607" s="51">
        <v>0</v>
      </c>
      <c r="W607" s="51">
        <v>14</v>
      </c>
      <c r="X607" s="51">
        <v>10</v>
      </c>
      <c r="Y607" s="51" t="s">
        <v>3355</v>
      </c>
      <c r="Z607" s="51" t="s">
        <v>3356</v>
      </c>
      <c r="AA607" s="51"/>
    </row>
    <row r="608" s="5" customFormat="1" ht="192" spans="1:27">
      <c r="A608" s="51">
        <v>604</v>
      </c>
      <c r="B608" s="51" t="s">
        <v>33</v>
      </c>
      <c r="C608" s="51" t="s">
        <v>34</v>
      </c>
      <c r="D608" s="51" t="s">
        <v>35</v>
      </c>
      <c r="E608" s="51" t="s">
        <v>3279</v>
      </c>
      <c r="F608" s="51" t="s">
        <v>3347</v>
      </c>
      <c r="G608" s="52" t="s">
        <v>151</v>
      </c>
      <c r="H608" s="51" t="s">
        <v>3357</v>
      </c>
      <c r="I608" s="51" t="s">
        <v>64</v>
      </c>
      <c r="J608" s="51" t="s">
        <v>3347</v>
      </c>
      <c r="K608" s="51">
        <v>2025.01</v>
      </c>
      <c r="L608" s="51">
        <v>2025.12</v>
      </c>
      <c r="M608" s="51" t="s">
        <v>3358</v>
      </c>
      <c r="N608" s="52" t="s">
        <v>43</v>
      </c>
      <c r="O608" s="51" t="s">
        <v>3359</v>
      </c>
      <c r="P608" s="51">
        <v>50.87</v>
      </c>
      <c r="Q608" s="51">
        <v>7</v>
      </c>
      <c r="R608" s="51">
        <f t="shared" si="1"/>
        <v>43.87</v>
      </c>
      <c r="S608" s="51">
        <v>1</v>
      </c>
      <c r="T608" s="51">
        <v>20</v>
      </c>
      <c r="U608" s="51">
        <v>67</v>
      </c>
      <c r="V608" s="51">
        <v>0</v>
      </c>
      <c r="W608" s="51">
        <v>6</v>
      </c>
      <c r="X608" s="51">
        <v>25</v>
      </c>
      <c r="Y608" s="51" t="s">
        <v>3360</v>
      </c>
      <c r="Z608" s="51" t="s">
        <v>3361</v>
      </c>
      <c r="AA608" s="51"/>
    </row>
    <row r="609" s="5" customFormat="1" ht="192" spans="1:27">
      <c r="A609" s="51">
        <v>605</v>
      </c>
      <c r="B609" s="51" t="s">
        <v>33</v>
      </c>
      <c r="C609" s="51" t="s">
        <v>34</v>
      </c>
      <c r="D609" s="51" t="s">
        <v>35</v>
      </c>
      <c r="E609" s="51" t="s">
        <v>3279</v>
      </c>
      <c r="F609" s="51" t="s">
        <v>3333</v>
      </c>
      <c r="G609" s="52" t="s">
        <v>151</v>
      </c>
      <c r="H609" s="51" t="s">
        <v>3362</v>
      </c>
      <c r="I609" s="51" t="s">
        <v>101</v>
      </c>
      <c r="J609" s="51" t="s">
        <v>3333</v>
      </c>
      <c r="K609" s="51">
        <v>2025.05</v>
      </c>
      <c r="L609" s="51">
        <v>2025.11</v>
      </c>
      <c r="M609" s="51" t="s">
        <v>3363</v>
      </c>
      <c r="N609" s="52" t="s">
        <v>43</v>
      </c>
      <c r="O609" s="51" t="s">
        <v>3364</v>
      </c>
      <c r="P609" s="51">
        <v>31.94</v>
      </c>
      <c r="Q609" s="51">
        <v>14</v>
      </c>
      <c r="R609" s="51">
        <f t="shared" si="1"/>
        <v>17.94</v>
      </c>
      <c r="S609" s="51">
        <v>2</v>
      </c>
      <c r="T609" s="51">
        <v>46</v>
      </c>
      <c r="U609" s="51">
        <v>198</v>
      </c>
      <c r="V609" s="51">
        <v>0</v>
      </c>
      <c r="W609" s="51">
        <v>14</v>
      </c>
      <c r="X609" s="51">
        <v>49</v>
      </c>
      <c r="Y609" s="51" t="s">
        <v>3365</v>
      </c>
      <c r="Z609" s="51" t="s">
        <v>3366</v>
      </c>
      <c r="AA609" s="51"/>
    </row>
    <row r="610" s="39" customFormat="1" ht="60" spans="1:27">
      <c r="A610" s="51">
        <v>606</v>
      </c>
      <c r="B610" s="51" t="s">
        <v>33</v>
      </c>
      <c r="C610" s="52" t="s">
        <v>143</v>
      </c>
      <c r="D610" s="52" t="s">
        <v>144</v>
      </c>
      <c r="E610" s="51" t="s">
        <v>3279</v>
      </c>
      <c r="F610" s="51" t="s">
        <v>3367</v>
      </c>
      <c r="G610" s="52" t="s">
        <v>151</v>
      </c>
      <c r="H610" s="51" t="s">
        <v>3368</v>
      </c>
      <c r="I610" s="51" t="s">
        <v>299</v>
      </c>
      <c r="J610" s="51" t="s">
        <v>3367</v>
      </c>
      <c r="K610" s="61">
        <v>45658</v>
      </c>
      <c r="L610" s="61">
        <v>45992</v>
      </c>
      <c r="M610" s="51" t="s">
        <v>3367</v>
      </c>
      <c r="N610" s="52" t="s">
        <v>66</v>
      </c>
      <c r="O610" s="51" t="s">
        <v>3369</v>
      </c>
      <c r="P610" s="51">
        <v>27</v>
      </c>
      <c r="Q610" s="51">
        <v>10</v>
      </c>
      <c r="R610" s="51">
        <f t="shared" si="1"/>
        <v>17</v>
      </c>
      <c r="S610" s="51">
        <v>1</v>
      </c>
      <c r="T610" s="51">
        <v>635</v>
      </c>
      <c r="U610" s="51">
        <v>3156</v>
      </c>
      <c r="V610" s="51">
        <v>0</v>
      </c>
      <c r="W610" s="51">
        <v>28</v>
      </c>
      <c r="X610" s="51">
        <v>94</v>
      </c>
      <c r="Y610" s="51" t="s">
        <v>3370</v>
      </c>
      <c r="Z610" s="51" t="s">
        <v>3371</v>
      </c>
      <c r="AA610" s="51"/>
    </row>
    <row r="611" s="39" customFormat="1" ht="72" spans="1:27">
      <c r="A611" s="51">
        <v>607</v>
      </c>
      <c r="B611" s="51" t="s">
        <v>33</v>
      </c>
      <c r="C611" s="52" t="s">
        <v>143</v>
      </c>
      <c r="D611" s="52" t="s">
        <v>144</v>
      </c>
      <c r="E611" s="51" t="s">
        <v>3279</v>
      </c>
      <c r="F611" s="51" t="s">
        <v>3367</v>
      </c>
      <c r="G611" s="52" t="s">
        <v>151</v>
      </c>
      <c r="H611" s="51" t="s">
        <v>3372</v>
      </c>
      <c r="I611" s="51" t="s">
        <v>299</v>
      </c>
      <c r="J611" s="51" t="s">
        <v>3367</v>
      </c>
      <c r="K611" s="61">
        <v>45658</v>
      </c>
      <c r="L611" s="61">
        <v>45992</v>
      </c>
      <c r="M611" s="51" t="s">
        <v>3367</v>
      </c>
      <c r="N611" s="52" t="s">
        <v>66</v>
      </c>
      <c r="O611" s="51" t="s">
        <v>3373</v>
      </c>
      <c r="P611" s="51">
        <v>24</v>
      </c>
      <c r="Q611" s="51">
        <v>10</v>
      </c>
      <c r="R611" s="51">
        <f t="shared" si="1"/>
        <v>14</v>
      </c>
      <c r="S611" s="51">
        <v>1</v>
      </c>
      <c r="T611" s="51">
        <v>635</v>
      </c>
      <c r="U611" s="51">
        <v>3156</v>
      </c>
      <c r="V611" s="51">
        <v>0</v>
      </c>
      <c r="W611" s="51">
        <v>28</v>
      </c>
      <c r="X611" s="51">
        <v>94</v>
      </c>
      <c r="Y611" s="51" t="s">
        <v>3374</v>
      </c>
      <c r="Z611" s="51" t="s">
        <v>3375</v>
      </c>
      <c r="AA611" s="51"/>
    </row>
    <row r="612" s="39" customFormat="1" ht="84" spans="1:27">
      <c r="A612" s="51">
        <v>608</v>
      </c>
      <c r="B612" s="51" t="s">
        <v>33</v>
      </c>
      <c r="C612" s="51" t="s">
        <v>34</v>
      </c>
      <c r="D612" s="51" t="s">
        <v>35</v>
      </c>
      <c r="E612" s="51" t="s">
        <v>3279</v>
      </c>
      <c r="F612" s="51" t="s">
        <v>3367</v>
      </c>
      <c r="G612" s="52" t="s">
        <v>151</v>
      </c>
      <c r="H612" s="51" t="s">
        <v>3376</v>
      </c>
      <c r="I612" s="51" t="s">
        <v>1167</v>
      </c>
      <c r="J612" s="51" t="s">
        <v>3367</v>
      </c>
      <c r="K612" s="61">
        <v>45658</v>
      </c>
      <c r="L612" s="61">
        <v>45992</v>
      </c>
      <c r="M612" s="51" t="s">
        <v>3377</v>
      </c>
      <c r="N612" s="52" t="s">
        <v>43</v>
      </c>
      <c r="O612" s="51" t="s">
        <v>3378</v>
      </c>
      <c r="P612" s="51">
        <v>60</v>
      </c>
      <c r="Q612" s="51">
        <v>14</v>
      </c>
      <c r="R612" s="51">
        <f t="shared" si="1"/>
        <v>46</v>
      </c>
      <c r="S612" s="51">
        <v>1</v>
      </c>
      <c r="T612" s="51">
        <v>550</v>
      </c>
      <c r="U612" s="51">
        <v>2750</v>
      </c>
      <c r="V612" s="51">
        <v>0</v>
      </c>
      <c r="W612" s="51">
        <v>11</v>
      </c>
      <c r="X612" s="51">
        <v>35</v>
      </c>
      <c r="Y612" s="51" t="s">
        <v>3379</v>
      </c>
      <c r="Z612" s="51" t="s">
        <v>3380</v>
      </c>
      <c r="AA612" s="51"/>
    </row>
    <row r="613" s="5" customFormat="1" ht="204" spans="1:27">
      <c r="A613" s="51">
        <v>609</v>
      </c>
      <c r="B613" s="51" t="s">
        <v>33</v>
      </c>
      <c r="C613" s="51" t="s">
        <v>34</v>
      </c>
      <c r="D613" s="51" t="s">
        <v>35</v>
      </c>
      <c r="E613" s="51" t="s">
        <v>3279</v>
      </c>
      <c r="F613" s="51" t="s">
        <v>3381</v>
      </c>
      <c r="G613" s="52" t="s">
        <v>151</v>
      </c>
      <c r="H613" s="51" t="s">
        <v>3382</v>
      </c>
      <c r="I613" s="51" t="s">
        <v>64</v>
      </c>
      <c r="J613" s="51" t="s">
        <v>3383</v>
      </c>
      <c r="K613" s="61">
        <v>45658</v>
      </c>
      <c r="L613" s="61">
        <v>45992</v>
      </c>
      <c r="M613" s="51" t="s">
        <v>3384</v>
      </c>
      <c r="N613" s="52" t="s">
        <v>43</v>
      </c>
      <c r="O613" s="51" t="s">
        <v>3385</v>
      </c>
      <c r="P613" s="51">
        <v>70</v>
      </c>
      <c r="Q613" s="51">
        <v>14</v>
      </c>
      <c r="R613" s="51">
        <f t="shared" si="1"/>
        <v>56</v>
      </c>
      <c r="S613" s="51">
        <v>1</v>
      </c>
      <c r="T613" s="51">
        <v>170</v>
      </c>
      <c r="U613" s="51">
        <v>650</v>
      </c>
      <c r="V613" s="51">
        <v>0</v>
      </c>
      <c r="W613" s="51">
        <v>11</v>
      </c>
      <c r="X613" s="51">
        <v>35</v>
      </c>
      <c r="Y613" s="51" t="s">
        <v>3386</v>
      </c>
      <c r="Z613" s="51" t="s">
        <v>3387</v>
      </c>
      <c r="AA613" s="51"/>
    </row>
    <row r="614" s="5" customFormat="1" ht="72" spans="1:27">
      <c r="A614" s="51">
        <v>610</v>
      </c>
      <c r="B614" s="51" t="s">
        <v>33</v>
      </c>
      <c r="C614" s="52" t="s">
        <v>143</v>
      </c>
      <c r="D614" s="52" t="s">
        <v>144</v>
      </c>
      <c r="E614" s="51" t="s">
        <v>3279</v>
      </c>
      <c r="F614" s="51" t="s">
        <v>3388</v>
      </c>
      <c r="G614" s="52" t="s">
        <v>151</v>
      </c>
      <c r="H614" s="51" t="s">
        <v>3389</v>
      </c>
      <c r="I614" s="51" t="s">
        <v>559</v>
      </c>
      <c r="J614" s="51" t="s">
        <v>3388</v>
      </c>
      <c r="K614" s="61">
        <v>45931</v>
      </c>
      <c r="L614" s="61">
        <v>45992</v>
      </c>
      <c r="M614" s="51" t="s">
        <v>3388</v>
      </c>
      <c r="N614" s="52" t="s">
        <v>66</v>
      </c>
      <c r="O614" s="51" t="s">
        <v>3390</v>
      </c>
      <c r="P614" s="51">
        <v>35</v>
      </c>
      <c r="Q614" s="51">
        <v>17.5</v>
      </c>
      <c r="R614" s="51">
        <f t="shared" si="1"/>
        <v>17.5</v>
      </c>
      <c r="S614" s="51">
        <v>1</v>
      </c>
      <c r="T614" s="51">
        <v>120</v>
      </c>
      <c r="U614" s="51">
        <v>460</v>
      </c>
      <c r="V614" s="51">
        <v>0</v>
      </c>
      <c r="W614" s="51">
        <v>4</v>
      </c>
      <c r="X614" s="51">
        <v>20</v>
      </c>
      <c r="Y614" s="51" t="s">
        <v>3391</v>
      </c>
      <c r="Z614" s="51" t="s">
        <v>3392</v>
      </c>
      <c r="AA614" s="51"/>
    </row>
    <row r="615" s="5" customFormat="1" ht="72" spans="1:27">
      <c r="A615" s="51">
        <v>611</v>
      </c>
      <c r="B615" s="51" t="s">
        <v>33</v>
      </c>
      <c r="C615" s="52" t="s">
        <v>143</v>
      </c>
      <c r="D615" s="52" t="s">
        <v>144</v>
      </c>
      <c r="E615" s="51" t="s">
        <v>3279</v>
      </c>
      <c r="F615" s="51" t="s">
        <v>3388</v>
      </c>
      <c r="G615" s="52" t="s">
        <v>151</v>
      </c>
      <c r="H615" s="51" t="s">
        <v>3393</v>
      </c>
      <c r="I615" s="51" t="s">
        <v>3300</v>
      </c>
      <c r="J615" s="51" t="s">
        <v>3388</v>
      </c>
      <c r="K615" s="61">
        <v>45931</v>
      </c>
      <c r="L615" s="61">
        <v>45992</v>
      </c>
      <c r="M615" s="51" t="s">
        <v>3388</v>
      </c>
      <c r="N615" s="52" t="s">
        <v>66</v>
      </c>
      <c r="O615" s="51" t="s">
        <v>3394</v>
      </c>
      <c r="P615" s="51">
        <v>35</v>
      </c>
      <c r="Q615" s="51">
        <v>17.5</v>
      </c>
      <c r="R615" s="51">
        <f t="shared" si="1"/>
        <v>17.5</v>
      </c>
      <c r="S615" s="51">
        <v>1</v>
      </c>
      <c r="T615" s="51">
        <v>130</v>
      </c>
      <c r="U615" s="51">
        <v>520</v>
      </c>
      <c r="V615" s="51">
        <v>0</v>
      </c>
      <c r="W615" s="51">
        <v>4</v>
      </c>
      <c r="X615" s="51">
        <v>10</v>
      </c>
      <c r="Y615" s="51" t="s">
        <v>3395</v>
      </c>
      <c r="Z615" s="51" t="s">
        <v>3392</v>
      </c>
      <c r="AA615" s="51"/>
    </row>
    <row r="616" s="5" customFormat="1" ht="132" spans="1:27">
      <c r="A616" s="51">
        <v>612</v>
      </c>
      <c r="B616" s="51" t="s">
        <v>33</v>
      </c>
      <c r="C616" s="51" t="s">
        <v>34</v>
      </c>
      <c r="D616" s="51" t="s">
        <v>35</v>
      </c>
      <c r="E616" s="51" t="s">
        <v>3279</v>
      </c>
      <c r="F616" s="51" t="s">
        <v>3388</v>
      </c>
      <c r="G616" s="52" t="s">
        <v>151</v>
      </c>
      <c r="H616" s="51" t="s">
        <v>3396</v>
      </c>
      <c r="I616" s="51" t="s">
        <v>64</v>
      </c>
      <c r="J616" s="51" t="s">
        <v>3388</v>
      </c>
      <c r="K616" s="61">
        <v>45658</v>
      </c>
      <c r="L616" s="61">
        <v>45992</v>
      </c>
      <c r="M616" s="51" t="s">
        <v>3397</v>
      </c>
      <c r="N616" s="52" t="s">
        <v>43</v>
      </c>
      <c r="O616" s="51" t="s">
        <v>3398</v>
      </c>
      <c r="P616" s="51">
        <v>60</v>
      </c>
      <c r="Q616" s="51">
        <v>3.5</v>
      </c>
      <c r="R616" s="51">
        <f t="shared" si="1"/>
        <v>56.5</v>
      </c>
      <c r="S616" s="51">
        <v>1</v>
      </c>
      <c r="T616" s="51">
        <v>420</v>
      </c>
      <c r="U616" s="51">
        <v>1500</v>
      </c>
      <c r="V616" s="51">
        <v>0</v>
      </c>
      <c r="W616" s="51">
        <v>10</v>
      </c>
      <c r="X616" s="51">
        <v>42</v>
      </c>
      <c r="Y616" s="51" t="s">
        <v>3399</v>
      </c>
      <c r="Z616" s="51" t="s">
        <v>3400</v>
      </c>
      <c r="AA616" s="51"/>
    </row>
    <row r="617" s="5" customFormat="1" ht="132" spans="1:27">
      <c r="A617" s="51">
        <v>613</v>
      </c>
      <c r="B617" s="51" t="s">
        <v>33</v>
      </c>
      <c r="C617" s="51" t="s">
        <v>34</v>
      </c>
      <c r="D617" s="51" t="s">
        <v>35</v>
      </c>
      <c r="E617" s="51" t="s">
        <v>3279</v>
      </c>
      <c r="F617" s="51" t="s">
        <v>3401</v>
      </c>
      <c r="G617" s="52" t="s">
        <v>151</v>
      </c>
      <c r="H617" s="51" t="s">
        <v>3402</v>
      </c>
      <c r="I617" s="51" t="s">
        <v>64</v>
      </c>
      <c r="J617" s="51" t="s">
        <v>3401</v>
      </c>
      <c r="K617" s="61">
        <v>45689</v>
      </c>
      <c r="L617" s="61">
        <v>45992</v>
      </c>
      <c r="M617" s="51" t="s">
        <v>3403</v>
      </c>
      <c r="N617" s="52" t="s">
        <v>43</v>
      </c>
      <c r="O617" s="51" t="s">
        <v>3404</v>
      </c>
      <c r="P617" s="51">
        <v>64.2</v>
      </c>
      <c r="Q617" s="51">
        <v>14</v>
      </c>
      <c r="R617" s="51">
        <f t="shared" ref="R617:R627" si="2">P617-Q617</f>
        <v>50.2</v>
      </c>
      <c r="S617" s="51">
        <v>1</v>
      </c>
      <c r="T617" s="51">
        <v>22</v>
      </c>
      <c r="U617" s="51">
        <v>72</v>
      </c>
      <c r="V617" s="51">
        <v>0</v>
      </c>
      <c r="W617" s="51">
        <v>11</v>
      </c>
      <c r="X617" s="51">
        <v>36</v>
      </c>
      <c r="Y617" s="51" t="s">
        <v>3405</v>
      </c>
      <c r="Z617" s="51" t="s">
        <v>3406</v>
      </c>
      <c r="AA617" s="51"/>
    </row>
    <row r="618" s="5" customFormat="1" ht="180" spans="1:27">
      <c r="A618" s="51">
        <v>614</v>
      </c>
      <c r="B618" s="51" t="s">
        <v>3407</v>
      </c>
      <c r="C618" s="51" t="s">
        <v>34</v>
      </c>
      <c r="D618" s="51" t="s">
        <v>297</v>
      </c>
      <c r="E618" s="51" t="s">
        <v>3279</v>
      </c>
      <c r="F618" s="51" t="s">
        <v>3408</v>
      </c>
      <c r="G618" s="52" t="s">
        <v>151</v>
      </c>
      <c r="H618" s="51" t="s">
        <v>3409</v>
      </c>
      <c r="I618" s="51" t="s">
        <v>64</v>
      </c>
      <c r="J618" s="51" t="s">
        <v>3408</v>
      </c>
      <c r="K618" s="61">
        <v>45658</v>
      </c>
      <c r="L618" s="61">
        <v>45992</v>
      </c>
      <c r="M618" s="51" t="s">
        <v>3410</v>
      </c>
      <c r="N618" s="52" t="s">
        <v>54</v>
      </c>
      <c r="O618" s="51" t="s">
        <v>3411</v>
      </c>
      <c r="P618" s="51">
        <v>93.58</v>
      </c>
      <c r="Q618" s="51">
        <v>7</v>
      </c>
      <c r="R618" s="51">
        <f t="shared" si="2"/>
        <v>86.58</v>
      </c>
      <c r="S618" s="51">
        <v>1</v>
      </c>
      <c r="T618" s="51">
        <v>11</v>
      </c>
      <c r="U618" s="51">
        <v>39</v>
      </c>
      <c r="V618" s="51">
        <v>0</v>
      </c>
      <c r="W618" s="51">
        <v>6</v>
      </c>
      <c r="X618" s="51">
        <v>21</v>
      </c>
      <c r="Y618" s="51" t="s">
        <v>3412</v>
      </c>
      <c r="Z618" s="81" t="s">
        <v>3413</v>
      </c>
      <c r="AA618" s="51"/>
    </row>
    <row r="619" s="5" customFormat="1" ht="192" spans="1:27">
      <c r="A619" s="51">
        <v>615</v>
      </c>
      <c r="B619" s="51" t="s">
        <v>33</v>
      </c>
      <c r="C619" s="51" t="s">
        <v>34</v>
      </c>
      <c r="D619" s="51" t="s">
        <v>35</v>
      </c>
      <c r="E619" s="51" t="s">
        <v>3279</v>
      </c>
      <c r="F619" s="51" t="s">
        <v>3408</v>
      </c>
      <c r="G619" s="52" t="s">
        <v>151</v>
      </c>
      <c r="H619" s="51" t="s">
        <v>3414</v>
      </c>
      <c r="I619" s="51" t="s">
        <v>64</v>
      </c>
      <c r="J619" s="51" t="s">
        <v>3408</v>
      </c>
      <c r="K619" s="61">
        <v>45658</v>
      </c>
      <c r="L619" s="61">
        <v>45992</v>
      </c>
      <c r="M619" s="51" t="s">
        <v>3415</v>
      </c>
      <c r="N619" s="52" t="s">
        <v>43</v>
      </c>
      <c r="O619" s="51" t="s">
        <v>3416</v>
      </c>
      <c r="P619" s="51">
        <v>76.32</v>
      </c>
      <c r="Q619" s="51">
        <v>14</v>
      </c>
      <c r="R619" s="51">
        <f t="shared" si="2"/>
        <v>62.32</v>
      </c>
      <c r="S619" s="51">
        <v>1</v>
      </c>
      <c r="T619" s="51">
        <v>86</v>
      </c>
      <c r="U619" s="51">
        <v>360</v>
      </c>
      <c r="V619" s="51">
        <v>0</v>
      </c>
      <c r="W619" s="51">
        <v>11</v>
      </c>
      <c r="X619" s="51">
        <v>35</v>
      </c>
      <c r="Y619" s="51" t="s">
        <v>3417</v>
      </c>
      <c r="Z619" s="51" t="s">
        <v>3418</v>
      </c>
      <c r="AA619" s="51"/>
    </row>
    <row r="620" s="5" customFormat="1" ht="168" spans="1:27">
      <c r="A620" s="51">
        <v>616</v>
      </c>
      <c r="B620" s="51" t="s">
        <v>3407</v>
      </c>
      <c r="C620" s="51" t="s">
        <v>34</v>
      </c>
      <c r="D620" s="51" t="s">
        <v>35</v>
      </c>
      <c r="E620" s="51" t="s">
        <v>3279</v>
      </c>
      <c r="F620" s="51" t="s">
        <v>3408</v>
      </c>
      <c r="G620" s="52" t="s">
        <v>151</v>
      </c>
      <c r="H620" s="51" t="s">
        <v>3419</v>
      </c>
      <c r="I620" s="51" t="s">
        <v>64</v>
      </c>
      <c r="J620" s="51" t="s">
        <v>3408</v>
      </c>
      <c r="K620" s="113">
        <v>45658</v>
      </c>
      <c r="L620" s="113">
        <v>45992</v>
      </c>
      <c r="M620" s="51" t="s">
        <v>3420</v>
      </c>
      <c r="N620" s="52" t="s">
        <v>43</v>
      </c>
      <c r="O620" s="51" t="s">
        <v>3421</v>
      </c>
      <c r="P620" s="51">
        <v>74.16</v>
      </c>
      <c r="Q620" s="51">
        <v>14</v>
      </c>
      <c r="R620" s="51">
        <f t="shared" si="2"/>
        <v>60.16</v>
      </c>
      <c r="S620" s="51">
        <v>2</v>
      </c>
      <c r="T620" s="51">
        <v>15</v>
      </c>
      <c r="U620" s="51">
        <v>52</v>
      </c>
      <c r="V620" s="51">
        <v>0</v>
      </c>
      <c r="W620" s="51">
        <v>15</v>
      </c>
      <c r="X620" s="51">
        <v>52</v>
      </c>
      <c r="Y620" s="51" t="s">
        <v>3422</v>
      </c>
      <c r="Z620" s="51" t="s">
        <v>3423</v>
      </c>
      <c r="AA620" s="51"/>
    </row>
    <row r="621" s="5" customFormat="1" ht="180" spans="1:27">
      <c r="A621" s="51">
        <v>617</v>
      </c>
      <c r="B621" s="51" t="s">
        <v>3407</v>
      </c>
      <c r="C621" s="82" t="s">
        <v>34</v>
      </c>
      <c r="D621" s="82" t="s">
        <v>35</v>
      </c>
      <c r="E621" s="82" t="s">
        <v>3279</v>
      </c>
      <c r="F621" s="82" t="s">
        <v>3408</v>
      </c>
      <c r="G621" s="52" t="s">
        <v>151</v>
      </c>
      <c r="H621" s="82" t="s">
        <v>3424</v>
      </c>
      <c r="I621" s="82" t="s">
        <v>64</v>
      </c>
      <c r="J621" s="82" t="s">
        <v>3408</v>
      </c>
      <c r="K621" s="113">
        <v>45658</v>
      </c>
      <c r="L621" s="113">
        <v>45992</v>
      </c>
      <c r="M621" s="82" t="s">
        <v>3425</v>
      </c>
      <c r="N621" s="52" t="s">
        <v>43</v>
      </c>
      <c r="O621" s="82" t="s">
        <v>3426</v>
      </c>
      <c r="P621" s="68">
        <v>92.2</v>
      </c>
      <c r="Q621" s="68">
        <v>14</v>
      </c>
      <c r="R621" s="51">
        <f t="shared" si="2"/>
        <v>78.2</v>
      </c>
      <c r="S621" s="68">
        <v>2</v>
      </c>
      <c r="T621" s="68">
        <v>16</v>
      </c>
      <c r="U621" s="68">
        <v>58</v>
      </c>
      <c r="V621" s="68">
        <v>0</v>
      </c>
      <c r="W621" s="68">
        <v>16</v>
      </c>
      <c r="X621" s="68">
        <v>58</v>
      </c>
      <c r="Y621" s="82" t="s">
        <v>3427</v>
      </c>
      <c r="Z621" s="82" t="s">
        <v>3428</v>
      </c>
      <c r="AA621" s="51"/>
    </row>
    <row r="622" s="5" customFormat="1" ht="132" spans="1:27">
      <c r="A622" s="51">
        <v>618</v>
      </c>
      <c r="B622" s="51" t="s">
        <v>74</v>
      </c>
      <c r="C622" s="51" t="s">
        <v>75</v>
      </c>
      <c r="D622" s="51" t="s">
        <v>76</v>
      </c>
      <c r="E622" s="51" t="s">
        <v>3279</v>
      </c>
      <c r="F622" s="51" t="s">
        <v>3408</v>
      </c>
      <c r="G622" s="52" t="s">
        <v>151</v>
      </c>
      <c r="H622" s="51" t="s">
        <v>3429</v>
      </c>
      <c r="I622" s="51" t="s">
        <v>40</v>
      </c>
      <c r="J622" s="51" t="s">
        <v>3408</v>
      </c>
      <c r="K622" s="113">
        <v>45658</v>
      </c>
      <c r="L622" s="113">
        <v>45778</v>
      </c>
      <c r="M622" s="51" t="s">
        <v>3408</v>
      </c>
      <c r="N622" s="60" t="s">
        <v>78</v>
      </c>
      <c r="O622" s="82" t="s">
        <v>3430</v>
      </c>
      <c r="P622" s="51">
        <v>23.4</v>
      </c>
      <c r="Q622" s="51">
        <v>10</v>
      </c>
      <c r="R622" s="51">
        <f t="shared" si="2"/>
        <v>13.4</v>
      </c>
      <c r="S622" s="51">
        <v>1</v>
      </c>
      <c r="T622" s="51">
        <v>68</v>
      </c>
      <c r="U622" s="51">
        <v>259</v>
      </c>
      <c r="V622" s="51">
        <v>0</v>
      </c>
      <c r="W622" s="51">
        <v>15</v>
      </c>
      <c r="X622" s="51">
        <v>32</v>
      </c>
      <c r="Y622" s="51" t="s">
        <v>3431</v>
      </c>
      <c r="Z622" s="82" t="s">
        <v>3432</v>
      </c>
      <c r="AA622" s="51"/>
    </row>
    <row r="623" s="40" customFormat="1" ht="96" spans="1:27">
      <c r="A623" s="51">
        <v>619</v>
      </c>
      <c r="B623" s="51" t="s">
        <v>33</v>
      </c>
      <c r="C623" s="51" t="s">
        <v>143</v>
      </c>
      <c r="D623" s="51" t="s">
        <v>144</v>
      </c>
      <c r="E623" s="51" t="s">
        <v>3279</v>
      </c>
      <c r="F623" s="51" t="s">
        <v>3433</v>
      </c>
      <c r="G623" s="51" t="s">
        <v>151</v>
      </c>
      <c r="H623" s="51" t="s">
        <v>3434</v>
      </c>
      <c r="I623" s="51" t="s">
        <v>101</v>
      </c>
      <c r="J623" s="51" t="s">
        <v>3433</v>
      </c>
      <c r="K623" s="51">
        <v>2025.01</v>
      </c>
      <c r="L623" s="51">
        <v>2025.04</v>
      </c>
      <c r="M623" s="51" t="s">
        <v>3433</v>
      </c>
      <c r="N623" s="51" t="s">
        <v>66</v>
      </c>
      <c r="O623" s="142" t="s">
        <v>3435</v>
      </c>
      <c r="P623" s="67">
        <v>17</v>
      </c>
      <c r="Q623" s="67">
        <v>10</v>
      </c>
      <c r="R623" s="67">
        <v>7</v>
      </c>
      <c r="S623" s="67">
        <v>1</v>
      </c>
      <c r="T623" s="67">
        <v>289</v>
      </c>
      <c r="U623" s="67">
        <v>1156</v>
      </c>
      <c r="V623" s="67">
        <v>0</v>
      </c>
      <c r="W623" s="67">
        <v>19</v>
      </c>
      <c r="X623" s="67">
        <v>76</v>
      </c>
      <c r="Y623" s="81" t="s">
        <v>3436</v>
      </c>
      <c r="Z623" s="142" t="s">
        <v>3322</v>
      </c>
      <c r="AA623" s="51" t="s">
        <v>168</v>
      </c>
    </row>
    <row r="624" s="5" customFormat="1" ht="84" spans="1:27">
      <c r="A624" s="51">
        <v>620</v>
      </c>
      <c r="B624" s="51" t="s">
        <v>33</v>
      </c>
      <c r="C624" s="52" t="s">
        <v>143</v>
      </c>
      <c r="D624" s="52" t="s">
        <v>144</v>
      </c>
      <c r="E624" s="51" t="s">
        <v>3279</v>
      </c>
      <c r="F624" s="51" t="s">
        <v>3433</v>
      </c>
      <c r="G624" s="52" t="s">
        <v>151</v>
      </c>
      <c r="H624" s="51" t="s">
        <v>3437</v>
      </c>
      <c r="I624" s="51" t="s">
        <v>101</v>
      </c>
      <c r="J624" s="51" t="s">
        <v>3433</v>
      </c>
      <c r="K624" s="61">
        <v>45658</v>
      </c>
      <c r="L624" s="61">
        <v>45992</v>
      </c>
      <c r="M624" s="51" t="s">
        <v>3433</v>
      </c>
      <c r="N624" s="52" t="s">
        <v>66</v>
      </c>
      <c r="O624" s="51" t="s">
        <v>3438</v>
      </c>
      <c r="P624" s="51">
        <v>15</v>
      </c>
      <c r="Q624" s="51">
        <v>7</v>
      </c>
      <c r="R624" s="51">
        <f>P624-Q624</f>
        <v>8</v>
      </c>
      <c r="S624" s="51">
        <v>1</v>
      </c>
      <c r="T624" s="51">
        <v>230</v>
      </c>
      <c r="U624" s="51">
        <v>1035</v>
      </c>
      <c r="V624" s="51">
        <v>0</v>
      </c>
      <c r="W624" s="51">
        <v>15</v>
      </c>
      <c r="X624" s="51">
        <v>67</v>
      </c>
      <c r="Y624" s="51" t="s">
        <v>3439</v>
      </c>
      <c r="Z624" s="51" t="s">
        <v>3322</v>
      </c>
      <c r="AA624" s="51"/>
    </row>
    <row r="625" s="5" customFormat="1" ht="84" spans="1:27">
      <c r="A625" s="51">
        <v>621</v>
      </c>
      <c r="B625" s="51" t="s">
        <v>33</v>
      </c>
      <c r="C625" s="52" t="s">
        <v>143</v>
      </c>
      <c r="D625" s="52" t="s">
        <v>144</v>
      </c>
      <c r="E625" s="51" t="s">
        <v>3279</v>
      </c>
      <c r="F625" s="51" t="s">
        <v>3440</v>
      </c>
      <c r="G625" s="52" t="s">
        <v>151</v>
      </c>
      <c r="H625" s="51" t="s">
        <v>3441</v>
      </c>
      <c r="I625" s="51" t="s">
        <v>40</v>
      </c>
      <c r="J625" s="51" t="s">
        <v>3440</v>
      </c>
      <c r="K625" s="61">
        <v>45658</v>
      </c>
      <c r="L625" s="61">
        <v>45809</v>
      </c>
      <c r="M625" s="51" t="s">
        <v>3440</v>
      </c>
      <c r="N625" s="52" t="s">
        <v>66</v>
      </c>
      <c r="O625" s="51" t="s">
        <v>3442</v>
      </c>
      <c r="P625" s="51">
        <v>11.6</v>
      </c>
      <c r="Q625" s="51">
        <v>5</v>
      </c>
      <c r="R625" s="51">
        <f>P625-Q625</f>
        <v>6.6</v>
      </c>
      <c r="S625" s="51">
        <v>1</v>
      </c>
      <c r="T625" s="51">
        <v>320</v>
      </c>
      <c r="U625" s="51">
        <v>1300</v>
      </c>
      <c r="V625" s="51">
        <v>0</v>
      </c>
      <c r="W625" s="51">
        <v>22</v>
      </c>
      <c r="X625" s="51">
        <v>90</v>
      </c>
      <c r="Y625" s="51" t="s">
        <v>3443</v>
      </c>
      <c r="Z625" s="51" t="s">
        <v>3322</v>
      </c>
      <c r="AA625" s="51"/>
    </row>
    <row r="626" s="5" customFormat="1" ht="72" spans="1:27">
      <c r="A626" s="51">
        <v>622</v>
      </c>
      <c r="B626" s="51" t="s">
        <v>33</v>
      </c>
      <c r="C626" s="52" t="s">
        <v>143</v>
      </c>
      <c r="D626" s="52" t="s">
        <v>144</v>
      </c>
      <c r="E626" s="51" t="s">
        <v>3279</v>
      </c>
      <c r="F626" s="51" t="s">
        <v>3440</v>
      </c>
      <c r="G626" s="52" t="s">
        <v>151</v>
      </c>
      <c r="H626" s="51" t="s">
        <v>3444</v>
      </c>
      <c r="I626" s="51" t="s">
        <v>40</v>
      </c>
      <c r="J626" s="51" t="s">
        <v>3440</v>
      </c>
      <c r="K626" s="61">
        <v>45809</v>
      </c>
      <c r="L626" s="61">
        <v>45992</v>
      </c>
      <c r="M626" s="51" t="s">
        <v>3440</v>
      </c>
      <c r="N626" s="52" t="s">
        <v>66</v>
      </c>
      <c r="O626" s="51" t="s">
        <v>3445</v>
      </c>
      <c r="P626" s="51">
        <v>10.38</v>
      </c>
      <c r="Q626" s="51">
        <v>5</v>
      </c>
      <c r="R626" s="51">
        <f>P626-Q626</f>
        <v>5.38</v>
      </c>
      <c r="S626" s="51">
        <v>1</v>
      </c>
      <c r="T626" s="51">
        <v>63</v>
      </c>
      <c r="U626" s="51">
        <v>310</v>
      </c>
      <c r="V626" s="51">
        <v>0</v>
      </c>
      <c r="W626" s="51">
        <v>22</v>
      </c>
      <c r="X626" s="51">
        <v>90</v>
      </c>
      <c r="Y626" s="51" t="s">
        <v>3446</v>
      </c>
      <c r="Z626" s="51" t="s">
        <v>3322</v>
      </c>
      <c r="AA626" s="51"/>
    </row>
    <row r="627" s="5" customFormat="1" ht="168" spans="1:27">
      <c r="A627" s="51">
        <v>623</v>
      </c>
      <c r="B627" s="51" t="s">
        <v>33</v>
      </c>
      <c r="C627" s="51" t="s">
        <v>34</v>
      </c>
      <c r="D627" s="51" t="s">
        <v>35</v>
      </c>
      <c r="E627" s="51" t="s">
        <v>3279</v>
      </c>
      <c r="F627" s="51" t="s">
        <v>3440</v>
      </c>
      <c r="G627" s="52" t="s">
        <v>151</v>
      </c>
      <c r="H627" s="51" t="s">
        <v>3447</v>
      </c>
      <c r="I627" s="51" t="s">
        <v>64</v>
      </c>
      <c r="J627" s="51" t="s">
        <v>3440</v>
      </c>
      <c r="K627" s="61">
        <v>45658</v>
      </c>
      <c r="L627" s="61">
        <v>45992</v>
      </c>
      <c r="M627" s="51" t="s">
        <v>3448</v>
      </c>
      <c r="N627" s="52" t="s">
        <v>43</v>
      </c>
      <c r="O627" s="51" t="s">
        <v>3449</v>
      </c>
      <c r="P627" s="51">
        <v>42.588</v>
      </c>
      <c r="Q627" s="51">
        <v>14</v>
      </c>
      <c r="R627" s="51">
        <f>P627-Q627</f>
        <v>28.588</v>
      </c>
      <c r="S627" s="51">
        <v>1</v>
      </c>
      <c r="T627" s="51">
        <v>10</v>
      </c>
      <c r="U627" s="51">
        <v>36</v>
      </c>
      <c r="V627" s="51">
        <v>0</v>
      </c>
      <c r="W627" s="51">
        <v>10</v>
      </c>
      <c r="X627" s="51">
        <v>10</v>
      </c>
      <c r="Y627" s="51" t="s">
        <v>3450</v>
      </c>
      <c r="Z627" s="51" t="s">
        <v>3451</v>
      </c>
      <c r="AA627" s="51"/>
    </row>
    <row r="628" s="8" customFormat="1" ht="150" customHeight="1" spans="1:27">
      <c r="A628" s="51">
        <v>624</v>
      </c>
      <c r="B628" s="51" t="s">
        <v>33</v>
      </c>
      <c r="C628" s="51" t="s">
        <v>34</v>
      </c>
      <c r="D628" s="51" t="s">
        <v>35</v>
      </c>
      <c r="E628" s="51" t="s">
        <v>3452</v>
      </c>
      <c r="F628" s="51" t="s">
        <v>3453</v>
      </c>
      <c r="G628" s="51" t="s">
        <v>38</v>
      </c>
      <c r="H628" s="51" t="s">
        <v>3454</v>
      </c>
      <c r="I628" s="51" t="s">
        <v>2106</v>
      </c>
      <c r="J628" s="51" t="s">
        <v>3455</v>
      </c>
      <c r="K628" s="61" t="s">
        <v>3456</v>
      </c>
      <c r="L628" s="61">
        <v>45992</v>
      </c>
      <c r="M628" s="51" t="s">
        <v>3457</v>
      </c>
      <c r="N628" s="52" t="s">
        <v>43</v>
      </c>
      <c r="O628" s="51" t="s">
        <v>3458</v>
      </c>
      <c r="P628" s="51">
        <v>16</v>
      </c>
      <c r="Q628" s="51">
        <v>10</v>
      </c>
      <c r="R628" s="51">
        <v>6</v>
      </c>
      <c r="S628" s="51">
        <v>1</v>
      </c>
      <c r="T628" s="51">
        <v>16</v>
      </c>
      <c r="U628" s="51">
        <v>58</v>
      </c>
      <c r="V628" s="51">
        <v>1</v>
      </c>
      <c r="W628" s="51">
        <v>6</v>
      </c>
      <c r="X628" s="51">
        <v>21</v>
      </c>
      <c r="Y628" s="51" t="s">
        <v>3459</v>
      </c>
      <c r="Z628" s="51" t="s">
        <v>3460</v>
      </c>
      <c r="AA628" s="51"/>
    </row>
    <row r="629" s="8" customFormat="1" ht="156" spans="1:27">
      <c r="A629" s="51">
        <v>625</v>
      </c>
      <c r="B629" s="51" t="s">
        <v>33</v>
      </c>
      <c r="C629" s="51" t="s">
        <v>34</v>
      </c>
      <c r="D629" s="51" t="s">
        <v>35</v>
      </c>
      <c r="E629" s="51" t="s">
        <v>3452</v>
      </c>
      <c r="F629" s="51" t="s">
        <v>3453</v>
      </c>
      <c r="G629" s="51" t="s">
        <v>38</v>
      </c>
      <c r="H629" s="51" t="s">
        <v>3461</v>
      </c>
      <c r="I629" s="51" t="s">
        <v>2106</v>
      </c>
      <c r="J629" s="51" t="s">
        <v>3455</v>
      </c>
      <c r="K629" s="61" t="s">
        <v>3456</v>
      </c>
      <c r="L629" s="61">
        <v>45992</v>
      </c>
      <c r="M629" s="51" t="s">
        <v>3462</v>
      </c>
      <c r="N629" s="52" t="s">
        <v>43</v>
      </c>
      <c r="O629" s="51" t="s">
        <v>3463</v>
      </c>
      <c r="P629" s="51">
        <v>24</v>
      </c>
      <c r="Q629" s="51">
        <v>10</v>
      </c>
      <c r="R629" s="51">
        <v>14</v>
      </c>
      <c r="S629" s="51">
        <v>2</v>
      </c>
      <c r="T629" s="51">
        <v>10</v>
      </c>
      <c r="U629" s="51">
        <v>42</v>
      </c>
      <c r="V629" s="51">
        <v>1</v>
      </c>
      <c r="W629" s="51">
        <v>5</v>
      </c>
      <c r="X629" s="51">
        <v>24</v>
      </c>
      <c r="Y629" s="51" t="s">
        <v>3464</v>
      </c>
      <c r="Z629" s="51" t="s">
        <v>3465</v>
      </c>
      <c r="AA629" s="51"/>
    </row>
    <row r="630" s="41" customFormat="1" ht="216" spans="1:27">
      <c r="A630" s="51">
        <v>626</v>
      </c>
      <c r="B630" s="51" t="s">
        <v>33</v>
      </c>
      <c r="C630" s="51" t="s">
        <v>126</v>
      </c>
      <c r="D630" s="51" t="s">
        <v>127</v>
      </c>
      <c r="E630" s="51" t="s">
        <v>3452</v>
      </c>
      <c r="F630" s="51" t="s">
        <v>3453</v>
      </c>
      <c r="G630" s="51" t="s">
        <v>38</v>
      </c>
      <c r="H630" s="51" t="s">
        <v>3466</v>
      </c>
      <c r="I630" s="51" t="s">
        <v>40</v>
      </c>
      <c r="J630" s="51" t="s">
        <v>3455</v>
      </c>
      <c r="K630" s="61" t="s">
        <v>3456</v>
      </c>
      <c r="L630" s="61">
        <v>45992</v>
      </c>
      <c r="M630" s="51" t="s">
        <v>3467</v>
      </c>
      <c r="N630" s="51" t="s">
        <v>43</v>
      </c>
      <c r="O630" s="51" t="s">
        <v>3468</v>
      </c>
      <c r="P630" s="51">
        <v>92</v>
      </c>
      <c r="Q630" s="51">
        <v>60</v>
      </c>
      <c r="R630" s="51">
        <v>32</v>
      </c>
      <c r="S630" s="51">
        <v>2</v>
      </c>
      <c r="T630" s="51">
        <v>41</v>
      </c>
      <c r="U630" s="51">
        <v>184</v>
      </c>
      <c r="V630" s="51">
        <v>1</v>
      </c>
      <c r="W630" s="51">
        <v>13</v>
      </c>
      <c r="X630" s="51">
        <v>49</v>
      </c>
      <c r="Y630" s="61" t="s">
        <v>3469</v>
      </c>
      <c r="Z630" s="51" t="s">
        <v>3470</v>
      </c>
      <c r="AA630" s="131"/>
    </row>
    <row r="631" s="8" customFormat="1" ht="128" customHeight="1" spans="1:27">
      <c r="A631" s="51">
        <v>627</v>
      </c>
      <c r="B631" s="51" t="s">
        <v>33</v>
      </c>
      <c r="C631" s="51" t="s">
        <v>34</v>
      </c>
      <c r="D631" s="51" t="s">
        <v>35</v>
      </c>
      <c r="E631" s="51" t="s">
        <v>3452</v>
      </c>
      <c r="F631" s="51" t="s">
        <v>3453</v>
      </c>
      <c r="G631" s="51" t="s">
        <v>38</v>
      </c>
      <c r="H631" s="51" t="s">
        <v>3471</v>
      </c>
      <c r="I631" s="51" t="s">
        <v>2106</v>
      </c>
      <c r="J631" s="51" t="s">
        <v>3455</v>
      </c>
      <c r="K631" s="61" t="s">
        <v>3456</v>
      </c>
      <c r="L631" s="61">
        <v>45992</v>
      </c>
      <c r="M631" s="51" t="s">
        <v>3472</v>
      </c>
      <c r="N631" s="52" t="s">
        <v>43</v>
      </c>
      <c r="O631" s="51" t="s">
        <v>3473</v>
      </c>
      <c r="P631" s="51">
        <v>15</v>
      </c>
      <c r="Q631" s="51">
        <v>8</v>
      </c>
      <c r="R631" s="51">
        <v>7</v>
      </c>
      <c r="S631" s="51">
        <v>1</v>
      </c>
      <c r="T631" s="51">
        <v>53</v>
      </c>
      <c r="U631" s="51">
        <v>176</v>
      </c>
      <c r="V631" s="51">
        <v>1</v>
      </c>
      <c r="W631" s="51">
        <v>8</v>
      </c>
      <c r="X631" s="51">
        <v>25</v>
      </c>
      <c r="Y631" s="61" t="s">
        <v>3474</v>
      </c>
      <c r="Z631" s="51" t="s">
        <v>3475</v>
      </c>
      <c r="AA631" s="51"/>
    </row>
    <row r="632" s="8" customFormat="1" ht="103" customHeight="1" spans="1:27">
      <c r="A632" s="51">
        <v>628</v>
      </c>
      <c r="B632" s="51" t="s">
        <v>33</v>
      </c>
      <c r="C632" s="51" t="s">
        <v>34</v>
      </c>
      <c r="D632" s="51" t="s">
        <v>35</v>
      </c>
      <c r="E632" s="51" t="s">
        <v>3452</v>
      </c>
      <c r="F632" s="51" t="s">
        <v>3476</v>
      </c>
      <c r="G632" s="52" t="s">
        <v>151</v>
      </c>
      <c r="H632" s="51" t="s">
        <v>3477</v>
      </c>
      <c r="I632" s="51" t="s">
        <v>40</v>
      </c>
      <c r="J632" s="51" t="s">
        <v>3478</v>
      </c>
      <c r="K632" s="143" t="s">
        <v>388</v>
      </c>
      <c r="L632" s="143" t="s">
        <v>416</v>
      </c>
      <c r="M632" s="51" t="s">
        <v>3479</v>
      </c>
      <c r="N632" s="52" t="s">
        <v>43</v>
      </c>
      <c r="O632" s="51" t="s">
        <v>3480</v>
      </c>
      <c r="P632" s="51">
        <v>25.5</v>
      </c>
      <c r="Q632" s="51">
        <v>5</v>
      </c>
      <c r="R632" s="51">
        <v>20.5</v>
      </c>
      <c r="S632" s="51">
        <v>1</v>
      </c>
      <c r="T632" s="51">
        <v>11</v>
      </c>
      <c r="U632" s="51">
        <v>42</v>
      </c>
      <c r="V632" s="51">
        <v>1</v>
      </c>
      <c r="W632" s="51">
        <v>4</v>
      </c>
      <c r="X632" s="51">
        <v>16</v>
      </c>
      <c r="Y632" s="84" t="s">
        <v>3481</v>
      </c>
      <c r="Z632" s="84" t="s">
        <v>3482</v>
      </c>
      <c r="AA632" s="51"/>
    </row>
    <row r="633" s="8" customFormat="1" ht="72" spans="1:27">
      <c r="A633" s="51">
        <v>629</v>
      </c>
      <c r="B633" s="51" t="s">
        <v>33</v>
      </c>
      <c r="C633" s="51" t="s">
        <v>143</v>
      </c>
      <c r="D633" s="52" t="s">
        <v>144</v>
      </c>
      <c r="E633" s="51" t="s">
        <v>3452</v>
      </c>
      <c r="F633" s="51" t="s">
        <v>3476</v>
      </c>
      <c r="G633" s="52" t="s">
        <v>151</v>
      </c>
      <c r="H633" s="51" t="s">
        <v>3483</v>
      </c>
      <c r="I633" s="51" t="s">
        <v>40</v>
      </c>
      <c r="J633" s="51" t="s">
        <v>3484</v>
      </c>
      <c r="K633" s="51" t="s">
        <v>422</v>
      </c>
      <c r="L633" s="51" t="s">
        <v>388</v>
      </c>
      <c r="M633" s="51" t="s">
        <v>3485</v>
      </c>
      <c r="N633" s="52" t="s">
        <v>66</v>
      </c>
      <c r="O633" s="51" t="s">
        <v>3486</v>
      </c>
      <c r="P633" s="51">
        <v>6.5</v>
      </c>
      <c r="Q633" s="51">
        <v>6</v>
      </c>
      <c r="R633" s="51">
        <v>0.5</v>
      </c>
      <c r="S633" s="51">
        <v>1</v>
      </c>
      <c r="T633" s="51">
        <v>60</v>
      </c>
      <c r="U633" s="51">
        <v>320</v>
      </c>
      <c r="V633" s="51">
        <v>1</v>
      </c>
      <c r="W633" s="51">
        <v>10</v>
      </c>
      <c r="X633" s="51">
        <v>25</v>
      </c>
      <c r="Y633" s="51" t="s">
        <v>3487</v>
      </c>
      <c r="Z633" s="51" t="s">
        <v>3488</v>
      </c>
      <c r="AA633" s="51"/>
    </row>
    <row r="634" s="8" customFormat="1" ht="111" customHeight="1" spans="1:27">
      <c r="A634" s="51">
        <v>630</v>
      </c>
      <c r="B634" s="51" t="s">
        <v>33</v>
      </c>
      <c r="C634" s="51" t="s">
        <v>34</v>
      </c>
      <c r="D634" s="51" t="s">
        <v>35</v>
      </c>
      <c r="E634" s="51" t="s">
        <v>3452</v>
      </c>
      <c r="F634" s="51" t="s">
        <v>3489</v>
      </c>
      <c r="G634" s="52" t="s">
        <v>151</v>
      </c>
      <c r="H634" s="51" t="s">
        <v>3490</v>
      </c>
      <c r="I634" s="51" t="s">
        <v>40</v>
      </c>
      <c r="J634" s="51" t="s">
        <v>3489</v>
      </c>
      <c r="K634" s="51">
        <v>2025.3</v>
      </c>
      <c r="L634" s="51">
        <v>2025.9</v>
      </c>
      <c r="M634" s="51" t="s">
        <v>3491</v>
      </c>
      <c r="N634" s="52" t="s">
        <v>43</v>
      </c>
      <c r="O634" s="51" t="s">
        <v>3492</v>
      </c>
      <c r="P634" s="51">
        <v>12.8</v>
      </c>
      <c r="Q634" s="51">
        <v>10</v>
      </c>
      <c r="R634" s="51">
        <v>2.8</v>
      </c>
      <c r="S634" s="51">
        <v>1</v>
      </c>
      <c r="T634" s="51">
        <v>8</v>
      </c>
      <c r="U634" s="51">
        <v>22</v>
      </c>
      <c r="V634" s="51">
        <v>1</v>
      </c>
      <c r="W634" s="51">
        <v>5</v>
      </c>
      <c r="X634" s="51">
        <v>15</v>
      </c>
      <c r="Y634" s="51" t="s">
        <v>3493</v>
      </c>
      <c r="Z634" s="51" t="s">
        <v>3494</v>
      </c>
      <c r="AA634" s="51"/>
    </row>
    <row r="635" s="8" customFormat="1" ht="52" customHeight="1" spans="1:27">
      <c r="A635" s="51">
        <v>631</v>
      </c>
      <c r="B635" s="51" t="s">
        <v>33</v>
      </c>
      <c r="C635" s="51" t="s">
        <v>34</v>
      </c>
      <c r="D635" s="51" t="s">
        <v>35</v>
      </c>
      <c r="E635" s="51" t="s">
        <v>3452</v>
      </c>
      <c r="F635" s="51" t="s">
        <v>3495</v>
      </c>
      <c r="G635" s="51" t="s">
        <v>38</v>
      </c>
      <c r="H635" s="51" t="s">
        <v>3496</v>
      </c>
      <c r="I635" s="51" t="s">
        <v>40</v>
      </c>
      <c r="J635" s="51" t="s">
        <v>3495</v>
      </c>
      <c r="K635" s="51" t="s">
        <v>3497</v>
      </c>
      <c r="L635" s="51" t="s">
        <v>644</v>
      </c>
      <c r="M635" s="51" t="s">
        <v>3498</v>
      </c>
      <c r="N635" s="52" t="s">
        <v>66</v>
      </c>
      <c r="O635" s="51" t="s">
        <v>3499</v>
      </c>
      <c r="P635" s="51">
        <v>7.3</v>
      </c>
      <c r="Q635" s="51">
        <v>6</v>
      </c>
      <c r="R635" s="51">
        <v>1.3</v>
      </c>
      <c r="S635" s="51">
        <v>1</v>
      </c>
      <c r="T635" s="51">
        <v>39</v>
      </c>
      <c r="U635" s="51">
        <v>146</v>
      </c>
      <c r="V635" s="51">
        <v>1</v>
      </c>
      <c r="W635" s="51">
        <v>2</v>
      </c>
      <c r="X635" s="51">
        <v>3</v>
      </c>
      <c r="Y635" s="51" t="s">
        <v>3500</v>
      </c>
      <c r="Z635" s="51" t="s">
        <v>3501</v>
      </c>
      <c r="AA635" s="51"/>
    </row>
    <row r="636" s="8" customFormat="1" ht="84" spans="1:27">
      <c r="A636" s="51">
        <v>632</v>
      </c>
      <c r="B636" s="51" t="s">
        <v>74</v>
      </c>
      <c r="C636" s="51" t="s">
        <v>75</v>
      </c>
      <c r="D636" s="51" t="s">
        <v>1737</v>
      </c>
      <c r="E636" s="51" t="s">
        <v>3452</v>
      </c>
      <c r="F636" s="51" t="s">
        <v>3495</v>
      </c>
      <c r="G636" s="51" t="s">
        <v>38</v>
      </c>
      <c r="H636" s="51" t="s">
        <v>3502</v>
      </c>
      <c r="I636" s="51" t="s">
        <v>40</v>
      </c>
      <c r="J636" s="51" t="s">
        <v>3495</v>
      </c>
      <c r="K636" s="51" t="s">
        <v>3503</v>
      </c>
      <c r="L636" s="51" t="s">
        <v>3504</v>
      </c>
      <c r="M636" s="51" t="s">
        <v>3498</v>
      </c>
      <c r="N636" s="51" t="s">
        <v>78</v>
      </c>
      <c r="O636" s="51" t="s">
        <v>3505</v>
      </c>
      <c r="P636" s="51">
        <v>54.5</v>
      </c>
      <c r="Q636" s="51">
        <v>40</v>
      </c>
      <c r="R636" s="51">
        <v>14.5</v>
      </c>
      <c r="S636" s="51">
        <v>1</v>
      </c>
      <c r="T636" s="51">
        <v>39</v>
      </c>
      <c r="U636" s="51">
        <v>126</v>
      </c>
      <c r="V636" s="51">
        <v>1</v>
      </c>
      <c r="W636" s="51">
        <v>4</v>
      </c>
      <c r="X636" s="51">
        <v>9</v>
      </c>
      <c r="Y636" s="51" t="s">
        <v>3506</v>
      </c>
      <c r="Z636" s="51" t="s">
        <v>3507</v>
      </c>
      <c r="AA636" s="51"/>
    </row>
    <row r="637" s="8" customFormat="1" ht="62" customHeight="1" spans="1:27">
      <c r="A637" s="51">
        <v>633</v>
      </c>
      <c r="B637" s="51" t="s">
        <v>33</v>
      </c>
      <c r="C637" s="51" t="s">
        <v>34</v>
      </c>
      <c r="D637" s="51" t="s">
        <v>35</v>
      </c>
      <c r="E637" s="51" t="s">
        <v>3452</v>
      </c>
      <c r="F637" s="51" t="s">
        <v>3495</v>
      </c>
      <c r="G637" s="51" t="s">
        <v>38</v>
      </c>
      <c r="H637" s="51" t="s">
        <v>3508</v>
      </c>
      <c r="I637" s="51" t="s">
        <v>3509</v>
      </c>
      <c r="J637" s="51" t="s">
        <v>3495</v>
      </c>
      <c r="K637" s="51" t="s">
        <v>3510</v>
      </c>
      <c r="L637" s="51" t="s">
        <v>644</v>
      </c>
      <c r="M637" s="51" t="s">
        <v>3498</v>
      </c>
      <c r="N637" s="52" t="s">
        <v>66</v>
      </c>
      <c r="O637" s="51" t="s">
        <v>3511</v>
      </c>
      <c r="P637" s="51">
        <v>3.8</v>
      </c>
      <c r="Q637" s="51">
        <v>3</v>
      </c>
      <c r="R637" s="51">
        <v>0.8</v>
      </c>
      <c r="S637" s="51">
        <v>1</v>
      </c>
      <c r="T637" s="51">
        <v>39</v>
      </c>
      <c r="U637" s="51">
        <v>126</v>
      </c>
      <c r="V637" s="51">
        <v>1</v>
      </c>
      <c r="W637" s="51">
        <v>4</v>
      </c>
      <c r="X637" s="51">
        <v>9</v>
      </c>
      <c r="Y637" s="51" t="s">
        <v>3512</v>
      </c>
      <c r="Z637" s="51" t="s">
        <v>3513</v>
      </c>
      <c r="AA637" s="51"/>
    </row>
    <row r="638" s="8" customFormat="1" ht="116" customHeight="1" spans="1:27">
      <c r="A638" s="51">
        <v>634</v>
      </c>
      <c r="B638" s="51" t="s">
        <v>33</v>
      </c>
      <c r="C638" s="51" t="s">
        <v>34</v>
      </c>
      <c r="D638" s="51" t="s">
        <v>35</v>
      </c>
      <c r="E638" s="51" t="s">
        <v>3452</v>
      </c>
      <c r="F638" s="51" t="s">
        <v>3514</v>
      </c>
      <c r="G638" s="51" t="s">
        <v>38</v>
      </c>
      <c r="H638" s="51" t="s">
        <v>3515</v>
      </c>
      <c r="I638" s="51" t="s">
        <v>101</v>
      </c>
      <c r="J638" s="51" t="s">
        <v>3514</v>
      </c>
      <c r="K638" s="51" t="s">
        <v>643</v>
      </c>
      <c r="L638" s="51" t="s">
        <v>1357</v>
      </c>
      <c r="M638" s="51" t="s">
        <v>3516</v>
      </c>
      <c r="N638" s="52" t="s">
        <v>43</v>
      </c>
      <c r="O638" s="51" t="s">
        <v>3517</v>
      </c>
      <c r="P638" s="51">
        <v>28.3</v>
      </c>
      <c r="Q638" s="51">
        <v>20</v>
      </c>
      <c r="R638" s="51">
        <v>8.3</v>
      </c>
      <c r="S638" s="51">
        <v>1</v>
      </c>
      <c r="T638" s="51">
        <v>8</v>
      </c>
      <c r="U638" s="51">
        <v>29</v>
      </c>
      <c r="V638" s="51">
        <v>1</v>
      </c>
      <c r="W638" s="51">
        <v>6</v>
      </c>
      <c r="X638" s="51">
        <v>20</v>
      </c>
      <c r="Y638" s="51" t="s">
        <v>3518</v>
      </c>
      <c r="Z638" s="51" t="s">
        <v>3519</v>
      </c>
      <c r="AA638" s="51"/>
    </row>
    <row r="639" s="8" customFormat="1" ht="156" spans="1:27">
      <c r="A639" s="51">
        <v>635</v>
      </c>
      <c r="B639" s="51" t="s">
        <v>33</v>
      </c>
      <c r="C639" s="51" t="s">
        <v>34</v>
      </c>
      <c r="D639" s="51" t="s">
        <v>35</v>
      </c>
      <c r="E639" s="51" t="s">
        <v>3452</v>
      </c>
      <c r="F639" s="51" t="s">
        <v>3514</v>
      </c>
      <c r="G639" s="51" t="s">
        <v>38</v>
      </c>
      <c r="H639" s="51" t="s">
        <v>3520</v>
      </c>
      <c r="I639" s="51" t="s">
        <v>40</v>
      </c>
      <c r="J639" s="51" t="s">
        <v>3514</v>
      </c>
      <c r="K639" s="51" t="s">
        <v>1174</v>
      </c>
      <c r="L639" s="51" t="s">
        <v>644</v>
      </c>
      <c r="M639" s="51" t="s">
        <v>3521</v>
      </c>
      <c r="N639" s="52" t="s">
        <v>43</v>
      </c>
      <c r="O639" s="51" t="s">
        <v>3522</v>
      </c>
      <c r="P639" s="51">
        <v>61</v>
      </c>
      <c r="Q639" s="51">
        <v>31</v>
      </c>
      <c r="R639" s="51">
        <v>30</v>
      </c>
      <c r="S639" s="51">
        <v>1</v>
      </c>
      <c r="T639" s="51">
        <v>8</v>
      </c>
      <c r="U639" s="51">
        <v>32</v>
      </c>
      <c r="V639" s="51">
        <v>1</v>
      </c>
      <c r="W639" s="51">
        <v>5</v>
      </c>
      <c r="X639" s="51">
        <v>17</v>
      </c>
      <c r="Y639" s="51" t="s">
        <v>3523</v>
      </c>
      <c r="Z639" s="51" t="s">
        <v>3524</v>
      </c>
      <c r="AA639" s="51"/>
    </row>
    <row r="640" s="8" customFormat="1" ht="129" customHeight="1" spans="1:27">
      <c r="A640" s="51">
        <v>636</v>
      </c>
      <c r="B640" s="51" t="s">
        <v>33</v>
      </c>
      <c r="C640" s="51" t="s">
        <v>34</v>
      </c>
      <c r="D640" s="51" t="s">
        <v>35</v>
      </c>
      <c r="E640" s="51" t="s">
        <v>3452</v>
      </c>
      <c r="F640" s="51" t="s">
        <v>3514</v>
      </c>
      <c r="G640" s="51" t="s">
        <v>38</v>
      </c>
      <c r="H640" s="51" t="s">
        <v>3525</v>
      </c>
      <c r="I640" s="51" t="s">
        <v>40</v>
      </c>
      <c r="J640" s="51" t="s">
        <v>3514</v>
      </c>
      <c r="K640" s="51" t="s">
        <v>1285</v>
      </c>
      <c r="L640" s="51" t="s">
        <v>2115</v>
      </c>
      <c r="M640" s="51" t="s">
        <v>3526</v>
      </c>
      <c r="N640" s="52" t="s">
        <v>43</v>
      </c>
      <c r="O640" s="51" t="s">
        <v>3527</v>
      </c>
      <c r="P640" s="51">
        <v>17</v>
      </c>
      <c r="Q640" s="51">
        <v>9</v>
      </c>
      <c r="R640" s="51">
        <v>8</v>
      </c>
      <c r="S640" s="51">
        <v>1</v>
      </c>
      <c r="T640" s="51">
        <v>8</v>
      </c>
      <c r="U640" s="51">
        <v>40</v>
      </c>
      <c r="V640" s="51">
        <v>1</v>
      </c>
      <c r="W640" s="51">
        <v>4</v>
      </c>
      <c r="X640" s="51">
        <v>17</v>
      </c>
      <c r="Y640" s="51" t="s">
        <v>3528</v>
      </c>
      <c r="Z640" s="51" t="s">
        <v>3529</v>
      </c>
      <c r="AA640" s="51"/>
    </row>
    <row r="641" s="8" customFormat="1" ht="95" customHeight="1" spans="1:27">
      <c r="A641" s="51">
        <v>637</v>
      </c>
      <c r="B641" s="51" t="s">
        <v>33</v>
      </c>
      <c r="C641" s="51" t="s">
        <v>34</v>
      </c>
      <c r="D641" s="51" t="s">
        <v>35</v>
      </c>
      <c r="E641" s="51" t="s">
        <v>3452</v>
      </c>
      <c r="F641" s="51" t="s">
        <v>3514</v>
      </c>
      <c r="G641" s="51" t="s">
        <v>38</v>
      </c>
      <c r="H641" s="51" t="s">
        <v>3530</v>
      </c>
      <c r="I641" s="51" t="s">
        <v>40</v>
      </c>
      <c r="J641" s="51" t="s">
        <v>3514</v>
      </c>
      <c r="K641" s="51" t="s">
        <v>3531</v>
      </c>
      <c r="L641" s="51" t="s">
        <v>1357</v>
      </c>
      <c r="M641" s="51" t="s">
        <v>3532</v>
      </c>
      <c r="N641" s="82" t="s">
        <v>66</v>
      </c>
      <c r="O641" s="51" t="s">
        <v>3533</v>
      </c>
      <c r="P641" s="51">
        <v>58</v>
      </c>
      <c r="Q641" s="51">
        <v>50</v>
      </c>
      <c r="R641" s="51">
        <v>8</v>
      </c>
      <c r="S641" s="51">
        <v>1</v>
      </c>
      <c r="T641" s="51">
        <v>58</v>
      </c>
      <c r="U641" s="51">
        <v>202</v>
      </c>
      <c r="V641" s="51">
        <v>1</v>
      </c>
      <c r="W641" s="51">
        <v>10</v>
      </c>
      <c r="X641" s="51">
        <v>35</v>
      </c>
      <c r="Y641" s="51" t="s">
        <v>3534</v>
      </c>
      <c r="Z641" s="51" t="s">
        <v>3535</v>
      </c>
      <c r="AA641" s="51"/>
    </row>
    <row r="642" s="8" customFormat="1" ht="96" spans="1:27">
      <c r="A642" s="51">
        <v>638</v>
      </c>
      <c r="B642" s="51" t="s">
        <v>33</v>
      </c>
      <c r="C642" s="51" t="s">
        <v>34</v>
      </c>
      <c r="D642" s="51" t="s">
        <v>35</v>
      </c>
      <c r="E642" s="51" t="s">
        <v>3452</v>
      </c>
      <c r="F642" s="51" t="s">
        <v>3514</v>
      </c>
      <c r="G642" s="51" t="s">
        <v>38</v>
      </c>
      <c r="H642" s="51" t="s">
        <v>3536</v>
      </c>
      <c r="I642" s="51" t="s">
        <v>40</v>
      </c>
      <c r="J642" s="51" t="s">
        <v>3514</v>
      </c>
      <c r="K642" s="51" t="s">
        <v>3537</v>
      </c>
      <c r="L642" s="51" t="s">
        <v>1357</v>
      </c>
      <c r="M642" s="51" t="s">
        <v>3532</v>
      </c>
      <c r="N642" s="82" t="s">
        <v>66</v>
      </c>
      <c r="O642" s="51" t="s">
        <v>3538</v>
      </c>
      <c r="P642" s="51">
        <v>28</v>
      </c>
      <c r="Q642" s="51">
        <v>25</v>
      </c>
      <c r="R642" s="51">
        <v>3</v>
      </c>
      <c r="S642" s="51">
        <v>1</v>
      </c>
      <c r="T642" s="51">
        <v>58</v>
      </c>
      <c r="U642" s="51">
        <v>202</v>
      </c>
      <c r="V642" s="51">
        <v>1</v>
      </c>
      <c r="W642" s="51">
        <v>10</v>
      </c>
      <c r="X642" s="51">
        <v>35</v>
      </c>
      <c r="Y642" s="51" t="s">
        <v>3539</v>
      </c>
      <c r="Z642" s="51" t="s">
        <v>3540</v>
      </c>
      <c r="AA642" s="51"/>
    </row>
    <row r="643" s="8" customFormat="1" ht="96" spans="1:27">
      <c r="A643" s="51">
        <v>639</v>
      </c>
      <c r="B643" s="51" t="s">
        <v>33</v>
      </c>
      <c r="C643" s="51" t="s">
        <v>34</v>
      </c>
      <c r="D643" s="51" t="s">
        <v>35</v>
      </c>
      <c r="E643" s="51" t="s">
        <v>3452</v>
      </c>
      <c r="F643" s="51" t="s">
        <v>3514</v>
      </c>
      <c r="G643" s="51" t="s">
        <v>38</v>
      </c>
      <c r="H643" s="51" t="s">
        <v>3541</v>
      </c>
      <c r="I643" s="51" t="s">
        <v>40</v>
      </c>
      <c r="J643" s="51" t="s">
        <v>3514</v>
      </c>
      <c r="K643" s="51" t="s">
        <v>3497</v>
      </c>
      <c r="L643" s="51" t="s">
        <v>1357</v>
      </c>
      <c r="M643" s="51" t="s">
        <v>3532</v>
      </c>
      <c r="N643" s="52" t="s">
        <v>66</v>
      </c>
      <c r="O643" s="51" t="s">
        <v>3542</v>
      </c>
      <c r="P643" s="51">
        <v>15.6</v>
      </c>
      <c r="Q643" s="51">
        <v>10</v>
      </c>
      <c r="R643" s="51">
        <v>5.6</v>
      </c>
      <c r="S643" s="51">
        <v>1</v>
      </c>
      <c r="T643" s="51">
        <v>26</v>
      </c>
      <c r="U643" s="51">
        <v>76</v>
      </c>
      <c r="V643" s="51">
        <v>1</v>
      </c>
      <c r="W643" s="51">
        <v>4</v>
      </c>
      <c r="X643" s="51">
        <v>5</v>
      </c>
      <c r="Y643" s="51" t="s">
        <v>3543</v>
      </c>
      <c r="Z643" s="51" t="s">
        <v>3544</v>
      </c>
      <c r="AA643" s="51" t="s">
        <v>168</v>
      </c>
    </row>
    <row r="644" s="8" customFormat="1" ht="110" customHeight="1" spans="1:27">
      <c r="A644" s="51">
        <v>640</v>
      </c>
      <c r="B644" s="51" t="s">
        <v>74</v>
      </c>
      <c r="C644" s="51" t="s">
        <v>75</v>
      </c>
      <c r="D644" s="51" t="s">
        <v>76</v>
      </c>
      <c r="E644" s="51" t="s">
        <v>3452</v>
      </c>
      <c r="F644" s="51" t="s">
        <v>3514</v>
      </c>
      <c r="G644" s="51" t="s">
        <v>38</v>
      </c>
      <c r="H644" s="51" t="s">
        <v>3545</v>
      </c>
      <c r="I644" s="51" t="s">
        <v>40</v>
      </c>
      <c r="J644" s="51" t="s">
        <v>3514</v>
      </c>
      <c r="K644" s="51" t="s">
        <v>3531</v>
      </c>
      <c r="L644" s="51" t="s">
        <v>2115</v>
      </c>
      <c r="M644" s="51" t="s">
        <v>3532</v>
      </c>
      <c r="N644" s="51" t="s">
        <v>78</v>
      </c>
      <c r="O644" s="51" t="s">
        <v>3546</v>
      </c>
      <c r="P644" s="51">
        <v>19.6</v>
      </c>
      <c r="Q644" s="51">
        <v>15</v>
      </c>
      <c r="R644" s="51">
        <v>4.6</v>
      </c>
      <c r="S644" s="51">
        <v>1</v>
      </c>
      <c r="T644" s="51">
        <v>58</v>
      </c>
      <c r="U644" s="51">
        <v>202</v>
      </c>
      <c r="V644" s="51">
        <v>1</v>
      </c>
      <c r="W644" s="51">
        <v>10</v>
      </c>
      <c r="X644" s="51">
        <v>35</v>
      </c>
      <c r="Y644" s="51" t="s">
        <v>3547</v>
      </c>
      <c r="Z644" s="51" t="s">
        <v>81</v>
      </c>
      <c r="AA644" s="51"/>
    </row>
    <row r="645" s="8" customFormat="1" ht="132" spans="1:27">
      <c r="A645" s="51">
        <v>641</v>
      </c>
      <c r="B645" s="51" t="s">
        <v>74</v>
      </c>
      <c r="C645" s="51" t="s">
        <v>75</v>
      </c>
      <c r="D645" s="51" t="s">
        <v>76</v>
      </c>
      <c r="E645" s="51" t="s">
        <v>3452</v>
      </c>
      <c r="F645" s="51" t="s">
        <v>3548</v>
      </c>
      <c r="G645" s="51" t="s">
        <v>38</v>
      </c>
      <c r="H645" s="51" t="s">
        <v>3549</v>
      </c>
      <c r="I645" s="51" t="s">
        <v>3550</v>
      </c>
      <c r="J645" s="51" t="s">
        <v>3551</v>
      </c>
      <c r="K645" s="61">
        <v>45689</v>
      </c>
      <c r="L645" s="61">
        <v>45839</v>
      </c>
      <c r="M645" s="51" t="s">
        <v>3552</v>
      </c>
      <c r="N645" s="51" t="s">
        <v>78</v>
      </c>
      <c r="O645" s="51" t="s">
        <v>3553</v>
      </c>
      <c r="P645" s="51">
        <v>51.3</v>
      </c>
      <c r="Q645" s="51">
        <v>15</v>
      </c>
      <c r="R645" s="147">
        <v>36.3</v>
      </c>
      <c r="S645" s="51">
        <v>1</v>
      </c>
      <c r="T645" s="51">
        <v>495</v>
      </c>
      <c r="U645" s="51">
        <v>1752</v>
      </c>
      <c r="V645" s="51">
        <v>1</v>
      </c>
      <c r="W645" s="51">
        <v>134</v>
      </c>
      <c r="X645" s="51">
        <v>364</v>
      </c>
      <c r="Y645" s="51" t="s">
        <v>3554</v>
      </c>
      <c r="Z645" s="51" t="s">
        <v>81</v>
      </c>
      <c r="AA645" s="51"/>
    </row>
    <row r="646" s="8" customFormat="1" ht="72" spans="1:27">
      <c r="A646" s="51">
        <v>642</v>
      </c>
      <c r="B646" s="51" t="s">
        <v>33</v>
      </c>
      <c r="C646" s="51" t="s">
        <v>34</v>
      </c>
      <c r="D646" s="51" t="s">
        <v>35</v>
      </c>
      <c r="E646" s="51" t="s">
        <v>3452</v>
      </c>
      <c r="F646" s="51" t="s">
        <v>3548</v>
      </c>
      <c r="G646" s="51" t="s">
        <v>38</v>
      </c>
      <c r="H646" s="51" t="s">
        <v>3555</v>
      </c>
      <c r="I646" s="51" t="s">
        <v>40</v>
      </c>
      <c r="J646" s="51" t="s">
        <v>3551</v>
      </c>
      <c r="K646" s="61">
        <v>45901</v>
      </c>
      <c r="L646" s="61">
        <v>45962</v>
      </c>
      <c r="M646" s="51" t="s">
        <v>3552</v>
      </c>
      <c r="N646" s="52" t="s">
        <v>66</v>
      </c>
      <c r="O646" s="51" t="s">
        <v>3556</v>
      </c>
      <c r="P646" s="51">
        <v>10</v>
      </c>
      <c r="Q646" s="51">
        <v>8</v>
      </c>
      <c r="R646" s="51">
        <v>2</v>
      </c>
      <c r="S646" s="51">
        <v>1</v>
      </c>
      <c r="T646" s="51">
        <v>15</v>
      </c>
      <c r="U646" s="51">
        <v>49</v>
      </c>
      <c r="V646" s="51">
        <v>1</v>
      </c>
      <c r="W646" s="51">
        <v>7</v>
      </c>
      <c r="X646" s="51">
        <v>19</v>
      </c>
      <c r="Y646" s="51" t="s">
        <v>3557</v>
      </c>
      <c r="Z646" s="51" t="s">
        <v>3558</v>
      </c>
      <c r="AA646" s="51"/>
    </row>
    <row r="647" s="8" customFormat="1" ht="129" customHeight="1" spans="1:27">
      <c r="A647" s="51">
        <v>643</v>
      </c>
      <c r="B647" s="51" t="s">
        <v>33</v>
      </c>
      <c r="C647" s="51" t="s">
        <v>34</v>
      </c>
      <c r="D647" s="51" t="s">
        <v>35</v>
      </c>
      <c r="E647" s="51" t="s">
        <v>3452</v>
      </c>
      <c r="F647" s="51" t="s">
        <v>3548</v>
      </c>
      <c r="G647" s="51" t="s">
        <v>38</v>
      </c>
      <c r="H647" s="51" t="s">
        <v>3559</v>
      </c>
      <c r="I647" s="51" t="s">
        <v>3560</v>
      </c>
      <c r="J647" s="51" t="s">
        <v>3551</v>
      </c>
      <c r="K647" s="61">
        <v>45717</v>
      </c>
      <c r="L647" s="61">
        <v>45931</v>
      </c>
      <c r="M647" s="51" t="s">
        <v>3561</v>
      </c>
      <c r="N647" s="52" t="s">
        <v>43</v>
      </c>
      <c r="O647" s="51" t="s">
        <v>3562</v>
      </c>
      <c r="P647" s="51">
        <v>22.6</v>
      </c>
      <c r="Q647" s="51">
        <v>15</v>
      </c>
      <c r="R647" s="51">
        <v>7.6</v>
      </c>
      <c r="S647" s="51">
        <v>1</v>
      </c>
      <c r="T647" s="51">
        <v>16</v>
      </c>
      <c r="U647" s="51">
        <v>56</v>
      </c>
      <c r="V647" s="51">
        <v>1</v>
      </c>
      <c r="W647" s="51">
        <v>13</v>
      </c>
      <c r="X647" s="51">
        <v>39</v>
      </c>
      <c r="Y647" s="51" t="s">
        <v>3563</v>
      </c>
      <c r="Z647" s="51" t="s">
        <v>3564</v>
      </c>
      <c r="AA647" s="51"/>
    </row>
    <row r="648" s="8" customFormat="1" ht="103" customHeight="1" spans="1:27">
      <c r="A648" s="51">
        <v>644</v>
      </c>
      <c r="B648" s="51" t="s">
        <v>33</v>
      </c>
      <c r="C648" s="51" t="s">
        <v>34</v>
      </c>
      <c r="D648" s="51" t="s">
        <v>35</v>
      </c>
      <c r="E648" s="51" t="s">
        <v>3452</v>
      </c>
      <c r="F648" s="51" t="s">
        <v>3548</v>
      </c>
      <c r="G648" s="51" t="s">
        <v>38</v>
      </c>
      <c r="H648" s="51" t="s">
        <v>3565</v>
      </c>
      <c r="I648" s="51" t="s">
        <v>3560</v>
      </c>
      <c r="J648" s="51" t="s">
        <v>3551</v>
      </c>
      <c r="K648" s="61">
        <v>45689</v>
      </c>
      <c r="L648" s="61">
        <v>45778</v>
      </c>
      <c r="M648" s="51" t="s">
        <v>3566</v>
      </c>
      <c r="N648" s="52" t="s">
        <v>43</v>
      </c>
      <c r="O648" s="51" t="s">
        <v>3567</v>
      </c>
      <c r="P648" s="51">
        <v>20</v>
      </c>
      <c r="Q648" s="51">
        <v>15</v>
      </c>
      <c r="R648" s="51">
        <v>5</v>
      </c>
      <c r="S648" s="51">
        <v>1</v>
      </c>
      <c r="T648" s="51">
        <v>7</v>
      </c>
      <c r="U648" s="51">
        <v>27</v>
      </c>
      <c r="V648" s="51">
        <v>1</v>
      </c>
      <c r="W648" s="51">
        <v>5</v>
      </c>
      <c r="X648" s="51">
        <v>15</v>
      </c>
      <c r="Y648" s="51" t="s">
        <v>3568</v>
      </c>
      <c r="Z648" s="51" t="s">
        <v>3569</v>
      </c>
      <c r="AA648" s="51"/>
    </row>
    <row r="649" s="8" customFormat="1" ht="118" customHeight="1" spans="1:27">
      <c r="A649" s="51">
        <v>645</v>
      </c>
      <c r="B649" s="51" t="s">
        <v>33</v>
      </c>
      <c r="C649" s="51" t="s">
        <v>34</v>
      </c>
      <c r="D649" s="51" t="s">
        <v>35</v>
      </c>
      <c r="E649" s="51" t="s">
        <v>3452</v>
      </c>
      <c r="F649" s="51" t="s">
        <v>3548</v>
      </c>
      <c r="G649" s="51" t="s">
        <v>38</v>
      </c>
      <c r="H649" s="51" t="s">
        <v>3570</v>
      </c>
      <c r="I649" s="51" t="s">
        <v>3571</v>
      </c>
      <c r="J649" s="51" t="s">
        <v>3551</v>
      </c>
      <c r="K649" s="61">
        <v>45658</v>
      </c>
      <c r="L649" s="61">
        <v>45962</v>
      </c>
      <c r="M649" s="51" t="s">
        <v>3572</v>
      </c>
      <c r="N649" s="52" t="s">
        <v>43</v>
      </c>
      <c r="O649" s="51" t="s">
        <v>3573</v>
      </c>
      <c r="P649" s="51">
        <v>20.6</v>
      </c>
      <c r="Q649" s="51">
        <v>10</v>
      </c>
      <c r="R649" s="51">
        <v>10.6</v>
      </c>
      <c r="S649" s="51">
        <v>1</v>
      </c>
      <c r="T649" s="51">
        <v>35</v>
      </c>
      <c r="U649" s="51">
        <v>96</v>
      </c>
      <c r="V649" s="51">
        <v>1</v>
      </c>
      <c r="W649" s="51">
        <v>15</v>
      </c>
      <c r="X649" s="51">
        <v>45</v>
      </c>
      <c r="Y649" s="51" t="s">
        <v>3574</v>
      </c>
      <c r="Z649" s="51" t="s">
        <v>3575</v>
      </c>
      <c r="AA649" s="51"/>
    </row>
    <row r="650" s="8" customFormat="1" ht="112" customHeight="1" spans="1:27">
      <c r="A650" s="51">
        <v>646</v>
      </c>
      <c r="B650" s="51" t="s">
        <v>33</v>
      </c>
      <c r="C650" s="51" t="s">
        <v>34</v>
      </c>
      <c r="D650" s="51" t="s">
        <v>35</v>
      </c>
      <c r="E650" s="51" t="s">
        <v>3452</v>
      </c>
      <c r="F650" s="51" t="s">
        <v>3548</v>
      </c>
      <c r="G650" s="51" t="s">
        <v>38</v>
      </c>
      <c r="H650" s="51" t="s">
        <v>3576</v>
      </c>
      <c r="I650" s="51" t="s">
        <v>2106</v>
      </c>
      <c r="J650" s="51" t="s">
        <v>3551</v>
      </c>
      <c r="K650" s="61">
        <v>45689</v>
      </c>
      <c r="L650" s="61">
        <v>45962</v>
      </c>
      <c r="M650" s="51" t="s">
        <v>3577</v>
      </c>
      <c r="N650" s="52" t="s">
        <v>43</v>
      </c>
      <c r="O650" s="51" t="s">
        <v>3578</v>
      </c>
      <c r="P650" s="51">
        <v>10</v>
      </c>
      <c r="Q650" s="51">
        <v>6</v>
      </c>
      <c r="R650" s="51">
        <v>4</v>
      </c>
      <c r="S650" s="51">
        <v>1</v>
      </c>
      <c r="T650" s="51">
        <v>50</v>
      </c>
      <c r="U650" s="51">
        <v>145</v>
      </c>
      <c r="V650" s="51">
        <v>1</v>
      </c>
      <c r="W650" s="51">
        <v>8</v>
      </c>
      <c r="X650" s="51">
        <v>29</v>
      </c>
      <c r="Y650" s="51" t="s">
        <v>3579</v>
      </c>
      <c r="Z650" s="51" t="s">
        <v>3580</v>
      </c>
      <c r="AA650" s="51"/>
    </row>
    <row r="651" s="8" customFormat="1" ht="134" customHeight="1" spans="1:27">
      <c r="A651" s="51">
        <v>647</v>
      </c>
      <c r="B651" s="51" t="s">
        <v>33</v>
      </c>
      <c r="C651" s="51" t="s">
        <v>34</v>
      </c>
      <c r="D651" s="51" t="s">
        <v>35</v>
      </c>
      <c r="E651" s="51" t="s">
        <v>3452</v>
      </c>
      <c r="F651" s="51" t="s">
        <v>3548</v>
      </c>
      <c r="G651" s="51" t="s">
        <v>38</v>
      </c>
      <c r="H651" s="51" t="s">
        <v>3581</v>
      </c>
      <c r="I651" s="51" t="s">
        <v>40</v>
      </c>
      <c r="J651" s="51" t="s">
        <v>3551</v>
      </c>
      <c r="K651" s="61">
        <v>45658</v>
      </c>
      <c r="L651" s="61">
        <v>45992</v>
      </c>
      <c r="M651" s="51" t="s">
        <v>3582</v>
      </c>
      <c r="N651" s="52" t="s">
        <v>43</v>
      </c>
      <c r="O651" s="51" t="s">
        <v>3583</v>
      </c>
      <c r="P651" s="51">
        <v>94.5</v>
      </c>
      <c r="Q651" s="51">
        <v>50</v>
      </c>
      <c r="R651" s="51">
        <v>44.5</v>
      </c>
      <c r="S651" s="51">
        <v>2</v>
      </c>
      <c r="T651" s="51">
        <v>19</v>
      </c>
      <c r="U651" s="51">
        <v>57</v>
      </c>
      <c r="V651" s="51">
        <v>2</v>
      </c>
      <c r="W651" s="51">
        <v>13</v>
      </c>
      <c r="X651" s="51">
        <v>33</v>
      </c>
      <c r="Y651" s="51" t="s">
        <v>3584</v>
      </c>
      <c r="Z651" s="51" t="s">
        <v>3585</v>
      </c>
      <c r="AA651" s="51"/>
    </row>
    <row r="652" s="8" customFormat="1" ht="249" customHeight="1" spans="1:27">
      <c r="A652" s="51">
        <v>648</v>
      </c>
      <c r="B652" s="51" t="s">
        <v>33</v>
      </c>
      <c r="C652" s="51" t="s">
        <v>34</v>
      </c>
      <c r="D652" s="51" t="s">
        <v>3117</v>
      </c>
      <c r="E652" s="51" t="s">
        <v>3452</v>
      </c>
      <c r="F652" s="51" t="s">
        <v>3548</v>
      </c>
      <c r="G652" s="51" t="s">
        <v>38</v>
      </c>
      <c r="H652" s="82" t="s">
        <v>3586</v>
      </c>
      <c r="I652" s="82" t="s">
        <v>3571</v>
      </c>
      <c r="J652" s="51" t="s">
        <v>3551</v>
      </c>
      <c r="K652" s="61">
        <v>45689</v>
      </c>
      <c r="L652" s="61">
        <v>45992</v>
      </c>
      <c r="M652" s="82" t="s">
        <v>3587</v>
      </c>
      <c r="N652" s="82" t="s">
        <v>43</v>
      </c>
      <c r="O652" s="82" t="s">
        <v>3588</v>
      </c>
      <c r="P652" s="68">
        <v>32.6</v>
      </c>
      <c r="Q652" s="68">
        <v>29</v>
      </c>
      <c r="R652" s="68">
        <v>3.6</v>
      </c>
      <c r="S652" s="68">
        <v>1</v>
      </c>
      <c r="T652" s="68">
        <v>42</v>
      </c>
      <c r="U652" s="68">
        <v>183</v>
      </c>
      <c r="V652" s="68">
        <v>1</v>
      </c>
      <c r="W652" s="68">
        <v>32</v>
      </c>
      <c r="X652" s="68">
        <v>65</v>
      </c>
      <c r="Y652" s="82" t="s">
        <v>3589</v>
      </c>
      <c r="Z652" s="82" t="s">
        <v>3590</v>
      </c>
      <c r="AA652" s="51"/>
    </row>
    <row r="653" s="8" customFormat="1" ht="150" customHeight="1" spans="1:27">
      <c r="A653" s="51">
        <v>649</v>
      </c>
      <c r="B653" s="51" t="s">
        <v>33</v>
      </c>
      <c r="C653" s="51" t="s">
        <v>34</v>
      </c>
      <c r="D653" s="51" t="s">
        <v>35</v>
      </c>
      <c r="E653" s="51" t="s">
        <v>3452</v>
      </c>
      <c r="F653" s="51" t="s">
        <v>3548</v>
      </c>
      <c r="G653" s="51" t="s">
        <v>38</v>
      </c>
      <c r="H653" s="51" t="s">
        <v>3591</v>
      </c>
      <c r="I653" s="51" t="s">
        <v>3571</v>
      </c>
      <c r="J653" s="51" t="s">
        <v>3551</v>
      </c>
      <c r="K653" s="61">
        <v>45717</v>
      </c>
      <c r="L653" s="61">
        <v>45992</v>
      </c>
      <c r="M653" s="51" t="s">
        <v>3592</v>
      </c>
      <c r="N653" s="52" t="s">
        <v>43</v>
      </c>
      <c r="O653" s="51" t="s">
        <v>3593</v>
      </c>
      <c r="P653" s="51">
        <v>29.5</v>
      </c>
      <c r="Q653" s="51">
        <v>14</v>
      </c>
      <c r="R653" s="51">
        <v>15.5</v>
      </c>
      <c r="S653" s="51">
        <v>1</v>
      </c>
      <c r="T653" s="51">
        <v>28</v>
      </c>
      <c r="U653" s="51">
        <v>76</v>
      </c>
      <c r="V653" s="51">
        <v>1</v>
      </c>
      <c r="W653" s="51">
        <v>22</v>
      </c>
      <c r="X653" s="51">
        <v>58</v>
      </c>
      <c r="Y653" s="51" t="s">
        <v>3594</v>
      </c>
      <c r="Z653" s="51" t="s">
        <v>3595</v>
      </c>
      <c r="AA653" s="51"/>
    </row>
    <row r="654" s="8" customFormat="1" ht="96" spans="1:27">
      <c r="A654" s="51">
        <v>650</v>
      </c>
      <c r="B654" s="51" t="s">
        <v>33</v>
      </c>
      <c r="C654" s="51" t="s">
        <v>34</v>
      </c>
      <c r="D654" s="51" t="s">
        <v>35</v>
      </c>
      <c r="E654" s="51" t="s">
        <v>3452</v>
      </c>
      <c r="F654" s="51" t="s">
        <v>3596</v>
      </c>
      <c r="G654" s="51" t="s">
        <v>38</v>
      </c>
      <c r="H654" s="51" t="s">
        <v>3597</v>
      </c>
      <c r="I654" s="51" t="s">
        <v>40</v>
      </c>
      <c r="J654" s="51" t="s">
        <v>3598</v>
      </c>
      <c r="K654" s="61">
        <v>45689</v>
      </c>
      <c r="L654" s="61">
        <v>45809</v>
      </c>
      <c r="M654" s="51" t="s">
        <v>3599</v>
      </c>
      <c r="N654" s="52" t="s">
        <v>66</v>
      </c>
      <c r="O654" s="51" t="s">
        <v>3600</v>
      </c>
      <c r="P654" s="51">
        <v>11.5</v>
      </c>
      <c r="Q654" s="51">
        <v>10</v>
      </c>
      <c r="R654" s="51">
        <v>1.5</v>
      </c>
      <c r="S654" s="51">
        <v>1</v>
      </c>
      <c r="T654" s="51">
        <v>62</v>
      </c>
      <c r="U654" s="51">
        <v>232</v>
      </c>
      <c r="V654" s="51">
        <v>1</v>
      </c>
      <c r="W654" s="51">
        <v>20</v>
      </c>
      <c r="X654" s="51">
        <v>75</v>
      </c>
      <c r="Y654" s="51" t="s">
        <v>3601</v>
      </c>
      <c r="Z654" s="51" t="s">
        <v>3602</v>
      </c>
      <c r="AA654" s="51"/>
    </row>
    <row r="655" s="8" customFormat="1" ht="96" spans="1:27">
      <c r="A655" s="51">
        <v>651</v>
      </c>
      <c r="B655" s="51" t="s">
        <v>33</v>
      </c>
      <c r="C655" s="51" t="s">
        <v>34</v>
      </c>
      <c r="D655" s="51" t="s">
        <v>35</v>
      </c>
      <c r="E655" s="51" t="s">
        <v>3452</v>
      </c>
      <c r="F655" s="51" t="s">
        <v>3596</v>
      </c>
      <c r="G655" s="51" t="s">
        <v>38</v>
      </c>
      <c r="H655" s="51" t="s">
        <v>3603</v>
      </c>
      <c r="I655" s="51" t="s">
        <v>40</v>
      </c>
      <c r="J655" s="51" t="s">
        <v>3604</v>
      </c>
      <c r="K655" s="61">
        <v>45689</v>
      </c>
      <c r="L655" s="61">
        <v>45809</v>
      </c>
      <c r="M655" s="51" t="s">
        <v>3599</v>
      </c>
      <c r="N655" s="52" t="s">
        <v>66</v>
      </c>
      <c r="O655" s="51" t="s">
        <v>3605</v>
      </c>
      <c r="P655" s="51">
        <v>32.3</v>
      </c>
      <c r="Q655" s="51">
        <v>25</v>
      </c>
      <c r="R655" s="51">
        <v>7.3</v>
      </c>
      <c r="S655" s="51">
        <v>1</v>
      </c>
      <c r="T655" s="51">
        <v>846</v>
      </c>
      <c r="U655" s="51">
        <v>3021</v>
      </c>
      <c r="V655" s="51">
        <v>1</v>
      </c>
      <c r="W655" s="51">
        <v>124</v>
      </c>
      <c r="X655" s="51">
        <v>395</v>
      </c>
      <c r="Y655" s="51" t="s">
        <v>3606</v>
      </c>
      <c r="Z655" s="51" t="s">
        <v>3607</v>
      </c>
      <c r="AA655" s="51"/>
    </row>
    <row r="656" s="8" customFormat="1" ht="183" customHeight="1" spans="1:27">
      <c r="A656" s="51">
        <v>652</v>
      </c>
      <c r="B656" s="51" t="s">
        <v>33</v>
      </c>
      <c r="C656" s="51" t="s">
        <v>34</v>
      </c>
      <c r="D656" s="51" t="s">
        <v>35</v>
      </c>
      <c r="E656" s="51" t="s">
        <v>3452</v>
      </c>
      <c r="F656" s="51" t="s">
        <v>3596</v>
      </c>
      <c r="G656" s="51" t="s">
        <v>38</v>
      </c>
      <c r="H656" s="51" t="s">
        <v>3608</v>
      </c>
      <c r="I656" s="51" t="s">
        <v>3609</v>
      </c>
      <c r="J656" s="51" t="s">
        <v>3610</v>
      </c>
      <c r="K656" s="61">
        <v>45689</v>
      </c>
      <c r="L656" s="61">
        <v>45992</v>
      </c>
      <c r="M656" s="51" t="s">
        <v>3599</v>
      </c>
      <c r="N656" s="82" t="s">
        <v>66</v>
      </c>
      <c r="O656" s="51" t="s">
        <v>3611</v>
      </c>
      <c r="P656" s="51">
        <v>44.1</v>
      </c>
      <c r="Q656" s="51">
        <v>30</v>
      </c>
      <c r="R656" s="51">
        <v>14.1</v>
      </c>
      <c r="S656" s="51">
        <v>1</v>
      </c>
      <c r="T656" s="51">
        <v>107</v>
      </c>
      <c r="U656" s="51">
        <v>392</v>
      </c>
      <c r="V656" s="51">
        <v>1</v>
      </c>
      <c r="W656" s="51">
        <v>22</v>
      </c>
      <c r="X656" s="51">
        <v>92</v>
      </c>
      <c r="Y656" s="84" t="s">
        <v>3612</v>
      </c>
      <c r="Z656" s="84" t="s">
        <v>3613</v>
      </c>
      <c r="AA656" s="51"/>
    </row>
    <row r="657" s="8" customFormat="1" ht="141" customHeight="1" spans="1:27">
      <c r="A657" s="51">
        <v>653</v>
      </c>
      <c r="B657" s="51" t="s">
        <v>33</v>
      </c>
      <c r="C657" s="51" t="s">
        <v>34</v>
      </c>
      <c r="D657" s="51" t="s">
        <v>35</v>
      </c>
      <c r="E657" s="51" t="s">
        <v>3452</v>
      </c>
      <c r="F657" s="51" t="s">
        <v>3596</v>
      </c>
      <c r="G657" s="51" t="s">
        <v>38</v>
      </c>
      <c r="H657" s="51" t="s">
        <v>3614</v>
      </c>
      <c r="I657" s="51" t="s">
        <v>40</v>
      </c>
      <c r="J657" s="51" t="s">
        <v>3615</v>
      </c>
      <c r="K657" s="61">
        <v>45689</v>
      </c>
      <c r="L657" s="61">
        <v>45809</v>
      </c>
      <c r="M657" s="51" t="s">
        <v>3616</v>
      </c>
      <c r="N657" s="51" t="s">
        <v>43</v>
      </c>
      <c r="O657" s="51" t="s">
        <v>3617</v>
      </c>
      <c r="P657" s="51">
        <v>22.1</v>
      </c>
      <c r="Q657" s="51">
        <v>15</v>
      </c>
      <c r="R657" s="51">
        <v>7.1</v>
      </c>
      <c r="S657" s="51">
        <v>1</v>
      </c>
      <c r="T657" s="51">
        <v>45</v>
      </c>
      <c r="U657" s="51">
        <v>156</v>
      </c>
      <c r="V657" s="51">
        <v>1</v>
      </c>
      <c r="W657" s="51">
        <v>6</v>
      </c>
      <c r="X657" s="51">
        <v>21</v>
      </c>
      <c r="Y657" s="84" t="s">
        <v>3618</v>
      </c>
      <c r="Z657" s="84" t="s">
        <v>3619</v>
      </c>
      <c r="AA657" s="51"/>
    </row>
    <row r="658" s="8" customFormat="1" ht="130" customHeight="1" spans="1:27">
      <c r="A658" s="51">
        <v>654</v>
      </c>
      <c r="B658" s="51" t="s">
        <v>33</v>
      </c>
      <c r="C658" s="51" t="s">
        <v>34</v>
      </c>
      <c r="D658" s="51" t="s">
        <v>35</v>
      </c>
      <c r="E658" s="51" t="s">
        <v>3452</v>
      </c>
      <c r="F658" s="51" t="s">
        <v>3596</v>
      </c>
      <c r="G658" s="51" t="s">
        <v>38</v>
      </c>
      <c r="H658" s="51" t="s">
        <v>3620</v>
      </c>
      <c r="I658" s="51" t="s">
        <v>40</v>
      </c>
      <c r="J658" s="51" t="s">
        <v>3621</v>
      </c>
      <c r="K658" s="61">
        <v>45689</v>
      </c>
      <c r="L658" s="61">
        <v>45992</v>
      </c>
      <c r="M658" s="51" t="s">
        <v>3622</v>
      </c>
      <c r="N658" s="52" t="s">
        <v>43</v>
      </c>
      <c r="O658" s="51" t="s">
        <v>3623</v>
      </c>
      <c r="P658" s="51">
        <v>24.8</v>
      </c>
      <c r="Q658" s="51">
        <v>10</v>
      </c>
      <c r="R658" s="51">
        <v>14.8</v>
      </c>
      <c r="S658" s="51">
        <v>1</v>
      </c>
      <c r="T658" s="51">
        <v>10</v>
      </c>
      <c r="U658" s="51">
        <v>35</v>
      </c>
      <c r="V658" s="51">
        <v>1</v>
      </c>
      <c r="W658" s="51">
        <v>5</v>
      </c>
      <c r="X658" s="51">
        <v>15</v>
      </c>
      <c r="Y658" s="51" t="s">
        <v>3624</v>
      </c>
      <c r="Z658" s="84" t="s">
        <v>3625</v>
      </c>
      <c r="AA658" s="51"/>
    </row>
    <row r="659" s="8" customFormat="1" ht="179" customHeight="1" spans="1:27">
      <c r="A659" s="51">
        <v>655</v>
      </c>
      <c r="B659" s="51" t="s">
        <v>33</v>
      </c>
      <c r="C659" s="51" t="s">
        <v>34</v>
      </c>
      <c r="D659" s="51" t="s">
        <v>35</v>
      </c>
      <c r="E659" s="51" t="s">
        <v>3452</v>
      </c>
      <c r="F659" s="51" t="s">
        <v>3596</v>
      </c>
      <c r="G659" s="51" t="s">
        <v>38</v>
      </c>
      <c r="H659" s="51" t="s">
        <v>3626</v>
      </c>
      <c r="I659" s="51" t="s">
        <v>40</v>
      </c>
      <c r="J659" s="51" t="s">
        <v>3627</v>
      </c>
      <c r="K659" s="61">
        <v>45689</v>
      </c>
      <c r="L659" s="61">
        <v>45992</v>
      </c>
      <c r="M659" s="51" t="s">
        <v>3628</v>
      </c>
      <c r="N659" s="52" t="s">
        <v>43</v>
      </c>
      <c r="O659" s="51" t="s">
        <v>3629</v>
      </c>
      <c r="P659" s="51">
        <v>16.5</v>
      </c>
      <c r="Q659" s="51">
        <v>10</v>
      </c>
      <c r="R659" s="51">
        <v>6.5</v>
      </c>
      <c r="S659" s="51">
        <v>1</v>
      </c>
      <c r="T659" s="51">
        <v>17</v>
      </c>
      <c r="U659" s="51">
        <v>41</v>
      </c>
      <c r="V659" s="51">
        <v>1</v>
      </c>
      <c r="W659" s="51">
        <v>7</v>
      </c>
      <c r="X659" s="51">
        <v>22</v>
      </c>
      <c r="Y659" s="51" t="s">
        <v>3630</v>
      </c>
      <c r="Z659" s="84" t="s">
        <v>3631</v>
      </c>
      <c r="AA659" s="51"/>
    </row>
    <row r="660" s="8" customFormat="1" ht="164" customHeight="1" spans="1:27">
      <c r="A660" s="51">
        <v>656</v>
      </c>
      <c r="B660" s="51" t="s">
        <v>33</v>
      </c>
      <c r="C660" s="51" t="s">
        <v>34</v>
      </c>
      <c r="D660" s="51" t="s">
        <v>35</v>
      </c>
      <c r="E660" s="51" t="s">
        <v>3452</v>
      </c>
      <c r="F660" s="51" t="s">
        <v>3596</v>
      </c>
      <c r="G660" s="51" t="s">
        <v>38</v>
      </c>
      <c r="H660" s="51" t="s">
        <v>3632</v>
      </c>
      <c r="I660" s="51" t="s">
        <v>40</v>
      </c>
      <c r="J660" s="51" t="s">
        <v>3627</v>
      </c>
      <c r="K660" s="61">
        <v>45689</v>
      </c>
      <c r="L660" s="61">
        <v>45992</v>
      </c>
      <c r="M660" s="51" t="s">
        <v>3633</v>
      </c>
      <c r="N660" s="52" t="s">
        <v>43</v>
      </c>
      <c r="O660" s="51" t="s">
        <v>3634</v>
      </c>
      <c r="P660" s="51">
        <v>61</v>
      </c>
      <c r="Q660" s="51">
        <v>35</v>
      </c>
      <c r="R660" s="51">
        <v>26</v>
      </c>
      <c r="S660" s="51">
        <v>1</v>
      </c>
      <c r="T660" s="51">
        <v>38</v>
      </c>
      <c r="U660" s="51">
        <v>133</v>
      </c>
      <c r="V660" s="51">
        <v>1</v>
      </c>
      <c r="W660" s="51">
        <v>20</v>
      </c>
      <c r="X660" s="51">
        <v>75</v>
      </c>
      <c r="Y660" s="84" t="s">
        <v>3635</v>
      </c>
      <c r="Z660" s="84" t="s">
        <v>3636</v>
      </c>
      <c r="AA660" s="51"/>
    </row>
    <row r="661" s="1" customFormat="1" ht="168" customHeight="1" spans="1:27">
      <c r="A661" s="51">
        <v>657</v>
      </c>
      <c r="B661" s="51" t="s">
        <v>33</v>
      </c>
      <c r="C661" s="51" t="s">
        <v>34</v>
      </c>
      <c r="D661" s="51" t="s">
        <v>297</v>
      </c>
      <c r="E661" s="51" t="s">
        <v>3637</v>
      </c>
      <c r="F661" s="51" t="s">
        <v>3638</v>
      </c>
      <c r="G661" s="51" t="s">
        <v>129</v>
      </c>
      <c r="H661" s="51" t="s">
        <v>3639</v>
      </c>
      <c r="I661" s="51" t="s">
        <v>40</v>
      </c>
      <c r="J661" s="51" t="s">
        <v>3638</v>
      </c>
      <c r="K661" s="61">
        <v>45658</v>
      </c>
      <c r="L661" s="61">
        <v>45992</v>
      </c>
      <c r="M661" s="51" t="s">
        <v>3638</v>
      </c>
      <c r="N661" s="51" t="s">
        <v>54</v>
      </c>
      <c r="O661" s="51" t="s">
        <v>3640</v>
      </c>
      <c r="P661" s="51">
        <v>114.4</v>
      </c>
      <c r="Q661" s="51">
        <v>14</v>
      </c>
      <c r="R661" s="51">
        <v>100.4</v>
      </c>
      <c r="S661" s="51">
        <v>1</v>
      </c>
      <c r="T661" s="51">
        <v>18</v>
      </c>
      <c r="U661" s="51">
        <v>58</v>
      </c>
      <c r="V661" s="51"/>
      <c r="W661" s="51">
        <v>10</v>
      </c>
      <c r="X661" s="51">
        <v>32</v>
      </c>
      <c r="Y661" s="51" t="s">
        <v>3641</v>
      </c>
      <c r="Z661" s="81" t="s">
        <v>3642</v>
      </c>
      <c r="AA661" s="51"/>
    </row>
    <row r="662" s="1" customFormat="1" ht="168" customHeight="1" spans="1:27">
      <c r="A662" s="51">
        <v>658</v>
      </c>
      <c r="B662" s="51" t="s">
        <v>33</v>
      </c>
      <c r="C662" s="51" t="s">
        <v>143</v>
      </c>
      <c r="D662" s="51" t="s">
        <v>144</v>
      </c>
      <c r="E662" s="51" t="s">
        <v>3637</v>
      </c>
      <c r="F662" s="51" t="s">
        <v>3638</v>
      </c>
      <c r="G662" s="51" t="s">
        <v>151</v>
      </c>
      <c r="H662" s="51" t="s">
        <v>3643</v>
      </c>
      <c r="I662" s="51" t="s">
        <v>101</v>
      </c>
      <c r="J662" s="51" t="s">
        <v>3638</v>
      </c>
      <c r="K662" s="61">
        <v>45658</v>
      </c>
      <c r="L662" s="61">
        <v>45992</v>
      </c>
      <c r="M662" s="51" t="s">
        <v>3638</v>
      </c>
      <c r="N662" s="51" t="s">
        <v>66</v>
      </c>
      <c r="O662" s="51" t="s">
        <v>3644</v>
      </c>
      <c r="P662" s="51">
        <v>13.2</v>
      </c>
      <c r="Q662" s="51">
        <v>7.2</v>
      </c>
      <c r="R662" s="51">
        <v>6</v>
      </c>
      <c r="S662" s="51">
        <v>1</v>
      </c>
      <c r="T662" s="51">
        <v>75</v>
      </c>
      <c r="U662" s="51">
        <v>325</v>
      </c>
      <c r="V662" s="51"/>
      <c r="W662" s="51">
        <v>1</v>
      </c>
      <c r="X662" s="51">
        <v>4</v>
      </c>
      <c r="Y662" s="51" t="s">
        <v>3645</v>
      </c>
      <c r="Z662" s="51" t="s">
        <v>3646</v>
      </c>
      <c r="AA662" s="51" t="s">
        <v>168</v>
      </c>
    </row>
    <row r="663" s="1" customFormat="1" ht="168" customHeight="1" spans="1:27">
      <c r="A663" s="51">
        <v>659</v>
      </c>
      <c r="B663" s="51" t="s">
        <v>33</v>
      </c>
      <c r="C663" s="51" t="s">
        <v>143</v>
      </c>
      <c r="D663" s="51" t="s">
        <v>144</v>
      </c>
      <c r="E663" s="51" t="s">
        <v>3637</v>
      </c>
      <c r="F663" s="51" t="s">
        <v>3647</v>
      </c>
      <c r="G663" s="51" t="s">
        <v>38</v>
      </c>
      <c r="H663" s="51" t="s">
        <v>3648</v>
      </c>
      <c r="I663" s="51" t="s">
        <v>101</v>
      </c>
      <c r="J663" s="51" t="s">
        <v>3649</v>
      </c>
      <c r="K663" s="61">
        <v>45658</v>
      </c>
      <c r="L663" s="61">
        <v>45992</v>
      </c>
      <c r="M663" s="51" t="s">
        <v>3650</v>
      </c>
      <c r="N663" s="51" t="s">
        <v>66</v>
      </c>
      <c r="O663" s="51" t="s">
        <v>3651</v>
      </c>
      <c r="P663" s="51">
        <v>12.3</v>
      </c>
      <c r="Q663" s="51">
        <v>5</v>
      </c>
      <c r="R663" s="51">
        <v>7.3</v>
      </c>
      <c r="S663" s="51">
        <v>1</v>
      </c>
      <c r="T663" s="51">
        <v>71</v>
      </c>
      <c r="U663" s="51">
        <v>362</v>
      </c>
      <c r="V663" s="51">
        <v>1</v>
      </c>
      <c r="W663" s="51">
        <v>4</v>
      </c>
      <c r="X663" s="51">
        <v>11</v>
      </c>
      <c r="Y663" s="51" t="s">
        <v>3652</v>
      </c>
      <c r="Z663" s="51" t="s">
        <v>3653</v>
      </c>
      <c r="AA663" s="51" t="s">
        <v>168</v>
      </c>
    </row>
    <row r="664" s="5" customFormat="1" ht="108" spans="1:27">
      <c r="A664" s="51">
        <v>660</v>
      </c>
      <c r="B664" s="52" t="s">
        <v>33</v>
      </c>
      <c r="C664" s="52" t="s">
        <v>143</v>
      </c>
      <c r="D664" s="51" t="s">
        <v>144</v>
      </c>
      <c r="E664" s="51" t="s">
        <v>3637</v>
      </c>
      <c r="F664" s="51" t="s">
        <v>3647</v>
      </c>
      <c r="G664" s="51" t="s">
        <v>129</v>
      </c>
      <c r="H664" s="52" t="s">
        <v>3654</v>
      </c>
      <c r="I664" s="51" t="s">
        <v>101</v>
      </c>
      <c r="J664" s="51" t="s">
        <v>3655</v>
      </c>
      <c r="K664" s="61">
        <v>45658</v>
      </c>
      <c r="L664" s="61">
        <v>45992</v>
      </c>
      <c r="M664" s="51" t="s">
        <v>3650</v>
      </c>
      <c r="N664" s="51" t="s">
        <v>66</v>
      </c>
      <c r="O664" s="52" t="s">
        <v>3656</v>
      </c>
      <c r="P664" s="51" t="s">
        <v>3657</v>
      </c>
      <c r="Q664" s="51" t="s">
        <v>3658</v>
      </c>
      <c r="R664" s="51" t="s">
        <v>3659</v>
      </c>
      <c r="S664" s="51">
        <v>1</v>
      </c>
      <c r="T664" s="51">
        <v>75</v>
      </c>
      <c r="U664" s="51">
        <v>298</v>
      </c>
      <c r="V664" s="51">
        <v>1</v>
      </c>
      <c r="W664" s="51">
        <v>8</v>
      </c>
      <c r="X664" s="51">
        <v>20</v>
      </c>
      <c r="Y664" s="60" t="s">
        <v>3660</v>
      </c>
      <c r="Z664" s="52" t="s">
        <v>3661</v>
      </c>
      <c r="AA664" s="68"/>
    </row>
    <row r="665" s="5" customFormat="1" ht="132" spans="1:27">
      <c r="A665" s="51">
        <v>661</v>
      </c>
      <c r="B665" s="52" t="s">
        <v>33</v>
      </c>
      <c r="C665" s="52" t="s">
        <v>34</v>
      </c>
      <c r="D665" s="52" t="s">
        <v>35</v>
      </c>
      <c r="E665" s="51" t="s">
        <v>3637</v>
      </c>
      <c r="F665" s="51" t="s">
        <v>3647</v>
      </c>
      <c r="G665" s="51" t="s">
        <v>129</v>
      </c>
      <c r="H665" s="52" t="s">
        <v>3662</v>
      </c>
      <c r="I665" s="82" t="s">
        <v>64</v>
      </c>
      <c r="J665" s="52" t="s">
        <v>3663</v>
      </c>
      <c r="K665" s="61">
        <v>45658</v>
      </c>
      <c r="L665" s="61">
        <v>45814</v>
      </c>
      <c r="M665" s="52" t="s">
        <v>3664</v>
      </c>
      <c r="N665" s="51" t="s">
        <v>43</v>
      </c>
      <c r="O665" s="52" t="s">
        <v>3665</v>
      </c>
      <c r="P665" s="68">
        <v>8.8</v>
      </c>
      <c r="Q665" s="68">
        <v>5</v>
      </c>
      <c r="R665" s="68">
        <v>3.8</v>
      </c>
      <c r="S665" s="68">
        <v>1</v>
      </c>
      <c r="T665" s="68">
        <v>60</v>
      </c>
      <c r="U665" s="68">
        <v>230</v>
      </c>
      <c r="V665" s="68">
        <v>1</v>
      </c>
      <c r="W665" s="68">
        <v>10</v>
      </c>
      <c r="X665" s="68">
        <v>10</v>
      </c>
      <c r="Y665" s="52" t="s">
        <v>3666</v>
      </c>
      <c r="Z665" s="52" t="s">
        <v>3667</v>
      </c>
      <c r="AA665" s="68"/>
    </row>
    <row r="666" s="5" customFormat="1" ht="144" spans="1:27">
      <c r="A666" s="51">
        <v>662</v>
      </c>
      <c r="B666" s="82" t="s">
        <v>74</v>
      </c>
      <c r="C666" s="52" t="s">
        <v>75</v>
      </c>
      <c r="D666" s="51" t="s">
        <v>76</v>
      </c>
      <c r="E666" s="51" t="s">
        <v>3637</v>
      </c>
      <c r="F666" s="51" t="s">
        <v>3647</v>
      </c>
      <c r="G666" s="51" t="s">
        <v>129</v>
      </c>
      <c r="H666" s="52" t="s">
        <v>3668</v>
      </c>
      <c r="I666" s="82" t="s">
        <v>64</v>
      </c>
      <c r="J666" s="82" t="s">
        <v>3669</v>
      </c>
      <c r="K666" s="61">
        <v>45658</v>
      </c>
      <c r="L666" s="61">
        <v>45992</v>
      </c>
      <c r="M666" s="51" t="s">
        <v>3650</v>
      </c>
      <c r="N666" s="82" t="s">
        <v>78</v>
      </c>
      <c r="O666" s="52" t="s">
        <v>3670</v>
      </c>
      <c r="P666" s="68">
        <v>13.35</v>
      </c>
      <c r="Q666" s="68">
        <v>8</v>
      </c>
      <c r="R666" s="68">
        <v>5.35</v>
      </c>
      <c r="S666" s="68">
        <v>1</v>
      </c>
      <c r="T666" s="68">
        <v>920</v>
      </c>
      <c r="U666" s="68">
        <v>1600</v>
      </c>
      <c r="V666" s="68">
        <v>1</v>
      </c>
      <c r="W666" s="68">
        <v>11</v>
      </c>
      <c r="X666" s="68">
        <v>31</v>
      </c>
      <c r="Y666" s="52" t="s">
        <v>3671</v>
      </c>
      <c r="Z666" s="52" t="s">
        <v>3672</v>
      </c>
      <c r="AA666" s="68"/>
    </row>
    <row r="667" s="5" customFormat="1" ht="84" spans="1:27">
      <c r="A667" s="51">
        <v>663</v>
      </c>
      <c r="B667" s="51" t="s">
        <v>33</v>
      </c>
      <c r="C667" s="51" t="s">
        <v>143</v>
      </c>
      <c r="D667" s="51" t="s">
        <v>144</v>
      </c>
      <c r="E667" s="51" t="s">
        <v>3637</v>
      </c>
      <c r="F667" s="51" t="s">
        <v>3673</v>
      </c>
      <c r="G667" s="51" t="s">
        <v>151</v>
      </c>
      <c r="H667" s="51" t="s">
        <v>3674</v>
      </c>
      <c r="I667" s="51" t="s">
        <v>101</v>
      </c>
      <c r="J667" s="51" t="s">
        <v>3673</v>
      </c>
      <c r="K667" s="61">
        <v>45658</v>
      </c>
      <c r="L667" s="61">
        <v>45992</v>
      </c>
      <c r="M667" s="51" t="s">
        <v>3675</v>
      </c>
      <c r="N667" s="51" t="s">
        <v>66</v>
      </c>
      <c r="O667" s="51" t="s">
        <v>3676</v>
      </c>
      <c r="P667" s="51">
        <v>30.225</v>
      </c>
      <c r="Q667" s="51">
        <v>15</v>
      </c>
      <c r="R667" s="51">
        <v>15.225</v>
      </c>
      <c r="S667" s="51">
        <v>1</v>
      </c>
      <c r="T667" s="51">
        <v>105</v>
      </c>
      <c r="U667" s="51">
        <v>360</v>
      </c>
      <c r="V667" s="51">
        <v>0</v>
      </c>
      <c r="W667" s="51">
        <v>4</v>
      </c>
      <c r="X667" s="51">
        <v>10</v>
      </c>
      <c r="Y667" s="51" t="s">
        <v>3677</v>
      </c>
      <c r="Z667" s="51" t="s">
        <v>3678</v>
      </c>
      <c r="AA667" s="68"/>
    </row>
    <row r="668" s="5" customFormat="1" ht="72" spans="1:27">
      <c r="A668" s="51">
        <v>664</v>
      </c>
      <c r="B668" s="51" t="s">
        <v>33</v>
      </c>
      <c r="C668" s="51" t="s">
        <v>143</v>
      </c>
      <c r="D668" s="51" t="s">
        <v>144</v>
      </c>
      <c r="E668" s="51" t="s">
        <v>3637</v>
      </c>
      <c r="F668" s="51" t="s">
        <v>3679</v>
      </c>
      <c r="G668" s="51" t="s">
        <v>129</v>
      </c>
      <c r="H668" s="51" t="s">
        <v>3680</v>
      </c>
      <c r="I668" s="51" t="s">
        <v>101</v>
      </c>
      <c r="J668" s="51" t="s">
        <v>3679</v>
      </c>
      <c r="K668" s="61">
        <v>45658</v>
      </c>
      <c r="L668" s="61">
        <v>45992</v>
      </c>
      <c r="M668" s="51" t="s">
        <v>3681</v>
      </c>
      <c r="N668" s="51" t="s">
        <v>66</v>
      </c>
      <c r="O668" s="51" t="s">
        <v>3682</v>
      </c>
      <c r="P668" s="51">
        <v>9.6</v>
      </c>
      <c r="Q668" s="51">
        <v>8</v>
      </c>
      <c r="R668" s="51">
        <v>1.6</v>
      </c>
      <c r="S668" s="51">
        <v>1</v>
      </c>
      <c r="T668" s="51">
        <v>84</v>
      </c>
      <c r="U668" s="51">
        <v>240</v>
      </c>
      <c r="V668" s="51">
        <v>0</v>
      </c>
      <c r="W668" s="51">
        <v>4</v>
      </c>
      <c r="X668" s="51">
        <v>19</v>
      </c>
      <c r="Y668" s="51" t="s">
        <v>3683</v>
      </c>
      <c r="Z668" s="51" t="s">
        <v>3684</v>
      </c>
      <c r="AA668" s="68"/>
    </row>
    <row r="669" s="5" customFormat="1" ht="72" spans="1:27">
      <c r="A669" s="51">
        <v>665</v>
      </c>
      <c r="B669" s="51" t="s">
        <v>33</v>
      </c>
      <c r="C669" s="51" t="s">
        <v>143</v>
      </c>
      <c r="D669" s="51" t="s">
        <v>144</v>
      </c>
      <c r="E669" s="51" t="s">
        <v>3637</v>
      </c>
      <c r="F669" s="51" t="s">
        <v>3679</v>
      </c>
      <c r="G669" s="51" t="s">
        <v>129</v>
      </c>
      <c r="H669" s="51" t="s">
        <v>3685</v>
      </c>
      <c r="I669" s="51" t="s">
        <v>101</v>
      </c>
      <c r="J669" s="51" t="s">
        <v>3679</v>
      </c>
      <c r="K669" s="61">
        <v>45658</v>
      </c>
      <c r="L669" s="61">
        <v>45992</v>
      </c>
      <c r="M669" s="51" t="s">
        <v>3681</v>
      </c>
      <c r="N669" s="51" t="s">
        <v>66</v>
      </c>
      <c r="O669" s="51" t="s">
        <v>3686</v>
      </c>
      <c r="P669" s="51">
        <v>6.7</v>
      </c>
      <c r="Q669" s="51">
        <v>5</v>
      </c>
      <c r="R669" s="51">
        <v>1.7</v>
      </c>
      <c r="S669" s="51">
        <v>1</v>
      </c>
      <c r="T669" s="51">
        <v>120</v>
      </c>
      <c r="U669" s="51">
        <v>425</v>
      </c>
      <c r="V669" s="51">
        <v>0</v>
      </c>
      <c r="W669" s="51">
        <v>6</v>
      </c>
      <c r="X669" s="51">
        <v>17</v>
      </c>
      <c r="Y669" s="51" t="s">
        <v>3687</v>
      </c>
      <c r="Z669" s="51" t="s">
        <v>3688</v>
      </c>
      <c r="AA669" s="68"/>
    </row>
    <row r="670" s="5" customFormat="1" ht="180" spans="1:27">
      <c r="A670" s="51">
        <v>666</v>
      </c>
      <c r="B670" s="84" t="s">
        <v>33</v>
      </c>
      <c r="C670" s="84" t="s">
        <v>34</v>
      </c>
      <c r="D670" s="84" t="s">
        <v>35</v>
      </c>
      <c r="E670" s="51" t="s">
        <v>3637</v>
      </c>
      <c r="F670" s="51" t="s">
        <v>3689</v>
      </c>
      <c r="G670" s="51" t="s">
        <v>151</v>
      </c>
      <c r="H670" s="51" t="s">
        <v>3690</v>
      </c>
      <c r="I670" s="51" t="s">
        <v>40</v>
      </c>
      <c r="J670" s="51" t="s">
        <v>3691</v>
      </c>
      <c r="K670" s="61">
        <v>45658</v>
      </c>
      <c r="L670" s="61">
        <v>45992</v>
      </c>
      <c r="M670" s="51" t="s">
        <v>3692</v>
      </c>
      <c r="N670" s="51" t="s">
        <v>43</v>
      </c>
      <c r="O670" s="51" t="s">
        <v>3693</v>
      </c>
      <c r="P670" s="51">
        <v>56.2</v>
      </c>
      <c r="Q670" s="51">
        <v>20</v>
      </c>
      <c r="R670" s="51">
        <v>36.2</v>
      </c>
      <c r="S670" s="51">
        <v>1</v>
      </c>
      <c r="T670" s="51">
        <v>210</v>
      </c>
      <c r="U670" s="51">
        <v>683</v>
      </c>
      <c r="V670" s="51">
        <v>0</v>
      </c>
      <c r="W670" s="51">
        <v>10</v>
      </c>
      <c r="X670" s="51">
        <v>30</v>
      </c>
      <c r="Y670" s="51" t="s">
        <v>3694</v>
      </c>
      <c r="Z670" s="51" t="s">
        <v>3695</v>
      </c>
      <c r="AA670" s="68"/>
    </row>
    <row r="671" s="5" customFormat="1" ht="156" spans="1:27">
      <c r="A671" s="51">
        <v>667</v>
      </c>
      <c r="B671" s="82" t="s">
        <v>33</v>
      </c>
      <c r="C671" s="82" t="s">
        <v>143</v>
      </c>
      <c r="D671" s="82" t="s">
        <v>144</v>
      </c>
      <c r="E671" s="51" t="s">
        <v>3637</v>
      </c>
      <c r="F671" s="51" t="s">
        <v>3689</v>
      </c>
      <c r="G671" s="51" t="s">
        <v>151</v>
      </c>
      <c r="H671" s="82" t="s">
        <v>3696</v>
      </c>
      <c r="I671" s="82" t="s">
        <v>40</v>
      </c>
      <c r="J671" s="51" t="s">
        <v>3697</v>
      </c>
      <c r="K671" s="61">
        <v>45658</v>
      </c>
      <c r="L671" s="61">
        <v>45992</v>
      </c>
      <c r="M671" s="82" t="s">
        <v>3689</v>
      </c>
      <c r="N671" s="82" t="s">
        <v>66</v>
      </c>
      <c r="O671" s="82" t="s">
        <v>3698</v>
      </c>
      <c r="P671" s="68">
        <v>12.68</v>
      </c>
      <c r="Q671" s="68">
        <v>10</v>
      </c>
      <c r="R671" s="68">
        <v>2.68</v>
      </c>
      <c r="S671" s="68">
        <v>1</v>
      </c>
      <c r="T671" s="68">
        <v>45</v>
      </c>
      <c r="U671" s="68">
        <v>182</v>
      </c>
      <c r="V671" s="68">
        <v>0</v>
      </c>
      <c r="W671" s="68">
        <v>2</v>
      </c>
      <c r="X671" s="68">
        <v>6</v>
      </c>
      <c r="Y671" s="82" t="s">
        <v>3699</v>
      </c>
      <c r="Z671" s="82" t="s">
        <v>3700</v>
      </c>
      <c r="AA671" s="68"/>
    </row>
    <row r="672" s="4" customFormat="1" ht="72" spans="1:27">
      <c r="A672" s="51">
        <v>668</v>
      </c>
      <c r="B672" s="129" t="s">
        <v>33</v>
      </c>
      <c r="C672" s="129" t="s">
        <v>143</v>
      </c>
      <c r="D672" s="129" t="s">
        <v>144</v>
      </c>
      <c r="E672" s="144" t="s">
        <v>3701</v>
      </c>
      <c r="F672" s="144" t="s">
        <v>3702</v>
      </c>
      <c r="G672" s="144" t="s">
        <v>151</v>
      </c>
      <c r="H672" s="129" t="s">
        <v>3703</v>
      </c>
      <c r="I672" s="129" t="s">
        <v>101</v>
      </c>
      <c r="J672" s="144" t="s">
        <v>3704</v>
      </c>
      <c r="K672" s="145">
        <v>45658</v>
      </c>
      <c r="L672" s="145">
        <v>45991</v>
      </c>
      <c r="M672" s="129" t="s">
        <v>3704</v>
      </c>
      <c r="N672" s="129" t="s">
        <v>66</v>
      </c>
      <c r="O672" s="129" t="s">
        <v>3705</v>
      </c>
      <c r="P672" s="146">
        <v>10</v>
      </c>
      <c r="Q672" s="146">
        <v>5</v>
      </c>
      <c r="R672" s="146">
        <v>5</v>
      </c>
      <c r="S672" s="146">
        <v>1</v>
      </c>
      <c r="T672" s="146">
        <v>200</v>
      </c>
      <c r="U672" s="146">
        <v>700</v>
      </c>
      <c r="V672" s="146">
        <v>1</v>
      </c>
      <c r="W672" s="146">
        <v>6</v>
      </c>
      <c r="X672" s="146">
        <v>18</v>
      </c>
      <c r="Y672" s="129" t="s">
        <v>3706</v>
      </c>
      <c r="Z672" s="129" t="s">
        <v>2813</v>
      </c>
      <c r="AA672" s="146"/>
    </row>
  </sheetData>
  <autoFilter ref="A4:IF672">
    <extLst/>
  </autoFilter>
  <mergeCells count="29">
    <mergeCell ref="A1:AA1"/>
    <mergeCell ref="B2:D2"/>
    <mergeCell ref="K2:L2"/>
    <mergeCell ref="P2:R2"/>
    <mergeCell ref="S2:X2"/>
    <mergeCell ref="Q3:R3"/>
    <mergeCell ref="V3:X3"/>
    <mergeCell ref="A2:A4"/>
    <mergeCell ref="B3:B4"/>
    <mergeCell ref="C3:C4"/>
    <mergeCell ref="D3:D4"/>
    <mergeCell ref="E2:E4"/>
    <mergeCell ref="F2:F4"/>
    <mergeCell ref="G2:G4"/>
    <mergeCell ref="H2:H4"/>
    <mergeCell ref="I2:I4"/>
    <mergeCell ref="J2:J4"/>
    <mergeCell ref="K3:K4"/>
    <mergeCell ref="L3:L4"/>
    <mergeCell ref="M2:M4"/>
    <mergeCell ref="N2:N4"/>
    <mergeCell ref="O2:O4"/>
    <mergeCell ref="P3:P4"/>
    <mergeCell ref="S3:S4"/>
    <mergeCell ref="T3:T4"/>
    <mergeCell ref="U3:U4"/>
    <mergeCell ref="Y2:Y4"/>
    <mergeCell ref="Z2:Z4"/>
    <mergeCell ref="AA2:AA4"/>
  </mergeCells>
  <conditionalFormatting sqref="H20">
    <cfRule type="duplicateValues" dxfId="0" priority="60"/>
  </conditionalFormatting>
  <conditionalFormatting sqref="H89">
    <cfRule type="duplicateValues" dxfId="0" priority="49"/>
  </conditionalFormatting>
  <conditionalFormatting sqref="H90">
    <cfRule type="duplicateValues" dxfId="0" priority="47"/>
  </conditionalFormatting>
  <conditionalFormatting sqref="H91">
    <cfRule type="duplicateValues" dxfId="0" priority="48"/>
  </conditionalFormatting>
  <conditionalFormatting sqref="H92">
    <cfRule type="duplicateValues" dxfId="0" priority="46"/>
  </conditionalFormatting>
  <conditionalFormatting sqref="H204">
    <cfRule type="duplicateValues" dxfId="0" priority="53"/>
  </conditionalFormatting>
  <conditionalFormatting sqref="H214">
    <cfRule type="duplicateValues" dxfId="0" priority="55"/>
  </conditionalFormatting>
  <conditionalFormatting sqref="H254">
    <cfRule type="duplicateValues" dxfId="0" priority="6"/>
  </conditionalFormatting>
  <conditionalFormatting sqref="H284">
    <cfRule type="duplicateValues" dxfId="0" priority="51"/>
  </conditionalFormatting>
  <conditionalFormatting sqref="H291">
    <cfRule type="duplicateValues" dxfId="0" priority="1"/>
  </conditionalFormatting>
  <conditionalFormatting sqref="H491">
    <cfRule type="duplicateValues" dxfId="0" priority="45"/>
  </conditionalFormatting>
  <conditionalFormatting sqref="H494">
    <cfRule type="duplicateValues" dxfId="0" priority="41"/>
  </conditionalFormatting>
  <conditionalFormatting sqref="H495">
    <cfRule type="duplicateValues" dxfId="0" priority="42"/>
  </conditionalFormatting>
  <conditionalFormatting sqref="G516">
    <cfRule type="duplicateValues" dxfId="0" priority="34"/>
  </conditionalFormatting>
  <conditionalFormatting sqref="H516">
    <cfRule type="duplicateValues" dxfId="0" priority="39"/>
  </conditionalFormatting>
  <conditionalFormatting sqref="G517">
    <cfRule type="duplicateValues" dxfId="0" priority="35"/>
  </conditionalFormatting>
  <conditionalFormatting sqref="H517">
    <cfRule type="duplicateValues" dxfId="0" priority="38"/>
  </conditionalFormatting>
  <conditionalFormatting sqref="G518">
    <cfRule type="duplicateValues" dxfId="0" priority="29"/>
  </conditionalFormatting>
  <conditionalFormatting sqref="H518">
    <cfRule type="duplicateValues" dxfId="0" priority="32"/>
  </conditionalFormatting>
  <conditionalFormatting sqref="H519">
    <cfRule type="duplicateValues" dxfId="0" priority="25"/>
  </conditionalFormatting>
  <conditionalFormatting sqref="H520">
    <cfRule type="duplicateValues" dxfId="0" priority="31"/>
  </conditionalFormatting>
  <conditionalFormatting sqref="I520">
    <cfRule type="duplicateValues" dxfId="0" priority="30"/>
  </conditionalFormatting>
  <conditionalFormatting sqref="G521">
    <cfRule type="duplicateValues" dxfId="0" priority="28"/>
  </conditionalFormatting>
  <conditionalFormatting sqref="H521">
    <cfRule type="duplicateValues" dxfId="0" priority="24"/>
  </conditionalFormatting>
  <conditionalFormatting sqref="I521">
    <cfRule type="duplicateValues" dxfId="0" priority="23"/>
  </conditionalFormatting>
  <conditionalFormatting sqref="H573">
    <cfRule type="duplicateValues" dxfId="0" priority="22"/>
  </conditionalFormatting>
  <conditionalFormatting sqref="H574">
    <cfRule type="duplicateValues" dxfId="0" priority="20"/>
  </conditionalFormatting>
  <conditionalFormatting sqref="G592">
    <cfRule type="duplicateValues" dxfId="0" priority="13"/>
  </conditionalFormatting>
  <conditionalFormatting sqref="H592">
    <cfRule type="duplicateValues" dxfId="0" priority="12"/>
  </conditionalFormatting>
  <conditionalFormatting sqref="H598">
    <cfRule type="duplicateValues" dxfId="0" priority="18"/>
  </conditionalFormatting>
  <conditionalFormatting sqref="G599">
    <cfRule type="duplicateValues" dxfId="0" priority="17"/>
  </conditionalFormatting>
  <conditionalFormatting sqref="H600">
    <cfRule type="duplicateValues" dxfId="0" priority="16"/>
  </conditionalFormatting>
  <conditionalFormatting sqref="H601">
    <cfRule type="duplicateValues" dxfId="0" priority="15"/>
  </conditionalFormatting>
  <conditionalFormatting sqref="H602">
    <cfRule type="duplicateValues" dxfId="0" priority="7"/>
  </conditionalFormatting>
  <conditionalFormatting sqref="H603">
    <cfRule type="duplicateValues" dxfId="0" priority="14"/>
  </conditionalFormatting>
  <conditionalFormatting sqref="N605">
    <cfRule type="duplicateValues" dxfId="0" priority="5"/>
  </conditionalFormatting>
  <conditionalFormatting sqref="H625">
    <cfRule type="duplicateValues" dxfId="0" priority="11"/>
  </conditionalFormatting>
  <conditionalFormatting sqref="H626">
    <cfRule type="duplicateValues" dxfId="0" priority="10"/>
  </conditionalFormatting>
  <conditionalFormatting sqref="H215:H217">
    <cfRule type="duplicateValues" dxfId="0" priority="54"/>
  </conditionalFormatting>
  <conditionalFormatting sqref="H492:H493">
    <cfRule type="duplicateValues" dxfId="0" priority="43"/>
  </conditionalFormatting>
  <conditionalFormatting sqref="H627:H628">
    <cfRule type="duplicateValues" dxfId="0" priority="9"/>
  </conditionalFormatting>
  <conditionalFormatting sqref="H597 H599">
    <cfRule type="duplicateValues" dxfId="0" priority="19"/>
  </conditionalFormatting>
  <conditionalFormatting sqref="B602:E602 M602:N602 I602 G602">
    <cfRule type="duplicateValues" dxfId="0" priority="8"/>
  </conditionalFormatting>
  <hyperlinks>
    <hyperlink ref="M616" r:id="rId1" display="醴陵市盒久种养农民专业合作社" tooltip="https://www.qcc.com/firm/c808188ef631420e23a9a9e8305a8f77.html"/>
  </hyperlinks>
  <printOptions horizontalCentered="1"/>
  <pageMargins left="0.236111111111111" right="0.196527777777778" top="0.590277777777778" bottom="0.236111111111111" header="0.511805555555556" footer="0.196527777777778"/>
  <pageSetup paperSize="9" scale="48"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通过表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2016-12-08T00:54:00Z</dcterms:created>
  <dcterms:modified xsi:type="dcterms:W3CDTF">2024-12-30T10:48:10Z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58B22F1162FA4E7CA675BD92BE889F90_13</vt:lpwstr>
  </property>
</Properties>
</file>