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tabRatio="804"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Print_Area" localSheetId="11">'10个人家庭(政府预算)'!$A$1:$K$10</definedName>
    <definedName name="_xlnm.Print_Area" localSheetId="12">'11个人家庭'!$A$1:$R$10</definedName>
    <definedName name="_xlnm.Print_Area" localSheetId="13">'12商品服务(政府预算)'!$A$1:$T$9</definedName>
    <definedName name="_xlnm.Print_Area" localSheetId="14">'13商品服务'!$A$1:$AG$9</definedName>
    <definedName name="_xlnm.Print_Area" localSheetId="15">'14三公'!$A$1:$H$8</definedName>
    <definedName name="_xlnm.Print_Area" localSheetId="16">'15政府性基金'!$A$1:$H$13</definedName>
    <definedName name="_xlnm.Print_Area" localSheetId="17">'16政府性基金(政府预算)'!$A$1:$T$10</definedName>
    <definedName name="_xlnm.Print_Area" localSheetId="18">'17政府性基金（部门预算）'!$A$1:$T$10</definedName>
    <definedName name="_xlnm.Print_Area" localSheetId="19">'18国有资本经营预算'!$A$1:$H$13</definedName>
    <definedName name="_xlnm.Print_Area" localSheetId="20">'19财政专户管理资金'!$A$1:$H$13</definedName>
    <definedName name="_xlnm.Print_Area" localSheetId="2">'1收支总表'!$A$1:$H$40</definedName>
    <definedName name="_xlnm.Print_Area" localSheetId="21">'20专项清单'!$A$1:$N$9</definedName>
    <definedName name="_xlnm.Print_Area" localSheetId="22">'21项目支出绩效目标表'!$A$1:$M$17</definedName>
    <definedName name="_xlnm.Print_Area" localSheetId="23">'22整体支出绩效目标表'!$A$1:$R$10</definedName>
    <definedName name="_xlnm.Print_Area" localSheetId="3">'2收入总表'!$A$1:$Y$9</definedName>
    <definedName name="_xlnm.Print_Area" localSheetId="4">'3支出总表'!$A$1:$K$24</definedName>
    <definedName name="_xlnm.Print_Area" localSheetId="5">'4支出分类(政府预算)'!$A$1:$T$17</definedName>
    <definedName name="_xlnm.Print_Area" localSheetId="6">'5支出分类（部门预算）'!$A$1:$U$17</definedName>
    <definedName name="_xlnm.Print_Area" localSheetId="7">'6财政拨款收支总表'!$A$1:$D$40</definedName>
    <definedName name="_xlnm.Print_Area" localSheetId="8">'7一般公共预算支出表'!$A$1:$K$18</definedName>
    <definedName name="_xlnm.Print_Area" localSheetId="9">'8工资福利(政府预算)'!$A$1:$N$16</definedName>
    <definedName name="_xlnm.Print_Area" localSheetId="10">'9工资福利'!$A$1:$V$16</definedName>
    <definedName name="_xlnm.Print_Area" localSheetId="0">封面!$A$1:$I$6</definedName>
    <definedName name="_xlnm.Print_Area" localSheetId="1">目录!$A$1:$C$26</definedName>
    <definedName name="_xlnm.Print_Titles" localSheetId="7">'6财政拨款收支总表'!$4:$5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<sst xmlns="http://schemas.openxmlformats.org/spreadsheetml/2006/main" count="1028" uniqueCount="423">
  <si>
    <t>附件2</t>
  </si>
  <si>
    <t>2023年部门预算公开表</t>
  </si>
  <si>
    <t>单位编码：</t>
  </si>
  <si>
    <t>004001</t>
  </si>
  <si>
    <t>单位名称：</t>
  </si>
  <si>
    <t>炎陵县人民代表大会
常务委员会办公室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</si>
  <si>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</si>
  <si>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</si>
  <si>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</si>
  <si>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</si>
  <si>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</si>
  <si>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</si>
  <si>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</si>
  <si>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</si>
  <si>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</si>
  <si>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</si>
  <si>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</si>
  <si>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</si>
  <si>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</si>
  <si>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</si>
  <si>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</si>
  <si>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</si>
  <si>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</si>
  <si>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</si>
  <si>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</si>
  <si>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</si>
  <si>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</si>
  <si>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</si>
  <si>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</si>
  <si>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</si>
  <si>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附件2-1</t>
  </si>
  <si>
    <t>单位：炎陵县人民代表大会常务委员会办公室</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</si>
  <si>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</si>
  <si>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</si>
  <si>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</si>
  <si>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</si>
  <si>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</si>
  <si>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</si>
  <si>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</si>
  <si>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</si>
  <si>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</si>
  <si>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</si>
  <si>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</si>
  <si>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</si>
  <si>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</si>
  <si>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</si>
  <si>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</si>
  <si>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</si>
  <si>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</si>
  <si>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</si>
  <si>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</si>
  <si>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</si>
  <si>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</si>
  <si>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</si>
  <si>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</si>
  <si>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</si>
  <si>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</si>
  <si>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</si>
  <si>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</si>
  <si>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</si>
  <si>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</si>
  <si>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</si>
  <si>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</si>
  <si>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</si>
  <si>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</si>
  <si>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</si>
  <si>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</si>
  <si>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</si>
  <si>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</si>
  <si>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</si>
  <si>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</si>
  <si>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</si>
  <si>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</si>
  <si>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</si>
  <si>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</si>
  <si>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</si>
  <si>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</si>
  <si>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</si>
  <si>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</si>
  <si>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</si>
  <si>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</si>
  <si>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</si>
  <si>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</si>
  <si>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</si>
  <si>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</si>
  <si>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</si>
  <si>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</si>
  <si>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</si>
  <si>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</si>
  <si>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</si>
  <si>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</si>
  <si>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</si>
  <si>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</si>
  <si>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</si>
  <si>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</si>
  <si>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</si>
  <si>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</si>
  <si>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</si>
  <si>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</si>
  <si>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</si>
  <si>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</si>
  <si>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</si>
  <si>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</si>
  <si>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</si>
  <si>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</si>
  <si>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</si>
  <si>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</si>
  <si>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</si>
  <si>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</si>
  <si>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</si>
  <si>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</si>
  <si>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</si>
  <si>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</si>
  <si>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</si>
  <si>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</si>
  <si>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</si>
  <si>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</si>
  <si>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</si>
  <si>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</si>
  <si>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</si>
  <si>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</si>
  <si>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</si>
  <si>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</si>
  <si>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</si>
  <si>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</si>
  <si>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</si>
  <si>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</si>
  <si>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</si>
  <si>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</si>
  <si>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</si>
  <si>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</si>
  <si>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</si>
  <si>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</si>
  <si>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附件2-2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</si>
  <si>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</si>
  <si>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</si>
  <si>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</si>
  <si>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</si>
  <si>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</si>
  <si>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</si>
  <si>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</si>
  <si>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</si>
  <si>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</si>
  <si>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</si>
  <si>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</si>
  <si>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</si>
  <si>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</si>
  <si>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</si>
  <si>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</si>
  <si>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</si>
  <si>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</si>
  <si>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</si>
  <si>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</si>
  <si>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</si>
  <si>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004</t>
  </si>
  <si>
    <t>炎陵县人民代表大会常务委员会办公室</t>
  </si>
  <si>
    <t xml:space="preserve">  炎陵县人民代表大会常务委员会办公室</t>
  </si>
  <si>
    <t>附件2-3</t>
  </si>
  <si>
    <t>功能科目</t>
  </si>
  <si>
    <t>科目编码</t>
  </si>
  <si>
    <t>科目名称</t>
  </si>
  <si>
    <t>基本支出</t>
  </si>
  <si>
    <t>项目支出</t>
  </si>
  <si>
    <t>事业单位经营支出</t>
  </si>
  <si>
    <t>上缴上级支出</t>
  </si>
  <si>
    <t>对附属单位补助支出</t>
  </si>
  <si>
    <t>类</t>
  </si>
  <si>
    <t>款</t>
  </si>
  <si>
    <t>项</t>
  </si>
  <si>
    <t>201</t>
  </si>
  <si>
    <t xml:space="preserve">    一般公共服务支出</t>
  </si>
  <si>
    <t>01</t>
  </si>
  <si>
    <t xml:space="preserve">      人大事务</t>
  </si>
  <si>
    <t xml:space="preserve">        行政运行</t>
  </si>
  <si>
    <t>208</t>
  </si>
  <si>
    <t xml:space="preserve">    社会保障和就业支出</t>
  </si>
  <si>
    <t>05</t>
  </si>
  <si>
    <t xml:space="preserve">      行政事业单位养老支出</t>
  </si>
  <si>
    <t xml:space="preserve">        行政单位离退休</t>
  </si>
  <si>
    <t xml:space="preserve">        机关事业单位基本养老保险缴费支出</t>
  </si>
  <si>
    <t>27</t>
  </si>
  <si>
    <t xml:space="preserve">      财政对其他社会保险基金的补助</t>
  </si>
  <si>
    <t xml:space="preserve">        财政对失业保险基金的补助</t>
  </si>
  <si>
    <t>02</t>
  </si>
  <si>
    <t xml:space="preserve">        财政对工伤保险基金的补助</t>
  </si>
  <si>
    <t>210</t>
  </si>
  <si>
    <t xml:space="preserve">    卫生健康支出</t>
  </si>
  <si>
    <r>
      <rPr>
        <sz val="8"/>
        <rFont val="SimSun"/>
        <charset val="134"/>
      </rPr>
      <t>2</t>
    </r>
    <r>
      <rPr>
        <sz val="8"/>
        <color indexed="8"/>
        <rFont val="宋体"/>
        <charset val="134"/>
        <scheme val="minor"/>
      </rPr>
      <t>10</t>
    </r>
  </si>
  <si>
    <r>
      <rPr>
        <sz val="8"/>
        <rFont val="SimSun"/>
        <charset val="134"/>
      </rPr>
      <t>1</t>
    </r>
    <r>
      <rPr>
        <sz val="8"/>
        <color indexed="8"/>
        <rFont val="宋体"/>
        <charset val="134"/>
        <scheme val="minor"/>
      </rPr>
      <t>1</t>
    </r>
  </si>
  <si>
    <t xml:space="preserve">      行政事业单位医疗</t>
  </si>
  <si>
    <r>
      <rPr>
        <sz val="8"/>
        <rFont val="SimSun"/>
        <charset val="134"/>
      </rPr>
      <t>0</t>
    </r>
    <r>
      <rPr>
        <sz val="8"/>
        <color indexed="8"/>
        <rFont val="宋体"/>
        <charset val="134"/>
        <scheme val="minor"/>
      </rPr>
      <t>1</t>
    </r>
  </si>
  <si>
    <t xml:space="preserve">        行政单位医疗</t>
  </si>
  <si>
    <r>
      <rPr>
        <sz val="8"/>
        <rFont val="SimSun"/>
        <charset val="134"/>
      </rPr>
      <t>0</t>
    </r>
    <r>
      <rPr>
        <sz val="8"/>
        <color indexed="8"/>
        <rFont val="宋体"/>
        <charset val="134"/>
        <scheme val="minor"/>
      </rPr>
      <t>3</t>
    </r>
  </si>
  <si>
    <t xml:space="preserve">        公务员医疗补助</t>
  </si>
  <si>
    <r>
      <rPr>
        <sz val="8"/>
        <rFont val="SimSun"/>
        <charset val="134"/>
      </rPr>
      <t>9</t>
    </r>
    <r>
      <rPr>
        <sz val="8"/>
        <color indexed="8"/>
        <rFont val="宋体"/>
        <charset val="134"/>
        <scheme val="minor"/>
      </rPr>
      <t>9</t>
    </r>
  </si>
  <si>
    <t xml:space="preserve">        其他行政事业单位医疗支出</t>
  </si>
  <si>
    <r>
      <rPr>
        <sz val="8"/>
        <rFont val="SimSun"/>
        <charset val="134"/>
      </rPr>
      <t>2</t>
    </r>
    <r>
      <rPr>
        <sz val="8"/>
        <color indexed="8"/>
        <rFont val="宋体"/>
        <charset val="134"/>
        <scheme val="minor"/>
      </rPr>
      <t>21</t>
    </r>
  </si>
  <si>
    <t xml:space="preserve">    住房保障支出</t>
  </si>
  <si>
    <r>
      <rPr>
        <sz val="8"/>
        <rFont val="SimSun"/>
        <charset val="134"/>
      </rPr>
      <t>0</t>
    </r>
    <r>
      <rPr>
        <sz val="8"/>
        <color indexed="8"/>
        <rFont val="宋体"/>
        <charset val="134"/>
        <scheme val="minor"/>
      </rPr>
      <t>2</t>
    </r>
  </si>
  <si>
    <t xml:space="preserve">      住房改革支出</t>
  </si>
  <si>
    <t xml:space="preserve">        住房公积金</t>
  </si>
  <si>
    <t>附件2-4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</si>
  <si>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</si>
  <si>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</si>
  <si>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</si>
  <si>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</si>
  <si>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</si>
  <si>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</si>
  <si>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</si>
  <si>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</si>
  <si>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</si>
  <si>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</si>
  <si>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</si>
  <si>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</si>
  <si>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</si>
  <si>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</si>
  <si>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</si>
  <si>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</si>
  <si>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</si>
  <si>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行政运行</t>
  </si>
  <si>
    <t xml:space="preserve">    行政单位离退休</t>
  </si>
  <si>
    <t>11</t>
  </si>
  <si>
    <t>99</t>
  </si>
  <si>
    <t xml:space="preserve">    其他行政事业单位医疗支出</t>
  </si>
  <si>
    <t xml:space="preserve">    机关事业单位基本养老保险缴费支出</t>
  </si>
  <si>
    <t xml:space="preserve">    财政对失业保险基金的补助</t>
  </si>
  <si>
    <t xml:space="preserve">    财政对工伤保险基金的补助</t>
  </si>
  <si>
    <t xml:space="preserve">    行政单位医疗</t>
  </si>
  <si>
    <t>03</t>
  </si>
  <si>
    <t xml:space="preserve">    公务员医疗补助</t>
  </si>
  <si>
    <t>221</t>
  </si>
  <si>
    <t xml:space="preserve">    住房公积金</t>
  </si>
  <si>
    <t>附件2-5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</si>
  <si>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</si>
  <si>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</si>
  <si>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</si>
  <si>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</si>
  <si>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</si>
  <si>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</si>
  <si>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</si>
  <si>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</si>
  <si>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</si>
  <si>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附件2-6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</si>
  <si>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</si>
  <si>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</si>
  <si>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</si>
  <si>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</si>
  <si>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</si>
  <si>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</si>
  <si>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</si>
  <si>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</si>
  <si>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</si>
  <si>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</si>
  <si>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</si>
  <si>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附件2-7</t>
  </si>
  <si>
    <t>人员经费</t>
  </si>
  <si>
    <t>公用经费</t>
  </si>
  <si>
    <t>附件2-8</t>
  </si>
  <si>
    <t>工资奖金津补贴</t>
  </si>
  <si>
    <t>社会保障缴费</t>
  </si>
  <si>
    <t>住房公积金</t>
  </si>
  <si>
    <t>其他工资福利支出</t>
  </si>
  <si>
    <t>其他对事业单位补助</t>
  </si>
  <si>
    <t>附件2-9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</si>
  <si>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</si>
  <si>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</si>
  <si>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</si>
  <si>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</si>
  <si>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</si>
  <si>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</si>
  <si>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</si>
  <si>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</si>
  <si>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</si>
  <si>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</si>
  <si>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</si>
  <si>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</si>
  <si>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</si>
  <si>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</si>
  <si>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附件2-10</t>
  </si>
  <si>
    <t>总计</t>
  </si>
  <si>
    <t>社会福利和救济</t>
  </si>
  <si>
    <t>助学金</t>
  </si>
  <si>
    <t>个人农业生产补贴</t>
  </si>
  <si>
    <t>离退休费</t>
  </si>
  <si>
    <t>其他对个人和家庭的补助</t>
  </si>
  <si>
    <t>附件2-11</t>
  </si>
  <si>
    <t>离休费</t>
  </si>
  <si>
    <t>退休费</t>
  </si>
  <si>
    <t>退职（役）费</t>
  </si>
  <si>
    <t>抚恤金</t>
  </si>
  <si>
    <t>生活补助</t>
  </si>
  <si>
    <t>救济费</t>
  </si>
  <si>
    <t>医疗费补助</t>
  </si>
  <si>
    <t>奖励金</t>
  </si>
  <si>
    <t>代缴社会保险费</t>
  </si>
  <si>
    <t>附件2-12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</si>
  <si>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</si>
  <si>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</si>
  <si>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</si>
  <si>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</si>
  <si>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</si>
  <si>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</si>
  <si>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</si>
  <si>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</si>
  <si>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</si>
  <si>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</si>
  <si>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</si>
  <si>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附件2-13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</si>
  <si>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</si>
  <si>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</si>
  <si>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</si>
  <si>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</si>
  <si>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</si>
  <si>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</si>
  <si>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</si>
  <si>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</si>
  <si>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</si>
  <si>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</si>
  <si>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</si>
  <si>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</si>
  <si>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</si>
  <si>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</si>
  <si>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</si>
  <si>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</si>
  <si>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</si>
  <si>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</si>
  <si>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</si>
  <si>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</si>
  <si>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附件2-14</t>
  </si>
  <si>
    <t>单位编码</t>
  </si>
  <si>
    <t>单位名称</t>
  </si>
  <si>
    <t>“三公”经费合计</t>
  </si>
  <si>
    <t>因公出国（境）费</t>
  </si>
  <si>
    <t>公务用车购置及运行费</t>
  </si>
  <si>
    <t xml:space="preserve">公务接待费  </t>
  </si>
  <si>
    <t>公务用车购置费</t>
  </si>
  <si>
    <t>公务用车运行费</t>
  </si>
  <si>
    <t xml:space="preserve">  004001</t>
  </si>
  <si>
    <t>附件2-15</t>
  </si>
  <si>
    <t>本年政府性基金预算支出</t>
  </si>
  <si>
    <t>本单位无政府性基金预算资金。</t>
  </si>
  <si>
    <t>附件2-16</t>
  </si>
  <si>
    <t>附件2-17</t>
  </si>
  <si>
    <t>附件2-18</t>
  </si>
  <si>
    <t>国有资本经营预算支出表</t>
  </si>
  <si>
    <t>本年国有资本经营预算支出</t>
  </si>
  <si>
    <t>本单位无国有资本经营预算资金。</t>
  </si>
  <si>
    <t>附件2-19</t>
  </si>
  <si>
    <t>本年财政专户管理资金预算支出</t>
  </si>
  <si>
    <t>本单位无财政专户管理资金。</t>
  </si>
  <si>
    <t>附件2-20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</si>
  <si>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</si>
  <si>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</si>
  <si>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</si>
  <si>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</si>
  <si>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</si>
  <si>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</si>
  <si>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</si>
  <si>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</si>
  <si>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</si>
  <si>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</si>
  <si>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</si>
  <si>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</si>
  <si>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</si>
  <si>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人大工作经费</t>
  </si>
  <si>
    <t>附件2-21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</si>
  <si>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</si>
  <si>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</si>
  <si>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</si>
  <si>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</si>
  <si>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</si>
  <si>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</si>
  <si>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</si>
  <si>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</si>
  <si>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</si>
  <si>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</si>
  <si>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</si>
  <si>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</si>
  <si>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</si>
  <si>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</si>
  <si>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效益指标</t>
  </si>
  <si>
    <t>经济效益指标</t>
  </si>
  <si>
    <t>生态效益指标</t>
  </si>
  <si>
    <t>社会效益指标</t>
  </si>
  <si>
    <t>产出指标</t>
  </si>
  <si>
    <t>经济成本指标</t>
  </si>
  <si>
    <t>时效指标</t>
  </si>
  <si>
    <t>社会成本指标</t>
  </si>
  <si>
    <t>生态环境成本指标</t>
  </si>
  <si>
    <t>数量指标</t>
  </si>
  <si>
    <t>质量指标</t>
  </si>
  <si>
    <t>满意度指标</t>
  </si>
  <si>
    <t>服务对象满意度指标</t>
  </si>
  <si>
    <t>本单位层面无项目支出资金。</t>
  </si>
  <si>
    <t>附件2-22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</si>
  <si>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</si>
  <si>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</si>
  <si>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</si>
  <si>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</si>
  <si>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</si>
  <si>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</si>
  <si>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</si>
  <si>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</si>
  <si>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</si>
  <si>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</si>
  <si>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根据宪法和法律规定，保证宪法、法律、行政法规和上级人民代表大会及其常务委员会决议在本行政区域的遵守和执行。召集县人民代表大会会议。讨论、决定本行政区域内的重大事项；行使决定权，推动决策的科学民主进程。行使监督权，增强人大监督工作的实效。依法行使任免权，加强干部任前考察和任后监督。根据相关法律法规的规定，以及上级人大和县委的工作部署和要求，依法履行政治机关、国家权力机关、工作机关、代表机关的职权。</t>
  </si>
  <si>
    <t>重点工作任务完成</t>
  </si>
  <si>
    <t>重点工作完成率</t>
  </si>
  <si>
    <t>定量指标</t>
  </si>
  <si>
    <t>%</t>
  </si>
  <si>
    <t>保障重点工作顺利完成</t>
  </si>
  <si>
    <t>履职目标实现</t>
  </si>
  <si>
    <t>依法开展人大工作</t>
  </si>
  <si>
    <t>定性指标</t>
  </si>
  <si>
    <t>是</t>
  </si>
  <si>
    <t>是/否</t>
  </si>
  <si>
    <t>依法履行政治机关、国家权力机关、工作机关、代表机关的职权</t>
  </si>
  <si>
    <t>履职效益</t>
  </si>
  <si>
    <t>决定权、监督权、任免权</t>
  </si>
  <si>
    <t>依法行使决定权、监督权、任免权</t>
  </si>
  <si>
    <t>满意度</t>
  </si>
  <si>
    <t>正确、有效、依法监督</t>
  </si>
  <si>
    <t>正确监督、有效监督、依法监督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</si>
</sst>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
      <scheme val="minor"/>
    </font>
    <font>
      <sz val="14"/>
      <name val="黑体"/>
      <charset val="134"/>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sz val="11"/>
      <color indexed="8"/>
      <name val="宋体"/>
      <charset val="134"/>
      <scheme val="minor"/>
    </font>
    <font>
      <b/>
      <sz val="11"/>
      <name val="SimSun"/>
      <charset val="134"/>
    </font>
    <font>
      <sz val="8"/>
      <name val="SimSun"/>
      <charset val="134"/>
    </font>
    <font>
      <b/>
      <sz val="15"/>
      <name val="SimSun"/>
      <charset val="134"/>
    </font>
    <font>
      <sz val="11"/>
      <name val="SimSun"/>
      <charset val="134"/>
    </font>
    <font>
      <b/>
      <sz val="26"/>
      <name val="SimSun"/>
      <charset val="134"/>
    </font>
    <font>
      <sz val="26"/>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color indexed="8"/>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4" borderId="8" applyNumberFormat="0" applyAlignment="0" applyProtection="0">
      <alignment vertical="center"/>
    </xf>
    <xf numFmtId="0" fontId="26" fillId="5" borderId="9" applyNumberFormat="0" applyAlignment="0" applyProtection="0">
      <alignment vertical="center"/>
    </xf>
    <xf numFmtId="0" fontId="27" fillId="5" borderId="8" applyNumberFormat="0" applyAlignment="0" applyProtection="0">
      <alignment vertical="center"/>
    </xf>
    <xf numFmtId="0" fontId="28" fillId="6"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9" fillId="0" borderId="0">
      <alignment vertical="center"/>
    </xf>
    <xf numFmtId="0" fontId="36" fillId="0" borderId="0"/>
    <xf numFmtId="0" fontId="9" fillId="0" borderId="0">
      <alignment vertical="center"/>
    </xf>
  </cellStyleXfs>
  <cellXfs count="76">
    <xf numFmtId="0" fontId="0" fillId="0" borderId="0" xfId="0" applyFont="1">
      <alignment vertical="center"/>
    </xf>
    <xf numFmtId="0" fontId="1" fillId="0" borderId="0" xfId="0" applyFont="1" applyFill="1" applyBorder="1" applyAlignment="1"/>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3" fillId="0" borderId="0" xfId="0" applyFont="1" applyBorder="1" applyAlignment="1">
      <alignment horizontal="right" vertical="center" wrapText="1"/>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0" xfId="0" applyFont="1">
      <alignment vertical="center"/>
    </xf>
    <xf numFmtId="0" fontId="10" fillId="0" borderId="0" xfId="0" applyFont="1" applyBorder="1" applyAlignment="1">
      <alignment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6"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11" fillId="0" borderId="0" xfId="0" applyFont="1" applyBorder="1" applyAlignment="1">
      <alignment vertical="center" wrapText="1"/>
    </xf>
    <xf numFmtId="4" fontId="8" fillId="0" borderId="1" xfId="49" applyNumberFormat="1" applyFont="1" applyBorder="1" applyAlignment="1">
      <alignment vertical="center" wrapText="1"/>
    </xf>
    <xf numFmtId="4" fontId="8" fillId="0" borderId="1" xfId="49" applyNumberFormat="1" applyFont="1" applyBorder="1" applyAlignment="1">
      <alignment horizontal="right" vertical="center" wrapText="1"/>
    </xf>
    <xf numFmtId="0" fontId="5" fillId="0" borderId="0" xfId="0" applyFont="1" applyBorder="1" applyAlignment="1">
      <alignment vertical="center" wrapText="1"/>
    </xf>
    <xf numFmtId="4" fontId="5" fillId="0" borderId="1" xfId="49" applyNumberFormat="1" applyFont="1" applyBorder="1" applyAlignment="1">
      <alignment vertical="center" wrapText="1"/>
    </xf>
    <xf numFmtId="4" fontId="5" fillId="0" borderId="1" xfId="49" applyNumberFormat="1" applyFont="1" applyBorder="1" applyAlignment="1">
      <alignment horizontal="right" vertical="center" wrapText="1"/>
    </xf>
    <xf numFmtId="0" fontId="8"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2" xfId="0" applyFont="1" applyBorder="1" applyAlignment="1">
      <alignment horizontal="center" vertical="center" wrapText="1"/>
    </xf>
    <xf numFmtId="0" fontId="6" fillId="0" borderId="3" xfId="0" applyFont="1" applyBorder="1" applyAlignment="1">
      <alignment vertical="center" wrapText="1"/>
    </xf>
    <xf numFmtId="0" fontId="4" fillId="0" borderId="3" xfId="0" applyFont="1" applyBorder="1" applyAlignment="1">
      <alignment vertical="center" wrapText="1"/>
    </xf>
    <xf numFmtId="4" fontId="4" fillId="0" borderId="3" xfId="0" applyNumberFormat="1" applyFont="1" applyBorder="1" applyAlignment="1">
      <alignment vertical="center" wrapText="1"/>
    </xf>
    <xf numFmtId="49" fontId="11" fillId="0" borderId="3" xfId="0" applyNumberFormat="1"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3" xfId="49" applyFont="1" applyFill="1" applyBorder="1" applyAlignment="1">
      <alignment vertical="center" wrapText="1"/>
    </xf>
    <xf numFmtId="4" fontId="4" fillId="2" borderId="3" xfId="49" applyNumberFormat="1" applyFont="1" applyFill="1" applyBorder="1" applyAlignment="1">
      <alignment vertical="center" wrapText="1"/>
    </xf>
    <xf numFmtId="4" fontId="4" fillId="2" borderId="3" xfId="0" applyNumberFormat="1" applyFont="1" applyFill="1" applyBorder="1" applyAlignment="1">
      <alignment vertical="center" wrapText="1"/>
    </xf>
    <xf numFmtId="0" fontId="11" fillId="2" borderId="3" xfId="0" applyFont="1" applyFill="1" applyBorder="1" applyAlignment="1">
      <alignment horizontal="left" vertical="center" wrapText="1"/>
    </xf>
    <xf numFmtId="0" fontId="11" fillId="2" borderId="3" xfId="49" applyFont="1" applyFill="1" applyBorder="1" applyAlignment="1">
      <alignment vertical="center" wrapText="1"/>
    </xf>
    <xf numFmtId="4" fontId="11" fillId="2" borderId="3" xfId="49" applyNumberFormat="1" applyFont="1" applyFill="1" applyBorder="1" applyAlignment="1">
      <alignment vertical="center" wrapText="1"/>
    </xf>
    <xf numFmtId="4" fontId="11" fillId="2" borderId="3" xfId="0" applyNumberFormat="1" applyFont="1" applyFill="1" applyBorder="1" applyAlignment="1">
      <alignment vertical="center" wrapText="1"/>
    </xf>
    <xf numFmtId="0" fontId="0" fillId="0" borderId="3" xfId="0" applyFont="1" applyBorder="1">
      <alignment vertical="center"/>
    </xf>
    <xf numFmtId="0" fontId="4" fillId="2" borderId="3" xfId="0" applyFont="1" applyFill="1" applyBorder="1" applyAlignment="1">
      <alignment vertical="center" wrapText="1"/>
    </xf>
    <xf numFmtId="0" fontId="11" fillId="2" borderId="3" xfId="0" applyFont="1" applyFill="1" applyBorder="1" applyAlignment="1">
      <alignment vertical="center" wrapText="1"/>
    </xf>
    <xf numFmtId="0" fontId="3" fillId="0" borderId="4" xfId="0" applyFont="1" applyBorder="1" applyAlignment="1">
      <alignment vertical="center" wrapText="1"/>
    </xf>
    <xf numFmtId="0" fontId="3" fillId="0" borderId="1" xfId="51" applyFont="1" applyBorder="1" applyAlignment="1">
      <alignment vertical="center" wrapText="1"/>
    </xf>
    <xf numFmtId="0" fontId="3" fillId="0" borderId="1" xfId="51" applyFont="1" applyBorder="1" applyAlignment="1">
      <alignment horizontal="left" vertical="center" wrapText="1"/>
    </xf>
    <xf numFmtId="49" fontId="6" fillId="0" borderId="1" xfId="51" applyNumberFormat="1" applyFont="1" applyBorder="1" applyAlignment="1">
      <alignment horizontal="left" vertical="center" wrapText="1"/>
    </xf>
    <xf numFmtId="0" fontId="3" fillId="0" borderId="4" xfId="0" applyFont="1" applyBorder="1" applyAlignment="1">
      <alignment horizontal="right" vertical="center" wrapText="1"/>
    </xf>
    <xf numFmtId="0" fontId="6" fillId="0" borderId="0" xfId="0" applyFont="1" applyBorder="1" applyAlignment="1">
      <alignment horizontal="right" vertical="center" wrapText="1"/>
    </xf>
    <xf numFmtId="0" fontId="12" fillId="0" borderId="0" xfId="0" applyFont="1" applyBorder="1" applyAlignment="1">
      <alignment horizontal="center" vertical="center" wrapText="1"/>
    </xf>
    <xf numFmtId="4" fontId="5" fillId="0" borderId="1" xfId="51" applyNumberFormat="1" applyFont="1" applyBorder="1" applyAlignment="1">
      <alignment vertical="center" wrapText="1"/>
    </xf>
    <xf numFmtId="0" fontId="5" fillId="0" borderId="1" xfId="49" applyFont="1" applyBorder="1" applyAlignment="1">
      <alignment vertical="center" wrapText="1"/>
    </xf>
    <xf numFmtId="0" fontId="5" fillId="0" borderId="1" xfId="51" applyFont="1" applyBorder="1" applyAlignment="1">
      <alignment vertical="center" wrapText="1"/>
    </xf>
    <xf numFmtId="4" fontId="8" fillId="0" borderId="1" xfId="51" applyNumberFormat="1" applyFont="1" applyBorder="1" applyAlignment="1">
      <alignment vertical="center" wrapText="1"/>
    </xf>
    <xf numFmtId="0" fontId="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5" fillId="0" borderId="0" xfId="0" applyFont="1" applyBorder="1" applyAlignment="1">
      <alignment vertical="center" wrapText="1"/>
    </xf>
    <xf numFmtId="49" fontId="14" fillId="0" borderId="0" xfId="0" applyNumberFormat="1"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2" sqref="A2:I2"/>
    </sheetView>
  </sheetViews>
  <sheetFormatPr defaultColWidth="10" defaultRowHeight="13.5" outlineLevelRow="5"/>
  <cols>
    <col min="1" max="1" width="3.625" customWidth="1"/>
    <col min="2" max="2" width="3.75" customWidth="1"/>
    <col min="3" max="3" width="4.625" customWidth="1"/>
    <col min="4" max="4" width="31.5" customWidth="1"/>
    <col min="5" max="10" width="9.75" customWidth="1"/>
  </cols>
  <sheetData>
    <row r="1" ht="18.75" spans="1:1">
      <c r="A1" s="1" t="s">
        <v>0</v>
      </c>
    </row>
    <row r="2" ht="123" customHeight="1" spans="1:9">
      <c r="A2" s="71" t="s">
        <v>1</v>
      </c>
      <c r="B2" s="71"/>
      <c r="C2" s="71"/>
      <c r="D2" s="71"/>
      <c r="E2" s="71"/>
      <c r="F2" s="71"/>
      <c r="G2" s="71"/>
      <c r="H2" s="71"/>
      <c r="I2" s="71"/>
    </row>
    <row r="3" ht="23.25" customHeight="1" spans="1:9">
      <c r="A3" s="72"/>
      <c r="B3" s="72"/>
      <c r="C3" s="72"/>
      <c r="D3" s="72"/>
      <c r="E3" s="72"/>
      <c r="F3" s="72"/>
      <c r="G3" s="72"/>
      <c r="H3" s="72"/>
      <c r="I3" s="72"/>
    </row>
    <row r="4" ht="21.6" customHeight="1" spans="1:9">
      <c r="A4" s="72"/>
      <c r="B4" s="72"/>
      <c r="C4" s="72"/>
      <c r="D4" s="72"/>
      <c r="E4" s="72"/>
      <c r="F4" s="72"/>
      <c r="G4" s="72"/>
      <c r="H4" s="72"/>
      <c r="I4" s="72"/>
    </row>
    <row r="5" ht="66" customHeight="1" spans="1:9">
      <c r="A5" s="72"/>
      <c r="B5" s="73"/>
      <c r="C5" s="74"/>
      <c r="D5" s="72" t="s">
        <v>2</v>
      </c>
      <c r="E5" s="75" t="s">
        <v>3</v>
      </c>
      <c r="F5" s="75"/>
      <c r="G5" s="75"/>
      <c r="H5" s="75"/>
      <c r="I5" s="74"/>
    </row>
    <row r="6" ht="66" customHeight="1" spans="1:9">
      <c r="A6" s="72"/>
      <c r="B6" s="73"/>
      <c r="C6" s="74"/>
      <c r="D6" s="72" t="s">
        <v>4</v>
      </c>
      <c r="E6" s="71" t="s">
        <v>5</v>
      </c>
      <c r="F6" s="71"/>
      <c r="G6" s="71"/>
      <c r="H6" s="71"/>
      <c r="I6" s="71"/>
    </row>
  </sheetData>
  <mergeCells count="3">
    <mergeCell ref="A2:I2"/>
    <mergeCell ref="E5:H5"/>
    <mergeCell ref="E6:I6"/>
  </mergeCells>
  <printOptions horizontalCentered="1" verticalCentered="1"/>
  <pageMargins left="0" right="0" top="0.078740157480315" bottom="0.078740157480315" header="0" footer="0"/>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D6" sqref="D6:D14"/>
    </sheetView>
  </sheetViews>
  <sheetFormatPr defaultColWidth="10" defaultRowHeight="13.5"/>
  <cols>
    <col min="1" max="1" width="4.375" customWidth="1"/>
    <col min="2" max="2" width="4.75" customWidth="1"/>
    <col min="3" max="3" width="5.375" customWidth="1"/>
    <col min="4" max="4" width="9.625" customWidth="1"/>
    <col min="5" max="5" width="24.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
      <c r="A1" s="1" t="s">
        <v>257</v>
      </c>
    </row>
    <row r="2" ht="44.85" customHeight="1" spans="1:14">
      <c r="A2" s="2" t="s">
        <v>15</v>
      </c>
      <c r="B2" s="2"/>
      <c r="C2" s="2"/>
      <c r="D2" s="2"/>
      <c r="E2" s="2"/>
      <c r="F2" s="2"/>
      <c r="G2" s="2"/>
      <c r="H2" s="2"/>
      <c r="I2" s="2"/>
      <c r="J2" s="2"/>
      <c r="K2" s="2"/>
      <c r="L2" s="2"/>
      <c r="M2" s="2"/>
      <c r="N2" s="2"/>
    </row>
    <row r="3" ht="22.35" customHeight="1" spans="1:14">
      <c r="A3" s="3" t="s">
        <v>31</v>
      </c>
      <c r="B3" s="3"/>
      <c r="C3" s="3"/>
      <c r="D3" s="3"/>
      <c r="E3" s="3"/>
      <c r="F3" s="3"/>
      <c r="G3" s="3"/>
      <c r="H3" s="3"/>
      <c r="I3" s="3"/>
      <c r="J3" s="3"/>
      <c r="K3" s="3"/>
      <c r="L3" s="3"/>
      <c r="M3" s="10" t="s">
        <v>32</v>
      </c>
      <c r="N3" s="10"/>
    </row>
    <row r="4" ht="42.2" customHeight="1" spans="1:14">
      <c r="A4" s="4" t="s">
        <v>158</v>
      </c>
      <c r="B4" s="4"/>
      <c r="C4" s="4"/>
      <c r="D4" s="4" t="s">
        <v>202</v>
      </c>
      <c r="E4" s="4" t="s">
        <v>203</v>
      </c>
      <c r="F4" s="4" t="s">
        <v>233</v>
      </c>
      <c r="G4" s="4" t="s">
        <v>205</v>
      </c>
      <c r="H4" s="4"/>
      <c r="I4" s="4"/>
      <c r="J4" s="4"/>
      <c r="K4" s="4"/>
      <c r="L4" s="4" t="s">
        <v>209</v>
      </c>
      <c r="M4" s="4"/>
      <c r="N4" s="4"/>
    </row>
    <row r="5" ht="39.6" customHeight="1" spans="1:14">
      <c r="A5" s="4" t="s">
        <v>166</v>
      </c>
      <c r="B5" s="4" t="s">
        <v>167</v>
      </c>
      <c r="C5" s="4" t="s">
        <v>168</v>
      </c>
      <c r="D5" s="4"/>
      <c r="E5" s="4"/>
      <c r="F5" s="4"/>
      <c r="G5" s="4" t="s">
        <v>136</v>
      </c>
      <c r="H5" s="4" t="s">
        <v>258</v>
      </c>
      <c r="I5" s="4" t="s">
        <v>259</v>
      </c>
      <c r="J5" s="4" t="s">
        <v>260</v>
      </c>
      <c r="K5" s="4" t="s">
        <v>261</v>
      </c>
      <c r="L5" s="4" t="s">
        <v>136</v>
      </c>
      <c r="M5" s="4" t="s">
        <v>234</v>
      </c>
      <c r="N5" s="4" t="s">
        <v>262</v>
      </c>
    </row>
    <row r="6" ht="22.9" customHeight="1" spans="1:14">
      <c r="A6" s="15"/>
      <c r="B6" s="15"/>
      <c r="C6" s="15"/>
      <c r="D6" s="30" t="s">
        <v>3</v>
      </c>
      <c r="E6" s="15" t="s">
        <v>136</v>
      </c>
      <c r="F6" s="28">
        <f>SUM(F7:F14)</f>
        <v>6155768</v>
      </c>
      <c r="G6" s="28">
        <f t="shared" ref="G6:J6" si="0">SUM(G7:G14)</f>
        <v>6155768</v>
      </c>
      <c r="H6" s="28">
        <f t="shared" si="0"/>
        <v>4541942</v>
      </c>
      <c r="I6" s="28">
        <f t="shared" si="0"/>
        <v>1078685</v>
      </c>
      <c r="J6" s="28">
        <f t="shared" si="0"/>
        <v>535141</v>
      </c>
      <c r="K6" s="28"/>
      <c r="L6" s="28"/>
      <c r="M6" s="28"/>
      <c r="N6" s="28"/>
    </row>
    <row r="7" ht="22.9" customHeight="1" spans="1:14">
      <c r="A7" s="24" t="s">
        <v>169</v>
      </c>
      <c r="B7" s="24" t="s">
        <v>171</v>
      </c>
      <c r="C7" s="24" t="s">
        <v>171</v>
      </c>
      <c r="D7" s="30" t="s">
        <v>3</v>
      </c>
      <c r="E7" s="6" t="s">
        <v>219</v>
      </c>
      <c r="F7" s="7">
        <v>4541942</v>
      </c>
      <c r="G7" s="7">
        <v>4541942</v>
      </c>
      <c r="H7" s="7">
        <v>4541942</v>
      </c>
      <c r="I7" s="7"/>
      <c r="J7" s="7"/>
      <c r="K7" s="7"/>
      <c r="L7" s="7"/>
      <c r="M7" s="7"/>
      <c r="N7" s="7"/>
    </row>
    <row r="8" ht="22.9" customHeight="1" spans="1:14">
      <c r="A8" s="24" t="s">
        <v>174</v>
      </c>
      <c r="B8" s="24" t="s">
        <v>176</v>
      </c>
      <c r="C8" s="24" t="s">
        <v>176</v>
      </c>
      <c r="D8" s="30" t="s">
        <v>3</v>
      </c>
      <c r="E8" s="6" t="s">
        <v>224</v>
      </c>
      <c r="F8" s="7">
        <v>677532</v>
      </c>
      <c r="G8" s="7">
        <v>677532</v>
      </c>
      <c r="H8" s="7"/>
      <c r="I8" s="7">
        <v>677532</v>
      </c>
      <c r="J8" s="7"/>
      <c r="K8" s="7"/>
      <c r="L8" s="7"/>
      <c r="M8" s="7"/>
      <c r="N8" s="7"/>
    </row>
    <row r="9" ht="22.9" customHeight="1" spans="1:14">
      <c r="A9" s="24" t="s">
        <v>174</v>
      </c>
      <c r="B9" s="24" t="s">
        <v>180</v>
      </c>
      <c r="C9" s="24" t="s">
        <v>171</v>
      </c>
      <c r="D9" s="30" t="s">
        <v>3</v>
      </c>
      <c r="E9" s="6" t="s">
        <v>225</v>
      </c>
      <c r="F9" s="7">
        <v>1207</v>
      </c>
      <c r="G9" s="7">
        <v>1207</v>
      </c>
      <c r="H9" s="7"/>
      <c r="I9" s="7">
        <v>1207</v>
      </c>
      <c r="J9" s="7"/>
      <c r="K9" s="7"/>
      <c r="L9" s="7"/>
      <c r="M9" s="7"/>
      <c r="N9" s="7"/>
    </row>
    <row r="10" ht="22.9" customHeight="1" spans="1:14">
      <c r="A10" s="24" t="s">
        <v>174</v>
      </c>
      <c r="B10" s="24" t="s">
        <v>180</v>
      </c>
      <c r="C10" s="24" t="s">
        <v>183</v>
      </c>
      <c r="D10" s="30" t="s">
        <v>3</v>
      </c>
      <c r="E10" s="6" t="s">
        <v>226</v>
      </c>
      <c r="F10" s="7">
        <v>15649</v>
      </c>
      <c r="G10" s="7">
        <v>15649</v>
      </c>
      <c r="H10" s="7"/>
      <c r="I10" s="7">
        <v>15649</v>
      </c>
      <c r="J10" s="7"/>
      <c r="K10" s="7"/>
      <c r="L10" s="7"/>
      <c r="M10" s="7"/>
      <c r="N10" s="7"/>
    </row>
    <row r="11" ht="22.9" customHeight="1" spans="1:14">
      <c r="A11" s="24" t="s">
        <v>185</v>
      </c>
      <c r="B11" s="24" t="s">
        <v>221</v>
      </c>
      <c r="C11" s="24" t="s">
        <v>171</v>
      </c>
      <c r="D11" s="30" t="s">
        <v>3</v>
      </c>
      <c r="E11" s="6" t="s">
        <v>227</v>
      </c>
      <c r="F11" s="7">
        <v>283316</v>
      </c>
      <c r="G11" s="7">
        <v>283316</v>
      </c>
      <c r="H11" s="7"/>
      <c r="I11" s="7">
        <v>283316</v>
      </c>
      <c r="J11" s="7"/>
      <c r="K11" s="7"/>
      <c r="L11" s="7"/>
      <c r="M11" s="7"/>
      <c r="N11" s="7"/>
    </row>
    <row r="12" ht="22.9" customHeight="1" spans="1:14">
      <c r="A12" s="24" t="s">
        <v>185</v>
      </c>
      <c r="B12" s="24" t="s">
        <v>221</v>
      </c>
      <c r="C12" s="24" t="s">
        <v>228</v>
      </c>
      <c r="D12" s="30" t="s">
        <v>3</v>
      </c>
      <c r="E12" s="6" t="s">
        <v>229</v>
      </c>
      <c r="F12" s="7">
        <v>97701</v>
      </c>
      <c r="G12" s="7">
        <v>97701</v>
      </c>
      <c r="H12" s="7"/>
      <c r="I12" s="7">
        <v>97701</v>
      </c>
      <c r="J12" s="7"/>
      <c r="K12" s="7"/>
      <c r="L12" s="7"/>
      <c r="M12" s="7"/>
      <c r="N12" s="7"/>
    </row>
    <row r="13" ht="22.9" customHeight="1" spans="1:14">
      <c r="A13" s="24" t="s">
        <v>185</v>
      </c>
      <c r="B13" s="24" t="s">
        <v>221</v>
      </c>
      <c r="C13" s="24" t="s">
        <v>222</v>
      </c>
      <c r="D13" s="30" t="s">
        <v>3</v>
      </c>
      <c r="E13" s="6" t="s">
        <v>223</v>
      </c>
      <c r="F13" s="7">
        <v>3280</v>
      </c>
      <c r="G13" s="7">
        <v>3280</v>
      </c>
      <c r="H13" s="7"/>
      <c r="I13" s="7">
        <v>3280</v>
      </c>
      <c r="J13" s="7"/>
      <c r="K13" s="7"/>
      <c r="L13" s="7"/>
      <c r="M13" s="7"/>
      <c r="N13" s="7"/>
    </row>
    <row r="14" ht="22.9" customHeight="1" spans="1:14">
      <c r="A14" s="24" t="s">
        <v>230</v>
      </c>
      <c r="B14" s="24" t="s">
        <v>183</v>
      </c>
      <c r="C14" s="24" t="s">
        <v>171</v>
      </c>
      <c r="D14" s="30" t="s">
        <v>3</v>
      </c>
      <c r="E14" s="6" t="s">
        <v>231</v>
      </c>
      <c r="F14" s="7">
        <v>535141</v>
      </c>
      <c r="G14" s="7">
        <v>535141</v>
      </c>
      <c r="H14" s="7"/>
      <c r="I14" s="7"/>
      <c r="J14" s="7">
        <v>535141</v>
      </c>
      <c r="K14" s="7"/>
      <c r="L14" s="7"/>
      <c r="M14" s="7"/>
      <c r="N14" s="7"/>
    </row>
    <row r="15" ht="22.9" customHeight="1" spans="1:14">
      <c r="A15" s="24"/>
      <c r="B15" s="24"/>
      <c r="C15" s="24"/>
      <c r="D15" s="30"/>
      <c r="E15" s="6"/>
      <c r="F15" s="7"/>
      <c r="G15" s="7"/>
      <c r="H15" s="22"/>
      <c r="I15" s="22"/>
      <c r="J15" s="22"/>
      <c r="K15" s="22"/>
      <c r="L15" s="7"/>
      <c r="M15" s="22"/>
      <c r="N15" s="22"/>
    </row>
    <row r="16" ht="22.9" customHeight="1" spans="1:14">
      <c r="A16" s="24"/>
      <c r="B16" s="24"/>
      <c r="C16" s="24"/>
      <c r="D16" s="20"/>
      <c r="E16" s="6"/>
      <c r="F16" s="7"/>
      <c r="G16" s="7"/>
      <c r="H16" s="22"/>
      <c r="I16" s="22"/>
      <c r="J16" s="22"/>
      <c r="K16" s="22"/>
      <c r="L16" s="7"/>
      <c r="M16" s="22"/>
      <c r="N16" s="22"/>
    </row>
  </sheetData>
  <mergeCells count="9">
    <mergeCell ref="A2:N2"/>
    <mergeCell ref="A3:L3"/>
    <mergeCell ref="M3:N3"/>
    <mergeCell ref="A4:C4"/>
    <mergeCell ref="G4:K4"/>
    <mergeCell ref="L4:N4"/>
    <mergeCell ref="D4:D5"/>
    <mergeCell ref="E4:E5"/>
    <mergeCell ref="F4:F5"/>
  </mergeCells>
  <printOptions horizontalCentered="1"/>
  <pageMargins left="0.0784722222222222" right="0.0784722222222222" top="0.590277777777778" bottom="0.0784722222222222" header="0" footer="0"/>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15" zoomScaleNormal="115" workbookViewId="0">
      <selection activeCell="H9" sqref="H9"/>
    </sheetView>
  </sheetViews>
  <sheetFormatPr defaultColWidth="10" defaultRowHeight="13.5"/>
  <cols>
    <col min="1" max="1" width="3.5" customWidth="1"/>
    <col min="2" max="3" width="3" customWidth="1"/>
    <col min="4" max="4" width="4.625" customWidth="1"/>
    <col min="5" max="5" width="24.125" customWidth="1"/>
    <col min="6" max="6" width="9.75" customWidth="1"/>
    <col min="7" max="10" width="9.625" customWidth="1"/>
    <col min="11" max="11" width="3" customWidth="1"/>
    <col min="12" max="12" width="9.625" customWidth="1"/>
    <col min="13" max="13" width="8.625" customWidth="1"/>
    <col min="14" max="14" width="3" customWidth="1"/>
    <col min="15" max="15" width="8.625" customWidth="1"/>
    <col min="16" max="17" width="8.125" customWidth="1"/>
    <col min="18" max="18" width="8.625" customWidth="1"/>
    <col min="19" max="22" width="3" customWidth="1"/>
    <col min="23" max="24" width="9.75" customWidth="1"/>
  </cols>
  <sheetData>
    <row r="1" ht="16.35" customHeight="1" spans="1:1">
      <c r="A1" s="1" t="s">
        <v>263</v>
      </c>
    </row>
    <row r="2" ht="50.1" customHeight="1" spans="1:22">
      <c r="A2" s="12" t="s">
        <v>16</v>
      </c>
      <c r="B2" s="12"/>
      <c r="C2" s="12"/>
      <c r="D2" s="12"/>
      <c r="E2" s="12"/>
      <c r="F2" s="12"/>
      <c r="G2" s="12"/>
      <c r="H2" s="12"/>
      <c r="I2" s="12"/>
      <c r="J2" s="12"/>
      <c r="K2" s="12"/>
      <c r="L2" s="12"/>
      <c r="M2" s="12"/>
      <c r="N2" s="12"/>
      <c r="O2" s="12"/>
      <c r="P2" s="12"/>
      <c r="Q2" s="12"/>
      <c r="R2" s="12"/>
      <c r="S2" s="12"/>
      <c r="T2" s="12"/>
      <c r="U2" s="12"/>
      <c r="V2" s="12"/>
    </row>
    <row r="3" ht="24.2" customHeight="1" spans="1:22">
      <c r="A3" s="17" t="s">
        <v>31</v>
      </c>
      <c r="B3" s="17"/>
      <c r="C3" s="17"/>
      <c r="D3" s="17"/>
      <c r="E3" s="17"/>
      <c r="F3" s="17"/>
      <c r="G3" s="17"/>
      <c r="H3" s="17"/>
      <c r="I3" s="17"/>
      <c r="J3" s="17"/>
      <c r="K3" s="17"/>
      <c r="L3" s="17"/>
      <c r="M3" s="17"/>
      <c r="N3" s="17"/>
      <c r="O3" s="17"/>
      <c r="P3" s="17"/>
      <c r="Q3" s="17"/>
      <c r="R3" s="17"/>
      <c r="S3" s="17"/>
      <c r="T3" s="17"/>
      <c r="U3" s="10" t="s">
        <v>32</v>
      </c>
      <c r="V3" s="10"/>
    </row>
    <row r="4" ht="26.65" customHeight="1" spans="1:22">
      <c r="A4" s="4" t="s">
        <v>158</v>
      </c>
      <c r="B4" s="4"/>
      <c r="C4" s="4"/>
      <c r="D4" s="4" t="s">
        <v>202</v>
      </c>
      <c r="E4" s="4" t="s">
        <v>203</v>
      </c>
      <c r="F4" s="4" t="s">
        <v>233</v>
      </c>
      <c r="G4" s="4" t="s">
        <v>264</v>
      </c>
      <c r="H4" s="4"/>
      <c r="I4" s="4"/>
      <c r="J4" s="4"/>
      <c r="K4" s="4"/>
      <c r="L4" s="4" t="s">
        <v>265</v>
      </c>
      <c r="M4" s="4"/>
      <c r="N4" s="4"/>
      <c r="O4" s="4"/>
      <c r="P4" s="4"/>
      <c r="Q4" s="4"/>
      <c r="R4" s="4" t="s">
        <v>260</v>
      </c>
      <c r="S4" s="4" t="s">
        <v>266</v>
      </c>
      <c r="T4" s="4"/>
      <c r="U4" s="4"/>
      <c r="V4" s="4"/>
    </row>
    <row r="5" ht="86.1" customHeight="1" spans="1:22">
      <c r="A5" s="4" t="s">
        <v>166</v>
      </c>
      <c r="B5" s="4" t="s">
        <v>167</v>
      </c>
      <c r="C5" s="4" t="s">
        <v>168</v>
      </c>
      <c r="D5" s="4"/>
      <c r="E5" s="4"/>
      <c r="F5" s="4"/>
      <c r="G5" s="4" t="s">
        <v>136</v>
      </c>
      <c r="H5" s="4" t="s">
        <v>267</v>
      </c>
      <c r="I5" s="4" t="s">
        <v>268</v>
      </c>
      <c r="J5" s="4" t="s">
        <v>269</v>
      </c>
      <c r="K5" s="4" t="s">
        <v>270</v>
      </c>
      <c r="L5" s="4" t="s">
        <v>136</v>
      </c>
      <c r="M5" s="4" t="s">
        <v>271</v>
      </c>
      <c r="N5" s="4" t="s">
        <v>272</v>
      </c>
      <c r="O5" s="4" t="s">
        <v>273</v>
      </c>
      <c r="P5" s="4" t="s">
        <v>274</v>
      </c>
      <c r="Q5" s="4" t="s">
        <v>275</v>
      </c>
      <c r="R5" s="4"/>
      <c r="S5" s="4" t="s">
        <v>136</v>
      </c>
      <c r="T5" s="4" t="s">
        <v>276</v>
      </c>
      <c r="U5" s="4" t="s">
        <v>277</v>
      </c>
      <c r="V5" s="4" t="s">
        <v>261</v>
      </c>
    </row>
    <row r="6" ht="22.9" customHeight="1" spans="1:22">
      <c r="A6" s="15"/>
      <c r="B6" s="15"/>
      <c r="C6" s="15"/>
      <c r="D6" s="30" t="s">
        <v>3</v>
      </c>
      <c r="E6" s="15" t="s">
        <v>136</v>
      </c>
      <c r="F6" s="14">
        <f>SUM(F7:F14)</f>
        <v>6155768</v>
      </c>
      <c r="G6" s="14">
        <f t="shared" ref="G6:R6" si="0">SUM(G7:G14)</f>
        <v>4541942</v>
      </c>
      <c r="H6" s="14">
        <f t="shared" si="0"/>
        <v>2237496</v>
      </c>
      <c r="I6" s="14">
        <f t="shared" si="0"/>
        <v>1018752</v>
      </c>
      <c r="J6" s="14">
        <f t="shared" si="0"/>
        <v>1285694</v>
      </c>
      <c r="K6" s="14"/>
      <c r="L6" s="14">
        <f t="shared" si="0"/>
        <v>1078685</v>
      </c>
      <c r="M6" s="14">
        <f t="shared" si="0"/>
        <v>677532</v>
      </c>
      <c r="N6" s="14"/>
      <c r="O6" s="14">
        <f t="shared" si="0"/>
        <v>283316</v>
      </c>
      <c r="P6" s="14">
        <f t="shared" si="0"/>
        <v>97701</v>
      </c>
      <c r="Q6" s="14">
        <f t="shared" si="0"/>
        <v>20136</v>
      </c>
      <c r="R6" s="14">
        <f t="shared" si="0"/>
        <v>535141</v>
      </c>
      <c r="S6" s="14"/>
      <c r="T6" s="14"/>
      <c r="U6" s="14"/>
      <c r="V6" s="14"/>
    </row>
    <row r="7" ht="22.9" customHeight="1" spans="1:22">
      <c r="A7" s="24" t="s">
        <v>169</v>
      </c>
      <c r="B7" s="24" t="s">
        <v>171</v>
      </c>
      <c r="C7" s="24" t="s">
        <v>171</v>
      </c>
      <c r="D7" s="30" t="s">
        <v>3</v>
      </c>
      <c r="E7" s="6" t="s">
        <v>219</v>
      </c>
      <c r="F7" s="22">
        <v>4541942</v>
      </c>
      <c r="G7" s="22">
        <v>4541942</v>
      </c>
      <c r="H7" s="22">
        <v>2237496</v>
      </c>
      <c r="I7" s="22">
        <v>1018752</v>
      </c>
      <c r="J7" s="22">
        <v>1285694</v>
      </c>
      <c r="K7" s="22"/>
      <c r="L7" s="22"/>
      <c r="M7" s="22"/>
      <c r="N7" s="22"/>
      <c r="O7" s="22"/>
      <c r="P7" s="22"/>
      <c r="Q7" s="22"/>
      <c r="R7" s="22"/>
      <c r="S7" s="22"/>
      <c r="T7" s="14"/>
      <c r="U7" s="14"/>
      <c r="V7" s="14"/>
    </row>
    <row r="8" ht="22.9" customHeight="1" spans="1:22">
      <c r="A8" s="24" t="s">
        <v>174</v>
      </c>
      <c r="B8" s="24" t="s">
        <v>176</v>
      </c>
      <c r="C8" s="24" t="s">
        <v>176</v>
      </c>
      <c r="D8" s="30" t="s">
        <v>3</v>
      </c>
      <c r="E8" s="6" t="s">
        <v>224</v>
      </c>
      <c r="F8" s="22">
        <v>677532</v>
      </c>
      <c r="G8" s="22"/>
      <c r="H8" s="22"/>
      <c r="I8" s="22"/>
      <c r="J8" s="22"/>
      <c r="K8" s="22"/>
      <c r="L8" s="22">
        <v>677532</v>
      </c>
      <c r="M8" s="22">
        <v>677532</v>
      </c>
      <c r="N8" s="22"/>
      <c r="O8" s="22"/>
      <c r="P8" s="22"/>
      <c r="Q8" s="22"/>
      <c r="R8" s="22"/>
      <c r="S8" s="22"/>
      <c r="T8" s="14"/>
      <c r="U8" s="14"/>
      <c r="V8" s="14"/>
    </row>
    <row r="9" ht="22.9" customHeight="1" spans="1:22">
      <c r="A9" s="24" t="s">
        <v>174</v>
      </c>
      <c r="B9" s="24" t="s">
        <v>180</v>
      </c>
      <c r="C9" s="24" t="s">
        <v>171</v>
      </c>
      <c r="D9" s="30" t="s">
        <v>3</v>
      </c>
      <c r="E9" s="6" t="s">
        <v>225</v>
      </c>
      <c r="F9" s="22">
        <v>1207</v>
      </c>
      <c r="G9" s="22"/>
      <c r="H9" s="22"/>
      <c r="I9" s="22"/>
      <c r="J9" s="22"/>
      <c r="K9" s="22"/>
      <c r="L9" s="22">
        <v>1207</v>
      </c>
      <c r="M9" s="22"/>
      <c r="N9" s="22"/>
      <c r="O9" s="22"/>
      <c r="P9" s="22"/>
      <c r="Q9" s="22">
        <v>1207</v>
      </c>
      <c r="R9" s="22"/>
      <c r="S9" s="22"/>
      <c r="T9" s="22"/>
      <c r="U9" s="22"/>
      <c r="V9" s="22"/>
    </row>
    <row r="10" ht="22.9" customHeight="1" spans="1:22">
      <c r="A10" s="24" t="s">
        <v>174</v>
      </c>
      <c r="B10" s="24" t="s">
        <v>180</v>
      </c>
      <c r="C10" s="24" t="s">
        <v>183</v>
      </c>
      <c r="D10" s="30" t="s">
        <v>3</v>
      </c>
      <c r="E10" s="6" t="s">
        <v>226</v>
      </c>
      <c r="F10" s="22">
        <v>15649</v>
      </c>
      <c r="G10" s="22"/>
      <c r="H10" s="22"/>
      <c r="I10" s="22"/>
      <c r="J10" s="22"/>
      <c r="K10" s="22"/>
      <c r="L10" s="22">
        <v>15649</v>
      </c>
      <c r="M10" s="22"/>
      <c r="N10" s="22"/>
      <c r="O10" s="22"/>
      <c r="P10" s="22"/>
      <c r="Q10" s="22">
        <v>15649</v>
      </c>
      <c r="R10" s="22"/>
      <c r="S10" s="22"/>
      <c r="T10" s="22"/>
      <c r="U10" s="22"/>
      <c r="V10" s="22"/>
    </row>
    <row r="11" ht="22.9" customHeight="1" spans="1:22">
      <c r="A11" s="24" t="s">
        <v>185</v>
      </c>
      <c r="B11" s="24" t="s">
        <v>221</v>
      </c>
      <c r="C11" s="24" t="s">
        <v>171</v>
      </c>
      <c r="D11" s="30" t="s">
        <v>3</v>
      </c>
      <c r="E11" s="6" t="s">
        <v>227</v>
      </c>
      <c r="F11" s="22">
        <v>283316</v>
      </c>
      <c r="G11" s="22"/>
      <c r="H11" s="22"/>
      <c r="I11" s="22"/>
      <c r="J11" s="22"/>
      <c r="K11" s="22"/>
      <c r="L11" s="22">
        <v>283316</v>
      </c>
      <c r="M11" s="22"/>
      <c r="N11" s="22"/>
      <c r="O11" s="22">
        <v>283316</v>
      </c>
      <c r="P11" s="22"/>
      <c r="Q11" s="22"/>
      <c r="R11" s="22"/>
      <c r="S11" s="22"/>
      <c r="T11" s="22"/>
      <c r="U11" s="22"/>
      <c r="V11" s="22"/>
    </row>
    <row r="12" ht="22.9" customHeight="1" spans="1:22">
      <c r="A12" s="24" t="s">
        <v>185</v>
      </c>
      <c r="B12" s="24" t="s">
        <v>221</v>
      </c>
      <c r="C12" s="24" t="s">
        <v>228</v>
      </c>
      <c r="D12" s="30" t="s">
        <v>3</v>
      </c>
      <c r="E12" s="6" t="s">
        <v>229</v>
      </c>
      <c r="F12" s="22">
        <v>97701</v>
      </c>
      <c r="G12" s="22"/>
      <c r="H12" s="22"/>
      <c r="I12" s="22"/>
      <c r="J12" s="22"/>
      <c r="K12" s="22"/>
      <c r="L12" s="22">
        <v>97701</v>
      </c>
      <c r="M12" s="22"/>
      <c r="N12" s="22"/>
      <c r="O12" s="22"/>
      <c r="P12" s="22">
        <v>97701</v>
      </c>
      <c r="Q12" s="22"/>
      <c r="R12" s="22"/>
      <c r="S12" s="22"/>
      <c r="T12" s="22"/>
      <c r="U12" s="22"/>
      <c r="V12" s="22"/>
    </row>
    <row r="13" ht="22.9" customHeight="1" spans="1:22">
      <c r="A13" s="24" t="s">
        <v>185</v>
      </c>
      <c r="B13" s="24" t="s">
        <v>221</v>
      </c>
      <c r="C13" s="24" t="s">
        <v>222</v>
      </c>
      <c r="D13" s="30" t="s">
        <v>3</v>
      </c>
      <c r="E13" s="6" t="s">
        <v>223</v>
      </c>
      <c r="F13" s="22">
        <v>3280</v>
      </c>
      <c r="G13" s="22"/>
      <c r="H13" s="22"/>
      <c r="I13" s="22"/>
      <c r="J13" s="22"/>
      <c r="K13" s="22"/>
      <c r="L13" s="22">
        <v>3280</v>
      </c>
      <c r="M13" s="22"/>
      <c r="N13" s="22"/>
      <c r="O13" s="22"/>
      <c r="P13" s="22"/>
      <c r="Q13" s="22">
        <v>3280</v>
      </c>
      <c r="R13" s="22"/>
      <c r="S13" s="22"/>
      <c r="T13" s="22"/>
      <c r="U13" s="22"/>
      <c r="V13" s="22"/>
    </row>
    <row r="14" ht="22.9" customHeight="1" spans="1:22">
      <c r="A14" s="24" t="s">
        <v>230</v>
      </c>
      <c r="B14" s="24" t="s">
        <v>183</v>
      </c>
      <c r="C14" s="24" t="s">
        <v>171</v>
      </c>
      <c r="D14" s="30" t="s">
        <v>3</v>
      </c>
      <c r="E14" s="6" t="s">
        <v>231</v>
      </c>
      <c r="F14" s="22">
        <v>535141</v>
      </c>
      <c r="G14" s="22"/>
      <c r="H14" s="22"/>
      <c r="I14" s="22"/>
      <c r="J14" s="22"/>
      <c r="K14" s="22"/>
      <c r="L14" s="22"/>
      <c r="M14" s="22"/>
      <c r="N14" s="22"/>
      <c r="O14" s="22"/>
      <c r="P14" s="22"/>
      <c r="Q14" s="22"/>
      <c r="R14" s="22">
        <v>535141</v>
      </c>
      <c r="S14" s="22"/>
      <c r="T14" s="22"/>
      <c r="U14" s="22"/>
      <c r="V14" s="22"/>
    </row>
    <row r="15" ht="22.9" customHeight="1" spans="1:22">
      <c r="A15" s="24"/>
      <c r="B15" s="24"/>
      <c r="C15" s="24"/>
      <c r="D15" s="20"/>
      <c r="E15" s="6"/>
      <c r="F15" s="7"/>
      <c r="G15" s="22"/>
      <c r="H15" s="22"/>
      <c r="I15" s="22"/>
      <c r="J15" s="22"/>
      <c r="K15" s="22"/>
      <c r="L15" s="7"/>
      <c r="M15" s="22"/>
      <c r="N15" s="22"/>
      <c r="O15" s="22"/>
      <c r="P15" s="22"/>
      <c r="Q15" s="22"/>
      <c r="R15" s="22"/>
      <c r="S15" s="7"/>
      <c r="T15" s="22"/>
      <c r="U15" s="22"/>
      <c r="V15" s="22"/>
    </row>
    <row r="16" ht="22.9" customHeight="1" spans="1:22">
      <c r="A16" s="24"/>
      <c r="B16" s="24"/>
      <c r="C16" s="24"/>
      <c r="D16" s="20"/>
      <c r="E16" s="6"/>
      <c r="F16" s="7"/>
      <c r="G16" s="22"/>
      <c r="H16" s="22"/>
      <c r="I16" s="22"/>
      <c r="J16" s="22"/>
      <c r="K16" s="22"/>
      <c r="L16" s="7"/>
      <c r="M16" s="22"/>
      <c r="N16" s="22"/>
      <c r="O16" s="22"/>
      <c r="P16" s="22"/>
      <c r="Q16" s="22"/>
      <c r="R16" s="22"/>
      <c r="S16" s="7"/>
      <c r="T16" s="22"/>
      <c r="U16" s="22"/>
      <c r="V16" s="22"/>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 right="0" top="0.62992125984252" bottom="0.078740157480315" header="0" footer="0"/>
  <pageSetup paperSize="9" scale="93"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115" zoomScaleNormal="115" workbookViewId="0">
      <selection activeCell="H16" sqref="H16"/>
    </sheetView>
  </sheetViews>
  <sheetFormatPr defaultColWidth="10" defaultRowHeight="13.5"/>
  <cols>
    <col min="1" max="1" width="4.75" customWidth="1"/>
    <col min="2" max="2" width="5.875" customWidth="1"/>
    <col min="3" max="3" width="7.625" customWidth="1"/>
    <col min="4" max="4" width="12.5" customWidth="1"/>
    <col min="5" max="5" width="20"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
      <c r="A1" s="1" t="s">
        <v>278</v>
      </c>
    </row>
    <row r="2" ht="46.5" customHeight="1" spans="1:11">
      <c r="A2" s="2" t="s">
        <v>17</v>
      </c>
      <c r="B2" s="2"/>
      <c r="C2" s="2"/>
      <c r="D2" s="2"/>
      <c r="E2" s="2"/>
      <c r="F2" s="2"/>
      <c r="G2" s="2"/>
      <c r="H2" s="2"/>
      <c r="I2" s="2"/>
      <c r="J2" s="2"/>
      <c r="K2" s="2"/>
    </row>
    <row r="3" ht="24.2" customHeight="1" spans="1:11">
      <c r="A3" s="17" t="s">
        <v>31</v>
      </c>
      <c r="B3" s="17"/>
      <c r="C3" s="17"/>
      <c r="D3" s="17"/>
      <c r="E3" s="17"/>
      <c r="F3" s="17"/>
      <c r="G3" s="17"/>
      <c r="H3" s="17"/>
      <c r="I3" s="17"/>
      <c r="J3" s="10" t="s">
        <v>32</v>
      </c>
      <c r="K3" s="10"/>
    </row>
    <row r="4" ht="23.25" customHeight="1" spans="1:11">
      <c r="A4" s="4" t="s">
        <v>158</v>
      </c>
      <c r="B4" s="4"/>
      <c r="C4" s="4"/>
      <c r="D4" s="4" t="s">
        <v>202</v>
      </c>
      <c r="E4" s="4" t="s">
        <v>203</v>
      </c>
      <c r="F4" s="4" t="s">
        <v>279</v>
      </c>
      <c r="G4" s="4" t="s">
        <v>280</v>
      </c>
      <c r="H4" s="4" t="s">
        <v>281</v>
      </c>
      <c r="I4" s="4" t="s">
        <v>282</v>
      </c>
      <c r="J4" s="4" t="s">
        <v>283</v>
      </c>
      <c r="K4" s="4" t="s">
        <v>284</v>
      </c>
    </row>
    <row r="5" ht="23.25" customHeight="1" spans="1:11">
      <c r="A5" s="4" t="s">
        <v>166</v>
      </c>
      <c r="B5" s="4" t="s">
        <v>167</v>
      </c>
      <c r="C5" s="4" t="s">
        <v>168</v>
      </c>
      <c r="D5" s="4"/>
      <c r="E5" s="4"/>
      <c r="F5" s="4"/>
      <c r="G5" s="4"/>
      <c r="H5" s="4"/>
      <c r="I5" s="4"/>
      <c r="J5" s="4"/>
      <c r="K5" s="4"/>
    </row>
    <row r="6" ht="22.9" customHeight="1" spans="1:11">
      <c r="A6" s="15"/>
      <c r="B6" s="15"/>
      <c r="C6" s="15"/>
      <c r="D6" s="30" t="s">
        <v>3</v>
      </c>
      <c r="E6" s="15" t="s">
        <v>136</v>
      </c>
      <c r="F6" s="14">
        <f>SUM(F7:F9)</f>
        <v>57640</v>
      </c>
      <c r="G6" s="14">
        <f>SUM(G7:G9)</f>
        <v>57640</v>
      </c>
      <c r="H6" s="14"/>
      <c r="I6" s="14"/>
      <c r="J6" s="14"/>
      <c r="K6" s="14"/>
    </row>
    <row r="7" ht="22.9" customHeight="1" spans="1:11">
      <c r="A7" s="24" t="s">
        <v>169</v>
      </c>
      <c r="B7" s="24" t="s">
        <v>171</v>
      </c>
      <c r="C7" s="24" t="s">
        <v>171</v>
      </c>
      <c r="D7" s="30" t="s">
        <v>3</v>
      </c>
      <c r="E7" s="6" t="s">
        <v>219</v>
      </c>
      <c r="F7" s="7">
        <v>54360</v>
      </c>
      <c r="G7" s="7">
        <v>54360</v>
      </c>
      <c r="H7" s="7"/>
      <c r="I7" s="7"/>
      <c r="J7" s="7"/>
      <c r="K7" s="7"/>
    </row>
    <row r="8" ht="22.9" customHeight="1" spans="1:11">
      <c r="A8" s="24" t="s">
        <v>174</v>
      </c>
      <c r="B8" s="24" t="s">
        <v>176</v>
      </c>
      <c r="C8" s="24" t="s">
        <v>171</v>
      </c>
      <c r="D8" s="30" t="s">
        <v>3</v>
      </c>
      <c r="E8" s="6" t="s">
        <v>220</v>
      </c>
      <c r="F8" s="7">
        <v>720</v>
      </c>
      <c r="G8" s="7">
        <v>720</v>
      </c>
      <c r="H8" s="7"/>
      <c r="I8" s="7"/>
      <c r="J8" s="7"/>
      <c r="K8" s="7"/>
    </row>
    <row r="9" ht="22.9" customHeight="1" spans="1:11">
      <c r="A9" s="24" t="s">
        <v>185</v>
      </c>
      <c r="B9" s="24" t="s">
        <v>221</v>
      </c>
      <c r="C9" s="24" t="s">
        <v>222</v>
      </c>
      <c r="D9" s="30" t="s">
        <v>3</v>
      </c>
      <c r="E9" s="6" t="s">
        <v>223</v>
      </c>
      <c r="F9" s="7">
        <v>2560</v>
      </c>
      <c r="G9" s="7">
        <v>2560</v>
      </c>
      <c r="H9" s="7"/>
      <c r="I9" s="7"/>
      <c r="J9" s="7"/>
      <c r="K9" s="7"/>
    </row>
    <row r="10" ht="22.9" customHeight="1" spans="1:11">
      <c r="A10" s="24"/>
      <c r="B10" s="24"/>
      <c r="C10" s="24"/>
      <c r="D10" s="20"/>
      <c r="E10" s="6"/>
      <c r="F10" s="7"/>
      <c r="G10" s="22"/>
      <c r="H10" s="22"/>
      <c r="I10" s="22"/>
      <c r="J10" s="22"/>
      <c r="K10" s="22"/>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4722222222222" right="0.0784722222222222" top="0.826388888888889" bottom="0.0784722222222222" header="0" footer="0"/>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zoomScale="115" zoomScaleNormal="115" workbookViewId="0">
      <selection activeCell="D8" sqref="D8"/>
    </sheetView>
  </sheetViews>
  <sheetFormatPr defaultColWidth="10" defaultRowHeight="13.5"/>
  <cols>
    <col min="1" max="3" width="3.625" customWidth="1"/>
    <col min="4" max="4" width="9.75" customWidth="1"/>
    <col min="5" max="5" width="19.75" customWidth="1"/>
    <col min="6" max="6" width="8.25" customWidth="1"/>
    <col min="7" max="10" width="7.25" customWidth="1"/>
    <col min="11" max="11" width="8.25" customWidth="1"/>
    <col min="12" max="18" width="7.25" customWidth="1"/>
    <col min="19" max="20" width="9.75" customWidth="1"/>
  </cols>
  <sheetData>
    <row r="1" ht="16.35" customHeight="1" spans="1:1">
      <c r="A1" s="1" t="s">
        <v>285</v>
      </c>
    </row>
    <row r="2" ht="40.5" customHeight="1" spans="1:18">
      <c r="A2" s="2" t="s">
        <v>18</v>
      </c>
      <c r="B2" s="2"/>
      <c r="C2" s="2"/>
      <c r="D2" s="2"/>
      <c r="E2" s="2"/>
      <c r="F2" s="2"/>
      <c r="G2" s="2"/>
      <c r="H2" s="2"/>
      <c r="I2" s="2"/>
      <c r="J2" s="2"/>
      <c r="K2" s="2"/>
      <c r="L2" s="2"/>
      <c r="M2" s="2"/>
      <c r="N2" s="2"/>
      <c r="O2" s="2"/>
      <c r="P2" s="2"/>
      <c r="Q2" s="2"/>
      <c r="R2" s="2"/>
    </row>
    <row r="3" ht="24.2" customHeight="1" spans="1:18">
      <c r="A3" s="3" t="s">
        <v>31</v>
      </c>
      <c r="B3" s="3"/>
      <c r="C3" s="3"/>
      <c r="D3" s="3"/>
      <c r="E3" s="3"/>
      <c r="F3" s="3"/>
      <c r="G3" s="3"/>
      <c r="H3" s="3"/>
      <c r="I3" s="3"/>
      <c r="J3" s="3"/>
      <c r="K3" s="3"/>
      <c r="L3" s="3"/>
      <c r="M3" s="3"/>
      <c r="N3" s="3"/>
      <c r="O3" s="3"/>
      <c r="P3" s="3"/>
      <c r="Q3" s="10" t="s">
        <v>32</v>
      </c>
      <c r="R3" s="10"/>
    </row>
    <row r="4" ht="24.2" customHeight="1" spans="1:18">
      <c r="A4" s="4" t="s">
        <v>158</v>
      </c>
      <c r="B4" s="4"/>
      <c r="C4" s="4"/>
      <c r="D4" s="4" t="s">
        <v>202</v>
      </c>
      <c r="E4" s="4" t="s">
        <v>203</v>
      </c>
      <c r="F4" s="4" t="s">
        <v>279</v>
      </c>
      <c r="G4" s="4" t="s">
        <v>286</v>
      </c>
      <c r="H4" s="4" t="s">
        <v>287</v>
      </c>
      <c r="I4" s="4" t="s">
        <v>288</v>
      </c>
      <c r="J4" s="4" t="s">
        <v>289</v>
      </c>
      <c r="K4" s="4" t="s">
        <v>290</v>
      </c>
      <c r="L4" s="4" t="s">
        <v>291</v>
      </c>
      <c r="M4" s="4" t="s">
        <v>292</v>
      </c>
      <c r="N4" s="4" t="s">
        <v>281</v>
      </c>
      <c r="O4" s="4" t="s">
        <v>293</v>
      </c>
      <c r="P4" s="4" t="s">
        <v>294</v>
      </c>
      <c r="Q4" s="4" t="s">
        <v>282</v>
      </c>
      <c r="R4" s="4" t="s">
        <v>284</v>
      </c>
    </row>
    <row r="5" ht="21.6" customHeight="1" spans="1:18">
      <c r="A5" s="4" t="s">
        <v>166</v>
      </c>
      <c r="B5" s="4" t="s">
        <v>167</v>
      </c>
      <c r="C5" s="4" t="s">
        <v>168</v>
      </c>
      <c r="D5" s="4"/>
      <c r="E5" s="4"/>
      <c r="F5" s="4"/>
      <c r="G5" s="4"/>
      <c r="H5" s="4"/>
      <c r="I5" s="4"/>
      <c r="J5" s="4"/>
      <c r="K5" s="4"/>
      <c r="L5" s="4"/>
      <c r="M5" s="4"/>
      <c r="N5" s="4"/>
      <c r="O5" s="4"/>
      <c r="P5" s="4"/>
      <c r="Q5" s="4"/>
      <c r="R5" s="4"/>
    </row>
    <row r="6" ht="22.9" customHeight="1" spans="1:18">
      <c r="A6" s="15"/>
      <c r="B6" s="15"/>
      <c r="C6" s="15"/>
      <c r="D6" s="30" t="s">
        <v>3</v>
      </c>
      <c r="E6" s="15" t="s">
        <v>136</v>
      </c>
      <c r="F6" s="14">
        <f>SUM(F7:F9)</f>
        <v>57640</v>
      </c>
      <c r="G6" s="14"/>
      <c r="H6" s="14"/>
      <c r="I6" s="14"/>
      <c r="J6" s="14"/>
      <c r="K6" s="14">
        <f t="shared" ref="G6:M6" si="0">SUM(K7:K9)</f>
        <v>55080</v>
      </c>
      <c r="L6" s="14"/>
      <c r="M6" s="14">
        <f t="shared" si="0"/>
        <v>2560</v>
      </c>
      <c r="N6" s="14"/>
      <c r="O6" s="14"/>
      <c r="P6" s="14"/>
      <c r="Q6" s="14"/>
      <c r="R6" s="14"/>
    </row>
    <row r="7" ht="22.9" customHeight="1" spans="1:18">
      <c r="A7" s="24" t="s">
        <v>169</v>
      </c>
      <c r="B7" s="24" t="s">
        <v>171</v>
      </c>
      <c r="C7" s="24" t="s">
        <v>171</v>
      </c>
      <c r="D7" s="30" t="s">
        <v>3</v>
      </c>
      <c r="E7" s="6" t="s">
        <v>219</v>
      </c>
      <c r="F7" s="7">
        <v>54360</v>
      </c>
      <c r="G7" s="7"/>
      <c r="H7" s="7"/>
      <c r="I7" s="7"/>
      <c r="J7" s="7"/>
      <c r="K7" s="7">
        <v>54360</v>
      </c>
      <c r="L7" s="7"/>
      <c r="M7" s="7"/>
      <c r="N7" s="7"/>
      <c r="O7" s="7"/>
      <c r="P7" s="7"/>
      <c r="Q7" s="7"/>
      <c r="R7" s="7"/>
    </row>
    <row r="8" ht="22.9" customHeight="1" spans="1:18">
      <c r="A8" s="24" t="s">
        <v>174</v>
      </c>
      <c r="B8" s="24" t="s">
        <v>176</v>
      </c>
      <c r="C8" s="24" t="s">
        <v>171</v>
      </c>
      <c r="D8" s="30" t="s">
        <v>3</v>
      </c>
      <c r="E8" s="6" t="s">
        <v>220</v>
      </c>
      <c r="F8" s="7">
        <v>720</v>
      </c>
      <c r="G8" s="7"/>
      <c r="H8" s="7"/>
      <c r="I8" s="7"/>
      <c r="J8" s="7"/>
      <c r="K8" s="7">
        <v>720</v>
      </c>
      <c r="L8" s="7"/>
      <c r="M8" s="7"/>
      <c r="N8" s="7"/>
      <c r="O8" s="7"/>
      <c r="P8" s="7"/>
      <c r="Q8" s="7"/>
      <c r="R8" s="7"/>
    </row>
    <row r="9" ht="22.9" customHeight="1" spans="1:18">
      <c r="A9" s="24" t="s">
        <v>185</v>
      </c>
      <c r="B9" s="24" t="s">
        <v>221</v>
      </c>
      <c r="C9" s="24" t="s">
        <v>222</v>
      </c>
      <c r="D9" s="30" t="s">
        <v>3</v>
      </c>
      <c r="E9" s="6" t="s">
        <v>223</v>
      </c>
      <c r="F9" s="7">
        <v>2560</v>
      </c>
      <c r="G9" s="7"/>
      <c r="H9" s="7"/>
      <c r="I9" s="7"/>
      <c r="J9" s="7"/>
      <c r="K9" s="7"/>
      <c r="L9" s="7"/>
      <c r="M9" s="7">
        <v>2560</v>
      </c>
      <c r="N9" s="7"/>
      <c r="O9" s="7"/>
      <c r="P9" s="7"/>
      <c r="Q9" s="7"/>
      <c r="R9" s="7"/>
    </row>
    <row r="10" ht="22.9" customHeight="1" spans="1:18">
      <c r="A10" s="24"/>
      <c r="B10" s="24"/>
      <c r="C10" s="24"/>
      <c r="D10" s="20"/>
      <c r="E10" s="6"/>
      <c r="F10" s="7"/>
      <c r="G10" s="22"/>
      <c r="H10" s="22"/>
      <c r="I10" s="22"/>
      <c r="J10" s="22"/>
      <c r="K10" s="22"/>
      <c r="L10" s="22"/>
      <c r="M10" s="22"/>
      <c r="N10" s="22"/>
      <c r="O10" s="22"/>
      <c r="P10" s="22"/>
      <c r="Q10" s="22"/>
      <c r="R10" s="22"/>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4722222222222" right="0.0784722222222222" top="0.865972222222222" bottom="0.0784722222222222" header="0" footer="0"/>
  <pageSetup paperSize="9" orientation="landscape"/>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30" zoomScaleNormal="130" workbookViewId="0">
      <selection activeCell="L9" sqref="L9"/>
    </sheetView>
  </sheetViews>
  <sheetFormatPr defaultColWidth="10" defaultRowHeight="13.5"/>
  <cols>
    <col min="1" max="3" width="3.625" customWidth="1"/>
    <col min="4" max="4" width="7" customWidth="1"/>
    <col min="5" max="5" width="9.375" customWidth="1"/>
    <col min="6" max="6" width="10.375" customWidth="1"/>
    <col min="7" max="8" width="10.25" customWidth="1"/>
    <col min="9" max="9" width="9.375" customWidth="1"/>
    <col min="10" max="11" width="6.375" customWidth="1"/>
    <col min="12" max="13" width="9.375" customWidth="1"/>
    <col min="14" max="16" width="6.375" customWidth="1"/>
    <col min="17" max="17" width="10.25" customWidth="1"/>
    <col min="18" max="20" width="6.375" customWidth="1"/>
    <col min="21" max="22" width="9.75" customWidth="1"/>
  </cols>
  <sheetData>
    <row r="1" ht="16.35" customHeight="1" spans="1:1">
      <c r="A1" s="1" t="s">
        <v>295</v>
      </c>
    </row>
    <row r="2" ht="36.2" customHeight="1" spans="1:20">
      <c r="A2" s="2" t="s">
        <v>19</v>
      </c>
      <c r="B2" s="2"/>
      <c r="C2" s="2"/>
      <c r="D2" s="2"/>
      <c r="E2" s="2"/>
      <c r="F2" s="2"/>
      <c r="G2" s="2"/>
      <c r="H2" s="2"/>
      <c r="I2" s="2"/>
      <c r="J2" s="2"/>
      <c r="K2" s="2"/>
      <c r="L2" s="2"/>
      <c r="M2" s="2"/>
      <c r="N2" s="2"/>
      <c r="O2" s="2"/>
      <c r="P2" s="2"/>
      <c r="Q2" s="2"/>
      <c r="R2" s="2"/>
      <c r="S2" s="2"/>
      <c r="T2" s="2"/>
    </row>
    <row r="3" ht="24.2" customHeight="1" spans="1:20">
      <c r="A3" s="3" t="s">
        <v>31</v>
      </c>
      <c r="B3" s="3"/>
      <c r="C3" s="3"/>
      <c r="D3" s="3"/>
      <c r="E3" s="3"/>
      <c r="F3" s="3"/>
      <c r="G3" s="3"/>
      <c r="H3" s="3"/>
      <c r="I3" s="3"/>
      <c r="J3" s="3"/>
      <c r="K3" s="3"/>
      <c r="L3" s="3"/>
      <c r="M3" s="3"/>
      <c r="N3" s="3"/>
      <c r="O3" s="3"/>
      <c r="P3" s="3"/>
      <c r="Q3" s="3"/>
      <c r="R3" s="3"/>
      <c r="S3" s="10" t="s">
        <v>32</v>
      </c>
      <c r="T3" s="10"/>
    </row>
    <row r="4" ht="28.5" customHeight="1" spans="1:20">
      <c r="A4" s="4" t="s">
        <v>158</v>
      </c>
      <c r="B4" s="4"/>
      <c r="C4" s="4"/>
      <c r="D4" s="4" t="s">
        <v>202</v>
      </c>
      <c r="E4" s="4" t="s">
        <v>203</v>
      </c>
      <c r="F4" s="4" t="s">
        <v>279</v>
      </c>
      <c r="G4" s="4" t="s">
        <v>206</v>
      </c>
      <c r="H4" s="4"/>
      <c r="I4" s="4"/>
      <c r="J4" s="4"/>
      <c r="K4" s="4"/>
      <c r="L4" s="4"/>
      <c r="M4" s="4"/>
      <c r="N4" s="4"/>
      <c r="O4" s="4"/>
      <c r="P4" s="4"/>
      <c r="Q4" s="4"/>
      <c r="R4" s="4" t="s">
        <v>209</v>
      </c>
      <c r="S4" s="4"/>
      <c r="T4" s="4"/>
    </row>
    <row r="5" ht="66.95" customHeight="1" spans="1:20">
      <c r="A5" s="4" t="s">
        <v>166</v>
      </c>
      <c r="B5" s="4" t="s">
        <v>167</v>
      </c>
      <c r="C5" s="4" t="s">
        <v>168</v>
      </c>
      <c r="D5" s="4"/>
      <c r="E5" s="4"/>
      <c r="F5" s="4"/>
      <c r="G5" s="4" t="s">
        <v>136</v>
      </c>
      <c r="H5" s="4" t="s">
        <v>296</v>
      </c>
      <c r="I5" s="4" t="s">
        <v>297</v>
      </c>
      <c r="J5" s="4" t="s">
        <v>298</v>
      </c>
      <c r="K5" s="4" t="s">
        <v>299</v>
      </c>
      <c r="L5" s="4" t="s">
        <v>300</v>
      </c>
      <c r="M5" s="4" t="s">
        <v>301</v>
      </c>
      <c r="N5" s="4" t="s">
        <v>302</v>
      </c>
      <c r="O5" s="4" t="s">
        <v>303</v>
      </c>
      <c r="P5" s="4" t="s">
        <v>304</v>
      </c>
      <c r="Q5" s="4" t="s">
        <v>305</v>
      </c>
      <c r="R5" s="4" t="s">
        <v>136</v>
      </c>
      <c r="S5" s="4" t="s">
        <v>306</v>
      </c>
      <c r="T5" s="4" t="s">
        <v>262</v>
      </c>
    </row>
    <row r="6" ht="22.9" customHeight="1" spans="1:20">
      <c r="A6" s="15"/>
      <c r="B6" s="15"/>
      <c r="C6" s="15"/>
      <c r="D6" s="15"/>
      <c r="E6" s="15" t="s">
        <v>136</v>
      </c>
      <c r="F6" s="28">
        <f>SUM(F7)</f>
        <v>3953204</v>
      </c>
      <c r="G6" s="28">
        <f t="shared" ref="G6:Q6" si="0">SUM(G7)</f>
        <v>3953204</v>
      </c>
      <c r="H6" s="28">
        <f t="shared" si="0"/>
        <v>1201784</v>
      </c>
      <c r="I6" s="28">
        <f t="shared" si="0"/>
        <v>132000</v>
      </c>
      <c r="J6" s="28"/>
      <c r="K6" s="28"/>
      <c r="L6" s="28">
        <f t="shared" si="0"/>
        <v>199920</v>
      </c>
      <c r="M6" s="28">
        <f t="shared" si="0"/>
        <v>200000</v>
      </c>
      <c r="N6" s="28"/>
      <c r="O6" s="28"/>
      <c r="P6" s="28"/>
      <c r="Q6" s="28">
        <f t="shared" si="0"/>
        <v>2219500</v>
      </c>
      <c r="R6" s="28"/>
      <c r="S6" s="28"/>
      <c r="T6" s="28"/>
    </row>
    <row r="7" ht="22.9" customHeight="1" spans="1:20">
      <c r="A7" s="18" t="s">
        <v>169</v>
      </c>
      <c r="B7" s="18" t="s">
        <v>171</v>
      </c>
      <c r="C7" s="18" t="s">
        <v>171</v>
      </c>
      <c r="D7" s="29" t="s">
        <v>3</v>
      </c>
      <c r="E7" s="21" t="s">
        <v>219</v>
      </c>
      <c r="F7" s="28">
        <f>SUM(G7,R7)</f>
        <v>3953204</v>
      </c>
      <c r="G7" s="28">
        <f>SUM(H7:Q7)</f>
        <v>3953204</v>
      </c>
      <c r="H7" s="28">
        <v>1201784</v>
      </c>
      <c r="I7" s="28">
        <v>132000</v>
      </c>
      <c r="J7" s="28"/>
      <c r="K7" s="28"/>
      <c r="L7" s="28">
        <v>199920</v>
      </c>
      <c r="M7" s="28">
        <v>200000</v>
      </c>
      <c r="N7" s="28"/>
      <c r="O7" s="28"/>
      <c r="P7" s="28"/>
      <c r="Q7" s="28">
        <v>2219500</v>
      </c>
      <c r="R7" s="28"/>
      <c r="S7" s="28"/>
      <c r="T7" s="28"/>
    </row>
    <row r="8" ht="22.9" customHeight="1" spans="1:20">
      <c r="A8" s="15"/>
      <c r="B8" s="15"/>
      <c r="C8" s="15"/>
      <c r="D8" s="21"/>
      <c r="E8" s="21"/>
      <c r="F8" s="28"/>
      <c r="G8" s="28"/>
      <c r="H8" s="28"/>
      <c r="I8" s="28"/>
      <c r="J8" s="28"/>
      <c r="K8" s="28"/>
      <c r="L8" s="28"/>
      <c r="M8" s="28"/>
      <c r="N8" s="28"/>
      <c r="O8" s="28"/>
      <c r="P8" s="28"/>
      <c r="Q8" s="28"/>
      <c r="R8" s="28"/>
      <c r="S8" s="28"/>
      <c r="T8" s="28"/>
    </row>
    <row r="9" ht="22.9" customHeight="1" spans="1:20">
      <c r="A9" s="24"/>
      <c r="B9" s="24"/>
      <c r="C9" s="24"/>
      <c r="D9" s="20"/>
      <c r="E9" s="6"/>
      <c r="F9" s="7"/>
      <c r="G9" s="22"/>
      <c r="H9" s="22"/>
      <c r="I9" s="22"/>
      <c r="J9" s="22"/>
      <c r="K9" s="22"/>
      <c r="L9" s="22"/>
      <c r="M9" s="22"/>
      <c r="N9" s="22"/>
      <c r="O9" s="22"/>
      <c r="P9" s="22"/>
      <c r="Q9" s="22"/>
      <c r="R9" s="22"/>
      <c r="S9" s="22"/>
      <c r="T9" s="22"/>
    </row>
  </sheetData>
  <mergeCells count="9">
    <mergeCell ref="A2:T2"/>
    <mergeCell ref="A3:R3"/>
    <mergeCell ref="S3:T3"/>
    <mergeCell ref="A4:C4"/>
    <mergeCell ref="G4:Q4"/>
    <mergeCell ref="R4:T4"/>
    <mergeCell ref="D4:D5"/>
    <mergeCell ref="E4:E5"/>
    <mergeCell ref="F4:F5"/>
  </mergeCells>
  <printOptions horizontalCentered="1"/>
  <pageMargins left="0.0784722222222222" right="0.0784722222222222" top="0.786805555555556" bottom="0.0784722222222222" header="0" footer="0"/>
  <pageSetup paperSize="9" orientation="landscape"/>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zoomScale="115" zoomScaleNormal="115" workbookViewId="0">
      <selection activeCell="R16" sqref="R16"/>
    </sheetView>
  </sheetViews>
  <sheetFormatPr defaultColWidth="10" defaultRowHeight="13.5"/>
  <cols>
    <col min="1" max="1" width="2.875" customWidth="1"/>
    <col min="2" max="3" width="2.125" customWidth="1"/>
    <col min="4" max="4" width="6.625" customWidth="1"/>
    <col min="5" max="5" width="9" customWidth="1"/>
    <col min="6" max="6" width="9.875" customWidth="1"/>
    <col min="7" max="7" width="8.875" customWidth="1"/>
    <col min="8" max="8" width="7.625" customWidth="1"/>
    <col min="9" max="10" width="4.875" customWidth="1"/>
    <col min="11" max="12" width="7.625" customWidth="1"/>
    <col min="13" max="13" width="8.875" customWidth="1"/>
    <col min="14" max="15" width="4.875" customWidth="1"/>
    <col min="16" max="16" width="7.625" customWidth="1"/>
    <col min="17" max="19" width="4.875" customWidth="1"/>
    <col min="20" max="20" width="8.875" customWidth="1"/>
    <col min="21" max="21" width="4.875" customWidth="1"/>
    <col min="22" max="22" width="8.875" customWidth="1"/>
    <col min="23" max="25" width="4.875" customWidth="1"/>
    <col min="26" max="26" width="8.875" customWidth="1"/>
    <col min="27" max="27" width="4.875" customWidth="1"/>
    <col min="28" max="28" width="8.875" customWidth="1"/>
    <col min="29" max="30" width="4.875" customWidth="1"/>
    <col min="31" max="31" width="8.875" customWidth="1"/>
    <col min="32" max="32" width="4.875" customWidth="1"/>
    <col min="33" max="33" width="9.875" customWidth="1"/>
    <col min="34" max="35" width="9.75" customWidth="1"/>
  </cols>
  <sheetData>
    <row r="1" ht="16.35" customHeight="1" spans="1:1">
      <c r="A1" s="1" t="s">
        <v>307</v>
      </c>
    </row>
    <row r="2" ht="43.9" customHeight="1" spans="1:33">
      <c r="A2" s="2" t="s">
        <v>20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2" customHeight="1" spans="1:33">
      <c r="A3" s="3" t="s">
        <v>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10" t="s">
        <v>32</v>
      </c>
      <c r="AG3" s="10"/>
    </row>
    <row r="4" ht="24.95" customHeight="1" spans="1:33">
      <c r="A4" s="4" t="s">
        <v>158</v>
      </c>
      <c r="B4" s="4"/>
      <c r="C4" s="4"/>
      <c r="D4" s="4" t="s">
        <v>202</v>
      </c>
      <c r="E4" s="4" t="s">
        <v>203</v>
      </c>
      <c r="F4" s="4" t="s">
        <v>308</v>
      </c>
      <c r="G4" s="4" t="s">
        <v>309</v>
      </c>
      <c r="H4" s="4" t="s">
        <v>310</v>
      </c>
      <c r="I4" s="4" t="s">
        <v>311</v>
      </c>
      <c r="J4" s="4" t="s">
        <v>312</v>
      </c>
      <c r="K4" s="4" t="s">
        <v>313</v>
      </c>
      <c r="L4" s="4" t="s">
        <v>314</v>
      </c>
      <c r="M4" s="4" t="s">
        <v>315</v>
      </c>
      <c r="N4" s="4" t="s">
        <v>316</v>
      </c>
      <c r="O4" s="4" t="s">
        <v>317</v>
      </c>
      <c r="P4" s="4" t="s">
        <v>318</v>
      </c>
      <c r="Q4" s="4" t="s">
        <v>302</v>
      </c>
      <c r="R4" s="4" t="s">
        <v>304</v>
      </c>
      <c r="S4" s="4" t="s">
        <v>319</v>
      </c>
      <c r="T4" s="4" t="s">
        <v>297</v>
      </c>
      <c r="U4" s="4" t="s">
        <v>298</v>
      </c>
      <c r="V4" s="4" t="s">
        <v>301</v>
      </c>
      <c r="W4" s="4" t="s">
        <v>320</v>
      </c>
      <c r="X4" s="4" t="s">
        <v>321</v>
      </c>
      <c r="Y4" s="4" t="s">
        <v>322</v>
      </c>
      <c r="Z4" s="4" t="s">
        <v>323</v>
      </c>
      <c r="AA4" s="4" t="s">
        <v>300</v>
      </c>
      <c r="AB4" s="4" t="s">
        <v>324</v>
      </c>
      <c r="AC4" s="4" t="s">
        <v>325</v>
      </c>
      <c r="AD4" s="4" t="s">
        <v>303</v>
      </c>
      <c r="AE4" s="4" t="s">
        <v>326</v>
      </c>
      <c r="AF4" s="4" t="s">
        <v>327</v>
      </c>
      <c r="AG4" s="4" t="s">
        <v>305</v>
      </c>
    </row>
    <row r="5" ht="66" customHeight="1" spans="1:33">
      <c r="A5" s="4" t="s">
        <v>166</v>
      </c>
      <c r="B5" s="4" t="s">
        <v>167</v>
      </c>
      <c r="C5" s="4" t="s">
        <v>168</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9" customHeight="1" spans="1:33">
      <c r="A6" s="18"/>
      <c r="B6" s="27"/>
      <c r="C6" s="27"/>
      <c r="D6" s="6"/>
      <c r="E6" s="6" t="s">
        <v>136</v>
      </c>
      <c r="F6" s="28">
        <f>SUM(F7)</f>
        <v>3953204</v>
      </c>
      <c r="G6" s="28">
        <f t="shared" ref="G6:AG6" si="0">SUM(G7)</f>
        <v>200000</v>
      </c>
      <c r="H6" s="28">
        <f t="shared" si="0"/>
        <v>70000</v>
      </c>
      <c r="I6" s="28"/>
      <c r="J6" s="28"/>
      <c r="K6" s="28">
        <f t="shared" si="0"/>
        <v>10000</v>
      </c>
      <c r="L6" s="28">
        <f t="shared" si="0"/>
        <v>40000</v>
      </c>
      <c r="M6" s="28">
        <f t="shared" si="0"/>
        <v>167000</v>
      </c>
      <c r="N6" s="28"/>
      <c r="O6" s="28"/>
      <c r="P6" s="28">
        <f t="shared" si="0"/>
        <v>70000</v>
      </c>
      <c r="Q6" s="28"/>
      <c r="R6" s="28"/>
      <c r="S6" s="28"/>
      <c r="T6" s="28">
        <f t="shared" si="0"/>
        <v>132000</v>
      </c>
      <c r="U6" s="28"/>
      <c r="V6" s="28">
        <f t="shared" si="0"/>
        <v>200000</v>
      </c>
      <c r="W6" s="28"/>
      <c r="X6" s="28"/>
      <c r="Y6" s="28"/>
      <c r="Z6" s="28">
        <f t="shared" si="0"/>
        <v>199920</v>
      </c>
      <c r="AA6" s="28"/>
      <c r="AB6" s="28">
        <f t="shared" si="0"/>
        <v>234984</v>
      </c>
      <c r="AC6" s="28"/>
      <c r="AD6" s="28"/>
      <c r="AE6" s="28">
        <f t="shared" si="0"/>
        <v>409800</v>
      </c>
      <c r="AF6" s="28"/>
      <c r="AG6" s="28">
        <f t="shared" si="0"/>
        <v>2219500</v>
      </c>
    </row>
    <row r="7" ht="22.9" customHeight="1" spans="1:33">
      <c r="A7" s="15" t="s">
        <v>169</v>
      </c>
      <c r="B7" s="15" t="s">
        <v>171</v>
      </c>
      <c r="C7" s="15" t="s">
        <v>171</v>
      </c>
      <c r="D7" s="29" t="s">
        <v>3</v>
      </c>
      <c r="E7" s="21" t="s">
        <v>219</v>
      </c>
      <c r="F7" s="28">
        <f>SUM(G7:AG7)</f>
        <v>3953204</v>
      </c>
      <c r="G7" s="28">
        <v>200000</v>
      </c>
      <c r="H7" s="28">
        <v>70000</v>
      </c>
      <c r="I7" s="28"/>
      <c r="J7" s="28"/>
      <c r="K7" s="28">
        <v>10000</v>
      </c>
      <c r="L7" s="28">
        <v>40000</v>
      </c>
      <c r="M7" s="28">
        <v>167000</v>
      </c>
      <c r="N7" s="28"/>
      <c r="O7" s="28"/>
      <c r="P7" s="28">
        <v>70000</v>
      </c>
      <c r="Q7" s="28"/>
      <c r="R7" s="28"/>
      <c r="S7" s="28"/>
      <c r="T7" s="28">
        <v>132000</v>
      </c>
      <c r="U7" s="28"/>
      <c r="V7" s="28">
        <v>200000</v>
      </c>
      <c r="W7" s="28"/>
      <c r="X7" s="28"/>
      <c r="Y7" s="28"/>
      <c r="Z7" s="28">
        <v>199920</v>
      </c>
      <c r="AA7" s="28"/>
      <c r="AB7" s="28">
        <v>234984</v>
      </c>
      <c r="AC7" s="28"/>
      <c r="AD7" s="28"/>
      <c r="AE7" s="28">
        <v>409800</v>
      </c>
      <c r="AF7" s="28"/>
      <c r="AG7" s="28">
        <v>2219500</v>
      </c>
    </row>
    <row r="8" ht="22.9" customHeight="1" spans="1:33">
      <c r="A8" s="15"/>
      <c r="B8" s="15"/>
      <c r="C8" s="15"/>
      <c r="D8" s="21"/>
      <c r="E8" s="21"/>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row>
    <row r="9" ht="22.9" customHeight="1" spans="1:33">
      <c r="A9" s="24"/>
      <c r="B9" s="24"/>
      <c r="C9" s="24"/>
      <c r="D9" s="20"/>
      <c r="E9" s="6"/>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4722222222222" right="0.0784722222222222" top="0.904861111111111" bottom="0.0784722222222222" header="0" footer="0"/>
  <pageSetup paperSize="9" scale="71" fitToHeight="0" orientation="landscape"/>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15" zoomScaleNormal="115" workbookViewId="0">
      <selection activeCell="F17" sqref="F17"/>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125" customWidth="1"/>
    <col min="8" max="8" width="12.375" customWidth="1"/>
    <col min="9" max="9" width="9.75" customWidth="1"/>
  </cols>
  <sheetData>
    <row r="1" ht="16.35" customHeight="1" spans="1:1">
      <c r="A1" s="1" t="s">
        <v>328</v>
      </c>
    </row>
    <row r="2" ht="33.6" customHeight="1" spans="1:8">
      <c r="A2" s="2" t="s">
        <v>21</v>
      </c>
      <c r="B2" s="2"/>
      <c r="C2" s="2"/>
      <c r="D2" s="2"/>
      <c r="E2" s="2"/>
      <c r="F2" s="2"/>
      <c r="G2" s="2"/>
      <c r="H2" s="2"/>
    </row>
    <row r="3" ht="24.2" customHeight="1" spans="1:8">
      <c r="A3" s="3" t="s">
        <v>31</v>
      </c>
      <c r="B3" s="3"/>
      <c r="C3" s="3"/>
      <c r="D3" s="3"/>
      <c r="E3" s="3"/>
      <c r="F3" s="3"/>
      <c r="G3" s="10" t="s">
        <v>32</v>
      </c>
      <c r="H3" s="10"/>
    </row>
    <row r="4" ht="23.25" customHeight="1" spans="1:8">
      <c r="A4" s="4" t="s">
        <v>329</v>
      </c>
      <c r="B4" s="4" t="s">
        <v>330</v>
      </c>
      <c r="C4" s="4" t="s">
        <v>331</v>
      </c>
      <c r="D4" s="4" t="s">
        <v>332</v>
      </c>
      <c r="E4" s="4" t="s">
        <v>333</v>
      </c>
      <c r="F4" s="4"/>
      <c r="G4" s="4"/>
      <c r="H4" s="4" t="s">
        <v>334</v>
      </c>
    </row>
    <row r="5" ht="25.9" customHeight="1" spans="1:8">
      <c r="A5" s="4"/>
      <c r="B5" s="4"/>
      <c r="C5" s="4"/>
      <c r="D5" s="4"/>
      <c r="E5" s="4" t="s">
        <v>138</v>
      </c>
      <c r="F5" s="4" t="s">
        <v>335</v>
      </c>
      <c r="G5" s="4" t="s">
        <v>336</v>
      </c>
      <c r="H5" s="4"/>
    </row>
    <row r="6" ht="22.9" customHeight="1" spans="1:8">
      <c r="A6" s="15"/>
      <c r="B6" s="15" t="s">
        <v>136</v>
      </c>
      <c r="C6" s="14">
        <f>SUM(C7)</f>
        <v>200000</v>
      </c>
      <c r="D6" s="14"/>
      <c r="E6" s="14"/>
      <c r="F6" s="14"/>
      <c r="G6" s="14"/>
      <c r="H6" s="14">
        <f t="shared" ref="D6:H6" si="0">SUM(H7)</f>
        <v>200000</v>
      </c>
    </row>
    <row r="7" ht="22.9" customHeight="1" spans="1:8">
      <c r="A7" s="24" t="s">
        <v>337</v>
      </c>
      <c r="B7" s="20" t="s">
        <v>156</v>
      </c>
      <c r="C7" s="22">
        <v>200000</v>
      </c>
      <c r="D7" s="22"/>
      <c r="E7" s="22"/>
      <c r="F7" s="22"/>
      <c r="G7" s="22"/>
      <c r="H7" s="22">
        <v>200000</v>
      </c>
    </row>
    <row r="8" ht="22.9" customHeight="1" spans="1:8">
      <c r="A8" s="20"/>
      <c r="B8" s="20"/>
      <c r="C8" s="22"/>
      <c r="D8" s="22"/>
      <c r="E8" s="7"/>
      <c r="F8" s="22"/>
      <c r="G8" s="22"/>
      <c r="H8" s="22"/>
    </row>
  </sheetData>
  <mergeCells count="9">
    <mergeCell ref="A2:H2"/>
    <mergeCell ref="A3:F3"/>
    <mergeCell ref="G3:H3"/>
    <mergeCell ref="E4:G4"/>
    <mergeCell ref="A4:A5"/>
    <mergeCell ref="B4:B5"/>
    <mergeCell ref="C4:C5"/>
    <mergeCell ref="D4:D5"/>
    <mergeCell ref="H4:H5"/>
  </mergeCells>
  <printOptions horizontalCentered="1"/>
  <pageMargins left="0.0784722222222222" right="0.0784722222222222" top="1.10208333333333" bottom="0.0784722222222222" header="0" footer="0"/>
  <pageSetup paperSize="9" orientation="landscape"/>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115" zoomScaleNormal="115" workbookViewId="0">
      <selection activeCell="E16" sqref="E16"/>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1">
      <c r="A1" s="1" t="s">
        <v>338</v>
      </c>
    </row>
    <row r="2" ht="38.85" customHeight="1" spans="1:8">
      <c r="A2" s="2" t="s">
        <v>22</v>
      </c>
      <c r="B2" s="2"/>
      <c r="C2" s="2"/>
      <c r="D2" s="2"/>
      <c r="E2" s="2"/>
      <c r="F2" s="2"/>
      <c r="G2" s="2"/>
      <c r="H2" s="2"/>
    </row>
    <row r="3" ht="24.2" customHeight="1" spans="1:8">
      <c r="A3" s="3" t="s">
        <v>31</v>
      </c>
      <c r="B3" s="3"/>
      <c r="C3" s="3"/>
      <c r="D3" s="3"/>
      <c r="E3" s="3"/>
      <c r="F3" s="3"/>
      <c r="G3" s="10" t="s">
        <v>32</v>
      </c>
      <c r="H3" s="10"/>
    </row>
    <row r="4" ht="23.25" customHeight="1" spans="1:8">
      <c r="A4" s="4" t="s">
        <v>159</v>
      </c>
      <c r="B4" s="4" t="s">
        <v>160</v>
      </c>
      <c r="C4" s="4" t="s">
        <v>136</v>
      </c>
      <c r="D4" s="4" t="s">
        <v>339</v>
      </c>
      <c r="E4" s="4"/>
      <c r="F4" s="4"/>
      <c r="G4" s="4"/>
      <c r="H4" s="4" t="s">
        <v>162</v>
      </c>
    </row>
    <row r="5" ht="19.9" customHeight="1" spans="1:8">
      <c r="A5" s="4"/>
      <c r="B5" s="4"/>
      <c r="C5" s="4"/>
      <c r="D5" s="4" t="s">
        <v>138</v>
      </c>
      <c r="E5" s="4" t="s">
        <v>255</v>
      </c>
      <c r="F5" s="4"/>
      <c r="G5" s="4" t="s">
        <v>256</v>
      </c>
      <c r="H5" s="4"/>
    </row>
    <row r="6" ht="27.6" customHeight="1" spans="1:8">
      <c r="A6" s="4"/>
      <c r="B6" s="4"/>
      <c r="C6" s="4"/>
      <c r="D6" s="4"/>
      <c r="E6" s="4" t="s">
        <v>234</v>
      </c>
      <c r="F6" s="4" t="s">
        <v>213</v>
      </c>
      <c r="G6" s="4"/>
      <c r="H6" s="4"/>
    </row>
    <row r="7" ht="22.9" customHeight="1" spans="1:8">
      <c r="A7" s="15"/>
      <c r="B7" s="18" t="s">
        <v>136</v>
      </c>
      <c r="C7" s="14"/>
      <c r="D7" s="14"/>
      <c r="E7" s="14"/>
      <c r="F7" s="14"/>
      <c r="G7" s="14"/>
      <c r="H7" s="14"/>
    </row>
    <row r="8" ht="22.9" customHeight="1" spans="1:8">
      <c r="A8" s="13"/>
      <c r="B8" s="13"/>
      <c r="C8" s="14"/>
      <c r="D8" s="14"/>
      <c r="E8" s="14"/>
      <c r="F8" s="14"/>
      <c r="G8" s="14"/>
      <c r="H8" s="14"/>
    </row>
    <row r="9" ht="22.9" customHeight="1" spans="1:8">
      <c r="A9" s="21"/>
      <c r="B9" s="21"/>
      <c r="C9" s="14"/>
      <c r="D9" s="14"/>
      <c r="E9" s="14"/>
      <c r="F9" s="14"/>
      <c r="G9" s="14"/>
      <c r="H9" s="14"/>
    </row>
    <row r="10" ht="22.9" customHeight="1" spans="1:8">
      <c r="A10" s="21"/>
      <c r="B10" s="21"/>
      <c r="C10" s="14"/>
      <c r="D10" s="14"/>
      <c r="E10" s="14"/>
      <c r="F10" s="14"/>
      <c r="G10" s="14"/>
      <c r="H10" s="14"/>
    </row>
    <row r="11" ht="22.9" customHeight="1" spans="1:8">
      <c r="A11" s="21"/>
      <c r="B11" s="21"/>
      <c r="C11" s="14"/>
      <c r="D11" s="14"/>
      <c r="E11" s="14"/>
      <c r="F11" s="14"/>
      <c r="G11" s="14"/>
      <c r="H11" s="14"/>
    </row>
    <row r="12" ht="22.9" customHeight="1" spans="1:8">
      <c r="A12" s="20"/>
      <c r="B12" s="20"/>
      <c r="C12" s="7"/>
      <c r="D12" s="7"/>
      <c r="E12" s="22"/>
      <c r="F12" s="22"/>
      <c r="G12" s="22"/>
      <c r="H12" s="22"/>
    </row>
    <row r="13" ht="22.5" customHeight="1" spans="1:1">
      <c r="A13" s="16" t="s">
        <v>340</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4722222222222" right="0.0784722222222222" top="0.826388888888889" bottom="0.0784722222222222" header="0" footer="0"/>
  <pageSetup paperSize="9" orientation="landscape"/>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115" zoomScaleNormal="115" workbookViewId="0">
      <selection activeCell="A10" sqref="A10"/>
    </sheetView>
  </sheetViews>
  <sheetFormatPr defaultColWidth="10" defaultRowHeight="13.5"/>
  <cols>
    <col min="1" max="1" width="4.5" customWidth="1"/>
    <col min="2" max="2" width="4.75" customWidth="1"/>
    <col min="3" max="3" width="5" customWidth="1"/>
    <col min="4" max="4" width="6.625" customWidth="1"/>
    <col min="5" max="6" width="12" customWidth="1"/>
    <col min="7" max="20" width="7.125" customWidth="1"/>
    <col min="21" max="22" width="9.75" customWidth="1"/>
  </cols>
  <sheetData>
    <row r="1" ht="16.35" customHeight="1" spans="1:1">
      <c r="A1" s="1" t="s">
        <v>341</v>
      </c>
    </row>
    <row r="2" ht="47.45" customHeight="1" spans="1:20">
      <c r="A2" s="2" t="s">
        <v>23</v>
      </c>
      <c r="B2" s="2"/>
      <c r="C2" s="2"/>
      <c r="D2" s="2"/>
      <c r="E2" s="2"/>
      <c r="F2" s="2"/>
      <c r="G2" s="2"/>
      <c r="H2" s="2"/>
      <c r="I2" s="2"/>
      <c r="J2" s="2"/>
      <c r="K2" s="2"/>
      <c r="L2" s="2"/>
      <c r="M2" s="2"/>
      <c r="N2" s="2"/>
      <c r="O2" s="2"/>
      <c r="P2" s="2"/>
      <c r="Q2" s="2"/>
      <c r="R2" s="2"/>
      <c r="S2" s="2"/>
      <c r="T2" s="2"/>
    </row>
    <row r="3" ht="24.2" customHeight="1" spans="1:20">
      <c r="A3" s="3" t="s">
        <v>31</v>
      </c>
      <c r="B3" s="3"/>
      <c r="C3" s="3"/>
      <c r="D3" s="3"/>
      <c r="E3" s="3"/>
      <c r="F3" s="3"/>
      <c r="G3" s="3"/>
      <c r="H3" s="3"/>
      <c r="I3" s="3"/>
      <c r="J3" s="3"/>
      <c r="K3" s="3"/>
      <c r="L3" s="3"/>
      <c r="M3" s="3"/>
      <c r="N3" s="3"/>
      <c r="O3" s="3"/>
      <c r="P3" s="3"/>
      <c r="Q3" s="3"/>
      <c r="R3" s="3"/>
      <c r="S3" s="10" t="s">
        <v>32</v>
      </c>
      <c r="T3" s="10"/>
    </row>
    <row r="4" ht="27.6" customHeight="1" spans="1:20">
      <c r="A4" s="4" t="s">
        <v>158</v>
      </c>
      <c r="B4" s="4"/>
      <c r="C4" s="4"/>
      <c r="D4" s="4" t="s">
        <v>202</v>
      </c>
      <c r="E4" s="4" t="s">
        <v>203</v>
      </c>
      <c r="F4" s="4" t="s">
        <v>204</v>
      </c>
      <c r="G4" s="4" t="s">
        <v>205</v>
      </c>
      <c r="H4" s="4" t="s">
        <v>206</v>
      </c>
      <c r="I4" s="4" t="s">
        <v>207</v>
      </c>
      <c r="J4" s="4" t="s">
        <v>208</v>
      </c>
      <c r="K4" s="4" t="s">
        <v>209</v>
      </c>
      <c r="L4" s="4" t="s">
        <v>210</v>
      </c>
      <c r="M4" s="4" t="s">
        <v>211</v>
      </c>
      <c r="N4" s="4" t="s">
        <v>212</v>
      </c>
      <c r="O4" s="4" t="s">
        <v>213</v>
      </c>
      <c r="P4" s="4" t="s">
        <v>214</v>
      </c>
      <c r="Q4" s="4" t="s">
        <v>215</v>
      </c>
      <c r="R4" s="4" t="s">
        <v>216</v>
      </c>
      <c r="S4" s="4" t="s">
        <v>217</v>
      </c>
      <c r="T4" s="4" t="s">
        <v>218</v>
      </c>
    </row>
    <row r="5" ht="19.9" customHeight="1" spans="1:20">
      <c r="A5" s="4" t="s">
        <v>166</v>
      </c>
      <c r="B5" s="4" t="s">
        <v>167</v>
      </c>
      <c r="C5" s="4" t="s">
        <v>168</v>
      </c>
      <c r="D5" s="4"/>
      <c r="E5" s="4"/>
      <c r="F5" s="4"/>
      <c r="G5" s="4"/>
      <c r="H5" s="4"/>
      <c r="I5" s="4"/>
      <c r="J5" s="4"/>
      <c r="K5" s="4"/>
      <c r="L5" s="4"/>
      <c r="M5" s="4"/>
      <c r="N5" s="4"/>
      <c r="O5" s="4"/>
      <c r="P5" s="4"/>
      <c r="Q5" s="4"/>
      <c r="R5" s="4"/>
      <c r="S5" s="4"/>
      <c r="T5" s="4"/>
    </row>
    <row r="6" ht="22.9" customHeight="1" spans="1:20">
      <c r="A6" s="15"/>
      <c r="B6" s="15"/>
      <c r="C6" s="15"/>
      <c r="D6" s="15"/>
      <c r="E6" s="15" t="s">
        <v>136</v>
      </c>
      <c r="F6" s="14"/>
      <c r="G6" s="14"/>
      <c r="H6" s="14"/>
      <c r="I6" s="14"/>
      <c r="J6" s="14"/>
      <c r="K6" s="14"/>
      <c r="L6" s="14"/>
      <c r="M6" s="14"/>
      <c r="N6" s="14"/>
      <c r="O6" s="14"/>
      <c r="P6" s="14"/>
      <c r="Q6" s="14"/>
      <c r="R6" s="14"/>
      <c r="S6" s="14"/>
      <c r="T6" s="14"/>
    </row>
    <row r="7" ht="22.9" customHeight="1" spans="1:20">
      <c r="A7" s="15"/>
      <c r="B7" s="15"/>
      <c r="C7" s="15"/>
      <c r="D7" s="13"/>
      <c r="E7" s="13"/>
      <c r="F7" s="14"/>
      <c r="G7" s="14"/>
      <c r="H7" s="14"/>
      <c r="I7" s="14"/>
      <c r="J7" s="14"/>
      <c r="K7" s="14"/>
      <c r="L7" s="14"/>
      <c r="M7" s="14"/>
      <c r="N7" s="14"/>
      <c r="O7" s="14"/>
      <c r="P7" s="14"/>
      <c r="Q7" s="14"/>
      <c r="R7" s="14"/>
      <c r="S7" s="14"/>
      <c r="T7" s="14"/>
    </row>
    <row r="8" ht="22.9" customHeight="1" spans="1:20">
      <c r="A8" s="23"/>
      <c r="B8" s="23"/>
      <c r="C8" s="23"/>
      <c r="D8" s="21"/>
      <c r="E8" s="21"/>
      <c r="F8" s="14"/>
      <c r="G8" s="14"/>
      <c r="H8" s="14"/>
      <c r="I8" s="14"/>
      <c r="J8" s="14"/>
      <c r="K8" s="14"/>
      <c r="L8" s="14"/>
      <c r="M8" s="14"/>
      <c r="N8" s="14"/>
      <c r="O8" s="14"/>
      <c r="P8" s="14"/>
      <c r="Q8" s="14"/>
      <c r="R8" s="14"/>
      <c r="S8" s="14"/>
      <c r="T8" s="14"/>
    </row>
    <row r="9" ht="22.9" customHeight="1" spans="1:20">
      <c r="A9" s="24"/>
      <c r="B9" s="24"/>
      <c r="C9" s="24"/>
      <c r="D9" s="20"/>
      <c r="E9" s="25"/>
      <c r="F9" s="26"/>
      <c r="G9" s="26"/>
      <c r="H9" s="26"/>
      <c r="I9" s="26"/>
      <c r="J9" s="26"/>
      <c r="K9" s="26"/>
      <c r="L9" s="26"/>
      <c r="M9" s="26"/>
      <c r="N9" s="26"/>
      <c r="O9" s="26"/>
      <c r="P9" s="26"/>
      <c r="Q9" s="26"/>
      <c r="R9" s="26"/>
      <c r="S9" s="26"/>
      <c r="T9" s="26"/>
    </row>
    <row r="10" ht="22.5" customHeight="1" spans="1:1">
      <c r="A10" s="16" t="s">
        <v>340</v>
      </c>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786805555555556" bottom="0.0784722222222222" header="0" footer="0"/>
  <pageSetup paperSize="9" fitToHeight="0" orientation="landscape"/>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1">
      <c r="A1" s="1" t="s">
        <v>342</v>
      </c>
    </row>
    <row r="2" ht="47.45" customHeight="1" spans="1:20">
      <c r="A2" s="2" t="s">
        <v>24</v>
      </c>
      <c r="B2" s="2"/>
      <c r="C2" s="2"/>
      <c r="D2" s="2"/>
      <c r="E2" s="2"/>
      <c r="F2" s="2"/>
      <c r="G2" s="2"/>
      <c r="H2" s="2"/>
      <c r="I2" s="2"/>
      <c r="J2" s="2"/>
      <c r="K2" s="2"/>
      <c r="L2" s="2"/>
      <c r="M2" s="2"/>
      <c r="N2" s="2"/>
      <c r="O2" s="2"/>
      <c r="P2" s="2"/>
      <c r="Q2" s="2"/>
      <c r="R2" s="2"/>
      <c r="S2" s="2"/>
      <c r="T2" s="2"/>
    </row>
    <row r="3" ht="33.6" customHeight="1" spans="1:20">
      <c r="A3" s="3" t="s">
        <v>31</v>
      </c>
      <c r="B3" s="3"/>
      <c r="C3" s="3"/>
      <c r="D3" s="3"/>
      <c r="E3" s="3"/>
      <c r="F3" s="3"/>
      <c r="G3" s="3"/>
      <c r="H3" s="3"/>
      <c r="I3" s="3"/>
      <c r="J3" s="3"/>
      <c r="K3" s="3"/>
      <c r="L3" s="3"/>
      <c r="M3" s="3"/>
      <c r="N3" s="3"/>
      <c r="O3" s="3"/>
      <c r="P3" s="10" t="s">
        <v>32</v>
      </c>
      <c r="Q3" s="10"/>
      <c r="R3" s="10"/>
      <c r="S3" s="10"/>
      <c r="T3" s="10"/>
    </row>
    <row r="4" ht="29.25" customHeight="1" spans="1:20">
      <c r="A4" s="4" t="s">
        <v>158</v>
      </c>
      <c r="B4" s="4"/>
      <c r="C4" s="4"/>
      <c r="D4" s="4" t="s">
        <v>202</v>
      </c>
      <c r="E4" s="4" t="s">
        <v>203</v>
      </c>
      <c r="F4" s="4" t="s">
        <v>233</v>
      </c>
      <c r="G4" s="4" t="s">
        <v>161</v>
      </c>
      <c r="H4" s="4"/>
      <c r="I4" s="4"/>
      <c r="J4" s="4"/>
      <c r="K4" s="4" t="s">
        <v>162</v>
      </c>
      <c r="L4" s="4"/>
      <c r="M4" s="4"/>
      <c r="N4" s="4"/>
      <c r="O4" s="4"/>
      <c r="P4" s="4"/>
      <c r="Q4" s="4"/>
      <c r="R4" s="4"/>
      <c r="S4" s="4"/>
      <c r="T4" s="4"/>
    </row>
    <row r="5" ht="50.1" customHeight="1" spans="1:20">
      <c r="A5" s="4" t="s">
        <v>166</v>
      </c>
      <c r="B5" s="4" t="s">
        <v>167</v>
      </c>
      <c r="C5" s="4" t="s">
        <v>168</v>
      </c>
      <c r="D5" s="4"/>
      <c r="E5" s="4"/>
      <c r="F5" s="4"/>
      <c r="G5" s="4" t="s">
        <v>136</v>
      </c>
      <c r="H5" s="4" t="s">
        <v>234</v>
      </c>
      <c r="I5" s="4" t="s">
        <v>235</v>
      </c>
      <c r="J5" s="4" t="s">
        <v>213</v>
      </c>
      <c r="K5" s="4" t="s">
        <v>136</v>
      </c>
      <c r="L5" s="4" t="s">
        <v>237</v>
      </c>
      <c r="M5" s="4" t="s">
        <v>238</v>
      </c>
      <c r="N5" s="4" t="s">
        <v>215</v>
      </c>
      <c r="O5" s="4" t="s">
        <v>239</v>
      </c>
      <c r="P5" s="4" t="s">
        <v>240</v>
      </c>
      <c r="Q5" s="4" t="s">
        <v>241</v>
      </c>
      <c r="R5" s="4" t="s">
        <v>211</v>
      </c>
      <c r="S5" s="4" t="s">
        <v>214</v>
      </c>
      <c r="T5" s="4" t="s">
        <v>218</v>
      </c>
    </row>
    <row r="6" ht="22.9" customHeight="1" spans="1:20">
      <c r="A6" s="15"/>
      <c r="B6" s="15"/>
      <c r="C6" s="15"/>
      <c r="D6" s="15"/>
      <c r="E6" s="15" t="s">
        <v>136</v>
      </c>
      <c r="F6" s="14"/>
      <c r="G6" s="14"/>
      <c r="H6" s="14"/>
      <c r="I6" s="14"/>
      <c r="J6" s="14"/>
      <c r="K6" s="14"/>
      <c r="L6" s="14"/>
      <c r="M6" s="14"/>
      <c r="N6" s="14"/>
      <c r="O6" s="14"/>
      <c r="P6" s="14"/>
      <c r="Q6" s="14"/>
      <c r="R6" s="14"/>
      <c r="S6" s="14"/>
      <c r="T6" s="14"/>
    </row>
    <row r="7" ht="22.9" customHeight="1" spans="1:20">
      <c r="A7" s="15"/>
      <c r="B7" s="15"/>
      <c r="C7" s="15"/>
      <c r="D7" s="13"/>
      <c r="E7" s="13"/>
      <c r="F7" s="14"/>
      <c r="G7" s="14"/>
      <c r="H7" s="14"/>
      <c r="I7" s="14"/>
      <c r="J7" s="14"/>
      <c r="K7" s="14"/>
      <c r="L7" s="14"/>
      <c r="M7" s="14"/>
      <c r="N7" s="14"/>
      <c r="O7" s="14"/>
      <c r="P7" s="14"/>
      <c r="Q7" s="14"/>
      <c r="R7" s="14"/>
      <c r="S7" s="14"/>
      <c r="T7" s="14"/>
    </row>
    <row r="8" ht="22.9" customHeight="1" spans="1:20">
      <c r="A8" s="23"/>
      <c r="B8" s="23"/>
      <c r="C8" s="23"/>
      <c r="D8" s="21"/>
      <c r="E8" s="21"/>
      <c r="F8" s="14"/>
      <c r="G8" s="14"/>
      <c r="H8" s="14"/>
      <c r="I8" s="14"/>
      <c r="J8" s="14"/>
      <c r="K8" s="14"/>
      <c r="L8" s="14"/>
      <c r="M8" s="14"/>
      <c r="N8" s="14"/>
      <c r="O8" s="14"/>
      <c r="P8" s="14"/>
      <c r="Q8" s="14"/>
      <c r="R8" s="14"/>
      <c r="S8" s="14"/>
      <c r="T8" s="14"/>
    </row>
    <row r="9" ht="22.9" customHeight="1" spans="1:20">
      <c r="A9" s="24"/>
      <c r="B9" s="24"/>
      <c r="C9" s="24"/>
      <c r="D9" s="20"/>
      <c r="E9" s="25"/>
      <c r="F9" s="22"/>
      <c r="G9" s="7"/>
      <c r="H9" s="7"/>
      <c r="I9" s="7"/>
      <c r="J9" s="7"/>
      <c r="K9" s="7"/>
      <c r="L9" s="7"/>
      <c r="M9" s="7"/>
      <c r="N9" s="7"/>
      <c r="O9" s="7"/>
      <c r="P9" s="7"/>
      <c r="Q9" s="7"/>
      <c r="R9" s="7"/>
      <c r="S9" s="7"/>
      <c r="T9" s="7"/>
    </row>
    <row r="10" ht="22.5" customHeight="1" spans="1:1">
      <c r="A10" s="16" t="s">
        <v>340</v>
      </c>
    </row>
  </sheetData>
  <mergeCells count="9">
    <mergeCell ref="A2:T2"/>
    <mergeCell ref="A3:O3"/>
    <mergeCell ref="P3:T3"/>
    <mergeCell ref="A4:C4"/>
    <mergeCell ref="G4:J4"/>
    <mergeCell ref="K4:T4"/>
    <mergeCell ref="D4:D5"/>
    <mergeCell ref="E4:E5"/>
    <mergeCell ref="F4:F5"/>
  </mergeCells>
  <printOptions horizontalCentered="1"/>
  <pageMargins left="0.0784722222222222" right="0.0784722222222222" top="0.826388888888889" bottom="0.0784722222222222" header="0" footer="0"/>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H24" sqref="H24"/>
    </sheetView>
  </sheetViews>
  <sheetFormatPr defaultColWidth="10" defaultRowHeight="13.5" outlineLevelCol="2"/>
  <cols>
    <col min="1" max="1" width="6.375" customWidth="1"/>
    <col min="2" max="2" width="9.875" customWidth="1"/>
    <col min="3" max="3" width="92.25" customWidth="1"/>
    <col min="4" max="4" width="9.75" customWidth="1"/>
  </cols>
  <sheetData>
    <row r="1" ht="18.75" spans="1:1">
      <c r="A1" s="1" t="s">
        <v>0</v>
      </c>
    </row>
    <row r="2" ht="32.85" customHeight="1" spans="1:3">
      <c r="A2" s="1"/>
      <c r="B2" s="12" t="s">
        <v>6</v>
      </c>
      <c r="C2" s="12"/>
    </row>
    <row r="3" ht="24.95" customHeight="1" spans="2:3">
      <c r="B3" s="12"/>
      <c r="C3" s="12"/>
    </row>
    <row r="4" ht="31.15" customHeight="1" spans="2:3">
      <c r="B4" s="67" t="s">
        <v>7</v>
      </c>
      <c r="C4" s="67"/>
    </row>
    <row r="5" spans="2:3">
      <c r="B5" s="68">
        <v>1</v>
      </c>
      <c r="C5" s="69" t="s">
        <v>8</v>
      </c>
    </row>
    <row r="6" spans="2:3">
      <c r="B6" s="68">
        <v>2</v>
      </c>
      <c r="C6" s="70" t="s">
        <v>9</v>
      </c>
    </row>
    <row r="7" spans="2:3">
      <c r="B7" s="68">
        <v>3</v>
      </c>
      <c r="C7" s="69" t="s">
        <v>10</v>
      </c>
    </row>
    <row r="8" spans="2:3">
      <c r="B8" s="68">
        <v>4</v>
      </c>
      <c r="C8" s="69" t="s">
        <v>11</v>
      </c>
    </row>
    <row r="9" spans="2:3">
      <c r="B9" s="68">
        <v>5</v>
      </c>
      <c r="C9" s="69" t="s">
        <v>12</v>
      </c>
    </row>
    <row r="10" spans="2:3">
      <c r="B10" s="68">
        <v>6</v>
      </c>
      <c r="C10" s="69" t="s">
        <v>13</v>
      </c>
    </row>
    <row r="11" spans="2:3">
      <c r="B11" s="68">
        <v>7</v>
      </c>
      <c r="C11" s="69" t="s">
        <v>14</v>
      </c>
    </row>
    <row r="12" spans="2:3">
      <c r="B12" s="68">
        <v>8</v>
      </c>
      <c r="C12" s="69" t="s">
        <v>15</v>
      </c>
    </row>
    <row r="13" spans="2:3">
      <c r="B13" s="68">
        <v>9</v>
      </c>
      <c r="C13" s="69" t="s">
        <v>16</v>
      </c>
    </row>
    <row r="14" spans="2:3">
      <c r="B14" s="68">
        <v>10</v>
      </c>
      <c r="C14" s="69" t="s">
        <v>17</v>
      </c>
    </row>
    <row r="15" spans="2:3">
      <c r="B15" s="68">
        <v>11</v>
      </c>
      <c r="C15" s="69" t="s">
        <v>18</v>
      </c>
    </row>
    <row r="16" spans="2:3">
      <c r="B16" s="68">
        <v>12</v>
      </c>
      <c r="C16" s="69" t="s">
        <v>19</v>
      </c>
    </row>
    <row r="17" spans="2:3">
      <c r="B17" s="68">
        <v>13</v>
      </c>
      <c r="C17" s="69" t="s">
        <v>20</v>
      </c>
    </row>
    <row r="18" spans="2:3">
      <c r="B18" s="68">
        <v>14</v>
      </c>
      <c r="C18" s="69" t="s">
        <v>21</v>
      </c>
    </row>
    <row r="19" spans="2:3">
      <c r="B19" s="68">
        <v>15</v>
      </c>
      <c r="C19" s="69" t="s">
        <v>22</v>
      </c>
    </row>
    <row r="20" spans="2:3">
      <c r="B20" s="68">
        <v>16</v>
      </c>
      <c r="C20" s="69" t="s">
        <v>23</v>
      </c>
    </row>
    <row r="21" spans="2:3">
      <c r="B21" s="68">
        <v>17</v>
      </c>
      <c r="C21" s="69" t="s">
        <v>24</v>
      </c>
    </row>
    <row r="22" spans="2:3">
      <c r="B22" s="68">
        <v>18</v>
      </c>
      <c r="C22" s="69" t="s">
        <v>25</v>
      </c>
    </row>
    <row r="23" spans="2:3">
      <c r="B23" s="68">
        <v>19</v>
      </c>
      <c r="C23" s="69" t="s">
        <v>26</v>
      </c>
    </row>
    <row r="24" spans="2:3">
      <c r="B24" s="68">
        <v>20</v>
      </c>
      <c r="C24" s="69" t="s">
        <v>27</v>
      </c>
    </row>
    <row r="25" spans="2:3">
      <c r="B25" s="68">
        <v>21</v>
      </c>
      <c r="C25" s="69" t="s">
        <v>28</v>
      </c>
    </row>
    <row r="26" spans="2:3">
      <c r="B26" s="68">
        <v>22</v>
      </c>
      <c r="C26" s="69" t="s">
        <v>29</v>
      </c>
    </row>
  </sheetData>
  <mergeCells count="2">
    <mergeCell ref="B4:C4"/>
    <mergeCell ref="B2:C3"/>
  </mergeCells>
  <printOptions horizontalCentered="1"/>
  <pageMargins left="0.0784722222222222" right="0.0784722222222222" top="0.0784722222222222" bottom="0.0784722222222222" header="0" footer="0"/>
  <pageSetup paperSize="9" orientation="landscape"/>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1">
      <c r="A1" s="1" t="s">
        <v>343</v>
      </c>
    </row>
    <row r="2" ht="38.85" customHeight="1" spans="1:8">
      <c r="A2" s="2" t="s">
        <v>344</v>
      </c>
      <c r="B2" s="2"/>
      <c r="C2" s="2"/>
      <c r="D2" s="2"/>
      <c r="E2" s="2"/>
      <c r="F2" s="2"/>
      <c r="G2" s="2"/>
      <c r="H2" s="2"/>
    </row>
    <row r="3" ht="24.2" customHeight="1" spans="1:8">
      <c r="A3" s="3" t="s">
        <v>31</v>
      </c>
      <c r="B3" s="3"/>
      <c r="C3" s="3"/>
      <c r="D3" s="3"/>
      <c r="E3" s="3"/>
      <c r="F3" s="3"/>
      <c r="G3" s="3"/>
      <c r="H3" s="10" t="s">
        <v>32</v>
      </c>
    </row>
    <row r="4" ht="19.9" customHeight="1" spans="1:8">
      <c r="A4" s="4" t="s">
        <v>159</v>
      </c>
      <c r="B4" s="4" t="s">
        <v>160</v>
      </c>
      <c r="C4" s="4" t="s">
        <v>136</v>
      </c>
      <c r="D4" s="4" t="s">
        <v>345</v>
      </c>
      <c r="E4" s="4"/>
      <c r="F4" s="4"/>
      <c r="G4" s="4"/>
      <c r="H4" s="4" t="s">
        <v>162</v>
      </c>
    </row>
    <row r="5" ht="23.25" customHeight="1" spans="1:8">
      <c r="A5" s="4"/>
      <c r="B5" s="4"/>
      <c r="C5" s="4"/>
      <c r="D5" s="4" t="s">
        <v>138</v>
      </c>
      <c r="E5" s="4" t="s">
        <v>255</v>
      </c>
      <c r="F5" s="4"/>
      <c r="G5" s="4" t="s">
        <v>256</v>
      </c>
      <c r="H5" s="4"/>
    </row>
    <row r="6" ht="23.25" customHeight="1" spans="1:8">
      <c r="A6" s="4"/>
      <c r="B6" s="4"/>
      <c r="C6" s="4"/>
      <c r="D6" s="4"/>
      <c r="E6" s="4" t="s">
        <v>234</v>
      </c>
      <c r="F6" s="4" t="s">
        <v>213</v>
      </c>
      <c r="G6" s="4"/>
      <c r="H6" s="4"/>
    </row>
    <row r="7" ht="22.9" customHeight="1" spans="1:8">
      <c r="A7" s="15"/>
      <c r="B7" s="18" t="s">
        <v>136</v>
      </c>
      <c r="C7" s="14"/>
      <c r="D7" s="14"/>
      <c r="E7" s="14"/>
      <c r="F7" s="14"/>
      <c r="G7" s="14"/>
      <c r="H7" s="14"/>
    </row>
    <row r="8" ht="22.9" customHeight="1" spans="1:8">
      <c r="A8" s="13"/>
      <c r="B8" s="13"/>
      <c r="C8" s="14"/>
      <c r="D8" s="14"/>
      <c r="E8" s="14"/>
      <c r="F8" s="14"/>
      <c r="G8" s="14"/>
      <c r="H8" s="14"/>
    </row>
    <row r="9" ht="22.9" customHeight="1" spans="1:8">
      <c r="A9" s="21"/>
      <c r="B9" s="21"/>
      <c r="C9" s="14"/>
      <c r="D9" s="14"/>
      <c r="E9" s="14"/>
      <c r="F9" s="14"/>
      <c r="G9" s="14"/>
      <c r="H9" s="14"/>
    </row>
    <row r="10" ht="22.9" customHeight="1" spans="1:8">
      <c r="A10" s="21"/>
      <c r="B10" s="21"/>
      <c r="C10" s="14"/>
      <c r="D10" s="14"/>
      <c r="E10" s="14"/>
      <c r="F10" s="14"/>
      <c r="G10" s="14"/>
      <c r="H10" s="14"/>
    </row>
    <row r="11" ht="22.9" customHeight="1" spans="1:8">
      <c r="A11" s="21"/>
      <c r="B11" s="21"/>
      <c r="C11" s="14"/>
      <c r="D11" s="14"/>
      <c r="E11" s="14"/>
      <c r="F11" s="14"/>
      <c r="G11" s="14"/>
      <c r="H11" s="14"/>
    </row>
    <row r="12" ht="22.9" customHeight="1" spans="1:8">
      <c r="A12" s="20"/>
      <c r="B12" s="20"/>
      <c r="C12" s="7"/>
      <c r="D12" s="7"/>
      <c r="E12" s="22"/>
      <c r="F12" s="22"/>
      <c r="G12" s="22"/>
      <c r="H12" s="22"/>
    </row>
    <row r="13" ht="22.5" customHeight="1" spans="1:1">
      <c r="A13" s="16" t="s">
        <v>346</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4722222222222" right="0.0784722222222222" top="0.904861111111111" bottom="0.0784722222222222" header="0" footer="0"/>
  <pageSetup paperSize="9" orientation="landscape"/>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23" sqref="E2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1">
      <c r="A1" s="1" t="s">
        <v>347</v>
      </c>
    </row>
    <row r="2" ht="38.85" customHeight="1" spans="1:8">
      <c r="A2" s="2" t="s">
        <v>26</v>
      </c>
      <c r="B2" s="2"/>
      <c r="C2" s="2"/>
      <c r="D2" s="2"/>
      <c r="E2" s="2"/>
      <c r="F2" s="2"/>
      <c r="G2" s="2"/>
      <c r="H2" s="2"/>
    </row>
    <row r="3" ht="24.2" customHeight="1" spans="1:8">
      <c r="A3" s="3" t="s">
        <v>31</v>
      </c>
      <c r="B3" s="3"/>
      <c r="C3" s="3"/>
      <c r="D3" s="3"/>
      <c r="E3" s="3"/>
      <c r="F3" s="3"/>
      <c r="G3" s="3"/>
      <c r="H3" s="10" t="s">
        <v>32</v>
      </c>
    </row>
    <row r="4" ht="24.95" customHeight="1" spans="1:8">
      <c r="A4" s="4" t="s">
        <v>159</v>
      </c>
      <c r="B4" s="4" t="s">
        <v>160</v>
      </c>
      <c r="C4" s="4" t="s">
        <v>136</v>
      </c>
      <c r="D4" s="4" t="s">
        <v>348</v>
      </c>
      <c r="E4" s="4"/>
      <c r="F4" s="4"/>
      <c r="G4" s="4"/>
      <c r="H4" s="4" t="s">
        <v>162</v>
      </c>
    </row>
    <row r="5" ht="25.9" customHeight="1" spans="1:8">
      <c r="A5" s="4"/>
      <c r="B5" s="4"/>
      <c r="C5" s="4"/>
      <c r="D5" s="4" t="s">
        <v>138</v>
      </c>
      <c r="E5" s="4" t="s">
        <v>255</v>
      </c>
      <c r="F5" s="4"/>
      <c r="G5" s="4" t="s">
        <v>256</v>
      </c>
      <c r="H5" s="4"/>
    </row>
    <row r="6" ht="35.45" customHeight="1" spans="1:8">
      <c r="A6" s="4"/>
      <c r="B6" s="4"/>
      <c r="C6" s="4"/>
      <c r="D6" s="4"/>
      <c r="E6" s="4" t="s">
        <v>234</v>
      </c>
      <c r="F6" s="4" t="s">
        <v>213</v>
      </c>
      <c r="G6" s="4"/>
      <c r="H6" s="4"/>
    </row>
    <row r="7" ht="22.9" customHeight="1" spans="1:8">
      <c r="A7" s="15"/>
      <c r="B7" s="18" t="s">
        <v>136</v>
      </c>
      <c r="C7" s="14"/>
      <c r="D7" s="14"/>
      <c r="E7" s="14"/>
      <c r="F7" s="14"/>
      <c r="G7" s="14"/>
      <c r="H7" s="14"/>
    </row>
    <row r="8" ht="22.9" customHeight="1" spans="1:8">
      <c r="A8" s="13"/>
      <c r="B8" s="13"/>
      <c r="C8" s="14"/>
      <c r="D8" s="14"/>
      <c r="E8" s="14"/>
      <c r="F8" s="14"/>
      <c r="G8" s="14"/>
      <c r="H8" s="14"/>
    </row>
    <row r="9" ht="22.9" customHeight="1" spans="1:8">
      <c r="A9" s="21"/>
      <c r="B9" s="21"/>
      <c r="C9" s="14"/>
      <c r="D9" s="14"/>
      <c r="E9" s="14"/>
      <c r="F9" s="14"/>
      <c r="G9" s="14"/>
      <c r="H9" s="14"/>
    </row>
    <row r="10" ht="22.9" customHeight="1" spans="1:8">
      <c r="A10" s="21"/>
      <c r="B10" s="21"/>
      <c r="C10" s="14"/>
      <c r="D10" s="14"/>
      <c r="E10" s="14"/>
      <c r="F10" s="14"/>
      <c r="G10" s="14"/>
      <c r="H10" s="14"/>
    </row>
    <row r="11" ht="22.9" customHeight="1" spans="1:8">
      <c r="A11" s="21"/>
      <c r="B11" s="21"/>
      <c r="C11" s="14"/>
      <c r="D11" s="14"/>
      <c r="E11" s="14"/>
      <c r="F11" s="14"/>
      <c r="G11" s="14"/>
      <c r="H11" s="14"/>
    </row>
    <row r="12" ht="22.9" customHeight="1" spans="1:8">
      <c r="A12" s="20"/>
      <c r="B12" s="20"/>
      <c r="C12" s="7"/>
      <c r="D12" s="7"/>
      <c r="E12" s="22"/>
      <c r="F12" s="22"/>
      <c r="G12" s="22"/>
      <c r="H12" s="22"/>
    </row>
    <row r="13" ht="22.5" customHeight="1" spans="1:1">
      <c r="A13" s="16" t="s">
        <v>349</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4722222222222" right="0.0784722222222222" top="0.904861111111111" bottom="0.0784722222222222" header="0.984027777777778" footer="0"/>
  <pageSetup paperSize="9" orientation="landscape"/>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zoomScale="130" zoomScaleNormal="130" workbookViewId="0">
      <selection activeCell="Q11" sqref="Q11"/>
    </sheetView>
  </sheetViews>
  <sheetFormatPr defaultColWidth="10" defaultRowHeight="13.5"/>
  <cols>
    <col min="1" max="1" width="10.5" customWidth="1"/>
    <col min="2" max="2" width="24" customWidth="1"/>
    <col min="3" max="3" width="13.25" customWidth="1"/>
    <col min="4" max="4" width="10.25" customWidth="1"/>
    <col min="5" max="5" width="10" customWidth="1"/>
    <col min="6" max="12" width="7.75" customWidth="1"/>
    <col min="13" max="13" width="10" customWidth="1"/>
    <col min="14" max="14" width="7.75" customWidth="1"/>
    <col min="15" max="17" width="9.75" customWidth="1"/>
  </cols>
  <sheetData>
    <row r="1" ht="16.35" customHeight="1" spans="1:1">
      <c r="A1" s="1" t="s">
        <v>350</v>
      </c>
    </row>
    <row r="2" ht="45.75" customHeight="1" spans="1:14">
      <c r="A2" s="2" t="s">
        <v>27</v>
      </c>
      <c r="B2" s="2"/>
      <c r="C2" s="2"/>
      <c r="D2" s="2"/>
      <c r="E2" s="2"/>
      <c r="F2" s="2"/>
      <c r="G2" s="2"/>
      <c r="H2" s="2"/>
      <c r="I2" s="2"/>
      <c r="J2" s="2"/>
      <c r="K2" s="2"/>
      <c r="L2" s="2"/>
      <c r="M2" s="2"/>
      <c r="N2" s="2"/>
    </row>
    <row r="3" ht="24.2" customHeight="1" spans="1:14">
      <c r="A3" s="17" t="s">
        <v>31</v>
      </c>
      <c r="B3" s="17"/>
      <c r="C3" s="17"/>
      <c r="D3" s="17"/>
      <c r="E3" s="17"/>
      <c r="F3" s="17"/>
      <c r="G3" s="17"/>
      <c r="H3" s="17"/>
      <c r="I3" s="17"/>
      <c r="J3" s="17"/>
      <c r="K3" s="17"/>
      <c r="L3" s="17"/>
      <c r="M3" s="10" t="s">
        <v>32</v>
      </c>
      <c r="N3" s="10"/>
    </row>
    <row r="4" ht="26.1" customHeight="1" spans="1:14">
      <c r="A4" s="4" t="s">
        <v>202</v>
      </c>
      <c r="B4" s="4" t="s">
        <v>351</v>
      </c>
      <c r="C4" s="4" t="s">
        <v>352</v>
      </c>
      <c r="D4" s="4"/>
      <c r="E4" s="4"/>
      <c r="F4" s="4"/>
      <c r="G4" s="4"/>
      <c r="H4" s="4"/>
      <c r="I4" s="4"/>
      <c r="J4" s="4"/>
      <c r="K4" s="4"/>
      <c r="L4" s="4"/>
      <c r="M4" s="4" t="s">
        <v>353</v>
      </c>
      <c r="N4" s="4"/>
    </row>
    <row r="5" ht="31.9" customHeight="1" spans="1:14">
      <c r="A5" s="4"/>
      <c r="B5" s="4"/>
      <c r="C5" s="4" t="s">
        <v>354</v>
      </c>
      <c r="D5" s="4" t="s">
        <v>139</v>
      </c>
      <c r="E5" s="4"/>
      <c r="F5" s="4"/>
      <c r="G5" s="4"/>
      <c r="H5" s="4"/>
      <c r="I5" s="4"/>
      <c r="J5" s="4" t="s">
        <v>355</v>
      </c>
      <c r="K5" s="4" t="s">
        <v>141</v>
      </c>
      <c r="L5" s="4" t="s">
        <v>142</v>
      </c>
      <c r="M5" s="4" t="s">
        <v>356</v>
      </c>
      <c r="N5" s="4" t="s">
        <v>357</v>
      </c>
    </row>
    <row r="6" ht="44.85" customHeight="1" spans="1:14">
      <c r="A6" s="4"/>
      <c r="B6" s="4"/>
      <c r="C6" s="4"/>
      <c r="D6" s="4" t="s">
        <v>358</v>
      </c>
      <c r="E6" s="4" t="s">
        <v>359</v>
      </c>
      <c r="F6" s="4" t="s">
        <v>360</v>
      </c>
      <c r="G6" s="4" t="s">
        <v>361</v>
      </c>
      <c r="H6" s="4" t="s">
        <v>362</v>
      </c>
      <c r="I6" s="4" t="s">
        <v>363</v>
      </c>
      <c r="J6" s="4"/>
      <c r="K6" s="4"/>
      <c r="L6" s="4"/>
      <c r="M6" s="4"/>
      <c r="N6" s="4"/>
    </row>
    <row r="7" ht="22.9" customHeight="1" spans="1:14">
      <c r="A7" s="15"/>
      <c r="B7" s="18" t="s">
        <v>136</v>
      </c>
      <c r="C7" s="14">
        <f>SUM(C8)</f>
        <v>1570000</v>
      </c>
      <c r="D7" s="14">
        <f t="shared" ref="D7:M7" si="0">SUM(D8)</f>
        <v>1570000</v>
      </c>
      <c r="E7" s="14">
        <f t="shared" si="0"/>
        <v>1570000</v>
      </c>
      <c r="F7" s="14"/>
      <c r="G7" s="14"/>
      <c r="H7" s="14"/>
      <c r="I7" s="14"/>
      <c r="J7" s="14"/>
      <c r="K7" s="14"/>
      <c r="L7" s="14"/>
      <c r="M7" s="14">
        <f t="shared" si="0"/>
        <v>1570000</v>
      </c>
      <c r="N7" s="15"/>
    </row>
    <row r="8" ht="22.9" customHeight="1" spans="1:14">
      <c r="A8" s="19" t="s">
        <v>3</v>
      </c>
      <c r="B8" s="13" t="s">
        <v>364</v>
      </c>
      <c r="C8" s="14">
        <f>SUM(D8,J8,K8,L8,)</f>
        <v>1570000</v>
      </c>
      <c r="D8" s="14">
        <f>SUM(E8:I8)</f>
        <v>1570000</v>
      </c>
      <c r="E8" s="14">
        <v>1570000</v>
      </c>
      <c r="F8" s="14"/>
      <c r="G8" s="14"/>
      <c r="H8" s="14"/>
      <c r="I8" s="14"/>
      <c r="J8" s="14"/>
      <c r="K8" s="14"/>
      <c r="L8" s="14"/>
      <c r="M8" s="14">
        <v>1570000</v>
      </c>
      <c r="N8" s="15"/>
    </row>
    <row r="9" ht="22.9" customHeight="1" spans="1:14">
      <c r="A9" s="20"/>
      <c r="B9" s="20"/>
      <c r="C9" s="7"/>
      <c r="D9" s="7"/>
      <c r="E9" s="7"/>
      <c r="F9" s="7"/>
      <c r="G9" s="7"/>
      <c r="H9" s="7"/>
      <c r="I9" s="7"/>
      <c r="J9" s="7"/>
      <c r="K9" s="7"/>
      <c r="L9" s="7"/>
      <c r="M9" s="7"/>
      <c r="N9" s="6"/>
    </row>
  </sheetData>
  <mergeCells count="14">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4722222222222" right="0.0784722222222222" top="1.02361111111111" bottom="0.0784722222222222" header="0" footer="0"/>
  <pageSetup paperSize="9" orientation="landscape"/>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zoomScale="115" zoomScaleNormal="115" workbookViewId="0">
      <selection activeCell="P4" sqref="P4"/>
    </sheetView>
  </sheetViews>
  <sheetFormatPr defaultColWidth="10" defaultRowHeight="13.5"/>
  <cols>
    <col min="1" max="1" width="6.75" customWidth="1"/>
    <col min="2" max="5" width="8.375" customWidth="1"/>
    <col min="6" max="6" width="12.5" customWidth="1"/>
    <col min="7" max="7" width="7.875" customWidth="1"/>
    <col min="8" max="8" width="21.625" customWidth="1"/>
    <col min="9" max="9" width="11.125" customWidth="1"/>
    <col min="10" max="10" width="11.5" customWidth="1"/>
    <col min="11" max="11" width="9.25" customWidth="1"/>
    <col min="12" max="12" width="9.75" customWidth="1"/>
    <col min="13" max="13" width="11.75" customWidth="1"/>
    <col min="14" max="18" width="9.75" customWidth="1"/>
  </cols>
  <sheetData>
    <row r="1" ht="16.35" customHeight="1" spans="1:13">
      <c r="A1" s="1" t="s">
        <v>365</v>
      </c>
      <c r="B1" s="11"/>
      <c r="C1" s="11"/>
      <c r="D1" s="11"/>
      <c r="E1" s="11"/>
      <c r="F1" s="11"/>
      <c r="G1" s="11"/>
      <c r="H1" s="11"/>
      <c r="I1" s="11"/>
      <c r="J1" s="11"/>
      <c r="K1" s="11"/>
      <c r="L1" s="11"/>
      <c r="M1" s="11"/>
    </row>
    <row r="2" ht="37.9" customHeight="1" spans="1:13">
      <c r="A2" s="12" t="s">
        <v>366</v>
      </c>
      <c r="B2" s="12"/>
      <c r="C2" s="12"/>
      <c r="D2" s="12"/>
      <c r="E2" s="12"/>
      <c r="F2" s="12"/>
      <c r="G2" s="12"/>
      <c r="H2" s="12"/>
      <c r="I2" s="12"/>
      <c r="J2" s="12"/>
      <c r="K2" s="12"/>
      <c r="L2" s="12"/>
      <c r="M2" s="12"/>
    </row>
    <row r="3" ht="24.2" customHeight="1" spans="1:13">
      <c r="A3" s="3" t="s">
        <v>31</v>
      </c>
      <c r="B3" s="3"/>
      <c r="C3" s="3"/>
      <c r="D3" s="3"/>
      <c r="E3" s="3"/>
      <c r="F3" s="3"/>
      <c r="G3" s="3"/>
      <c r="H3" s="3"/>
      <c r="I3" s="3"/>
      <c r="J3" s="3"/>
      <c r="K3" s="3"/>
      <c r="L3" s="10" t="s">
        <v>32</v>
      </c>
      <c r="M3" s="10"/>
    </row>
    <row r="4" ht="33.6" customHeight="1" spans="1:13">
      <c r="A4" s="4" t="s">
        <v>202</v>
      </c>
      <c r="B4" s="4" t="s">
        <v>367</v>
      </c>
      <c r="C4" s="4" t="s">
        <v>368</v>
      </c>
      <c r="D4" s="4" t="s">
        <v>369</v>
      </c>
      <c r="E4" s="4" t="s">
        <v>370</v>
      </c>
      <c r="F4" s="4"/>
      <c r="G4" s="4"/>
      <c r="H4" s="4"/>
      <c r="I4" s="4"/>
      <c r="J4" s="4"/>
      <c r="K4" s="4"/>
      <c r="L4" s="4"/>
      <c r="M4" s="4"/>
    </row>
    <row r="5" ht="36.2" customHeight="1" spans="1:13">
      <c r="A5" s="4"/>
      <c r="B5" s="4"/>
      <c r="C5" s="4"/>
      <c r="D5" s="4"/>
      <c r="E5" s="4" t="s">
        <v>371</v>
      </c>
      <c r="F5" s="4" t="s">
        <v>372</v>
      </c>
      <c r="G5" s="4" t="s">
        <v>373</v>
      </c>
      <c r="H5" s="4" t="s">
        <v>374</v>
      </c>
      <c r="I5" s="4" t="s">
        <v>375</v>
      </c>
      <c r="J5" s="4" t="s">
        <v>376</v>
      </c>
      <c r="K5" s="4" t="s">
        <v>377</v>
      </c>
      <c r="L5" s="4" t="s">
        <v>378</v>
      </c>
      <c r="M5" s="4" t="s">
        <v>379</v>
      </c>
    </row>
    <row r="6" ht="28.5" customHeight="1" spans="1:13">
      <c r="A6" s="13"/>
      <c r="B6" s="13"/>
      <c r="C6" s="14"/>
      <c r="D6" s="15"/>
      <c r="E6" s="15"/>
      <c r="F6" s="15"/>
      <c r="G6" s="15"/>
      <c r="H6" s="15"/>
      <c r="I6" s="15"/>
      <c r="J6" s="15"/>
      <c r="K6" s="15"/>
      <c r="L6" s="15"/>
      <c r="M6" s="15"/>
    </row>
    <row r="7" ht="24" customHeight="1" spans="1:13">
      <c r="A7" s="6"/>
      <c r="B7" s="6"/>
      <c r="C7" s="7"/>
      <c r="D7" s="6"/>
      <c r="E7" s="15" t="s">
        <v>380</v>
      </c>
      <c r="F7" s="6" t="s">
        <v>381</v>
      </c>
      <c r="G7" s="6"/>
      <c r="H7" s="6"/>
      <c r="I7" s="6"/>
      <c r="J7" s="6"/>
      <c r="K7" s="6"/>
      <c r="L7" s="6"/>
      <c r="M7" s="6"/>
    </row>
    <row r="8" ht="24" customHeight="1" spans="1:13">
      <c r="A8" s="6"/>
      <c r="B8" s="6"/>
      <c r="C8" s="7"/>
      <c r="D8" s="6"/>
      <c r="E8" s="15"/>
      <c r="F8" s="6" t="s">
        <v>382</v>
      </c>
      <c r="G8" s="6"/>
      <c r="H8" s="6"/>
      <c r="I8" s="6"/>
      <c r="J8" s="6"/>
      <c r="K8" s="6"/>
      <c r="L8" s="6"/>
      <c r="M8" s="6"/>
    </row>
    <row r="9" ht="24" customHeight="1" spans="1:13">
      <c r="A9" s="6"/>
      <c r="B9" s="6"/>
      <c r="C9" s="7"/>
      <c r="D9" s="6"/>
      <c r="E9" s="15"/>
      <c r="F9" s="6" t="s">
        <v>383</v>
      </c>
      <c r="G9" s="6"/>
      <c r="H9" s="6"/>
      <c r="I9" s="6"/>
      <c r="J9" s="6"/>
      <c r="K9" s="6"/>
      <c r="L9" s="6"/>
      <c r="M9" s="6"/>
    </row>
    <row r="10" ht="24" customHeight="1" spans="1:13">
      <c r="A10" s="6"/>
      <c r="B10" s="6"/>
      <c r="C10" s="7"/>
      <c r="D10" s="6"/>
      <c r="E10" s="15" t="s">
        <v>384</v>
      </c>
      <c r="F10" s="6" t="s">
        <v>385</v>
      </c>
      <c r="G10" s="6"/>
      <c r="H10" s="6"/>
      <c r="I10" s="6"/>
      <c r="J10" s="6"/>
      <c r="K10" s="6"/>
      <c r="L10" s="6"/>
      <c r="M10" s="6"/>
    </row>
    <row r="11" ht="24" customHeight="1" spans="1:13">
      <c r="A11" s="6"/>
      <c r="B11" s="6"/>
      <c r="C11" s="7"/>
      <c r="D11" s="6"/>
      <c r="E11" s="15"/>
      <c r="F11" s="6" t="s">
        <v>386</v>
      </c>
      <c r="G11" s="6"/>
      <c r="H11" s="6"/>
      <c r="I11" s="6"/>
      <c r="J11" s="6"/>
      <c r="K11" s="6"/>
      <c r="L11" s="6"/>
      <c r="M11" s="6"/>
    </row>
    <row r="12" ht="24" customHeight="1" spans="1:13">
      <c r="A12" s="6"/>
      <c r="B12" s="6"/>
      <c r="C12" s="7"/>
      <c r="D12" s="6"/>
      <c r="E12" s="15"/>
      <c r="F12" s="6" t="s">
        <v>387</v>
      </c>
      <c r="G12" s="6"/>
      <c r="H12" s="6"/>
      <c r="I12" s="6"/>
      <c r="J12" s="6"/>
      <c r="K12" s="6"/>
      <c r="L12" s="6"/>
      <c r="M12" s="6"/>
    </row>
    <row r="13" ht="24" customHeight="1" spans="1:13">
      <c r="A13" s="6"/>
      <c r="B13" s="6"/>
      <c r="C13" s="7"/>
      <c r="D13" s="6"/>
      <c r="E13" s="15"/>
      <c r="F13" s="6" t="s">
        <v>388</v>
      </c>
      <c r="G13" s="6"/>
      <c r="H13" s="6"/>
      <c r="I13" s="6"/>
      <c r="J13" s="6"/>
      <c r="K13" s="6"/>
      <c r="L13" s="6"/>
      <c r="M13" s="6"/>
    </row>
    <row r="14" ht="24" customHeight="1" spans="1:13">
      <c r="A14" s="6"/>
      <c r="B14" s="6"/>
      <c r="C14" s="7"/>
      <c r="D14" s="6"/>
      <c r="E14" s="15"/>
      <c r="F14" s="6" t="s">
        <v>389</v>
      </c>
      <c r="G14" s="6"/>
      <c r="H14" s="6"/>
      <c r="I14" s="6"/>
      <c r="J14" s="6"/>
      <c r="K14" s="6"/>
      <c r="L14" s="6"/>
      <c r="M14" s="6"/>
    </row>
    <row r="15" ht="24" customHeight="1" spans="1:13">
      <c r="A15" s="6"/>
      <c r="B15" s="6"/>
      <c r="C15" s="7"/>
      <c r="D15" s="6"/>
      <c r="E15" s="15"/>
      <c r="F15" s="6" t="s">
        <v>390</v>
      </c>
      <c r="G15" s="6"/>
      <c r="H15" s="6"/>
      <c r="I15" s="6"/>
      <c r="J15" s="6"/>
      <c r="K15" s="6"/>
      <c r="L15" s="6"/>
      <c r="M15" s="6"/>
    </row>
    <row r="16" ht="24" customHeight="1" spans="1:13">
      <c r="A16" s="6"/>
      <c r="B16" s="6"/>
      <c r="C16" s="7"/>
      <c r="D16" s="6"/>
      <c r="E16" s="15" t="s">
        <v>391</v>
      </c>
      <c r="F16" s="6" t="s">
        <v>392</v>
      </c>
      <c r="G16" s="6"/>
      <c r="H16" s="6"/>
      <c r="I16" s="6"/>
      <c r="J16" s="6"/>
      <c r="K16" s="6"/>
      <c r="L16" s="6"/>
      <c r="M16" s="6"/>
    </row>
    <row r="17" ht="24" customHeight="1" spans="1:1">
      <c r="A17" s="16" t="s">
        <v>393</v>
      </c>
    </row>
  </sheetData>
  <mergeCells count="14">
    <mergeCell ref="A2:M2"/>
    <mergeCell ref="A3:K3"/>
    <mergeCell ref="L3:M3"/>
    <mergeCell ref="E4:M4"/>
    <mergeCell ref="A4:A5"/>
    <mergeCell ref="A7:A16"/>
    <mergeCell ref="B4:B5"/>
    <mergeCell ref="B7:B16"/>
    <mergeCell ref="C4:C5"/>
    <mergeCell ref="C7:C16"/>
    <mergeCell ref="D4:D5"/>
    <mergeCell ref="D7:D16"/>
    <mergeCell ref="E7:E9"/>
    <mergeCell ref="E10:E15"/>
  </mergeCells>
  <printOptions horizontalCentered="1"/>
  <pageMargins left="0.0784722222222222" right="0.0784722222222222" top="0.629861111111111" bottom="0.0784722222222222" header="0" footer="0"/>
  <pageSetup paperSize="9" fitToHeight="0" orientation="landscape"/>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zoomScale="115" zoomScaleNormal="115" workbookViewId="0">
      <selection activeCell="Q15" sqref="Q15"/>
    </sheetView>
  </sheetViews>
  <sheetFormatPr defaultColWidth="10" defaultRowHeight="13.5"/>
  <cols>
    <col min="1" max="1" width="5.625" customWidth="1"/>
    <col min="2" max="2" width="5.5" customWidth="1"/>
    <col min="3" max="3" width="9.75" customWidth="1"/>
    <col min="4" max="4" width="9.25" customWidth="1"/>
    <col min="5" max="7" width="3.625" customWidth="1"/>
    <col min="8" max="8" width="9.25" customWidth="1"/>
    <col min="9" max="9" width="3.625" customWidth="1"/>
    <col min="10" max="10" width="19.5" customWidth="1"/>
    <col min="11" max="11" width="7" customWidth="1"/>
    <col min="12" max="12" width="10.625" customWidth="1"/>
    <col min="13" max="13" width="14.5" customWidth="1"/>
    <col min="14" max="14" width="6.25" customWidth="1"/>
    <col min="15" max="15" width="6.625" customWidth="1"/>
    <col min="16" max="16" width="4.625" customWidth="1"/>
    <col min="17" max="17" width="20.5" customWidth="1"/>
    <col min="18" max="18" width="3.625" customWidth="1"/>
    <col min="19" max="19" width="9.75" customWidth="1"/>
  </cols>
  <sheetData>
    <row r="1" ht="18.75" spans="1:1">
      <c r="A1" s="1" t="s">
        <v>394</v>
      </c>
    </row>
    <row r="2" ht="42.2" customHeight="1" spans="1:18">
      <c r="A2" s="2" t="s">
        <v>395</v>
      </c>
      <c r="B2" s="2"/>
      <c r="C2" s="2"/>
      <c r="D2" s="2"/>
      <c r="E2" s="2"/>
      <c r="F2" s="2"/>
      <c r="G2" s="2"/>
      <c r="H2" s="2"/>
      <c r="I2" s="2"/>
      <c r="J2" s="2"/>
      <c r="K2" s="2"/>
      <c r="L2" s="2"/>
      <c r="M2" s="2"/>
      <c r="N2" s="2"/>
      <c r="O2" s="2"/>
      <c r="P2" s="2"/>
      <c r="Q2" s="2"/>
      <c r="R2" s="2"/>
    </row>
    <row r="3" ht="23.25" customHeight="1" spans="1:18">
      <c r="A3" s="3" t="s">
        <v>31</v>
      </c>
      <c r="B3" s="3"/>
      <c r="C3" s="3"/>
      <c r="D3" s="3"/>
      <c r="E3" s="3"/>
      <c r="F3" s="3"/>
      <c r="G3" s="3"/>
      <c r="H3" s="3"/>
      <c r="I3" s="3"/>
      <c r="J3" s="3"/>
      <c r="K3" s="3"/>
      <c r="L3" s="3"/>
      <c r="M3" s="3"/>
      <c r="N3" s="3"/>
      <c r="O3" s="3"/>
      <c r="P3" s="3"/>
      <c r="Q3" s="10" t="s">
        <v>32</v>
      </c>
      <c r="R3" s="10"/>
    </row>
    <row r="4" ht="21.6" customHeight="1" spans="1:18">
      <c r="A4" s="4" t="s">
        <v>329</v>
      </c>
      <c r="B4" s="4" t="s">
        <v>330</v>
      </c>
      <c r="C4" s="4" t="s">
        <v>396</v>
      </c>
      <c r="D4" s="4"/>
      <c r="E4" s="4"/>
      <c r="F4" s="4"/>
      <c r="G4" s="4"/>
      <c r="H4" s="4"/>
      <c r="I4" s="4"/>
      <c r="J4" s="4" t="s">
        <v>397</v>
      </c>
      <c r="K4" s="4" t="s">
        <v>398</v>
      </c>
      <c r="L4" s="4"/>
      <c r="M4" s="4"/>
      <c r="N4" s="4"/>
      <c r="O4" s="4"/>
      <c r="P4" s="4"/>
      <c r="Q4" s="4"/>
      <c r="R4" s="4"/>
    </row>
    <row r="5" ht="23.25" customHeight="1" spans="1:18">
      <c r="A5" s="4"/>
      <c r="B5" s="4"/>
      <c r="C5" s="4" t="s">
        <v>368</v>
      </c>
      <c r="D5" s="4" t="s">
        <v>399</v>
      </c>
      <c r="E5" s="4"/>
      <c r="F5" s="4"/>
      <c r="G5" s="4"/>
      <c r="H5" s="4" t="s">
        <v>400</v>
      </c>
      <c r="I5" s="4"/>
      <c r="J5" s="4"/>
      <c r="K5" s="4"/>
      <c r="L5" s="4"/>
      <c r="M5" s="4"/>
      <c r="N5" s="4"/>
      <c r="O5" s="4"/>
      <c r="P5" s="4"/>
      <c r="Q5" s="4"/>
      <c r="R5" s="4"/>
    </row>
    <row r="6" ht="56.1" customHeight="1" spans="1:18">
      <c r="A6" s="4"/>
      <c r="B6" s="4"/>
      <c r="C6" s="4"/>
      <c r="D6" s="4" t="s">
        <v>139</v>
      </c>
      <c r="E6" s="4" t="s">
        <v>401</v>
      </c>
      <c r="F6" s="4" t="s">
        <v>143</v>
      </c>
      <c r="G6" s="4" t="s">
        <v>402</v>
      </c>
      <c r="H6" s="4" t="s">
        <v>161</v>
      </c>
      <c r="I6" s="4" t="s">
        <v>162</v>
      </c>
      <c r="J6" s="4"/>
      <c r="K6" s="4" t="s">
        <v>371</v>
      </c>
      <c r="L6" s="4" t="s">
        <v>372</v>
      </c>
      <c r="M6" s="4" t="s">
        <v>373</v>
      </c>
      <c r="N6" s="4" t="s">
        <v>378</v>
      </c>
      <c r="O6" s="4" t="s">
        <v>374</v>
      </c>
      <c r="P6" s="4" t="s">
        <v>403</v>
      </c>
      <c r="Q6" s="4" t="s">
        <v>404</v>
      </c>
      <c r="R6" s="4" t="s">
        <v>379</v>
      </c>
    </row>
    <row r="7" ht="36" customHeight="1" spans="1:18">
      <c r="A7" s="5" t="s">
        <v>3</v>
      </c>
      <c r="B7" s="6" t="s">
        <v>155</v>
      </c>
      <c r="C7" s="7">
        <v>10166612</v>
      </c>
      <c r="D7" s="7">
        <v>10166612</v>
      </c>
      <c r="E7" s="7"/>
      <c r="F7" s="7"/>
      <c r="G7" s="7"/>
      <c r="H7" s="7">
        <v>10166612</v>
      </c>
      <c r="I7" s="7"/>
      <c r="J7" s="6" t="s">
        <v>405</v>
      </c>
      <c r="K7" s="8" t="s">
        <v>384</v>
      </c>
      <c r="L7" s="8" t="s">
        <v>406</v>
      </c>
      <c r="M7" s="8" t="s">
        <v>407</v>
      </c>
      <c r="N7" s="8" t="s">
        <v>408</v>
      </c>
      <c r="O7" s="9">
        <v>1</v>
      </c>
      <c r="P7" s="8" t="s">
        <v>409</v>
      </c>
      <c r="Q7" s="6" t="s">
        <v>410</v>
      </c>
      <c r="R7" s="8"/>
    </row>
    <row r="8" ht="36" customHeight="1" spans="1:18">
      <c r="A8" s="5"/>
      <c r="B8" s="6"/>
      <c r="C8" s="7"/>
      <c r="D8" s="7"/>
      <c r="E8" s="7"/>
      <c r="F8" s="7"/>
      <c r="G8" s="7"/>
      <c r="H8" s="7"/>
      <c r="I8" s="7"/>
      <c r="J8" s="6"/>
      <c r="K8" s="8"/>
      <c r="L8" s="8" t="s">
        <v>411</v>
      </c>
      <c r="M8" s="8" t="s">
        <v>412</v>
      </c>
      <c r="N8" s="8" t="s">
        <v>413</v>
      </c>
      <c r="O8" s="8" t="s">
        <v>414</v>
      </c>
      <c r="P8" s="8" t="s">
        <v>415</v>
      </c>
      <c r="Q8" s="6" t="s">
        <v>416</v>
      </c>
      <c r="R8" s="8"/>
    </row>
    <row r="9" ht="36" customHeight="1" spans="1:18">
      <c r="A9" s="5"/>
      <c r="B9" s="6"/>
      <c r="C9" s="7"/>
      <c r="D9" s="7"/>
      <c r="E9" s="7"/>
      <c r="F9" s="7"/>
      <c r="G9" s="7"/>
      <c r="H9" s="7"/>
      <c r="I9" s="7"/>
      <c r="J9" s="6"/>
      <c r="K9" s="8" t="s">
        <v>380</v>
      </c>
      <c r="L9" s="8" t="s">
        <v>417</v>
      </c>
      <c r="M9" s="8" t="s">
        <v>418</v>
      </c>
      <c r="N9" s="8" t="s">
        <v>413</v>
      </c>
      <c r="O9" s="8" t="s">
        <v>414</v>
      </c>
      <c r="P9" s="8" t="s">
        <v>415</v>
      </c>
      <c r="Q9" s="6" t="s">
        <v>419</v>
      </c>
      <c r="R9" s="8"/>
    </row>
    <row r="10" ht="36" customHeight="1" spans="1:18">
      <c r="A10" s="5"/>
      <c r="B10" s="6"/>
      <c r="C10" s="7"/>
      <c r="D10" s="7"/>
      <c r="E10" s="7"/>
      <c r="F10" s="7"/>
      <c r="G10" s="7"/>
      <c r="H10" s="7"/>
      <c r="I10" s="7"/>
      <c r="J10" s="6"/>
      <c r="K10" s="8"/>
      <c r="L10" s="8" t="s">
        <v>420</v>
      </c>
      <c r="M10" s="8" t="s">
        <v>421</v>
      </c>
      <c r="N10" s="8" t="s">
        <v>413</v>
      </c>
      <c r="O10" s="8" t="s">
        <v>414</v>
      </c>
      <c r="P10" s="8" t="s">
        <v>415</v>
      </c>
      <c r="Q10" s="6" t="s">
        <v>422</v>
      </c>
      <c r="R10" s="8"/>
    </row>
  </sheetData>
  <mergeCells count="23">
    <mergeCell ref="A2:R2"/>
    <mergeCell ref="A3:P3"/>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rintOptions horizontalCentered="1"/>
  <pageMargins left="0" right="0" top="0.866141732283464" bottom="0.078740157480315" header="0" footer="0"/>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A26" sqref="A26"/>
    </sheetView>
  </sheetViews>
  <sheetFormatPr defaultColWidth="10" defaultRowHeight="13.5" outlineLevelCol="7"/>
  <cols>
    <col min="1" max="1" width="32" customWidth="1"/>
    <col min="2" max="2" width="11" customWidth="1"/>
    <col min="3" max="3" width="32" customWidth="1"/>
    <col min="4" max="4" width="11" customWidth="1"/>
    <col min="5" max="5" width="32" customWidth="1"/>
    <col min="6" max="6" width="11" customWidth="1"/>
    <col min="7" max="7" width="32" customWidth="1"/>
    <col min="8" max="8" width="11" customWidth="1"/>
    <col min="9" max="9" width="9.75" customWidth="1"/>
  </cols>
  <sheetData>
    <row r="1" ht="18" customHeight="1" spans="1:8">
      <c r="A1" s="1" t="s">
        <v>30</v>
      </c>
      <c r="H1" s="61"/>
    </row>
    <row r="2" ht="24.2" customHeight="1" spans="1:8">
      <c r="A2" s="62" t="s">
        <v>8</v>
      </c>
      <c r="B2" s="62"/>
      <c r="C2" s="62"/>
      <c r="D2" s="62"/>
      <c r="E2" s="62"/>
      <c r="F2" s="62"/>
      <c r="G2" s="62"/>
      <c r="H2" s="62"/>
    </row>
    <row r="3" ht="17.25" customHeight="1" spans="1:8">
      <c r="A3" s="3" t="s">
        <v>31</v>
      </c>
      <c r="B3" s="3"/>
      <c r="C3" s="3"/>
      <c r="D3" s="3"/>
      <c r="E3" s="3"/>
      <c r="F3" s="3"/>
      <c r="G3" s="10" t="s">
        <v>32</v>
      </c>
      <c r="H3" s="10"/>
    </row>
    <row r="4" ht="17.85" customHeight="1" spans="1:8">
      <c r="A4" s="4" t="s">
        <v>33</v>
      </c>
      <c r="B4" s="4"/>
      <c r="C4" s="4" t="s">
        <v>34</v>
      </c>
      <c r="D4" s="4"/>
      <c r="E4" s="4"/>
      <c r="F4" s="4"/>
      <c r="G4" s="4"/>
      <c r="H4" s="4"/>
    </row>
    <row r="5" ht="22.35" customHeight="1" spans="1:8">
      <c r="A5" s="4" t="s">
        <v>35</v>
      </c>
      <c r="B5" s="4" t="s">
        <v>36</v>
      </c>
      <c r="C5" s="4" t="s">
        <v>37</v>
      </c>
      <c r="D5" s="4" t="s">
        <v>36</v>
      </c>
      <c r="E5" s="4" t="s">
        <v>38</v>
      </c>
      <c r="F5" s="4" t="s">
        <v>36</v>
      </c>
      <c r="G5" s="4" t="s">
        <v>39</v>
      </c>
      <c r="H5" s="4" t="s">
        <v>36</v>
      </c>
    </row>
    <row r="6" ht="16.35" customHeight="1" spans="1:8">
      <c r="A6" s="15" t="s">
        <v>40</v>
      </c>
      <c r="B6" s="32">
        <v>10166612</v>
      </c>
      <c r="C6" s="6" t="s">
        <v>41</v>
      </c>
      <c r="D6" s="36">
        <v>8549506</v>
      </c>
      <c r="E6" s="15" t="s">
        <v>42</v>
      </c>
      <c r="F6" s="32">
        <v>10166612</v>
      </c>
      <c r="G6" s="6" t="s">
        <v>43</v>
      </c>
      <c r="H6" s="63">
        <v>6155768</v>
      </c>
    </row>
    <row r="7" ht="16.35" customHeight="1" spans="1:8">
      <c r="A7" s="6" t="s">
        <v>44</v>
      </c>
      <c r="B7" s="35">
        <v>10166612</v>
      </c>
      <c r="C7" s="6" t="s">
        <v>45</v>
      </c>
      <c r="D7" s="36"/>
      <c r="E7" s="6" t="s">
        <v>46</v>
      </c>
      <c r="F7" s="35">
        <v>6155768</v>
      </c>
      <c r="G7" s="6" t="s">
        <v>47</v>
      </c>
      <c r="H7" s="63">
        <v>3953204</v>
      </c>
    </row>
    <row r="8" ht="16.35" customHeight="1" spans="1:8">
      <c r="A8" s="15" t="s">
        <v>48</v>
      </c>
      <c r="B8" s="7"/>
      <c r="C8" s="6" t="s">
        <v>49</v>
      </c>
      <c r="D8" s="36"/>
      <c r="E8" s="6" t="s">
        <v>50</v>
      </c>
      <c r="F8" s="35">
        <v>3953204</v>
      </c>
      <c r="G8" s="6" t="s">
        <v>51</v>
      </c>
      <c r="H8" s="63"/>
    </row>
    <row r="9" ht="16.35" customHeight="1" spans="1:8">
      <c r="A9" s="6" t="s">
        <v>52</v>
      </c>
      <c r="B9" s="7"/>
      <c r="C9" s="6" t="s">
        <v>53</v>
      </c>
      <c r="D9" s="36"/>
      <c r="E9" s="6" t="s">
        <v>54</v>
      </c>
      <c r="F9" s="35">
        <v>57640</v>
      </c>
      <c r="G9" s="6" t="s">
        <v>55</v>
      </c>
      <c r="H9" s="63"/>
    </row>
    <row r="10" ht="16.35" customHeight="1" spans="1:8">
      <c r="A10" s="6" t="s">
        <v>56</v>
      </c>
      <c r="B10" s="7"/>
      <c r="C10" s="6" t="s">
        <v>57</v>
      </c>
      <c r="D10" s="36"/>
      <c r="E10" s="15" t="s">
        <v>58</v>
      </c>
      <c r="F10" s="32"/>
      <c r="G10" s="6" t="s">
        <v>59</v>
      </c>
      <c r="H10" s="63"/>
    </row>
    <row r="11" ht="16.35" customHeight="1" spans="1:8">
      <c r="A11" s="6" t="s">
        <v>60</v>
      </c>
      <c r="B11" s="7"/>
      <c r="C11" s="6" t="s">
        <v>61</v>
      </c>
      <c r="D11" s="36"/>
      <c r="E11" s="6" t="s">
        <v>62</v>
      </c>
      <c r="F11" s="35"/>
      <c r="G11" s="6" t="s">
        <v>63</v>
      </c>
      <c r="H11" s="63"/>
    </row>
    <row r="12" ht="16.35" customHeight="1" spans="1:8">
      <c r="A12" s="6" t="s">
        <v>64</v>
      </c>
      <c r="B12" s="7"/>
      <c r="C12" s="6" t="s">
        <v>65</v>
      </c>
      <c r="D12" s="36"/>
      <c r="E12" s="6" t="s">
        <v>66</v>
      </c>
      <c r="F12" s="35"/>
      <c r="G12" s="6" t="s">
        <v>67</v>
      </c>
      <c r="H12" s="63"/>
    </row>
    <row r="13" ht="16.35" customHeight="1" spans="1:8">
      <c r="A13" s="6" t="s">
        <v>68</v>
      </c>
      <c r="B13" s="7"/>
      <c r="C13" s="6" t="s">
        <v>69</v>
      </c>
      <c r="D13" s="36">
        <v>695108</v>
      </c>
      <c r="E13" s="6" t="s">
        <v>70</v>
      </c>
      <c r="F13" s="35"/>
      <c r="G13" s="6" t="s">
        <v>71</v>
      </c>
      <c r="H13" s="63"/>
    </row>
    <row r="14" ht="16.35" customHeight="1" spans="1:8">
      <c r="A14" s="6" t="s">
        <v>72</v>
      </c>
      <c r="B14" s="7"/>
      <c r="C14" s="6" t="s">
        <v>73</v>
      </c>
      <c r="D14" s="36"/>
      <c r="E14" s="6" t="s">
        <v>74</v>
      </c>
      <c r="F14" s="35"/>
      <c r="G14" s="6" t="s">
        <v>75</v>
      </c>
      <c r="H14" s="63">
        <v>57640</v>
      </c>
    </row>
    <row r="15" ht="16.35" customHeight="1" spans="1:8">
      <c r="A15" s="6" t="s">
        <v>76</v>
      </c>
      <c r="B15" s="7"/>
      <c r="C15" s="6" t="s">
        <v>77</v>
      </c>
      <c r="D15" s="36">
        <v>386857</v>
      </c>
      <c r="E15" s="6" t="s">
        <v>78</v>
      </c>
      <c r="F15" s="35"/>
      <c r="G15" s="6" t="s">
        <v>79</v>
      </c>
      <c r="H15" s="63"/>
    </row>
    <row r="16" ht="16.35" customHeight="1" spans="1:8">
      <c r="A16" s="6" t="s">
        <v>80</v>
      </c>
      <c r="B16" s="7"/>
      <c r="C16" s="6" t="s">
        <v>81</v>
      </c>
      <c r="D16" s="36"/>
      <c r="E16" s="6" t="s">
        <v>82</v>
      </c>
      <c r="F16" s="35"/>
      <c r="G16" s="6" t="s">
        <v>83</v>
      </c>
      <c r="H16" s="63"/>
    </row>
    <row r="17" ht="16.35" customHeight="1" spans="1:8">
      <c r="A17" s="6" t="s">
        <v>84</v>
      </c>
      <c r="B17" s="7"/>
      <c r="C17" s="6" t="s">
        <v>85</v>
      </c>
      <c r="D17" s="36"/>
      <c r="E17" s="6" t="s">
        <v>86</v>
      </c>
      <c r="F17" s="35"/>
      <c r="G17" s="6" t="s">
        <v>87</v>
      </c>
      <c r="H17" s="63"/>
    </row>
    <row r="18" ht="16.35" customHeight="1" spans="1:8">
      <c r="A18" s="6" t="s">
        <v>88</v>
      </c>
      <c r="B18" s="7"/>
      <c r="C18" s="6" t="s">
        <v>89</v>
      </c>
      <c r="D18" s="36"/>
      <c r="E18" s="6" t="s">
        <v>90</v>
      </c>
      <c r="F18" s="35"/>
      <c r="G18" s="6" t="s">
        <v>91</v>
      </c>
      <c r="H18" s="63"/>
    </row>
    <row r="19" ht="16.35" customHeight="1" spans="1:8">
      <c r="A19" s="6" t="s">
        <v>92</v>
      </c>
      <c r="B19" s="7"/>
      <c r="C19" s="6" t="s">
        <v>93</v>
      </c>
      <c r="D19" s="36"/>
      <c r="E19" s="6" t="s">
        <v>94</v>
      </c>
      <c r="F19" s="35"/>
      <c r="G19" s="6" t="s">
        <v>95</v>
      </c>
      <c r="H19" s="63"/>
    </row>
    <row r="20" ht="16.35" customHeight="1" spans="1:8">
      <c r="A20" s="15" t="s">
        <v>96</v>
      </c>
      <c r="B20" s="14"/>
      <c r="C20" s="6" t="s">
        <v>97</v>
      </c>
      <c r="D20" s="36"/>
      <c r="E20" s="6" t="s">
        <v>98</v>
      </c>
      <c r="F20" s="35"/>
      <c r="G20" s="6"/>
      <c r="H20" s="63"/>
    </row>
    <row r="21" ht="16.35" customHeight="1" spans="1:8">
      <c r="A21" s="15" t="s">
        <v>99</v>
      </c>
      <c r="B21" s="14"/>
      <c r="C21" s="6" t="s">
        <v>100</v>
      </c>
      <c r="D21" s="36"/>
      <c r="E21" s="15" t="s">
        <v>101</v>
      </c>
      <c r="F21" s="32"/>
      <c r="G21" s="6"/>
      <c r="H21" s="63"/>
    </row>
    <row r="22" ht="16.35" customHeight="1" spans="1:8">
      <c r="A22" s="15" t="s">
        <v>102</v>
      </c>
      <c r="B22" s="14"/>
      <c r="C22" s="6" t="s">
        <v>103</v>
      </c>
      <c r="D22" s="36"/>
      <c r="E22" s="6"/>
      <c r="F22" s="64"/>
      <c r="G22" s="6"/>
      <c r="H22" s="63"/>
    </row>
    <row r="23" ht="16.35" customHeight="1" spans="1:8">
      <c r="A23" s="15" t="s">
        <v>104</v>
      </c>
      <c r="B23" s="14"/>
      <c r="C23" s="6" t="s">
        <v>105</v>
      </c>
      <c r="D23" s="36"/>
      <c r="E23" s="6"/>
      <c r="F23" s="64"/>
      <c r="G23" s="6"/>
      <c r="H23" s="63"/>
    </row>
    <row r="24" ht="16.35" customHeight="1" spans="1:8">
      <c r="A24" s="15" t="s">
        <v>106</v>
      </c>
      <c r="B24" s="14"/>
      <c r="C24" s="6" t="s">
        <v>107</v>
      </c>
      <c r="D24" s="36"/>
      <c r="E24" s="6"/>
      <c r="F24" s="64"/>
      <c r="G24" s="6"/>
      <c r="H24" s="63"/>
    </row>
    <row r="25" ht="16.35" customHeight="1" spans="1:8">
      <c r="A25" s="6" t="s">
        <v>108</v>
      </c>
      <c r="B25" s="7"/>
      <c r="C25" s="6" t="s">
        <v>109</v>
      </c>
      <c r="D25" s="36">
        <v>535141</v>
      </c>
      <c r="E25" s="6"/>
      <c r="F25" s="64"/>
      <c r="G25" s="6"/>
      <c r="H25" s="63"/>
    </row>
    <row r="26" ht="16.35" customHeight="1" spans="1:8">
      <c r="A26" s="6" t="s">
        <v>110</v>
      </c>
      <c r="B26" s="7"/>
      <c r="C26" s="6" t="s">
        <v>111</v>
      </c>
      <c r="D26" s="36"/>
      <c r="E26" s="6"/>
      <c r="F26" s="64"/>
      <c r="G26" s="6"/>
      <c r="H26" s="63"/>
    </row>
    <row r="27" ht="16.35" customHeight="1" spans="1:8">
      <c r="A27" s="6" t="s">
        <v>112</v>
      </c>
      <c r="B27" s="7"/>
      <c r="C27" s="6" t="s">
        <v>113</v>
      </c>
      <c r="D27" s="36"/>
      <c r="E27" s="6"/>
      <c r="F27" s="64"/>
      <c r="G27" s="6"/>
      <c r="H27" s="63"/>
    </row>
    <row r="28" ht="16.35" customHeight="1" spans="1:8">
      <c r="A28" s="15" t="s">
        <v>114</v>
      </c>
      <c r="B28" s="14"/>
      <c r="C28" s="6" t="s">
        <v>115</v>
      </c>
      <c r="D28" s="36"/>
      <c r="E28" s="6"/>
      <c r="F28" s="64"/>
      <c r="G28" s="6"/>
      <c r="H28" s="63"/>
    </row>
    <row r="29" ht="16.35" customHeight="1" spans="1:8">
      <c r="A29" s="15" t="s">
        <v>116</v>
      </c>
      <c r="B29" s="14"/>
      <c r="C29" s="6" t="s">
        <v>117</v>
      </c>
      <c r="D29" s="36"/>
      <c r="E29" s="6"/>
      <c r="F29" s="64"/>
      <c r="G29" s="6"/>
      <c r="H29" s="63"/>
    </row>
    <row r="30" ht="16.35" customHeight="1" spans="1:8">
      <c r="A30" s="15" t="s">
        <v>118</v>
      </c>
      <c r="B30" s="14"/>
      <c r="C30" s="6" t="s">
        <v>119</v>
      </c>
      <c r="D30" s="36"/>
      <c r="E30" s="6"/>
      <c r="F30" s="64"/>
      <c r="G30" s="6"/>
      <c r="H30" s="63"/>
    </row>
    <row r="31" ht="16.35" customHeight="1" spans="1:8">
      <c r="A31" s="15" t="s">
        <v>120</v>
      </c>
      <c r="B31" s="14"/>
      <c r="C31" s="6" t="s">
        <v>121</v>
      </c>
      <c r="D31" s="36"/>
      <c r="E31" s="6"/>
      <c r="F31" s="64"/>
      <c r="G31" s="6"/>
      <c r="H31" s="63"/>
    </row>
    <row r="32" ht="16.35" customHeight="1" spans="1:8">
      <c r="A32" s="15" t="s">
        <v>122</v>
      </c>
      <c r="B32" s="14"/>
      <c r="C32" s="6" t="s">
        <v>123</v>
      </c>
      <c r="D32" s="36"/>
      <c r="E32" s="6"/>
      <c r="F32" s="64"/>
      <c r="G32" s="6"/>
      <c r="H32" s="63"/>
    </row>
    <row r="33" ht="16.35" customHeight="1" spans="1:8">
      <c r="A33" s="6"/>
      <c r="B33" s="6"/>
      <c r="C33" s="6" t="s">
        <v>124</v>
      </c>
      <c r="D33" s="36"/>
      <c r="E33" s="6"/>
      <c r="F33" s="64"/>
      <c r="G33" s="6"/>
      <c r="H33" s="65"/>
    </row>
    <row r="34" ht="16.35" customHeight="1" spans="1:8">
      <c r="A34" s="6"/>
      <c r="B34" s="6"/>
      <c r="C34" s="6" t="s">
        <v>125</v>
      </c>
      <c r="D34" s="36"/>
      <c r="E34" s="6"/>
      <c r="F34" s="64"/>
      <c r="G34" s="6"/>
      <c r="H34" s="65"/>
    </row>
    <row r="35" ht="16.35" customHeight="1" spans="1:8">
      <c r="A35" s="6"/>
      <c r="B35" s="6"/>
      <c r="C35" s="6" t="s">
        <v>126</v>
      </c>
      <c r="D35" s="36"/>
      <c r="E35" s="6"/>
      <c r="F35" s="64"/>
      <c r="G35" s="6"/>
      <c r="H35" s="6"/>
    </row>
    <row r="36" ht="16.35" customHeight="1" spans="1:8">
      <c r="A36" s="6"/>
      <c r="B36" s="6"/>
      <c r="C36" s="6"/>
      <c r="D36" s="6"/>
      <c r="E36" s="6"/>
      <c r="F36" s="6"/>
      <c r="G36" s="6"/>
      <c r="H36" s="6"/>
    </row>
    <row r="37" ht="16.35" customHeight="1" spans="1:8">
      <c r="A37" s="15" t="s">
        <v>127</v>
      </c>
      <c r="B37" s="14">
        <f>B6</f>
        <v>10166612</v>
      </c>
      <c r="C37" s="15" t="s">
        <v>128</v>
      </c>
      <c r="D37" s="66">
        <v>10166612</v>
      </c>
      <c r="E37" s="15" t="s">
        <v>128</v>
      </c>
      <c r="F37" s="66">
        <v>10166612</v>
      </c>
      <c r="G37" s="15" t="s">
        <v>128</v>
      </c>
      <c r="H37" s="66">
        <v>10166612</v>
      </c>
    </row>
    <row r="38" ht="16.35" customHeight="1" spans="1:8">
      <c r="A38" s="15" t="s">
        <v>129</v>
      </c>
      <c r="B38" s="14"/>
      <c r="C38" s="15" t="s">
        <v>130</v>
      </c>
      <c r="D38" s="14"/>
      <c r="E38" s="15" t="s">
        <v>130</v>
      </c>
      <c r="F38" s="14"/>
      <c r="G38" s="15" t="s">
        <v>130</v>
      </c>
      <c r="H38" s="14"/>
    </row>
    <row r="39" ht="16.35" customHeight="1" spans="1:8">
      <c r="A39" s="6"/>
      <c r="B39" s="7"/>
      <c r="C39" s="6"/>
      <c r="D39" s="7"/>
      <c r="E39" s="15"/>
      <c r="F39" s="14"/>
      <c r="G39" s="15"/>
      <c r="H39" s="14"/>
    </row>
    <row r="40" ht="16.35" customHeight="1" spans="1:8">
      <c r="A40" s="15" t="s">
        <v>131</v>
      </c>
      <c r="B40" s="14">
        <f>B37</f>
        <v>10166612</v>
      </c>
      <c r="C40" s="15" t="s">
        <v>132</v>
      </c>
      <c r="D40" s="14">
        <f>D37</f>
        <v>10166612</v>
      </c>
      <c r="E40" s="15" t="s">
        <v>132</v>
      </c>
      <c r="F40" s="14">
        <f>F37</f>
        <v>10166612</v>
      </c>
      <c r="G40" s="15" t="s">
        <v>132</v>
      </c>
      <c r="H40" s="14">
        <f>H37</f>
        <v>10166612</v>
      </c>
    </row>
  </sheetData>
  <mergeCells count="5">
    <mergeCell ref="A2:H2"/>
    <mergeCell ref="A3:F3"/>
    <mergeCell ref="G3:H3"/>
    <mergeCell ref="A4:B4"/>
    <mergeCell ref="C4:H4"/>
  </mergeCells>
  <printOptions horizontalCentered="1"/>
  <pageMargins left="0.0784722222222222" right="0.0784722222222222" top="0.511805555555556" bottom="0.432638888888889" header="0" footer="0"/>
  <pageSetup paperSize="9" scale="78"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19" sqref="E19"/>
    </sheetView>
  </sheetViews>
  <sheetFormatPr defaultColWidth="10" defaultRowHeight="13.5"/>
  <cols>
    <col min="1" max="1" width="5.875" customWidth="1"/>
    <col min="2" max="2" width="12.75" customWidth="1"/>
    <col min="3" max="5" width="12.5" customWidth="1"/>
    <col min="6" max="25" width="4.5" customWidth="1"/>
    <col min="26" max="26" width="9.75" customWidth="1"/>
  </cols>
  <sheetData>
    <row r="1" ht="16.35" customHeight="1" spans="1:1">
      <c r="A1" s="1" t="s">
        <v>133</v>
      </c>
    </row>
    <row r="2" ht="33.6" customHeight="1" spans="1:25">
      <c r="A2" s="2" t="s">
        <v>9</v>
      </c>
      <c r="B2" s="2"/>
      <c r="C2" s="2"/>
      <c r="D2" s="2"/>
      <c r="E2" s="2"/>
      <c r="F2" s="2"/>
      <c r="G2" s="2"/>
      <c r="H2" s="2"/>
      <c r="I2" s="2"/>
      <c r="J2" s="2"/>
      <c r="K2" s="2"/>
      <c r="L2" s="2"/>
      <c r="M2" s="2"/>
      <c r="N2" s="2"/>
      <c r="O2" s="2"/>
      <c r="P2" s="2"/>
      <c r="Q2" s="2"/>
      <c r="R2" s="2"/>
      <c r="S2" s="2"/>
      <c r="T2" s="2"/>
      <c r="U2" s="2"/>
      <c r="V2" s="2"/>
      <c r="W2" s="2"/>
      <c r="X2" s="2"/>
      <c r="Y2" s="2"/>
    </row>
    <row r="3" ht="22.35" customHeight="1" spans="1:25">
      <c r="A3" s="56" t="s">
        <v>31</v>
      </c>
      <c r="B3" s="56"/>
      <c r="C3" s="56"/>
      <c r="D3" s="56"/>
      <c r="E3" s="56"/>
      <c r="F3" s="56"/>
      <c r="G3" s="56"/>
      <c r="H3" s="56"/>
      <c r="I3" s="56"/>
      <c r="J3" s="56"/>
      <c r="K3" s="56"/>
      <c r="L3" s="56"/>
      <c r="M3" s="56"/>
      <c r="N3" s="56"/>
      <c r="O3" s="56"/>
      <c r="P3" s="56"/>
      <c r="Q3" s="56"/>
      <c r="R3" s="56"/>
      <c r="S3" s="56"/>
      <c r="T3" s="56"/>
      <c r="U3" s="56"/>
      <c r="V3" s="56"/>
      <c r="W3" s="60" t="s">
        <v>32</v>
      </c>
      <c r="X3" s="60"/>
      <c r="Y3" s="60"/>
    </row>
    <row r="4" ht="22.35" customHeight="1" spans="1:25">
      <c r="A4" s="18" t="s">
        <v>134</v>
      </c>
      <c r="B4" s="18" t="s">
        <v>135</v>
      </c>
      <c r="C4" s="18" t="s">
        <v>136</v>
      </c>
      <c r="D4" s="18" t="s">
        <v>137</v>
      </c>
      <c r="E4" s="18"/>
      <c r="F4" s="18"/>
      <c r="G4" s="18"/>
      <c r="H4" s="18"/>
      <c r="I4" s="18"/>
      <c r="J4" s="18"/>
      <c r="K4" s="18"/>
      <c r="L4" s="18"/>
      <c r="M4" s="18"/>
      <c r="N4" s="18"/>
      <c r="O4" s="18"/>
      <c r="P4" s="18"/>
      <c r="Q4" s="18"/>
      <c r="R4" s="18"/>
      <c r="S4" s="18" t="s">
        <v>129</v>
      </c>
      <c r="T4" s="18"/>
      <c r="U4" s="18"/>
      <c r="V4" s="18"/>
      <c r="W4" s="18"/>
      <c r="X4" s="18"/>
      <c r="Y4" s="18"/>
    </row>
    <row r="5" ht="22.35" customHeight="1" spans="1:25">
      <c r="A5" s="18"/>
      <c r="B5" s="18"/>
      <c r="C5" s="18"/>
      <c r="D5" s="18" t="s">
        <v>138</v>
      </c>
      <c r="E5" s="18" t="s">
        <v>139</v>
      </c>
      <c r="F5" s="18" t="s">
        <v>140</v>
      </c>
      <c r="G5" s="18" t="s">
        <v>141</v>
      </c>
      <c r="H5" s="18" t="s">
        <v>142</v>
      </c>
      <c r="I5" s="18" t="s">
        <v>143</v>
      </c>
      <c r="J5" s="18" t="s">
        <v>144</v>
      </c>
      <c r="K5" s="18"/>
      <c r="L5" s="18"/>
      <c r="M5" s="18"/>
      <c r="N5" s="18" t="s">
        <v>145</v>
      </c>
      <c r="O5" s="18" t="s">
        <v>146</v>
      </c>
      <c r="P5" s="18" t="s">
        <v>147</v>
      </c>
      <c r="Q5" s="18" t="s">
        <v>148</v>
      </c>
      <c r="R5" s="18" t="s">
        <v>149</v>
      </c>
      <c r="S5" s="18" t="s">
        <v>138</v>
      </c>
      <c r="T5" s="18" t="s">
        <v>139</v>
      </c>
      <c r="U5" s="18" t="s">
        <v>140</v>
      </c>
      <c r="V5" s="18" t="s">
        <v>141</v>
      </c>
      <c r="W5" s="18" t="s">
        <v>142</v>
      </c>
      <c r="X5" s="18" t="s">
        <v>143</v>
      </c>
      <c r="Y5" s="18" t="s">
        <v>150</v>
      </c>
    </row>
    <row r="6" ht="47.1" customHeight="1" spans="1:25">
      <c r="A6" s="18"/>
      <c r="B6" s="18"/>
      <c r="C6" s="18"/>
      <c r="D6" s="18"/>
      <c r="E6" s="18"/>
      <c r="F6" s="18"/>
      <c r="G6" s="18"/>
      <c r="H6" s="18"/>
      <c r="I6" s="18"/>
      <c r="J6" s="18" t="s">
        <v>151</v>
      </c>
      <c r="K6" s="18" t="s">
        <v>152</v>
      </c>
      <c r="L6" s="18" t="s">
        <v>153</v>
      </c>
      <c r="M6" s="18" t="s">
        <v>142</v>
      </c>
      <c r="N6" s="18"/>
      <c r="O6" s="18"/>
      <c r="P6" s="18"/>
      <c r="Q6" s="18"/>
      <c r="R6" s="18"/>
      <c r="S6" s="18"/>
      <c r="T6" s="18"/>
      <c r="U6" s="18"/>
      <c r="V6" s="18"/>
      <c r="W6" s="18"/>
      <c r="X6" s="18"/>
      <c r="Y6" s="18"/>
    </row>
    <row r="7" ht="30" customHeight="1" spans="1:25">
      <c r="A7" s="57"/>
      <c r="B7" s="15" t="s">
        <v>136</v>
      </c>
      <c r="C7" s="28">
        <v>10166612</v>
      </c>
      <c r="D7" s="28">
        <v>10166612</v>
      </c>
      <c r="E7" s="28">
        <v>10166612</v>
      </c>
      <c r="F7" s="28"/>
      <c r="G7" s="28"/>
      <c r="H7" s="28"/>
      <c r="I7" s="28"/>
      <c r="J7" s="28"/>
      <c r="K7" s="28"/>
      <c r="L7" s="28"/>
      <c r="M7" s="28"/>
      <c r="N7" s="28"/>
      <c r="O7" s="28"/>
      <c r="P7" s="28"/>
      <c r="Q7" s="28"/>
      <c r="R7" s="28"/>
      <c r="S7" s="28"/>
      <c r="T7" s="28"/>
      <c r="U7" s="28"/>
      <c r="V7" s="28"/>
      <c r="W7" s="28"/>
      <c r="X7" s="28"/>
      <c r="Y7" s="28"/>
    </row>
    <row r="8" ht="30" customHeight="1" spans="1:25">
      <c r="A8" s="58" t="s">
        <v>154</v>
      </c>
      <c r="B8" s="15" t="s">
        <v>155</v>
      </c>
      <c r="C8" s="28">
        <v>10166612</v>
      </c>
      <c r="D8" s="28">
        <v>10166612</v>
      </c>
      <c r="E8" s="28">
        <v>10166612</v>
      </c>
      <c r="F8" s="28"/>
      <c r="G8" s="28"/>
      <c r="H8" s="28"/>
      <c r="I8" s="28"/>
      <c r="J8" s="28"/>
      <c r="K8" s="28"/>
      <c r="L8" s="28"/>
      <c r="M8" s="28"/>
      <c r="N8" s="28"/>
      <c r="O8" s="28"/>
      <c r="P8" s="28"/>
      <c r="Q8" s="28"/>
      <c r="R8" s="28"/>
      <c r="S8" s="28"/>
      <c r="T8" s="28"/>
      <c r="U8" s="28"/>
      <c r="V8" s="28"/>
      <c r="W8" s="28"/>
      <c r="X8" s="28"/>
      <c r="Y8" s="28"/>
    </row>
    <row r="9" ht="30" customHeight="1" spans="1:25">
      <c r="A9" s="59" t="s">
        <v>3</v>
      </c>
      <c r="B9" s="6" t="s">
        <v>156</v>
      </c>
      <c r="C9" s="22">
        <v>10166612</v>
      </c>
      <c r="D9" s="22">
        <v>10166612</v>
      </c>
      <c r="E9" s="22">
        <v>10166612</v>
      </c>
      <c r="F9" s="7"/>
      <c r="G9" s="7"/>
      <c r="H9" s="7"/>
      <c r="I9" s="7"/>
      <c r="J9" s="7"/>
      <c r="K9" s="7"/>
      <c r="L9" s="7"/>
      <c r="M9" s="7"/>
      <c r="N9" s="7"/>
      <c r="O9" s="7"/>
      <c r="P9" s="7"/>
      <c r="Q9" s="7"/>
      <c r="R9" s="7"/>
      <c r="S9" s="7"/>
      <c r="T9" s="7"/>
      <c r="U9" s="7"/>
      <c r="V9" s="7"/>
      <c r="W9" s="7"/>
      <c r="X9" s="7"/>
      <c r="Y9" s="7"/>
    </row>
    <row r="10" ht="16.35" customHeight="1"/>
    <row r="11" ht="16.35" customHeight="1" spans="7:7">
      <c r="G11" s="11"/>
    </row>
  </sheetData>
  <mergeCells count="27">
    <mergeCell ref="A2:Y2"/>
    <mergeCell ref="A3:V3"/>
    <mergeCell ref="W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740157480315" right="0.078740157480315" top="0.748031496062992" bottom="0.078740157480315" header="0" footer="0"/>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H24" sqref="H24"/>
    </sheetView>
  </sheetViews>
  <sheetFormatPr defaultColWidth="10" defaultRowHeight="13.5"/>
  <cols>
    <col min="1" max="3" width="3.625" customWidth="1"/>
    <col min="4" max="4" width="12" customWidth="1"/>
    <col min="5" max="5" width="29.75" customWidth="1"/>
    <col min="6" max="6" width="12.375" customWidth="1"/>
    <col min="7" max="7" width="12.625" customWidth="1"/>
    <col min="8" max="11" width="14" customWidth="1"/>
    <col min="12" max="12" width="9.75" customWidth="1"/>
  </cols>
  <sheetData>
    <row r="1" ht="16.35" customHeight="1" spans="1:4">
      <c r="A1" s="1" t="s">
        <v>157</v>
      </c>
      <c r="D1" s="38"/>
    </row>
    <row r="2" ht="31.9" customHeight="1" spans="1:11">
      <c r="A2" s="2" t="s">
        <v>10</v>
      </c>
      <c r="B2" s="2"/>
      <c r="C2" s="2"/>
      <c r="D2" s="2"/>
      <c r="E2" s="2"/>
      <c r="F2" s="2"/>
      <c r="G2" s="2"/>
      <c r="H2" s="2"/>
      <c r="I2" s="2"/>
      <c r="J2" s="2"/>
      <c r="K2" s="2"/>
    </row>
    <row r="3" ht="21" customHeight="1" spans="1:11">
      <c r="A3" s="39" t="s">
        <v>31</v>
      </c>
      <c r="B3" s="39"/>
      <c r="C3" s="39"/>
      <c r="D3" s="39"/>
      <c r="E3" s="39"/>
      <c r="F3" s="39"/>
      <c r="G3" s="39"/>
      <c r="H3" s="39"/>
      <c r="I3" s="39"/>
      <c r="J3" s="39"/>
      <c r="K3" s="10" t="s">
        <v>32</v>
      </c>
    </row>
    <row r="4" ht="27.6" customHeight="1" spans="1:11">
      <c r="A4" s="4" t="s">
        <v>158</v>
      </c>
      <c r="B4" s="4"/>
      <c r="C4" s="4"/>
      <c r="D4" s="4" t="s">
        <v>159</v>
      </c>
      <c r="E4" s="4" t="s">
        <v>160</v>
      </c>
      <c r="F4" s="4" t="s">
        <v>136</v>
      </c>
      <c r="G4" s="4" t="s">
        <v>161</v>
      </c>
      <c r="H4" s="4" t="s">
        <v>162</v>
      </c>
      <c r="I4" s="4" t="s">
        <v>163</v>
      </c>
      <c r="J4" s="4" t="s">
        <v>164</v>
      </c>
      <c r="K4" s="4" t="s">
        <v>165</v>
      </c>
    </row>
    <row r="5" ht="25.9" customHeight="1" spans="1:11">
      <c r="A5" s="40" t="s">
        <v>166</v>
      </c>
      <c r="B5" s="40" t="s">
        <v>167</v>
      </c>
      <c r="C5" s="40" t="s">
        <v>168</v>
      </c>
      <c r="D5" s="40"/>
      <c r="E5" s="40"/>
      <c r="F5" s="40"/>
      <c r="G5" s="40"/>
      <c r="H5" s="40"/>
      <c r="I5" s="40"/>
      <c r="J5" s="40"/>
      <c r="K5" s="40"/>
    </row>
    <row r="6" ht="22.5" customHeight="1" spans="1:11">
      <c r="A6" s="41"/>
      <c r="B6" s="41"/>
      <c r="C6" s="41"/>
      <c r="D6" s="42" t="s">
        <v>136</v>
      </c>
      <c r="E6" s="42"/>
      <c r="F6" s="43">
        <f>SUM(F7,F10,F17,F22)</f>
        <v>10166612</v>
      </c>
      <c r="G6" s="43">
        <f>SUM(G7,G10,G17,G22)</f>
        <v>10166612</v>
      </c>
      <c r="H6" s="43"/>
      <c r="I6" s="43"/>
      <c r="J6" s="42"/>
      <c r="K6" s="42"/>
    </row>
    <row r="7" ht="22.5" customHeight="1" spans="1:11">
      <c r="A7" s="44" t="s">
        <v>169</v>
      </c>
      <c r="B7" s="44"/>
      <c r="C7" s="44"/>
      <c r="D7" s="45"/>
      <c r="E7" s="46" t="s">
        <v>170</v>
      </c>
      <c r="F7" s="47">
        <v>8549506</v>
      </c>
      <c r="G7" s="47">
        <v>8549506</v>
      </c>
      <c r="H7" s="48"/>
      <c r="I7" s="48"/>
      <c r="J7" s="54"/>
      <c r="K7" s="54"/>
    </row>
    <row r="8" ht="22.5" customHeight="1" spans="1:11">
      <c r="A8" s="44" t="s">
        <v>169</v>
      </c>
      <c r="B8" s="44" t="s">
        <v>171</v>
      </c>
      <c r="C8" s="44"/>
      <c r="D8" s="45"/>
      <c r="E8" s="46" t="s">
        <v>172</v>
      </c>
      <c r="F8" s="47">
        <v>8549506</v>
      </c>
      <c r="G8" s="47">
        <v>8549506</v>
      </c>
      <c r="H8" s="48"/>
      <c r="I8" s="48"/>
      <c r="J8" s="54"/>
      <c r="K8" s="54"/>
    </row>
    <row r="9" ht="22.5" customHeight="1" spans="1:11">
      <c r="A9" s="44" t="s">
        <v>169</v>
      </c>
      <c r="B9" s="44" t="s">
        <v>171</v>
      </c>
      <c r="C9" s="44" t="s">
        <v>171</v>
      </c>
      <c r="D9" s="49"/>
      <c r="E9" s="50" t="s">
        <v>173</v>
      </c>
      <c r="F9" s="51">
        <v>8549506</v>
      </c>
      <c r="G9" s="51">
        <v>8549506</v>
      </c>
      <c r="H9" s="52"/>
      <c r="I9" s="52"/>
      <c r="J9" s="55"/>
      <c r="K9" s="55"/>
    </row>
    <row r="10" ht="22.5" customHeight="1" spans="1:11">
      <c r="A10" s="44" t="s">
        <v>174</v>
      </c>
      <c r="B10" s="44"/>
      <c r="C10" s="44"/>
      <c r="D10" s="49"/>
      <c r="E10" s="46" t="s">
        <v>175</v>
      </c>
      <c r="F10" s="47">
        <v>695108</v>
      </c>
      <c r="G10" s="47">
        <v>695108</v>
      </c>
      <c r="H10" s="52"/>
      <c r="I10" s="52"/>
      <c r="J10" s="55"/>
      <c r="K10" s="55"/>
    </row>
    <row r="11" ht="22.5" customHeight="1" spans="1:11">
      <c r="A11" s="44" t="s">
        <v>174</v>
      </c>
      <c r="B11" s="44" t="s">
        <v>176</v>
      </c>
      <c r="C11" s="44"/>
      <c r="D11" s="49"/>
      <c r="E11" s="46" t="s">
        <v>177</v>
      </c>
      <c r="F11" s="47">
        <v>678252</v>
      </c>
      <c r="G11" s="47">
        <v>678252</v>
      </c>
      <c r="H11" s="52"/>
      <c r="I11" s="52"/>
      <c r="J11" s="55"/>
      <c r="K11" s="55"/>
    </row>
    <row r="12" ht="22.5" customHeight="1" spans="1:11">
      <c r="A12" s="44" t="s">
        <v>174</v>
      </c>
      <c r="B12" s="44" t="s">
        <v>176</v>
      </c>
      <c r="C12" s="44" t="s">
        <v>171</v>
      </c>
      <c r="D12" s="49"/>
      <c r="E12" s="50" t="s">
        <v>178</v>
      </c>
      <c r="F12" s="51">
        <v>720</v>
      </c>
      <c r="G12" s="51">
        <v>720</v>
      </c>
      <c r="H12" s="52"/>
      <c r="I12" s="52"/>
      <c r="J12" s="55"/>
      <c r="K12" s="55"/>
    </row>
    <row r="13" ht="22.5" customHeight="1" spans="1:11">
      <c r="A13" s="44" t="s">
        <v>174</v>
      </c>
      <c r="B13" s="44" t="s">
        <v>176</v>
      </c>
      <c r="C13" s="44" t="s">
        <v>176</v>
      </c>
      <c r="D13" s="49"/>
      <c r="E13" s="50" t="s">
        <v>179</v>
      </c>
      <c r="F13" s="51">
        <v>677532</v>
      </c>
      <c r="G13" s="51">
        <v>677532</v>
      </c>
      <c r="H13" s="52"/>
      <c r="I13" s="52"/>
      <c r="J13" s="55"/>
      <c r="K13" s="55"/>
    </row>
    <row r="14" ht="22.5" customHeight="1" spans="1:11">
      <c r="A14" s="44" t="s">
        <v>174</v>
      </c>
      <c r="B14" s="44" t="s">
        <v>180</v>
      </c>
      <c r="C14" s="44"/>
      <c r="D14" s="49"/>
      <c r="E14" s="46" t="s">
        <v>181</v>
      </c>
      <c r="F14" s="47">
        <v>16856</v>
      </c>
      <c r="G14" s="47">
        <v>16856</v>
      </c>
      <c r="H14" s="52"/>
      <c r="I14" s="52"/>
      <c r="J14" s="55"/>
      <c r="K14" s="55"/>
    </row>
    <row r="15" ht="22.5" customHeight="1" spans="1:11">
      <c r="A15" s="44" t="s">
        <v>174</v>
      </c>
      <c r="B15" s="44" t="s">
        <v>180</v>
      </c>
      <c r="C15" s="44" t="s">
        <v>171</v>
      </c>
      <c r="D15" s="49"/>
      <c r="E15" s="50" t="s">
        <v>182</v>
      </c>
      <c r="F15" s="51">
        <v>1207</v>
      </c>
      <c r="G15" s="51">
        <v>1207</v>
      </c>
      <c r="H15" s="52"/>
      <c r="I15" s="52"/>
      <c r="J15" s="55"/>
      <c r="K15" s="55"/>
    </row>
    <row r="16" ht="22.5" customHeight="1" spans="1:11">
      <c r="A16" s="44" t="s">
        <v>174</v>
      </c>
      <c r="B16" s="44" t="s">
        <v>180</v>
      </c>
      <c r="C16" s="44" t="s">
        <v>183</v>
      </c>
      <c r="D16" s="49"/>
      <c r="E16" s="50" t="s">
        <v>184</v>
      </c>
      <c r="F16" s="51">
        <v>15649</v>
      </c>
      <c r="G16" s="51">
        <v>15649</v>
      </c>
      <c r="H16" s="52"/>
      <c r="I16" s="52"/>
      <c r="J16" s="55"/>
      <c r="K16" s="55"/>
    </row>
    <row r="17" ht="22.5" customHeight="1" spans="1:11">
      <c r="A17" s="44" t="s">
        <v>185</v>
      </c>
      <c r="B17" s="44"/>
      <c r="C17" s="44"/>
      <c r="D17" s="49"/>
      <c r="E17" s="46" t="s">
        <v>186</v>
      </c>
      <c r="F17" s="47">
        <v>386857</v>
      </c>
      <c r="G17" s="47">
        <v>386857</v>
      </c>
      <c r="H17" s="52"/>
      <c r="I17" s="52"/>
      <c r="J17" s="55"/>
      <c r="K17" s="55"/>
    </row>
    <row r="18" ht="22.5" customHeight="1" spans="1:11">
      <c r="A18" s="44" t="s">
        <v>187</v>
      </c>
      <c r="B18" s="44" t="s">
        <v>188</v>
      </c>
      <c r="C18" s="44"/>
      <c r="D18" s="53"/>
      <c r="E18" s="46" t="s">
        <v>189</v>
      </c>
      <c r="F18" s="47">
        <v>386857</v>
      </c>
      <c r="G18" s="47">
        <v>386857</v>
      </c>
      <c r="H18" s="53"/>
      <c r="I18" s="53"/>
      <c r="J18" s="53"/>
      <c r="K18" s="53"/>
    </row>
    <row r="19" ht="22.5" customHeight="1" spans="1:11">
      <c r="A19" s="44" t="s">
        <v>187</v>
      </c>
      <c r="B19" s="44" t="s">
        <v>188</v>
      </c>
      <c r="C19" s="44" t="s">
        <v>190</v>
      </c>
      <c r="D19" s="53"/>
      <c r="E19" s="50" t="s">
        <v>191</v>
      </c>
      <c r="F19" s="51">
        <v>283316</v>
      </c>
      <c r="G19" s="51">
        <v>283316</v>
      </c>
      <c r="H19" s="53"/>
      <c r="I19" s="53"/>
      <c r="J19" s="53"/>
      <c r="K19" s="53"/>
    </row>
    <row r="20" ht="22.5" customHeight="1" spans="1:11">
      <c r="A20" s="44" t="s">
        <v>187</v>
      </c>
      <c r="B20" s="44" t="s">
        <v>188</v>
      </c>
      <c r="C20" s="44" t="s">
        <v>192</v>
      </c>
      <c r="D20" s="53"/>
      <c r="E20" s="50" t="s">
        <v>193</v>
      </c>
      <c r="F20" s="51">
        <v>97701</v>
      </c>
      <c r="G20" s="51">
        <v>97701</v>
      </c>
      <c r="H20" s="53"/>
      <c r="I20" s="53"/>
      <c r="J20" s="53"/>
      <c r="K20" s="53"/>
    </row>
    <row r="21" ht="22.5" customHeight="1" spans="1:11">
      <c r="A21" s="44" t="s">
        <v>187</v>
      </c>
      <c r="B21" s="44" t="s">
        <v>188</v>
      </c>
      <c r="C21" s="44" t="s">
        <v>194</v>
      </c>
      <c r="D21" s="53"/>
      <c r="E21" s="50" t="s">
        <v>195</v>
      </c>
      <c r="F21" s="51">
        <v>5840</v>
      </c>
      <c r="G21" s="51">
        <v>5840</v>
      </c>
      <c r="H21" s="53"/>
      <c r="I21" s="53"/>
      <c r="J21" s="53"/>
      <c r="K21" s="53"/>
    </row>
    <row r="22" ht="22.5" customHeight="1" spans="1:11">
      <c r="A22" s="44" t="s">
        <v>196</v>
      </c>
      <c r="B22" s="44"/>
      <c r="C22" s="44"/>
      <c r="D22" s="53"/>
      <c r="E22" s="46" t="s">
        <v>197</v>
      </c>
      <c r="F22" s="47">
        <v>535141</v>
      </c>
      <c r="G22" s="47">
        <v>535141</v>
      </c>
      <c r="H22" s="53"/>
      <c r="I22" s="53"/>
      <c r="J22" s="53"/>
      <c r="K22" s="53"/>
    </row>
    <row r="23" ht="22.5" customHeight="1" spans="1:11">
      <c r="A23" s="44" t="s">
        <v>196</v>
      </c>
      <c r="B23" s="44" t="s">
        <v>198</v>
      </c>
      <c r="C23" s="44"/>
      <c r="D23" s="53"/>
      <c r="E23" s="46" t="s">
        <v>199</v>
      </c>
      <c r="F23" s="47">
        <v>535141</v>
      </c>
      <c r="G23" s="47">
        <v>535141</v>
      </c>
      <c r="H23" s="53"/>
      <c r="I23" s="53"/>
      <c r="J23" s="53"/>
      <c r="K23" s="53"/>
    </row>
    <row r="24" ht="22.5" customHeight="1" spans="1:11">
      <c r="A24" s="44" t="s">
        <v>196</v>
      </c>
      <c r="B24" s="44" t="s">
        <v>198</v>
      </c>
      <c r="C24" s="44" t="s">
        <v>190</v>
      </c>
      <c r="D24" s="53"/>
      <c r="E24" s="50" t="s">
        <v>200</v>
      </c>
      <c r="F24" s="51">
        <v>535141</v>
      </c>
      <c r="G24" s="51">
        <v>535141</v>
      </c>
      <c r="H24" s="53"/>
      <c r="I24" s="53"/>
      <c r="J24" s="53"/>
      <c r="K24" s="53"/>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740157480315" right="0.078740157480315" top="0.236220472440945" bottom="0.118110236220472" header="0" footer="0"/>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2" sqref="A2:T2"/>
    </sheetView>
  </sheetViews>
  <sheetFormatPr defaultColWidth="10" defaultRowHeight="13.5"/>
  <cols>
    <col min="1" max="3" width="3.625" customWidth="1"/>
    <col min="4" max="4" width="6" customWidth="1"/>
    <col min="5" max="5" width="24.125" customWidth="1"/>
    <col min="6" max="6" width="10.5" customWidth="1"/>
    <col min="7" max="8" width="10.25" customWidth="1"/>
    <col min="9" max="14" width="5.125" customWidth="1"/>
    <col min="15" max="15" width="7.625" customWidth="1"/>
    <col min="16" max="19" width="5.125" customWidth="1"/>
    <col min="20" max="20" width="7.625" customWidth="1"/>
    <col min="21" max="22" width="9.75" customWidth="1"/>
  </cols>
  <sheetData>
    <row r="1" ht="16.35" customHeight="1" spans="1:1">
      <c r="A1" s="1" t="s">
        <v>201</v>
      </c>
    </row>
    <row r="2" ht="42.2" customHeight="1" spans="1:20">
      <c r="A2" s="2" t="s">
        <v>11</v>
      </c>
      <c r="B2" s="2"/>
      <c r="C2" s="2"/>
      <c r="D2" s="2"/>
      <c r="E2" s="2"/>
      <c r="F2" s="2"/>
      <c r="G2" s="2"/>
      <c r="H2" s="2"/>
      <c r="I2" s="2"/>
      <c r="J2" s="2"/>
      <c r="K2" s="2"/>
      <c r="L2" s="2"/>
      <c r="M2" s="2"/>
      <c r="N2" s="2"/>
      <c r="O2" s="2"/>
      <c r="P2" s="2"/>
      <c r="Q2" s="2"/>
      <c r="R2" s="2"/>
      <c r="S2" s="2"/>
      <c r="T2" s="2"/>
    </row>
    <row r="3" ht="19.9" customHeight="1" spans="1:20">
      <c r="A3" s="3" t="s">
        <v>31</v>
      </c>
      <c r="B3" s="3"/>
      <c r="C3" s="3"/>
      <c r="D3" s="3"/>
      <c r="E3" s="3"/>
      <c r="F3" s="3"/>
      <c r="G3" s="3"/>
      <c r="H3" s="3"/>
      <c r="I3" s="3"/>
      <c r="J3" s="3"/>
      <c r="K3" s="3"/>
      <c r="L3" s="3"/>
      <c r="M3" s="3"/>
      <c r="N3" s="3"/>
      <c r="O3" s="3"/>
      <c r="P3" s="3"/>
      <c r="Q3" s="3"/>
      <c r="R3" s="3"/>
      <c r="S3" s="10" t="s">
        <v>32</v>
      </c>
      <c r="T3" s="10"/>
    </row>
    <row r="4" ht="19.9" customHeight="1" spans="1:20">
      <c r="A4" s="18" t="s">
        <v>158</v>
      </c>
      <c r="B4" s="18"/>
      <c r="C4" s="18"/>
      <c r="D4" s="18" t="s">
        <v>202</v>
      </c>
      <c r="E4" s="18" t="s">
        <v>203</v>
      </c>
      <c r="F4" s="18" t="s">
        <v>204</v>
      </c>
      <c r="G4" s="18" t="s">
        <v>205</v>
      </c>
      <c r="H4" s="18" t="s">
        <v>206</v>
      </c>
      <c r="I4" s="18" t="s">
        <v>207</v>
      </c>
      <c r="J4" s="18" t="s">
        <v>208</v>
      </c>
      <c r="K4" s="18" t="s">
        <v>209</v>
      </c>
      <c r="L4" s="18" t="s">
        <v>210</v>
      </c>
      <c r="M4" s="18" t="s">
        <v>211</v>
      </c>
      <c r="N4" s="18" t="s">
        <v>212</v>
      </c>
      <c r="O4" s="18" t="s">
        <v>213</v>
      </c>
      <c r="P4" s="18" t="s">
        <v>214</v>
      </c>
      <c r="Q4" s="18" t="s">
        <v>215</v>
      </c>
      <c r="R4" s="18" t="s">
        <v>216</v>
      </c>
      <c r="S4" s="18" t="s">
        <v>217</v>
      </c>
      <c r="T4" s="18" t="s">
        <v>218</v>
      </c>
    </row>
    <row r="5" ht="48" customHeight="1" spans="1:20">
      <c r="A5" s="18" t="s">
        <v>166</v>
      </c>
      <c r="B5" s="18" t="s">
        <v>167</v>
      </c>
      <c r="C5" s="18" t="s">
        <v>168</v>
      </c>
      <c r="D5" s="18"/>
      <c r="E5" s="18"/>
      <c r="F5" s="18"/>
      <c r="G5" s="18"/>
      <c r="H5" s="18"/>
      <c r="I5" s="18"/>
      <c r="J5" s="18"/>
      <c r="K5" s="18"/>
      <c r="L5" s="18"/>
      <c r="M5" s="18"/>
      <c r="N5" s="18"/>
      <c r="O5" s="18"/>
      <c r="P5" s="18"/>
      <c r="Q5" s="18"/>
      <c r="R5" s="18"/>
      <c r="S5" s="18"/>
      <c r="T5" s="18"/>
    </row>
    <row r="6" ht="22.9" customHeight="1" spans="1:20">
      <c r="A6" s="15"/>
      <c r="B6" s="15"/>
      <c r="C6" s="15"/>
      <c r="D6" s="15"/>
      <c r="E6" s="15" t="s">
        <v>136</v>
      </c>
      <c r="F6" s="14">
        <f>SUM(F7:F15)</f>
        <v>10166612</v>
      </c>
      <c r="G6" s="14">
        <f t="shared" ref="G6:O6" si="0">SUM(G7:G15)</f>
        <v>6155768</v>
      </c>
      <c r="H6" s="14">
        <f t="shared" si="0"/>
        <v>3953204</v>
      </c>
      <c r="I6" s="14"/>
      <c r="J6" s="14"/>
      <c r="K6" s="14"/>
      <c r="L6" s="14"/>
      <c r="M6" s="14"/>
      <c r="N6" s="14"/>
      <c r="O6" s="14">
        <f t="shared" si="0"/>
        <v>57640</v>
      </c>
      <c r="P6" s="14"/>
      <c r="Q6" s="14"/>
      <c r="R6" s="14"/>
      <c r="S6" s="14"/>
      <c r="T6" s="14"/>
    </row>
    <row r="7" ht="22.9" customHeight="1" spans="1:20">
      <c r="A7" s="8" t="s">
        <v>169</v>
      </c>
      <c r="B7" s="8" t="s">
        <v>171</v>
      </c>
      <c r="C7" s="8" t="s">
        <v>171</v>
      </c>
      <c r="D7" s="30" t="s">
        <v>3</v>
      </c>
      <c r="E7" s="25" t="s">
        <v>219</v>
      </c>
      <c r="F7" s="26">
        <v>8549506</v>
      </c>
      <c r="G7" s="26">
        <v>4541942</v>
      </c>
      <c r="H7" s="26">
        <v>3953204</v>
      </c>
      <c r="I7" s="26"/>
      <c r="J7" s="26"/>
      <c r="K7" s="26"/>
      <c r="L7" s="26"/>
      <c r="M7" s="26"/>
      <c r="N7" s="26"/>
      <c r="O7" s="26">
        <v>54360</v>
      </c>
      <c r="P7" s="26"/>
      <c r="Q7" s="26"/>
      <c r="R7" s="26"/>
      <c r="S7" s="26"/>
      <c r="T7" s="26"/>
    </row>
    <row r="8" ht="22.9" customHeight="1" spans="1:20">
      <c r="A8" s="8" t="s">
        <v>174</v>
      </c>
      <c r="B8" s="8" t="s">
        <v>176</v>
      </c>
      <c r="C8" s="8" t="s">
        <v>171</v>
      </c>
      <c r="D8" s="30" t="s">
        <v>3</v>
      </c>
      <c r="E8" s="25" t="s">
        <v>220</v>
      </c>
      <c r="F8" s="26">
        <v>720</v>
      </c>
      <c r="G8" s="26"/>
      <c r="H8" s="26"/>
      <c r="I8" s="26"/>
      <c r="J8" s="26"/>
      <c r="K8" s="26"/>
      <c r="L8" s="26"/>
      <c r="M8" s="26"/>
      <c r="N8" s="26"/>
      <c r="O8" s="26">
        <v>720</v>
      </c>
      <c r="P8" s="26"/>
      <c r="Q8" s="26"/>
      <c r="R8" s="26"/>
      <c r="S8" s="26"/>
      <c r="T8" s="26"/>
    </row>
    <row r="9" ht="22.9" customHeight="1" spans="1:20">
      <c r="A9" s="8" t="s">
        <v>185</v>
      </c>
      <c r="B9" s="8" t="s">
        <v>221</v>
      </c>
      <c r="C9" s="8" t="s">
        <v>222</v>
      </c>
      <c r="D9" s="30" t="s">
        <v>3</v>
      </c>
      <c r="E9" s="25" t="s">
        <v>223</v>
      </c>
      <c r="F9" s="26">
        <v>5840</v>
      </c>
      <c r="G9" s="26">
        <v>3280</v>
      </c>
      <c r="H9" s="26"/>
      <c r="I9" s="26"/>
      <c r="J9" s="26"/>
      <c r="K9" s="26"/>
      <c r="L9" s="26"/>
      <c r="M9" s="26"/>
      <c r="N9" s="26"/>
      <c r="O9" s="26">
        <v>2560</v>
      </c>
      <c r="P9" s="26"/>
      <c r="Q9" s="26"/>
      <c r="R9" s="26"/>
      <c r="S9" s="26"/>
      <c r="T9" s="26"/>
    </row>
    <row r="10" ht="22.9" customHeight="1" spans="1:20">
      <c r="A10" s="8" t="s">
        <v>174</v>
      </c>
      <c r="B10" s="8" t="s">
        <v>176</v>
      </c>
      <c r="C10" s="8" t="s">
        <v>176</v>
      </c>
      <c r="D10" s="30" t="s">
        <v>3</v>
      </c>
      <c r="E10" s="25" t="s">
        <v>224</v>
      </c>
      <c r="F10" s="26">
        <v>677532</v>
      </c>
      <c r="G10" s="26">
        <v>677532</v>
      </c>
      <c r="H10" s="26"/>
      <c r="I10" s="26"/>
      <c r="J10" s="26"/>
      <c r="K10" s="26"/>
      <c r="L10" s="26"/>
      <c r="M10" s="26"/>
      <c r="N10" s="26"/>
      <c r="O10" s="26"/>
      <c r="P10" s="26"/>
      <c r="Q10" s="26"/>
      <c r="R10" s="26"/>
      <c r="S10" s="26"/>
      <c r="T10" s="26"/>
    </row>
    <row r="11" ht="22.9" customHeight="1" spans="1:20">
      <c r="A11" s="8" t="s">
        <v>174</v>
      </c>
      <c r="B11" s="8" t="s">
        <v>180</v>
      </c>
      <c r="C11" s="8" t="s">
        <v>171</v>
      </c>
      <c r="D11" s="30" t="s">
        <v>3</v>
      </c>
      <c r="E11" s="25" t="s">
        <v>225</v>
      </c>
      <c r="F11" s="26">
        <v>1207</v>
      </c>
      <c r="G11" s="26">
        <v>1207</v>
      </c>
      <c r="H11" s="26"/>
      <c r="I11" s="26"/>
      <c r="J11" s="26"/>
      <c r="K11" s="26"/>
      <c r="L11" s="26"/>
      <c r="M11" s="26"/>
      <c r="N11" s="26"/>
      <c r="O11" s="26"/>
      <c r="P11" s="26"/>
      <c r="Q11" s="26"/>
      <c r="R11" s="26"/>
      <c r="S11" s="26"/>
      <c r="T11" s="26"/>
    </row>
    <row r="12" ht="22.9" customHeight="1" spans="1:20">
      <c r="A12" s="8" t="s">
        <v>174</v>
      </c>
      <c r="B12" s="8" t="s">
        <v>180</v>
      </c>
      <c r="C12" s="8" t="s">
        <v>183</v>
      </c>
      <c r="D12" s="30" t="s">
        <v>3</v>
      </c>
      <c r="E12" s="25" t="s">
        <v>226</v>
      </c>
      <c r="F12" s="26">
        <v>15649</v>
      </c>
      <c r="G12" s="26">
        <v>15649</v>
      </c>
      <c r="H12" s="26"/>
      <c r="I12" s="26"/>
      <c r="J12" s="26"/>
      <c r="K12" s="26"/>
      <c r="L12" s="26"/>
      <c r="M12" s="26"/>
      <c r="N12" s="26"/>
      <c r="O12" s="26"/>
      <c r="P12" s="26"/>
      <c r="Q12" s="26"/>
      <c r="R12" s="26"/>
      <c r="S12" s="26"/>
      <c r="T12" s="26"/>
    </row>
    <row r="13" ht="22.9" customHeight="1" spans="1:20">
      <c r="A13" s="8" t="s">
        <v>185</v>
      </c>
      <c r="B13" s="8" t="s">
        <v>221</v>
      </c>
      <c r="C13" s="8" t="s">
        <v>171</v>
      </c>
      <c r="D13" s="30" t="s">
        <v>3</v>
      </c>
      <c r="E13" s="25" t="s">
        <v>227</v>
      </c>
      <c r="F13" s="26">
        <v>283316</v>
      </c>
      <c r="G13" s="26">
        <v>283316</v>
      </c>
      <c r="H13" s="26"/>
      <c r="I13" s="26"/>
      <c r="J13" s="26"/>
      <c r="K13" s="26"/>
      <c r="L13" s="26"/>
      <c r="M13" s="26"/>
      <c r="N13" s="26"/>
      <c r="O13" s="26"/>
      <c r="P13" s="26"/>
      <c r="Q13" s="26"/>
      <c r="R13" s="26"/>
      <c r="S13" s="26"/>
      <c r="T13" s="26"/>
    </row>
    <row r="14" ht="22.9" customHeight="1" spans="1:20">
      <c r="A14" s="8" t="s">
        <v>185</v>
      </c>
      <c r="B14" s="8" t="s">
        <v>221</v>
      </c>
      <c r="C14" s="8" t="s">
        <v>228</v>
      </c>
      <c r="D14" s="30" t="s">
        <v>3</v>
      </c>
      <c r="E14" s="25" t="s">
        <v>229</v>
      </c>
      <c r="F14" s="26">
        <v>97701</v>
      </c>
      <c r="G14" s="26">
        <v>97701</v>
      </c>
      <c r="H14" s="26"/>
      <c r="I14" s="26"/>
      <c r="J14" s="26"/>
      <c r="K14" s="26"/>
      <c r="L14" s="26"/>
      <c r="M14" s="26"/>
      <c r="N14" s="26"/>
      <c r="O14" s="26"/>
      <c r="P14" s="26"/>
      <c r="Q14" s="26"/>
      <c r="R14" s="26"/>
      <c r="S14" s="26"/>
      <c r="T14" s="26"/>
    </row>
    <row r="15" ht="22.9" customHeight="1" spans="1:20">
      <c r="A15" s="8" t="s">
        <v>230</v>
      </c>
      <c r="B15" s="8" t="s">
        <v>183</v>
      </c>
      <c r="C15" s="8" t="s">
        <v>171</v>
      </c>
      <c r="D15" s="30" t="s">
        <v>3</v>
      </c>
      <c r="E15" s="25" t="s">
        <v>231</v>
      </c>
      <c r="F15" s="26">
        <v>535141</v>
      </c>
      <c r="G15" s="26">
        <v>535141</v>
      </c>
      <c r="H15" s="26"/>
      <c r="I15" s="26"/>
      <c r="J15" s="26"/>
      <c r="K15" s="26"/>
      <c r="L15" s="26"/>
      <c r="M15" s="26"/>
      <c r="N15" s="26"/>
      <c r="O15" s="26"/>
      <c r="P15" s="26"/>
      <c r="Q15" s="26"/>
      <c r="R15" s="26"/>
      <c r="S15" s="26"/>
      <c r="T15" s="26"/>
    </row>
    <row r="16" ht="22.9" customHeight="1" spans="1:20">
      <c r="A16" s="24"/>
      <c r="B16" s="24"/>
      <c r="C16" s="24"/>
      <c r="D16" s="20"/>
      <c r="E16" s="25"/>
      <c r="F16" s="26"/>
      <c r="G16" s="26"/>
      <c r="H16" s="26"/>
      <c r="I16" s="26"/>
      <c r="J16" s="26"/>
      <c r="K16" s="26"/>
      <c r="L16" s="26"/>
      <c r="M16" s="26"/>
      <c r="N16" s="26"/>
      <c r="O16" s="26"/>
      <c r="P16" s="26"/>
      <c r="Q16" s="26"/>
      <c r="R16" s="26"/>
      <c r="S16" s="26"/>
      <c r="T16" s="26"/>
    </row>
    <row r="17" ht="22.9" customHeight="1" spans="1:20">
      <c r="A17" s="24"/>
      <c r="B17" s="24"/>
      <c r="C17" s="24"/>
      <c r="D17" s="20"/>
      <c r="E17" s="25"/>
      <c r="F17" s="26"/>
      <c r="G17" s="26"/>
      <c r="H17" s="26"/>
      <c r="I17" s="26"/>
      <c r="J17" s="26"/>
      <c r="K17" s="26"/>
      <c r="L17" s="26"/>
      <c r="M17" s="26"/>
      <c r="N17" s="26"/>
      <c r="O17" s="26"/>
      <c r="P17" s="26"/>
      <c r="Q17" s="26"/>
      <c r="R17" s="26"/>
      <c r="S17" s="26"/>
      <c r="T17" s="26"/>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472222222222222" bottom="0.0784722222222222" header="0" footer="0"/>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D7" sqref="D7:D15"/>
    </sheetView>
  </sheetViews>
  <sheetFormatPr defaultColWidth="10" defaultRowHeight="13.5"/>
  <cols>
    <col min="1" max="3" width="3.625" customWidth="1"/>
    <col min="4" max="4" width="6.125" customWidth="1"/>
    <col min="5" max="5" width="24.125" customWidth="1"/>
    <col min="6" max="7" width="10.5" customWidth="1"/>
    <col min="8" max="9" width="9.75" customWidth="1"/>
    <col min="10" max="10" width="7.625" customWidth="1"/>
    <col min="11" max="21" width="5.25" customWidth="1"/>
    <col min="22" max="23" width="9.75" customWidth="1"/>
  </cols>
  <sheetData>
    <row r="1" ht="16.35" customHeight="1" spans="1:1">
      <c r="A1" s="1" t="s">
        <v>232</v>
      </c>
    </row>
    <row r="2" ht="37.15" customHeight="1" spans="1:21">
      <c r="A2" s="2" t="s">
        <v>12</v>
      </c>
      <c r="B2" s="2"/>
      <c r="C2" s="2"/>
      <c r="D2" s="2"/>
      <c r="E2" s="2"/>
      <c r="F2" s="2"/>
      <c r="G2" s="2"/>
      <c r="H2" s="2"/>
      <c r="I2" s="2"/>
      <c r="J2" s="2"/>
      <c r="K2" s="2"/>
      <c r="L2" s="2"/>
      <c r="M2" s="2"/>
      <c r="N2" s="2"/>
      <c r="O2" s="2"/>
      <c r="P2" s="2"/>
      <c r="Q2" s="2"/>
      <c r="R2" s="2"/>
      <c r="S2" s="2"/>
      <c r="T2" s="2"/>
      <c r="U2" s="2"/>
    </row>
    <row r="3" ht="24.2" customHeight="1" spans="1:21">
      <c r="A3" s="3" t="s">
        <v>31</v>
      </c>
      <c r="B3" s="3"/>
      <c r="C3" s="3"/>
      <c r="D3" s="3"/>
      <c r="E3" s="3"/>
      <c r="F3" s="3"/>
      <c r="G3" s="3"/>
      <c r="H3" s="3"/>
      <c r="I3" s="3"/>
      <c r="J3" s="3"/>
      <c r="K3" s="3"/>
      <c r="L3" s="3"/>
      <c r="M3" s="3"/>
      <c r="N3" s="3"/>
      <c r="O3" s="3"/>
      <c r="P3" s="3"/>
      <c r="Q3" s="3"/>
      <c r="R3" s="3"/>
      <c r="S3" s="3"/>
      <c r="T3" s="10" t="s">
        <v>32</v>
      </c>
      <c r="U3" s="10"/>
    </row>
    <row r="4" ht="22.35" customHeight="1" spans="1:21">
      <c r="A4" s="18" t="s">
        <v>158</v>
      </c>
      <c r="B4" s="18"/>
      <c r="C4" s="18"/>
      <c r="D4" s="18" t="s">
        <v>202</v>
      </c>
      <c r="E4" s="18" t="s">
        <v>203</v>
      </c>
      <c r="F4" s="18" t="s">
        <v>233</v>
      </c>
      <c r="G4" s="18" t="s">
        <v>161</v>
      </c>
      <c r="H4" s="18"/>
      <c r="I4" s="18"/>
      <c r="J4" s="18"/>
      <c r="K4" s="18" t="s">
        <v>162</v>
      </c>
      <c r="L4" s="18"/>
      <c r="M4" s="18"/>
      <c r="N4" s="18"/>
      <c r="O4" s="18"/>
      <c r="P4" s="18"/>
      <c r="Q4" s="18"/>
      <c r="R4" s="18"/>
      <c r="S4" s="18"/>
      <c r="T4" s="18"/>
      <c r="U4" s="18"/>
    </row>
    <row r="5" ht="56.1" customHeight="1" spans="1:21">
      <c r="A5" s="18" t="s">
        <v>166</v>
      </c>
      <c r="B5" s="18" t="s">
        <v>167</v>
      </c>
      <c r="C5" s="18" t="s">
        <v>168</v>
      </c>
      <c r="D5" s="18"/>
      <c r="E5" s="18"/>
      <c r="F5" s="18"/>
      <c r="G5" s="18" t="s">
        <v>136</v>
      </c>
      <c r="H5" s="18" t="s">
        <v>234</v>
      </c>
      <c r="I5" s="18" t="s">
        <v>235</v>
      </c>
      <c r="J5" s="18" t="s">
        <v>213</v>
      </c>
      <c r="K5" s="18" t="s">
        <v>136</v>
      </c>
      <c r="L5" s="18" t="s">
        <v>236</v>
      </c>
      <c r="M5" s="18" t="s">
        <v>237</v>
      </c>
      <c r="N5" s="18" t="s">
        <v>238</v>
      </c>
      <c r="O5" s="18" t="s">
        <v>215</v>
      </c>
      <c r="P5" s="18" t="s">
        <v>239</v>
      </c>
      <c r="Q5" s="18" t="s">
        <v>240</v>
      </c>
      <c r="R5" s="18" t="s">
        <v>241</v>
      </c>
      <c r="S5" s="18" t="s">
        <v>211</v>
      </c>
      <c r="T5" s="18" t="s">
        <v>214</v>
      </c>
      <c r="U5" s="18" t="s">
        <v>218</v>
      </c>
    </row>
    <row r="6" ht="22.9" customHeight="1" spans="1:21">
      <c r="A6" s="15"/>
      <c r="B6" s="15"/>
      <c r="C6" s="15"/>
      <c r="D6" s="15"/>
      <c r="E6" s="15" t="s">
        <v>136</v>
      </c>
      <c r="F6" s="14">
        <f>SUM(F7:F15)</f>
        <v>10166612</v>
      </c>
      <c r="G6" s="14">
        <f>SUM(G7:G15)</f>
        <v>10166612</v>
      </c>
      <c r="H6" s="14">
        <f t="shared" ref="H6:J6" si="0">SUM(H7:H15)</f>
        <v>6155768</v>
      </c>
      <c r="I6" s="14">
        <f t="shared" si="0"/>
        <v>3953204</v>
      </c>
      <c r="J6" s="14">
        <f t="shared" si="0"/>
        <v>57640</v>
      </c>
      <c r="K6" s="14"/>
      <c r="L6" s="14"/>
      <c r="M6" s="14"/>
      <c r="N6" s="14"/>
      <c r="O6" s="14"/>
      <c r="P6" s="14"/>
      <c r="Q6" s="14"/>
      <c r="R6" s="14"/>
      <c r="S6" s="14"/>
      <c r="T6" s="14"/>
      <c r="U6" s="14"/>
    </row>
    <row r="7" ht="22.9" customHeight="1" spans="1:21">
      <c r="A7" s="30" t="s">
        <v>169</v>
      </c>
      <c r="B7" s="30" t="s">
        <v>171</v>
      </c>
      <c r="C7" s="30" t="s">
        <v>171</v>
      </c>
      <c r="D7" s="30" t="s">
        <v>3</v>
      </c>
      <c r="E7" s="25" t="s">
        <v>219</v>
      </c>
      <c r="F7" s="22">
        <v>8549506</v>
      </c>
      <c r="G7" s="22">
        <v>8549506</v>
      </c>
      <c r="H7" s="22">
        <v>4541942</v>
      </c>
      <c r="I7" s="22">
        <v>3953204</v>
      </c>
      <c r="J7" s="22">
        <v>54360</v>
      </c>
      <c r="K7" s="22"/>
      <c r="L7" s="22"/>
      <c r="M7" s="22"/>
      <c r="N7" s="22"/>
      <c r="O7" s="22"/>
      <c r="P7" s="22"/>
      <c r="Q7" s="22"/>
      <c r="R7" s="22"/>
      <c r="S7" s="22"/>
      <c r="T7" s="22"/>
      <c r="U7" s="22"/>
    </row>
    <row r="8" ht="22.9" customHeight="1" spans="1:21">
      <c r="A8" s="30" t="s">
        <v>174</v>
      </c>
      <c r="B8" s="30" t="s">
        <v>176</v>
      </c>
      <c r="C8" s="30" t="s">
        <v>171</v>
      </c>
      <c r="D8" s="30" t="s">
        <v>3</v>
      </c>
      <c r="E8" s="25" t="s">
        <v>220</v>
      </c>
      <c r="F8" s="22">
        <v>720</v>
      </c>
      <c r="G8" s="22">
        <v>720</v>
      </c>
      <c r="H8" s="22"/>
      <c r="I8" s="22"/>
      <c r="J8" s="22">
        <v>720</v>
      </c>
      <c r="K8" s="22"/>
      <c r="L8" s="22"/>
      <c r="M8" s="22"/>
      <c r="N8" s="22"/>
      <c r="O8" s="22"/>
      <c r="P8" s="22"/>
      <c r="Q8" s="22"/>
      <c r="R8" s="22"/>
      <c r="S8" s="22"/>
      <c r="T8" s="22"/>
      <c r="U8" s="22"/>
    </row>
    <row r="9" ht="22.9" customHeight="1" spans="1:21">
      <c r="A9" s="30" t="s">
        <v>185</v>
      </c>
      <c r="B9" s="30" t="s">
        <v>221</v>
      </c>
      <c r="C9" s="30" t="s">
        <v>222</v>
      </c>
      <c r="D9" s="30" t="s">
        <v>3</v>
      </c>
      <c r="E9" s="25" t="s">
        <v>223</v>
      </c>
      <c r="F9" s="22">
        <v>5840</v>
      </c>
      <c r="G9" s="22">
        <v>5840</v>
      </c>
      <c r="H9" s="22">
        <v>3280</v>
      </c>
      <c r="I9" s="22"/>
      <c r="J9" s="22">
        <v>2560</v>
      </c>
      <c r="K9" s="22"/>
      <c r="L9" s="22"/>
      <c r="M9" s="22"/>
      <c r="N9" s="22"/>
      <c r="O9" s="22"/>
      <c r="P9" s="22"/>
      <c r="Q9" s="22"/>
      <c r="R9" s="22"/>
      <c r="S9" s="22"/>
      <c r="T9" s="22"/>
      <c r="U9" s="22"/>
    </row>
    <row r="10" ht="22.9" customHeight="1" spans="1:21">
      <c r="A10" s="30" t="s">
        <v>174</v>
      </c>
      <c r="B10" s="30" t="s">
        <v>176</v>
      </c>
      <c r="C10" s="30" t="s">
        <v>176</v>
      </c>
      <c r="D10" s="30" t="s">
        <v>3</v>
      </c>
      <c r="E10" s="25" t="s">
        <v>224</v>
      </c>
      <c r="F10" s="22">
        <v>677532</v>
      </c>
      <c r="G10" s="22">
        <v>677532</v>
      </c>
      <c r="H10" s="22">
        <v>677532</v>
      </c>
      <c r="I10" s="22"/>
      <c r="J10" s="22"/>
      <c r="K10" s="22"/>
      <c r="L10" s="22"/>
      <c r="M10" s="22"/>
      <c r="N10" s="22"/>
      <c r="O10" s="22"/>
      <c r="P10" s="22"/>
      <c r="Q10" s="22"/>
      <c r="R10" s="22"/>
      <c r="S10" s="22"/>
      <c r="T10" s="22"/>
      <c r="U10" s="22"/>
    </row>
    <row r="11" ht="22.9" customHeight="1" spans="1:21">
      <c r="A11" s="30" t="s">
        <v>174</v>
      </c>
      <c r="B11" s="30" t="s">
        <v>180</v>
      </c>
      <c r="C11" s="30" t="s">
        <v>171</v>
      </c>
      <c r="D11" s="30" t="s">
        <v>3</v>
      </c>
      <c r="E11" s="25" t="s">
        <v>225</v>
      </c>
      <c r="F11" s="22">
        <v>1207</v>
      </c>
      <c r="G11" s="22">
        <v>1207</v>
      </c>
      <c r="H11" s="22">
        <v>1207</v>
      </c>
      <c r="I11" s="22"/>
      <c r="J11" s="22"/>
      <c r="K11" s="22"/>
      <c r="L11" s="22"/>
      <c r="M11" s="22"/>
      <c r="N11" s="22"/>
      <c r="O11" s="22"/>
      <c r="P11" s="22"/>
      <c r="Q11" s="22"/>
      <c r="R11" s="22"/>
      <c r="S11" s="22"/>
      <c r="T11" s="22"/>
      <c r="U11" s="22"/>
    </row>
    <row r="12" ht="22.9" customHeight="1" spans="1:21">
      <c r="A12" s="30" t="s">
        <v>174</v>
      </c>
      <c r="B12" s="30" t="s">
        <v>180</v>
      </c>
      <c r="C12" s="30" t="s">
        <v>183</v>
      </c>
      <c r="D12" s="30" t="s">
        <v>3</v>
      </c>
      <c r="E12" s="25" t="s">
        <v>226</v>
      </c>
      <c r="F12" s="22">
        <v>15649</v>
      </c>
      <c r="G12" s="22">
        <v>15649</v>
      </c>
      <c r="H12" s="22">
        <v>15649</v>
      </c>
      <c r="I12" s="22"/>
      <c r="J12" s="22"/>
      <c r="K12" s="22"/>
      <c r="L12" s="22"/>
      <c r="M12" s="22"/>
      <c r="N12" s="22"/>
      <c r="O12" s="22"/>
      <c r="P12" s="22"/>
      <c r="Q12" s="22"/>
      <c r="R12" s="22"/>
      <c r="S12" s="22"/>
      <c r="T12" s="22"/>
      <c r="U12" s="22"/>
    </row>
    <row r="13" ht="22.9" customHeight="1" spans="1:21">
      <c r="A13" s="30" t="s">
        <v>185</v>
      </c>
      <c r="B13" s="30" t="s">
        <v>221</v>
      </c>
      <c r="C13" s="30" t="s">
        <v>171</v>
      </c>
      <c r="D13" s="30" t="s">
        <v>3</v>
      </c>
      <c r="E13" s="25" t="s">
        <v>227</v>
      </c>
      <c r="F13" s="22">
        <v>283316</v>
      </c>
      <c r="G13" s="22">
        <v>283316</v>
      </c>
      <c r="H13" s="22">
        <v>283316</v>
      </c>
      <c r="I13" s="22"/>
      <c r="J13" s="22"/>
      <c r="K13" s="22"/>
      <c r="L13" s="22"/>
      <c r="M13" s="22"/>
      <c r="N13" s="22"/>
      <c r="O13" s="22"/>
      <c r="P13" s="22"/>
      <c r="Q13" s="22"/>
      <c r="R13" s="22"/>
      <c r="S13" s="22"/>
      <c r="T13" s="22"/>
      <c r="U13" s="22"/>
    </row>
    <row r="14" ht="22.9" customHeight="1" spans="1:21">
      <c r="A14" s="30" t="s">
        <v>185</v>
      </c>
      <c r="B14" s="30" t="s">
        <v>221</v>
      </c>
      <c r="C14" s="30" t="s">
        <v>228</v>
      </c>
      <c r="D14" s="30" t="s">
        <v>3</v>
      </c>
      <c r="E14" s="25" t="s">
        <v>229</v>
      </c>
      <c r="F14" s="22">
        <v>97701</v>
      </c>
      <c r="G14" s="22">
        <v>97701</v>
      </c>
      <c r="H14" s="22">
        <v>97701</v>
      </c>
      <c r="I14" s="22"/>
      <c r="J14" s="22"/>
      <c r="K14" s="22"/>
      <c r="L14" s="22"/>
      <c r="M14" s="22"/>
      <c r="N14" s="22"/>
      <c r="O14" s="22"/>
      <c r="P14" s="22"/>
      <c r="Q14" s="22"/>
      <c r="R14" s="22"/>
      <c r="S14" s="22"/>
      <c r="T14" s="22"/>
      <c r="U14" s="22"/>
    </row>
    <row r="15" ht="22.9" customHeight="1" spans="1:21">
      <c r="A15" s="30" t="s">
        <v>230</v>
      </c>
      <c r="B15" s="30" t="s">
        <v>183</v>
      </c>
      <c r="C15" s="30" t="s">
        <v>171</v>
      </c>
      <c r="D15" s="30" t="s">
        <v>3</v>
      </c>
      <c r="E15" s="25" t="s">
        <v>231</v>
      </c>
      <c r="F15" s="22">
        <v>535141</v>
      </c>
      <c r="G15" s="22">
        <v>535141</v>
      </c>
      <c r="H15" s="22">
        <v>535141</v>
      </c>
      <c r="I15" s="22"/>
      <c r="J15" s="22"/>
      <c r="K15" s="22"/>
      <c r="L15" s="22"/>
      <c r="M15" s="22"/>
      <c r="N15" s="22"/>
      <c r="O15" s="22"/>
      <c r="P15" s="22"/>
      <c r="Q15" s="22"/>
      <c r="R15" s="22"/>
      <c r="S15" s="22"/>
      <c r="T15" s="22"/>
      <c r="U15" s="22"/>
    </row>
    <row r="16" ht="22.9" customHeight="1" spans="1:21">
      <c r="A16" s="24"/>
      <c r="B16" s="24"/>
      <c r="C16" s="24"/>
      <c r="D16" s="20"/>
      <c r="E16" s="25"/>
      <c r="F16" s="22"/>
      <c r="G16" s="22"/>
      <c r="H16" s="22"/>
      <c r="I16" s="22"/>
      <c r="J16" s="22"/>
      <c r="K16" s="22"/>
      <c r="L16" s="22"/>
      <c r="M16" s="22"/>
      <c r="N16" s="22"/>
      <c r="O16" s="22"/>
      <c r="P16" s="22"/>
      <c r="Q16" s="22"/>
      <c r="R16" s="22"/>
      <c r="S16" s="22"/>
      <c r="T16" s="22"/>
      <c r="U16" s="22"/>
    </row>
    <row r="17" ht="22.9" customHeight="1" spans="1:21">
      <c r="A17" s="24"/>
      <c r="B17" s="24"/>
      <c r="C17" s="24"/>
      <c r="D17" s="20"/>
      <c r="E17" s="25"/>
      <c r="F17" s="22"/>
      <c r="G17" s="7"/>
      <c r="H17" s="7"/>
      <c r="I17" s="7"/>
      <c r="J17" s="7"/>
      <c r="K17" s="7"/>
      <c r="L17" s="7"/>
      <c r="M17" s="7"/>
      <c r="N17" s="7"/>
      <c r="O17" s="7"/>
      <c r="P17" s="7"/>
      <c r="Q17" s="7"/>
      <c r="R17" s="7"/>
      <c r="S17" s="7"/>
      <c r="T17" s="7"/>
      <c r="U17" s="7"/>
    </row>
  </sheetData>
  <mergeCells count="9">
    <mergeCell ref="A2:U2"/>
    <mergeCell ref="A3:S3"/>
    <mergeCell ref="T3:U3"/>
    <mergeCell ref="A4:C4"/>
    <mergeCell ref="G4:J4"/>
    <mergeCell ref="K4:U4"/>
    <mergeCell ref="D4:D5"/>
    <mergeCell ref="E4:E5"/>
    <mergeCell ref="F4:F5"/>
  </mergeCells>
  <printOptions horizontalCentered="1"/>
  <pageMargins left="0" right="0" top="0.708661417322835" bottom="0.078740157480315" header="0" footer="0"/>
  <pageSetup paperSize="9"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E40"/>
  <sheetViews>
    <sheetView workbookViewId="0">
      <selection activeCell="H20" sqref="H20"/>
    </sheetView>
  </sheetViews>
  <sheetFormatPr defaultColWidth="10" defaultRowHeight="13.5" outlineLevelCol="4"/>
  <cols>
    <col min="1" max="1" width="31.75" customWidth="1"/>
    <col min="2" max="2" width="16" customWidth="1"/>
    <col min="3" max="4" width="22.25" customWidth="1"/>
    <col min="5" max="5" width="0.125" customWidth="1"/>
    <col min="6" max="6" width="9.75" customWidth="1"/>
  </cols>
  <sheetData>
    <row r="1" ht="16.35" customHeight="1" spans="1:1">
      <c r="A1" s="1" t="s">
        <v>242</v>
      </c>
    </row>
    <row r="2" ht="21.75" spans="1:4">
      <c r="A2" s="2" t="s">
        <v>13</v>
      </c>
      <c r="B2" s="2"/>
      <c r="C2" s="2"/>
      <c r="D2" s="2"/>
    </row>
    <row r="3" ht="18.95" customHeight="1" spans="1:5">
      <c r="A3" s="3" t="s">
        <v>31</v>
      </c>
      <c r="B3" s="3"/>
      <c r="C3" s="3"/>
      <c r="D3" s="10" t="s">
        <v>32</v>
      </c>
      <c r="E3" s="11"/>
    </row>
    <row r="4" ht="20.25" customHeight="1" spans="1:5">
      <c r="A4" s="4" t="s">
        <v>33</v>
      </c>
      <c r="B4" s="4"/>
      <c r="C4" s="4" t="s">
        <v>34</v>
      </c>
      <c r="D4" s="4"/>
      <c r="E4" s="31"/>
    </row>
    <row r="5" ht="20.25" customHeight="1" spans="1:5">
      <c r="A5" s="4" t="s">
        <v>35</v>
      </c>
      <c r="B5" s="4" t="s">
        <v>36</v>
      </c>
      <c r="C5" s="4" t="s">
        <v>35</v>
      </c>
      <c r="D5" s="4" t="s">
        <v>36</v>
      </c>
      <c r="E5" s="31"/>
    </row>
    <row r="6" spans="1:5">
      <c r="A6" s="15" t="s">
        <v>243</v>
      </c>
      <c r="B6" s="32">
        <v>10166612</v>
      </c>
      <c r="C6" s="15" t="s">
        <v>244</v>
      </c>
      <c r="D6" s="33">
        <v>10166612</v>
      </c>
      <c r="E6" s="34"/>
    </row>
    <row r="7" spans="1:5">
      <c r="A7" s="6" t="s">
        <v>245</v>
      </c>
      <c r="B7" s="35">
        <v>10166612</v>
      </c>
      <c r="C7" s="6" t="s">
        <v>41</v>
      </c>
      <c r="D7" s="36">
        <v>8549506</v>
      </c>
      <c r="E7" s="34"/>
    </row>
    <row r="8" spans="1:5">
      <c r="A8" s="6" t="s">
        <v>246</v>
      </c>
      <c r="B8" s="7"/>
      <c r="C8" s="6" t="s">
        <v>45</v>
      </c>
      <c r="D8" s="36"/>
      <c r="E8" s="34"/>
    </row>
    <row r="9" spans="1:5">
      <c r="A9" s="6" t="s">
        <v>48</v>
      </c>
      <c r="B9" s="7"/>
      <c r="C9" s="6" t="s">
        <v>49</v>
      </c>
      <c r="D9" s="36"/>
      <c r="E9" s="34"/>
    </row>
    <row r="10" spans="1:5">
      <c r="A10" s="6" t="s">
        <v>247</v>
      </c>
      <c r="B10" s="7"/>
      <c r="C10" s="6" t="s">
        <v>53</v>
      </c>
      <c r="D10" s="36"/>
      <c r="E10" s="34"/>
    </row>
    <row r="11" spans="1:5">
      <c r="A11" s="6" t="s">
        <v>248</v>
      </c>
      <c r="B11" s="7"/>
      <c r="C11" s="6" t="s">
        <v>57</v>
      </c>
      <c r="D11" s="36"/>
      <c r="E11" s="34"/>
    </row>
    <row r="12" spans="1:5">
      <c r="A12" s="6" t="s">
        <v>249</v>
      </c>
      <c r="B12" s="7"/>
      <c r="C12" s="6" t="s">
        <v>61</v>
      </c>
      <c r="D12" s="36"/>
      <c r="E12" s="34"/>
    </row>
    <row r="13" spans="1:5">
      <c r="A13" s="15" t="s">
        <v>250</v>
      </c>
      <c r="B13" s="14"/>
      <c r="C13" s="6" t="s">
        <v>65</v>
      </c>
      <c r="D13" s="36"/>
      <c r="E13" s="34"/>
    </row>
    <row r="14" spans="1:5">
      <c r="A14" s="6" t="s">
        <v>245</v>
      </c>
      <c r="B14" s="7"/>
      <c r="C14" s="6" t="s">
        <v>69</v>
      </c>
      <c r="D14" s="36">
        <v>695108</v>
      </c>
      <c r="E14" s="34"/>
    </row>
    <row r="15" spans="1:5">
      <c r="A15" s="6" t="s">
        <v>247</v>
      </c>
      <c r="B15" s="7"/>
      <c r="C15" s="6" t="s">
        <v>73</v>
      </c>
      <c r="D15" s="36"/>
      <c r="E15" s="34"/>
    </row>
    <row r="16" spans="1:5">
      <c r="A16" s="6" t="s">
        <v>248</v>
      </c>
      <c r="B16" s="7"/>
      <c r="C16" s="6" t="s">
        <v>77</v>
      </c>
      <c r="D16" s="36">
        <v>386857</v>
      </c>
      <c r="E16" s="34"/>
    </row>
    <row r="17" spans="1:5">
      <c r="A17" s="6" t="s">
        <v>249</v>
      </c>
      <c r="B17" s="7"/>
      <c r="C17" s="6" t="s">
        <v>81</v>
      </c>
      <c r="D17" s="36"/>
      <c r="E17" s="34"/>
    </row>
    <row r="18" spans="1:5">
      <c r="A18" s="6"/>
      <c r="B18" s="7"/>
      <c r="C18" s="6" t="s">
        <v>85</v>
      </c>
      <c r="D18" s="36"/>
      <c r="E18" s="34"/>
    </row>
    <row r="19" spans="1:5">
      <c r="A19" s="6"/>
      <c r="B19" s="6"/>
      <c r="C19" s="6" t="s">
        <v>89</v>
      </c>
      <c r="D19" s="36"/>
      <c r="E19" s="34"/>
    </row>
    <row r="20" spans="1:5">
      <c r="A20" s="6"/>
      <c r="B20" s="6"/>
      <c r="C20" s="6" t="s">
        <v>93</v>
      </c>
      <c r="D20" s="36"/>
      <c r="E20" s="34"/>
    </row>
    <row r="21" spans="1:5">
      <c r="A21" s="6"/>
      <c r="B21" s="6"/>
      <c r="C21" s="6" t="s">
        <v>97</v>
      </c>
      <c r="D21" s="36"/>
      <c r="E21" s="34"/>
    </row>
    <row r="22" spans="1:5">
      <c r="A22" s="6"/>
      <c r="B22" s="6"/>
      <c r="C22" s="6" t="s">
        <v>100</v>
      </c>
      <c r="D22" s="36"/>
      <c r="E22" s="34"/>
    </row>
    <row r="23" spans="1:5">
      <c r="A23" s="6"/>
      <c r="B23" s="6"/>
      <c r="C23" s="6" t="s">
        <v>103</v>
      </c>
      <c r="D23" s="36"/>
      <c r="E23" s="34"/>
    </row>
    <row r="24" spans="1:5">
      <c r="A24" s="6"/>
      <c r="B24" s="6"/>
      <c r="C24" s="6" t="s">
        <v>105</v>
      </c>
      <c r="D24" s="36"/>
      <c r="E24" s="34"/>
    </row>
    <row r="25" spans="1:5">
      <c r="A25" s="6"/>
      <c r="B25" s="6"/>
      <c r="C25" s="6" t="s">
        <v>107</v>
      </c>
      <c r="D25" s="36"/>
      <c r="E25" s="34"/>
    </row>
    <row r="26" spans="1:5">
      <c r="A26" s="6"/>
      <c r="B26" s="6"/>
      <c r="C26" s="6" t="s">
        <v>109</v>
      </c>
      <c r="D26" s="36">
        <v>535141</v>
      </c>
      <c r="E26" s="34"/>
    </row>
    <row r="27" spans="1:5">
      <c r="A27" s="6"/>
      <c r="B27" s="6"/>
      <c r="C27" s="6" t="s">
        <v>111</v>
      </c>
      <c r="D27" s="36"/>
      <c r="E27" s="34"/>
    </row>
    <row r="28" spans="1:5">
      <c r="A28" s="6"/>
      <c r="B28" s="6"/>
      <c r="C28" s="6" t="s">
        <v>113</v>
      </c>
      <c r="D28" s="36"/>
      <c r="E28" s="34"/>
    </row>
    <row r="29" spans="1:5">
      <c r="A29" s="6"/>
      <c r="B29" s="6"/>
      <c r="C29" s="6" t="s">
        <v>115</v>
      </c>
      <c r="D29" s="36"/>
      <c r="E29" s="34"/>
    </row>
    <row r="30" spans="1:5">
      <c r="A30" s="6"/>
      <c r="B30" s="6"/>
      <c r="C30" s="6" t="s">
        <v>117</v>
      </c>
      <c r="D30" s="36"/>
      <c r="E30" s="34"/>
    </row>
    <row r="31" spans="1:5">
      <c r="A31" s="6"/>
      <c r="B31" s="6"/>
      <c r="C31" s="6" t="s">
        <v>119</v>
      </c>
      <c r="D31" s="36"/>
      <c r="E31" s="34"/>
    </row>
    <row r="32" spans="1:5">
      <c r="A32" s="6"/>
      <c r="B32" s="6"/>
      <c r="C32" s="6" t="s">
        <v>121</v>
      </c>
      <c r="D32" s="36"/>
      <c r="E32" s="34"/>
    </row>
    <row r="33" spans="1:5">
      <c r="A33" s="6"/>
      <c r="B33" s="6"/>
      <c r="C33" s="6" t="s">
        <v>123</v>
      </c>
      <c r="D33" s="36"/>
      <c r="E33" s="34"/>
    </row>
    <row r="34" spans="1:5">
      <c r="A34" s="6"/>
      <c r="B34" s="6"/>
      <c r="C34" s="6" t="s">
        <v>124</v>
      </c>
      <c r="D34" s="36"/>
      <c r="E34" s="34"/>
    </row>
    <row r="35" spans="1:5">
      <c r="A35" s="6"/>
      <c r="B35" s="6"/>
      <c r="C35" s="6" t="s">
        <v>125</v>
      </c>
      <c r="D35" s="36"/>
      <c r="E35" s="34"/>
    </row>
    <row r="36" spans="1:5">
      <c r="A36" s="6"/>
      <c r="B36" s="6"/>
      <c r="C36" s="6" t="s">
        <v>126</v>
      </c>
      <c r="D36" s="36"/>
      <c r="E36" s="34"/>
    </row>
    <row r="37" spans="1:5">
      <c r="A37" s="6"/>
      <c r="B37" s="6"/>
      <c r="C37" s="6"/>
      <c r="D37" s="6"/>
      <c r="E37" s="34"/>
    </row>
    <row r="38" spans="1:5">
      <c r="A38" s="15"/>
      <c r="B38" s="15"/>
      <c r="C38" s="15" t="s">
        <v>251</v>
      </c>
      <c r="D38" s="14"/>
      <c r="E38" s="37"/>
    </row>
    <row r="39" spans="1:5">
      <c r="A39" s="15"/>
      <c r="B39" s="15"/>
      <c r="C39" s="15"/>
      <c r="D39" s="15"/>
      <c r="E39" s="37"/>
    </row>
    <row r="40" spans="1:5">
      <c r="A40" s="18" t="s">
        <v>252</v>
      </c>
      <c r="B40" s="14">
        <f>B6</f>
        <v>10166612</v>
      </c>
      <c r="C40" s="18" t="s">
        <v>253</v>
      </c>
      <c r="D40" s="28">
        <f>D6</f>
        <v>10166612</v>
      </c>
      <c r="E40" s="37"/>
    </row>
  </sheetData>
  <mergeCells count="4">
    <mergeCell ref="A2:D2"/>
    <mergeCell ref="A3:C3"/>
    <mergeCell ref="A4:B4"/>
    <mergeCell ref="C4:D4"/>
  </mergeCells>
  <printOptions horizontalCentered="1"/>
  <pageMargins left="0.0784722222222222" right="0.0784722222222222" top="0.511805555555556" bottom="0.66875" header="0" footer="0.275"/>
  <pageSetup paperSize="9" scale="82"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workbookViewId="0">
      <selection activeCell="O10" sqref="O10"/>
    </sheetView>
  </sheetViews>
  <sheetFormatPr defaultColWidth="10" defaultRowHeight="13.5"/>
  <cols>
    <col min="1" max="2" width="4.875" customWidth="1"/>
    <col min="3" max="3" width="6" customWidth="1"/>
    <col min="4" max="4" width="9" customWidth="1"/>
    <col min="5" max="5" width="24.125" customWidth="1"/>
    <col min="6"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4">
      <c r="A1" s="1" t="s">
        <v>254</v>
      </c>
      <c r="D1" s="11"/>
    </row>
    <row r="2" ht="43.15" customHeight="1" spans="1:11">
      <c r="A2" s="2" t="s">
        <v>14</v>
      </c>
      <c r="B2" s="2"/>
      <c r="C2" s="2"/>
      <c r="D2" s="2"/>
      <c r="E2" s="2"/>
      <c r="F2" s="2"/>
      <c r="G2" s="2"/>
      <c r="H2" s="2"/>
      <c r="I2" s="2"/>
      <c r="J2" s="2"/>
      <c r="K2" s="2"/>
    </row>
    <row r="3" ht="24.2" customHeight="1" spans="1:11">
      <c r="A3" s="3" t="s">
        <v>31</v>
      </c>
      <c r="B3" s="3"/>
      <c r="C3" s="3"/>
      <c r="D3" s="3"/>
      <c r="E3" s="3"/>
      <c r="F3" s="3"/>
      <c r="G3" s="3"/>
      <c r="H3" s="3"/>
      <c r="I3" s="3"/>
      <c r="J3" s="10" t="s">
        <v>32</v>
      </c>
      <c r="K3" s="10"/>
    </row>
    <row r="4" ht="24.95" customHeight="1" spans="1:11">
      <c r="A4" s="4" t="s">
        <v>158</v>
      </c>
      <c r="B4" s="4"/>
      <c r="C4" s="4"/>
      <c r="D4" s="4" t="s">
        <v>159</v>
      </c>
      <c r="E4" s="4" t="s">
        <v>160</v>
      </c>
      <c r="F4" s="4" t="s">
        <v>136</v>
      </c>
      <c r="G4" s="4" t="s">
        <v>161</v>
      </c>
      <c r="H4" s="4"/>
      <c r="I4" s="4"/>
      <c r="J4" s="4"/>
      <c r="K4" s="4" t="s">
        <v>162</v>
      </c>
    </row>
    <row r="5" ht="20.65" customHeight="1" spans="1:11">
      <c r="A5" s="4"/>
      <c r="B5" s="4"/>
      <c r="C5" s="4"/>
      <c r="D5" s="4"/>
      <c r="E5" s="4"/>
      <c r="F5" s="4"/>
      <c r="G5" s="4" t="s">
        <v>138</v>
      </c>
      <c r="H5" s="4" t="s">
        <v>255</v>
      </c>
      <c r="I5" s="4"/>
      <c r="J5" s="4" t="s">
        <v>256</v>
      </c>
      <c r="K5" s="4"/>
    </row>
    <row r="6" ht="28.5" customHeight="1" spans="1:11">
      <c r="A6" s="4" t="s">
        <v>166</v>
      </c>
      <c r="B6" s="4" t="s">
        <v>167</v>
      </c>
      <c r="C6" s="4" t="s">
        <v>168</v>
      </c>
      <c r="D6" s="4"/>
      <c r="E6" s="4"/>
      <c r="F6" s="4"/>
      <c r="G6" s="4"/>
      <c r="H6" s="4" t="s">
        <v>234</v>
      </c>
      <c r="I6" s="4" t="s">
        <v>213</v>
      </c>
      <c r="J6" s="4"/>
      <c r="K6" s="4"/>
    </row>
    <row r="7" ht="22.9" customHeight="1" spans="1:11">
      <c r="A7" s="6"/>
      <c r="B7" s="6"/>
      <c r="C7" s="6"/>
      <c r="D7" s="15"/>
      <c r="E7" s="15" t="s">
        <v>136</v>
      </c>
      <c r="F7" s="14">
        <f>SUM(F8:F16)</f>
        <v>10166612</v>
      </c>
      <c r="G7" s="14">
        <f>SUM(G8:G16)</f>
        <v>10166612</v>
      </c>
      <c r="H7" s="14">
        <f>SUM(H8:H16)</f>
        <v>6155768</v>
      </c>
      <c r="I7" s="14">
        <f>SUM(I8:I16)</f>
        <v>57640</v>
      </c>
      <c r="J7" s="14">
        <f>SUM(J8:J16)</f>
        <v>3953204</v>
      </c>
      <c r="K7" s="14"/>
    </row>
    <row r="8" ht="22.9" customHeight="1" spans="1:11">
      <c r="A8" s="24" t="s">
        <v>169</v>
      </c>
      <c r="B8" s="24" t="s">
        <v>171</v>
      </c>
      <c r="C8" s="24" t="s">
        <v>171</v>
      </c>
      <c r="D8" s="24">
        <v>2010101</v>
      </c>
      <c r="E8" s="6" t="s">
        <v>219</v>
      </c>
      <c r="F8" s="7">
        <v>8549506</v>
      </c>
      <c r="G8" s="7">
        <v>8549506</v>
      </c>
      <c r="H8" s="7">
        <v>4541942</v>
      </c>
      <c r="I8" s="7">
        <v>54360</v>
      </c>
      <c r="J8" s="7">
        <v>3953204</v>
      </c>
      <c r="K8" s="7"/>
    </row>
    <row r="9" ht="22.9" customHeight="1" spans="1:11">
      <c r="A9" s="24" t="s">
        <v>174</v>
      </c>
      <c r="B9" s="24" t="s">
        <v>176</v>
      </c>
      <c r="C9" s="24" t="s">
        <v>171</v>
      </c>
      <c r="D9" s="24">
        <v>2080501</v>
      </c>
      <c r="E9" s="6" t="s">
        <v>220</v>
      </c>
      <c r="F9" s="7">
        <v>720</v>
      </c>
      <c r="G9" s="7">
        <v>720</v>
      </c>
      <c r="H9" s="7"/>
      <c r="I9" s="7">
        <v>720</v>
      </c>
      <c r="J9" s="7"/>
      <c r="K9" s="7"/>
    </row>
    <row r="10" ht="22.9" customHeight="1" spans="1:11">
      <c r="A10" s="24" t="s">
        <v>174</v>
      </c>
      <c r="B10" s="24" t="s">
        <v>176</v>
      </c>
      <c r="C10" s="24" t="s">
        <v>176</v>
      </c>
      <c r="D10" s="24">
        <v>2080505</v>
      </c>
      <c r="E10" s="6" t="s">
        <v>224</v>
      </c>
      <c r="F10" s="7">
        <v>677532</v>
      </c>
      <c r="G10" s="7">
        <v>677532</v>
      </c>
      <c r="H10" s="7">
        <v>677532</v>
      </c>
      <c r="I10" s="7"/>
      <c r="J10" s="7"/>
      <c r="K10" s="7"/>
    </row>
    <row r="11" ht="22.9" customHeight="1" spans="1:11">
      <c r="A11" s="24" t="s">
        <v>174</v>
      </c>
      <c r="B11" s="24" t="s">
        <v>180</v>
      </c>
      <c r="C11" s="24" t="s">
        <v>171</v>
      </c>
      <c r="D11" s="24">
        <v>2082701</v>
      </c>
      <c r="E11" s="6" t="s">
        <v>225</v>
      </c>
      <c r="F11" s="7">
        <v>1207</v>
      </c>
      <c r="G11" s="7">
        <v>1207</v>
      </c>
      <c r="H11" s="7">
        <v>1207</v>
      </c>
      <c r="I11" s="7"/>
      <c r="J11" s="7"/>
      <c r="K11" s="7"/>
    </row>
    <row r="12" ht="22.9" customHeight="1" spans="1:11">
      <c r="A12" s="24" t="s">
        <v>174</v>
      </c>
      <c r="B12" s="24" t="s">
        <v>180</v>
      </c>
      <c r="C12" s="24" t="s">
        <v>183</v>
      </c>
      <c r="D12" s="24">
        <v>2082702</v>
      </c>
      <c r="E12" s="6" t="s">
        <v>226</v>
      </c>
      <c r="F12" s="7">
        <v>15649</v>
      </c>
      <c r="G12" s="7">
        <v>15649</v>
      </c>
      <c r="H12" s="7">
        <v>15649</v>
      </c>
      <c r="I12" s="7"/>
      <c r="J12" s="7"/>
      <c r="K12" s="7"/>
    </row>
    <row r="13" ht="22.9" customHeight="1" spans="1:11">
      <c r="A13" s="24" t="s">
        <v>185</v>
      </c>
      <c r="B13" s="24" t="s">
        <v>221</v>
      </c>
      <c r="C13" s="24" t="s">
        <v>171</v>
      </c>
      <c r="D13" s="24">
        <v>2101101</v>
      </c>
      <c r="E13" s="6" t="s">
        <v>227</v>
      </c>
      <c r="F13" s="7">
        <v>283316</v>
      </c>
      <c r="G13" s="7">
        <v>283316</v>
      </c>
      <c r="H13" s="7">
        <v>283316</v>
      </c>
      <c r="I13" s="7"/>
      <c r="J13" s="7"/>
      <c r="K13" s="7"/>
    </row>
    <row r="14" ht="22.9" customHeight="1" spans="1:11">
      <c r="A14" s="24" t="s">
        <v>185</v>
      </c>
      <c r="B14" s="24" t="s">
        <v>221</v>
      </c>
      <c r="C14" s="24" t="s">
        <v>228</v>
      </c>
      <c r="D14" s="24">
        <v>2101103</v>
      </c>
      <c r="E14" s="6" t="s">
        <v>229</v>
      </c>
      <c r="F14" s="7">
        <v>97701</v>
      </c>
      <c r="G14" s="7">
        <v>97701</v>
      </c>
      <c r="H14" s="7">
        <v>97701</v>
      </c>
      <c r="I14" s="7"/>
      <c r="J14" s="7"/>
      <c r="K14" s="7"/>
    </row>
    <row r="15" ht="22.9" customHeight="1" spans="1:11">
      <c r="A15" s="24" t="s">
        <v>185</v>
      </c>
      <c r="B15" s="24" t="s">
        <v>221</v>
      </c>
      <c r="C15" s="24" t="s">
        <v>222</v>
      </c>
      <c r="D15" s="24">
        <v>2101199</v>
      </c>
      <c r="E15" s="6" t="s">
        <v>223</v>
      </c>
      <c r="F15" s="7">
        <v>5840</v>
      </c>
      <c r="G15" s="7">
        <v>5840</v>
      </c>
      <c r="H15" s="7">
        <v>3280</v>
      </c>
      <c r="I15" s="7">
        <v>2560</v>
      </c>
      <c r="J15" s="7"/>
      <c r="K15" s="7"/>
    </row>
    <row r="16" ht="22.9" customHeight="1" spans="1:11">
      <c r="A16" s="24" t="s">
        <v>230</v>
      </c>
      <c r="B16" s="24" t="s">
        <v>183</v>
      </c>
      <c r="C16" s="24" t="s">
        <v>171</v>
      </c>
      <c r="D16" s="24">
        <v>2210201</v>
      </c>
      <c r="E16" s="6" t="s">
        <v>231</v>
      </c>
      <c r="F16" s="7">
        <v>535141</v>
      </c>
      <c r="G16" s="7">
        <v>535141</v>
      </c>
      <c r="H16" s="7">
        <v>535141</v>
      </c>
      <c r="I16" s="7"/>
      <c r="J16" s="7"/>
      <c r="K16" s="7"/>
    </row>
    <row r="17" ht="22.9" customHeight="1" spans="1:11">
      <c r="A17" s="24"/>
      <c r="B17" s="24"/>
      <c r="C17" s="24"/>
      <c r="D17" s="20"/>
      <c r="E17" s="6"/>
      <c r="F17" s="7"/>
      <c r="G17" s="7"/>
      <c r="H17" s="7"/>
      <c r="I17" s="7"/>
      <c r="J17" s="7"/>
      <c r="K17" s="7"/>
    </row>
    <row r="18" ht="22.9" customHeight="1" spans="1:11">
      <c r="A18" s="24"/>
      <c r="B18" s="24"/>
      <c r="C18" s="24"/>
      <c r="D18" s="20"/>
      <c r="E18" s="6"/>
      <c r="F18" s="7"/>
      <c r="G18" s="7"/>
      <c r="H18" s="22"/>
      <c r="I18" s="22"/>
      <c r="J18" s="22"/>
      <c r="K18" s="22"/>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740157480315" right="0.078740157480315" top="0.511811023622047" bottom="0.078740157480315" header="0" footer="0"/>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米宝宝</cp:lastModifiedBy>
  <dcterms:created xsi:type="dcterms:W3CDTF">2022-03-14T01:17:00Z</dcterms:created>
  <cp:lastPrinted>2023-02-28T02:04:00Z</cp:lastPrinted>
  <dcterms:modified xsi:type="dcterms:W3CDTF">2024-12-11T04:11:28Z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9CF5B24065234E8098A9C7B75E1B11C6</vt:lpwstr>
  </property>
  <property fmtid="{D5CDD505-2E9C-101B-9397-08002B2CF9AE}" pid="3" name="KSOProductBuildVer">
    <vt:lpwstr>2052-12.1.0.19302</vt:lpwstr>
  </property>
</Properties>
</file>