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tabRatio="804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Print_Area" localSheetId="0">封面!$A$1:$I$6</definedName>
    <definedName name="_xlnm.Print_Area" localSheetId="1">目录!$A$1:$C$26</definedName>
    <definedName name="_xlnm.Print_Area" localSheetId="2">'1收支总表'!$A$1:$H$40</definedName>
    <definedName name="_xlnm.Print_Area" localSheetId="3">'2收入总表'!$A$1:$Y$9</definedName>
    <definedName name="_xlnm.Print_Area" localSheetId="4">'3支出总表'!$A$1:$K$25</definedName>
    <definedName name="_xlnm.Print_Area" localSheetId="5">'4支出分类(政府预算)'!$A$1:$T$17</definedName>
    <definedName name="_xlnm.Print_Area" localSheetId="6">'5支出分类（部门预算）'!$A$1:$U$17</definedName>
    <definedName name="_xlnm.Print_Area" localSheetId="7">'6财政拨款收支总表'!$A$1:$D$40</definedName>
    <definedName name="_xlnm.Print_Titles" localSheetId="7">'6财政拨款收支总表'!$4:$5</definedName>
    <definedName name="_xlnm.Print_Area" localSheetId="8">'7一般公共预算支出表'!$A$1:$K$18</definedName>
    <definedName name="_xlnm.Print_Area" localSheetId="9">'8工资福利(政府预算)'!$A$1:$N$16</definedName>
    <definedName name="_xlnm.Print_Area" localSheetId="10">'9工资福利'!$A$1:$V$16</definedName>
    <definedName name="_xlnm.Print_Area" localSheetId="11">'10个人家庭(政府预算)'!$A$1:$K$10</definedName>
    <definedName name="_xlnm.Print_Area" localSheetId="12">'11个人家庭'!$A$1:$R$10</definedName>
    <definedName name="_xlnm.Print_Area" localSheetId="13">'12商品服务(政府预算)'!$A$1:$T$9</definedName>
    <definedName name="_xlnm.Print_Area" localSheetId="14">'13商品服务'!$A$1:$AG$9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20">'19财政专户管理资金'!$A$1:$H$12</definedName>
    <definedName name="_xlnm.Print_Area" localSheetId="21">'20专项清单'!$A$1:$N$9</definedName>
    <definedName name="_xlnm.Print_Area" localSheetId="22">'21项目支出绩效目标表'!$A$1:$M$16</definedName>
    <definedName name="_xlnm.Print_Area" localSheetId="23">'22整体支出绩效目标表'!$A$1:$R$15</definedName>
    <definedName name="_xlnm.Print_Area" localSheetId="19">'18国有资本经营预算'!$A$1:$H$12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<sst xmlns="http://schemas.openxmlformats.org/spreadsheetml/2006/main" count="1057" uniqueCount="454">
  <si>
    <t>附件2</t>
  </si>
  <si>
    <t>2023年部门预算公开表</t>
  </si>
  <si>
    <t>单位编码：</t>
  </si>
  <si>
    <t>012001</t>
  </si>
  <si>
    <t>单位名称：</t>
  </si>
  <si>
    <t>中共炎陵县委政法委员会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</si>
  <si>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</si>
  <si>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</si>
  <si>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</si>
  <si>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</si>
  <si>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</si>
  <si>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</si>
  <si>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</si>
  <si>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</si>
  <si>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</si>
  <si>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</si>
  <si>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</si>
  <si>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</si>
  <si>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</si>
  <si>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</si>
  <si>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</si>
  <si>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</si>
  <si>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</si>
  <si>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</si>
  <si>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</si>
  <si>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</si>
  <si>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</si>
  <si>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</si>
  <si>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</si>
  <si>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</si>
  <si>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</si>
  <si>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单位：中共炎陵县委政法委员会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</si>
  <si>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</si>
  <si>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</si>
  <si>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</si>
  <si>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</si>
  <si>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</si>
  <si>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</si>
  <si>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</si>
  <si>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</si>
  <si>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</si>
  <si>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</si>
  <si>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</si>
  <si>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</si>
  <si>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</si>
  <si>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</si>
  <si>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</si>
  <si>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</si>
  <si>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</si>
  <si>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</si>
  <si>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</si>
  <si>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</si>
  <si>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</si>
  <si>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</si>
  <si>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</si>
  <si>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</si>
  <si>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</si>
  <si>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</si>
  <si>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</si>
  <si>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</si>
  <si>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</si>
  <si>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</si>
  <si>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</si>
  <si>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</si>
  <si>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</si>
  <si>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</si>
  <si>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</si>
  <si>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</si>
  <si>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</si>
  <si>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</si>
  <si>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</si>
  <si>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</si>
  <si>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</si>
  <si>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</si>
  <si>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</si>
  <si>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</si>
  <si>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</si>
  <si>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</si>
  <si>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</si>
  <si>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</si>
  <si>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</si>
  <si>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</si>
  <si>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</si>
  <si>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</si>
  <si>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</si>
  <si>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</si>
  <si>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</si>
  <si>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</si>
  <si>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</si>
  <si>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</si>
  <si>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</si>
  <si>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</si>
  <si>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</si>
  <si>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</si>
  <si>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</si>
  <si>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</si>
  <si>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</si>
  <si>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</si>
  <si>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</si>
  <si>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</si>
  <si>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</si>
  <si>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</si>
  <si>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</si>
  <si>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</si>
  <si>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</si>
  <si>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</si>
  <si>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</si>
  <si>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</si>
  <si>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</si>
  <si>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</si>
  <si>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</si>
  <si>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</si>
  <si>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</si>
  <si>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</si>
  <si>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</si>
  <si>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</si>
  <si>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</si>
  <si>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</si>
  <si>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</si>
  <si>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</si>
  <si>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</si>
  <si>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</si>
  <si>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</si>
  <si>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</si>
  <si>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</si>
  <si>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</si>
  <si>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</si>
  <si>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</si>
  <si>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</si>
  <si>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</si>
  <si>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</si>
  <si>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</si>
  <si>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</si>
  <si>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</si>
  <si>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</si>
  <si>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</si>
  <si>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</si>
  <si>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</si>
  <si>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</si>
  <si>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</si>
  <si>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</si>
  <si>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</si>
  <si>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</si>
  <si>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</si>
  <si>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</si>
  <si>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</si>
  <si>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</si>
  <si>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</si>
  <si>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</si>
  <si>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</si>
  <si>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</si>
  <si>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</si>
  <si>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</si>
  <si>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</si>
  <si>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012</t>
  </si>
  <si>
    <t xml:space="preserve">  012001</t>
  </si>
  <si>
    <t xml:space="preserve">  中共炎陵县委政法委员会</t>
  </si>
  <si>
    <t>附件2-3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</si>
  <si>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</si>
  <si>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</si>
  <si>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</si>
  <si>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</si>
  <si>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</si>
  <si>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</si>
  <si>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</si>
  <si>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</si>
  <si>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</si>
  <si>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</si>
  <si>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</si>
  <si>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  201</t>
  </si>
  <si>
    <t xml:space="preserve">    一般公共服务支出</t>
  </si>
  <si>
    <t xml:space="preserve">      20131</t>
  </si>
  <si>
    <t xml:space="preserve">      党委办公厅（室）及相关机构事务</t>
  </si>
  <si>
    <t xml:space="preserve">        2013101</t>
  </si>
  <si>
    <t xml:space="preserve">        行政运行</t>
  </si>
  <si>
    <t xml:space="preserve">    208</t>
  </si>
  <si>
    <t xml:space="preserve">    社会保障和就业支出</t>
  </si>
  <si>
    <t>05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</si>
  <si>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</si>
  <si>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</si>
  <si>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</si>
  <si>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</si>
  <si>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>208</t>
  </si>
  <si>
    <t>27</t>
  </si>
  <si>
    <t xml:space="preserve">      20827</t>
  </si>
  <si>
    <t xml:space="preserve">      财政对其他社会保险基金的补助</t>
  </si>
  <si>
    <t xml:space="preserve">        2082701</t>
  </si>
  <si>
    <t xml:space="preserve">        财政对失业保险基金的补助</t>
  </si>
  <si>
    <t>02</t>
  </si>
  <si>
    <t xml:space="preserve">        2082702</t>
  </si>
  <si>
    <t xml:space="preserve">        财政对工伤保险基金的补助</t>
  </si>
  <si>
    <t>210</t>
  </si>
  <si>
    <t xml:space="preserve">    210</t>
  </si>
  <si>
    <t xml:space="preserve">    卫生健康支出</t>
  </si>
  <si>
    <t>11</t>
  </si>
  <si>
    <t xml:space="preserve">      21011</t>
  </si>
  <si>
    <t xml:space="preserve">      行政事业单位医疗</t>
  </si>
  <si>
    <t>01</t>
  </si>
  <si>
    <t xml:space="preserve">        2101101</t>
  </si>
  <si>
    <t xml:space="preserve">        行政单位医疗</t>
  </si>
  <si>
    <t>03</t>
  </si>
  <si>
    <t xml:space="preserve">        2101103</t>
  </si>
  <si>
    <t xml:space="preserve">        公务员医疗补助</t>
  </si>
  <si>
    <t>99</t>
  </si>
  <si>
    <t xml:space="preserve">        2101199</t>
  </si>
  <si>
    <t xml:space="preserve">        其他行政事业单位医疗支出</t>
  </si>
  <si>
    <t>221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</si>
  <si>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</si>
  <si>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</si>
  <si>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</si>
  <si>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</si>
  <si>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</si>
  <si>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</si>
  <si>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附件2-4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</si>
  <si>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</si>
  <si>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</si>
  <si>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</si>
  <si>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</si>
  <si>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</si>
  <si>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</si>
  <si>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</si>
  <si>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</si>
  <si>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</si>
  <si>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</si>
  <si>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</si>
  <si>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</si>
  <si>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</si>
  <si>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</si>
  <si>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</si>
  <si>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</si>
  <si>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</si>
  <si>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012001</t>
  </si>
  <si>
    <t xml:space="preserve">    其他行政事业单位医疗支出</t>
  </si>
  <si>
    <t>201</t>
  </si>
  <si>
    <t>31</t>
  </si>
  <si>
    <t xml:space="preserve">    行政运行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</si>
  <si>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</si>
  <si>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</si>
  <si>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</si>
  <si>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行政单位医疗</t>
  </si>
  <si>
    <t xml:space="preserve">    公务员医疗补助</t>
  </si>
  <si>
    <t xml:space="preserve">    住房公积金</t>
  </si>
  <si>
    <t>附件2-5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</si>
  <si>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</si>
  <si>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</si>
  <si>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</si>
  <si>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</si>
  <si>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</si>
  <si>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</si>
  <si>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</si>
  <si>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</si>
  <si>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</si>
  <si>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附件2-6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</si>
  <si>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</si>
  <si>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</si>
  <si>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</si>
  <si>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</si>
  <si>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</si>
  <si>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</si>
  <si>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</si>
  <si>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</si>
  <si>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</si>
  <si>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</si>
  <si>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</si>
  <si>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</si>
  <si>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</si>
  <si>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</si>
  <si>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 xml:space="preserve">     2013101</t>
  </si>
  <si>
    <t xml:space="preserve">     2080505</t>
  </si>
  <si>
    <t xml:space="preserve">     2082701</t>
  </si>
  <si>
    <t xml:space="preserve">     2082702</t>
  </si>
  <si>
    <t xml:space="preserve">     2101101</t>
  </si>
  <si>
    <t xml:space="preserve">     2101103</t>
  </si>
  <si>
    <t xml:space="preserve">     2101199</t>
  </si>
  <si>
    <t xml:space="preserve">     2210201</t>
  </si>
  <si>
    <t>附件2-8</t>
  </si>
  <si>
    <t>工资奖金津补贴</t>
  </si>
  <si>
    <t>社会保障缴费</t>
  </si>
  <si>
    <t>住房公积金</t>
  </si>
  <si>
    <t>其他工资福利支出</t>
  </si>
  <si>
    <t>其他对事业单位补助</t>
  </si>
  <si>
    <t>附件2-9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</si>
  <si>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</si>
  <si>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</si>
  <si>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</si>
  <si>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</si>
  <si>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</si>
  <si>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</si>
  <si>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</si>
  <si>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</si>
  <si>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</si>
  <si>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</si>
  <si>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</si>
  <si>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</si>
  <si>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</si>
  <si>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</si>
  <si>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</si>
  <si>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</si>
  <si>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</si>
  <si>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</si>
  <si>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</si>
  <si>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</si>
  <si>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</si>
  <si>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附件2-11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</si>
  <si>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</si>
  <si>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</si>
  <si>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</si>
  <si>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</si>
  <si>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</si>
  <si>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</si>
  <si>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</si>
  <si>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</si>
  <si>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</si>
  <si>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</si>
  <si>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</si>
  <si>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</si>
  <si>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</si>
  <si>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</si>
  <si>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</si>
  <si>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</si>
  <si>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</si>
  <si>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</si>
  <si>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</si>
  <si>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</si>
  <si>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</si>
  <si>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</si>
  <si>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</si>
  <si>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</si>
  <si>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</si>
  <si>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</si>
  <si>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</si>
  <si>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</si>
  <si>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</si>
  <si>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</si>
  <si>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</si>
  <si>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</si>
  <si>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</si>
  <si>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</si>
  <si>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</si>
  <si>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</si>
  <si>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</si>
  <si>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</si>
  <si>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</si>
  <si>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</si>
  <si>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</si>
  <si>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</si>
  <si>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</si>
  <si>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</si>
  <si>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</si>
  <si>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</si>
  <si>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</si>
  <si>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</si>
  <si>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</si>
  <si>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</si>
  <si>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</si>
  <si>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</si>
  <si>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</si>
  <si>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附件2-15</t>
  </si>
  <si>
    <t>本年政府性基金预算支出</t>
  </si>
  <si>
    <t>备注:本单位无政府性基金资金</t>
  </si>
  <si>
    <t>附件2-16</t>
  </si>
  <si>
    <t>附件2-17</t>
  </si>
  <si>
    <t>附件2-18</t>
  </si>
  <si>
    <t>国有资本经营预算支出表</t>
  </si>
  <si>
    <t>本年国有资本经营预算支出</t>
  </si>
  <si>
    <t>备注:本单位无国有资本经营资金</t>
  </si>
  <si>
    <t>附件2-19</t>
  </si>
  <si>
    <t>本年财政专户管理资金预算支出</t>
  </si>
  <si>
    <t>备注:本单位无财政专户管理资金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</si>
  <si>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</si>
  <si>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</si>
  <si>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</si>
  <si>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</si>
  <si>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</si>
  <si>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</si>
  <si>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</si>
  <si>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</si>
  <si>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</si>
  <si>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</si>
  <si>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</si>
  <si>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</si>
  <si>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</si>
  <si>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</si>
  <si>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政法委工作经费</t>
  </si>
  <si>
    <t>附件2-21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</si>
  <si>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</si>
  <si>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</si>
  <si>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</si>
  <si>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</si>
  <si>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</si>
  <si>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</si>
  <si>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</si>
  <si>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</si>
  <si>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</si>
  <si>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</si>
  <si>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</si>
  <si>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</si>
  <si>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</si>
  <si>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</si>
  <si>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效益指标</t>
  </si>
  <si>
    <t>经济效益指标</t>
  </si>
  <si>
    <t>生态效益指标</t>
  </si>
  <si>
    <t>社会效益指标</t>
  </si>
  <si>
    <t>产出指标</t>
  </si>
  <si>
    <t>经济成本指标</t>
  </si>
  <si>
    <t>时效指标</t>
  </si>
  <si>
    <t>社会成本指标</t>
  </si>
  <si>
    <t>生态环境成本指标</t>
  </si>
  <si>
    <t>数量指标</t>
  </si>
  <si>
    <t>质量指标</t>
  </si>
  <si>
    <t>满意度指标</t>
  </si>
  <si>
    <t>服务对象满意度指标</t>
  </si>
  <si>
    <t>备注:本单位无项目资金</t>
  </si>
  <si>
    <t>附件2-22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</si>
  <si>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</si>
  <si>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</si>
  <si>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</si>
  <si>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</si>
  <si>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</si>
  <si>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</si>
  <si>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</si>
  <si>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</si>
  <si>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</si>
  <si>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</si>
  <si>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为全县经济社会高质量发展提供安定有序的政治环境、安居乐业的社会环境、公平正义的法治环境、优质高效的服务环境</t>
  </si>
  <si>
    <t xml:space="preserve"> 数量指标</t>
  </si>
  <si>
    <t>维稳次数</t>
  </si>
  <si>
    <t>减少</t>
  </si>
  <si>
    <t>维稳次数减少</t>
  </si>
  <si>
    <t xml:space="preserve"> 质量指标</t>
  </si>
  <si>
    <t>社会治安</t>
  </si>
  <si>
    <t>稳中向好</t>
  </si>
  <si>
    <t>社会治安稳定</t>
  </si>
  <si>
    <t xml:space="preserve"> 时效指标</t>
  </si>
  <si>
    <t>维稳及时率</t>
  </si>
  <si>
    <t>100%</t>
  </si>
  <si>
    <t>成本指标</t>
  </si>
  <si>
    <t>预算资金</t>
  </si>
  <si>
    <t>362.16万元</t>
  </si>
  <si>
    <t>2023年总预算资金</t>
  </si>
  <si>
    <t>支付及时率</t>
  </si>
  <si>
    <t>预算资金及时到位</t>
  </si>
  <si>
    <t>重大事件发生数</t>
  </si>
  <si>
    <t>0</t>
  </si>
  <si>
    <t>2023年无重大事件发生</t>
  </si>
  <si>
    <t>生态环境</t>
  </si>
  <si>
    <t>保护</t>
  </si>
  <si>
    <t>保护生态环境</t>
  </si>
  <si>
    <t xml:space="preserve"> 可持续影响指标</t>
  </si>
  <si>
    <t>社会稳定</t>
  </si>
  <si>
    <t>维护社会稳定</t>
  </si>
  <si>
    <t>服务对象满意率</t>
  </si>
  <si>
    <t>≧90%</t>
  </si>
  <si>
    <t>服务对象满意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</si>
</sst>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14"/>
      <name val="黑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9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</cellStyleXfs>
  <cellXfs count="6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4" fontId="6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3" fillId="0" borderId="0" xfId="0" applyFont="1" applyBorder="1" applyAlignment="1" quotePrefix="1">
      <alignment horizontal="left" vertical="center" wrapText="1"/>
    </xf>
    <xf numFmtId="0" fontId="3" fillId="0" borderId="1" xfId="0" applyFont="1" applyBorder="1" applyAlignment="1" quotePrefix="1">
      <alignment horizontal="left" vertical="center" wrapText="1"/>
    </xf>
    <xf numFmtId="0" fontId="5" fillId="0" borderId="1" xfId="0" applyFont="1" applyBorder="1" applyAlignment="1" quotePrefix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B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D3" sqref="D3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31.5" customWidth="1"/>
    <col min="5" max="10" width="9.76666666666667" customWidth="1"/>
  </cols>
  <sheetData>
    <row r="1" ht="18.75" spans="1:1">
      <c r="A1" s="1" t="s">
        <v>0</v>
      </c>
    </row>
    <row r="2" ht="123" customHeight="1" spans="1:9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ht="23.25" customHeight="1" spans="1:9">
      <c r="A3" s="66"/>
      <c r="B3" s="66"/>
      <c r="C3" s="66"/>
      <c r="D3" s="66"/>
      <c r="E3" s="66"/>
      <c r="F3" s="66"/>
      <c r="G3" s="66"/>
      <c r="H3" s="66"/>
      <c r="I3" s="66"/>
    </row>
    <row r="4" ht="21.55" customHeight="1" spans="1:9">
      <c r="A4" s="66"/>
      <c r="B4" s="66"/>
      <c r="C4" s="66"/>
      <c r="D4" s="66"/>
      <c r="E4" s="66"/>
      <c r="F4" s="66"/>
      <c r="G4" s="66"/>
      <c r="H4" s="66"/>
      <c r="I4" s="66"/>
    </row>
    <row r="5" ht="66" customHeight="1" spans="1:9">
      <c r="A5" s="66"/>
      <c r="B5" s="67"/>
      <c r="C5" s="68"/>
      <c r="D5" s="66" t="s">
        <v>2</v>
      </c>
      <c r="E5" s="69" t="s">
        <v>3</v>
      </c>
      <c r="F5" s="67"/>
      <c r="G5" s="67"/>
      <c r="H5" s="67"/>
      <c r="I5" s="68"/>
    </row>
    <row r="6" ht="66" customHeight="1" spans="1:9">
      <c r="A6" s="66"/>
      <c r="B6" s="67"/>
      <c r="C6" s="68"/>
      <c r="D6" s="66" t="s">
        <v>4</v>
      </c>
      <c r="E6" s="67" t="s">
        <v>5</v>
      </c>
      <c r="F6" s="67"/>
      <c r="G6" s="67"/>
      <c r="H6" s="67"/>
      <c r="I6" s="68"/>
    </row>
  </sheetData>
  <mergeCells count="3">
    <mergeCell ref="A2:I2"/>
    <mergeCell ref="E5:H5"/>
    <mergeCell ref="E6:H6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3" sqref="A3:L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8" width="12.625" customWidth="1"/>
    <col min="9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1" t="s">
        <v>275</v>
      </c>
    </row>
    <row r="2" ht="44.8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4" customHeight="1" spans="1:14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6" t="s">
        <v>32</v>
      </c>
      <c r="N3" s="16"/>
    </row>
    <row r="4" ht="42.25" customHeight="1" spans="1:14">
      <c r="A4" s="4" t="s">
        <v>158</v>
      </c>
      <c r="B4" s="4"/>
      <c r="C4" s="4"/>
      <c r="D4" s="4" t="s">
        <v>214</v>
      </c>
      <c r="E4" s="4" t="s">
        <v>215</v>
      </c>
      <c r="F4" s="4" t="s">
        <v>243</v>
      </c>
      <c r="G4" s="4" t="s">
        <v>217</v>
      </c>
      <c r="H4" s="4"/>
      <c r="I4" s="4"/>
      <c r="J4" s="4"/>
      <c r="K4" s="4"/>
      <c r="L4" s="4" t="s">
        <v>221</v>
      </c>
      <c r="M4" s="4"/>
      <c r="N4" s="4"/>
    </row>
    <row r="5" ht="39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276</v>
      </c>
      <c r="I5" s="4" t="s">
        <v>277</v>
      </c>
      <c r="J5" s="4" t="s">
        <v>278</v>
      </c>
      <c r="K5" s="4" t="s">
        <v>279</v>
      </c>
      <c r="L5" s="4" t="s">
        <v>136</v>
      </c>
      <c r="M5" s="4" t="s">
        <v>244</v>
      </c>
      <c r="N5" s="4" t="s">
        <v>280</v>
      </c>
    </row>
    <row r="6" ht="22.8" customHeight="1" spans="1:14">
      <c r="A6" s="30"/>
      <c r="B6" s="30"/>
      <c r="C6" s="5"/>
      <c r="D6" s="5"/>
      <c r="E6" s="5" t="s">
        <v>136</v>
      </c>
      <c r="F6" s="39">
        <v>2709652</v>
      </c>
      <c r="G6" s="39">
        <v>2709652</v>
      </c>
      <c r="H6" s="39">
        <v>2031870</v>
      </c>
      <c r="I6" s="39">
        <v>449349</v>
      </c>
      <c r="J6" s="39">
        <v>228433</v>
      </c>
      <c r="K6" s="42"/>
      <c r="L6" s="42"/>
      <c r="M6" s="42"/>
      <c r="N6" s="42"/>
    </row>
    <row r="7" ht="22.8" customHeight="1" spans="1:14">
      <c r="A7" s="30"/>
      <c r="B7" s="30"/>
      <c r="C7" s="5"/>
      <c r="D7" s="37" t="s">
        <v>154</v>
      </c>
      <c r="E7" s="37" t="s">
        <v>5</v>
      </c>
      <c r="F7" s="39">
        <v>2709652</v>
      </c>
      <c r="G7" s="39">
        <v>2709652</v>
      </c>
      <c r="H7" s="39">
        <v>2031870</v>
      </c>
      <c r="I7" s="39">
        <v>449349</v>
      </c>
      <c r="J7" s="39">
        <v>228433</v>
      </c>
      <c r="K7" s="42"/>
      <c r="L7" s="42"/>
      <c r="M7" s="42"/>
      <c r="N7" s="42"/>
    </row>
    <row r="8" ht="22.8" customHeight="1" spans="1:14">
      <c r="A8" s="30"/>
      <c r="B8" s="30"/>
      <c r="C8" s="5"/>
      <c r="D8" s="38" t="s">
        <v>155</v>
      </c>
      <c r="E8" s="38" t="s">
        <v>156</v>
      </c>
      <c r="F8" s="39">
        <v>2709652</v>
      </c>
      <c r="G8" s="39">
        <v>2709652</v>
      </c>
      <c r="H8" s="39">
        <v>2031870</v>
      </c>
      <c r="I8" s="39">
        <v>449349</v>
      </c>
      <c r="J8" s="39">
        <v>228433</v>
      </c>
      <c r="K8" s="42"/>
      <c r="L8" s="42"/>
      <c r="M8" s="42"/>
      <c r="N8" s="42"/>
    </row>
    <row r="9" ht="22.8" customHeight="1" spans="1:14">
      <c r="A9" s="41" t="s">
        <v>233</v>
      </c>
      <c r="B9" s="41" t="s">
        <v>234</v>
      </c>
      <c r="C9" s="41" t="s">
        <v>197</v>
      </c>
      <c r="D9" s="38" t="s">
        <v>231</v>
      </c>
      <c r="E9" s="5" t="s">
        <v>235</v>
      </c>
      <c r="F9" s="6">
        <v>2031870</v>
      </c>
      <c r="G9" s="6">
        <v>2031870</v>
      </c>
      <c r="H9" s="39">
        <v>2031870</v>
      </c>
      <c r="I9" s="39"/>
      <c r="J9" s="39"/>
      <c r="K9" s="32"/>
      <c r="L9" s="9"/>
      <c r="M9" s="32"/>
      <c r="N9" s="32"/>
    </row>
    <row r="10" ht="22.8" customHeight="1" spans="1:14">
      <c r="A10" s="41" t="s">
        <v>182</v>
      </c>
      <c r="B10" s="41" t="s">
        <v>177</v>
      </c>
      <c r="C10" s="41" t="s">
        <v>177</v>
      </c>
      <c r="D10" s="38" t="s">
        <v>231</v>
      </c>
      <c r="E10" s="5" t="s">
        <v>236</v>
      </c>
      <c r="F10" s="6">
        <v>280374</v>
      </c>
      <c r="G10" s="6">
        <v>280374</v>
      </c>
      <c r="H10" s="39"/>
      <c r="I10" s="39">
        <v>280374</v>
      </c>
      <c r="J10" s="39"/>
      <c r="K10" s="32"/>
      <c r="L10" s="9"/>
      <c r="M10" s="32"/>
      <c r="N10" s="32"/>
    </row>
    <row r="11" ht="22.8" customHeight="1" spans="1:14">
      <c r="A11" s="41" t="s">
        <v>182</v>
      </c>
      <c r="B11" s="41" t="s">
        <v>183</v>
      </c>
      <c r="C11" s="41" t="s">
        <v>197</v>
      </c>
      <c r="D11" s="38" t="s">
        <v>231</v>
      </c>
      <c r="E11" s="5" t="s">
        <v>237</v>
      </c>
      <c r="F11" s="6">
        <v>4853</v>
      </c>
      <c r="G11" s="6">
        <v>4853</v>
      </c>
      <c r="H11" s="39"/>
      <c r="I11" s="39">
        <v>4853</v>
      </c>
      <c r="J11" s="39"/>
      <c r="K11" s="32"/>
      <c r="L11" s="9"/>
      <c r="M11" s="32"/>
      <c r="N11" s="32"/>
    </row>
    <row r="12" ht="22.8" customHeight="1" spans="1:14">
      <c r="A12" s="41" t="s">
        <v>182</v>
      </c>
      <c r="B12" s="41" t="s">
        <v>183</v>
      </c>
      <c r="C12" s="41" t="s">
        <v>188</v>
      </c>
      <c r="D12" s="38" t="s">
        <v>231</v>
      </c>
      <c r="E12" s="5" t="s">
        <v>238</v>
      </c>
      <c r="F12" s="6">
        <v>6412</v>
      </c>
      <c r="G12" s="6">
        <v>6412</v>
      </c>
      <c r="H12" s="39"/>
      <c r="I12" s="39">
        <v>6412</v>
      </c>
      <c r="J12" s="39"/>
      <c r="K12" s="32"/>
      <c r="L12" s="9"/>
      <c r="M12" s="32"/>
      <c r="N12" s="32"/>
    </row>
    <row r="13" ht="22.8" customHeight="1" spans="1:14">
      <c r="A13" s="41" t="s">
        <v>191</v>
      </c>
      <c r="B13" s="41" t="s">
        <v>194</v>
      </c>
      <c r="C13" s="41" t="s">
        <v>197</v>
      </c>
      <c r="D13" s="38" t="s">
        <v>231</v>
      </c>
      <c r="E13" s="5" t="s">
        <v>239</v>
      </c>
      <c r="F13" s="6">
        <v>116077</v>
      </c>
      <c r="G13" s="6">
        <v>116077</v>
      </c>
      <c r="H13" s="39"/>
      <c r="I13" s="39">
        <v>116077</v>
      </c>
      <c r="J13" s="39"/>
      <c r="K13" s="32"/>
      <c r="L13" s="9"/>
      <c r="M13" s="32"/>
      <c r="N13" s="32"/>
    </row>
    <row r="14" ht="22.8" customHeight="1" spans="1:14">
      <c r="A14" s="41" t="s">
        <v>191</v>
      </c>
      <c r="B14" s="41" t="s">
        <v>194</v>
      </c>
      <c r="C14" s="41" t="s">
        <v>200</v>
      </c>
      <c r="D14" s="38" t="s">
        <v>231</v>
      </c>
      <c r="E14" s="5" t="s">
        <v>240</v>
      </c>
      <c r="F14" s="6">
        <v>40033</v>
      </c>
      <c r="G14" s="6">
        <v>40033</v>
      </c>
      <c r="H14" s="39"/>
      <c r="I14" s="39">
        <v>40033</v>
      </c>
      <c r="J14" s="39"/>
      <c r="K14" s="32"/>
      <c r="L14" s="9"/>
      <c r="M14" s="32"/>
      <c r="N14" s="32"/>
    </row>
    <row r="15" ht="22.8" customHeight="1" spans="1:14">
      <c r="A15" s="41" t="s">
        <v>191</v>
      </c>
      <c r="B15" s="41" t="s">
        <v>194</v>
      </c>
      <c r="C15" s="41" t="s">
        <v>203</v>
      </c>
      <c r="D15" s="38" t="s">
        <v>231</v>
      </c>
      <c r="E15" s="5" t="s">
        <v>232</v>
      </c>
      <c r="F15" s="6">
        <v>1600</v>
      </c>
      <c r="G15" s="6">
        <v>1600</v>
      </c>
      <c r="H15" s="39"/>
      <c r="I15" s="39">
        <v>1600</v>
      </c>
      <c r="J15" s="39"/>
      <c r="K15" s="32"/>
      <c r="L15" s="9"/>
      <c r="M15" s="32"/>
      <c r="N15" s="32"/>
    </row>
    <row r="16" ht="22.8" customHeight="1" spans="1:14">
      <c r="A16" s="41" t="s">
        <v>206</v>
      </c>
      <c r="B16" s="41" t="s">
        <v>188</v>
      </c>
      <c r="C16" s="41" t="s">
        <v>197</v>
      </c>
      <c r="D16" s="38" t="s">
        <v>231</v>
      </c>
      <c r="E16" s="5" t="s">
        <v>241</v>
      </c>
      <c r="F16" s="6">
        <v>228433</v>
      </c>
      <c r="G16" s="6">
        <v>228433</v>
      </c>
      <c r="H16" s="39"/>
      <c r="I16" s="39"/>
      <c r="J16" s="39">
        <v>228433</v>
      </c>
      <c r="K16" s="32"/>
      <c r="L16" s="9"/>
      <c r="M16" s="32"/>
      <c r="N16" s="3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590277777777778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topLeftCell="A2" workbookViewId="0">
      <selection activeCell="R8" sqref="R8"/>
    </sheetView>
  </sheetViews>
  <sheetFormatPr defaultColWidth="10" defaultRowHeight="13.5"/>
  <cols>
    <col min="1" max="3" width="4" customWidth="1"/>
    <col min="4" max="4" width="7.625" customWidth="1"/>
    <col min="5" max="5" width="13" customWidth="1"/>
    <col min="6" max="6" width="11.875" customWidth="1"/>
    <col min="7" max="7" width="11.75" customWidth="1"/>
    <col min="8" max="8" width="9.375" customWidth="1"/>
    <col min="9" max="10" width="10.75" customWidth="1"/>
    <col min="11" max="11" width="6.125" customWidth="1"/>
    <col min="12" max="12" width="11" customWidth="1"/>
    <col min="13" max="13" width="10" customWidth="1"/>
    <col min="14" max="14" width="6.125" customWidth="1"/>
    <col min="15" max="15" width="10" customWidth="1"/>
    <col min="16" max="16" width="10.5" customWidth="1"/>
    <col min="17" max="17" width="9" customWidth="1"/>
    <col min="18" max="18" width="10.5" customWidth="1"/>
    <col min="19" max="22" width="6.125" customWidth="1"/>
    <col min="23" max="24" width="9.76666666666667" customWidth="1"/>
  </cols>
  <sheetData>
    <row r="1" ht="16.35" customHeight="1" spans="1:1">
      <c r="A1" s="1" t="s">
        <v>281</v>
      </c>
    </row>
    <row r="2" ht="50" customHeight="1" spans="1:22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ht="24.15" customHeight="1" spans="1:22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16" t="s">
        <v>32</v>
      </c>
      <c r="V3" s="16"/>
    </row>
    <row r="4" ht="26.7" customHeight="1" spans="1:22">
      <c r="A4" s="4" t="s">
        <v>158</v>
      </c>
      <c r="B4" s="4"/>
      <c r="C4" s="4"/>
      <c r="D4" s="4" t="s">
        <v>214</v>
      </c>
      <c r="E4" s="4" t="s">
        <v>215</v>
      </c>
      <c r="F4" s="4" t="s">
        <v>243</v>
      </c>
      <c r="G4" s="4" t="s">
        <v>282</v>
      </c>
      <c r="H4" s="4"/>
      <c r="I4" s="4"/>
      <c r="J4" s="4"/>
      <c r="K4" s="4"/>
      <c r="L4" s="4" t="s">
        <v>283</v>
      </c>
      <c r="M4" s="4"/>
      <c r="N4" s="4"/>
      <c r="O4" s="4"/>
      <c r="P4" s="4"/>
      <c r="Q4" s="4"/>
      <c r="R4" s="4" t="s">
        <v>278</v>
      </c>
      <c r="S4" s="4" t="s">
        <v>284</v>
      </c>
      <c r="T4" s="4"/>
      <c r="U4" s="4"/>
      <c r="V4" s="4"/>
    </row>
    <row r="5" ht="86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285</v>
      </c>
      <c r="I5" s="4" t="s">
        <v>286</v>
      </c>
      <c r="J5" s="4" t="s">
        <v>287</v>
      </c>
      <c r="K5" s="4" t="s">
        <v>288</v>
      </c>
      <c r="L5" s="4" t="s">
        <v>136</v>
      </c>
      <c r="M5" s="4" t="s">
        <v>289</v>
      </c>
      <c r="N5" s="4" t="s">
        <v>290</v>
      </c>
      <c r="O5" s="4" t="s">
        <v>291</v>
      </c>
      <c r="P5" s="4" t="s">
        <v>292</v>
      </c>
      <c r="Q5" s="4" t="s">
        <v>293</v>
      </c>
      <c r="R5" s="4"/>
      <c r="S5" s="4" t="s">
        <v>136</v>
      </c>
      <c r="T5" s="4" t="s">
        <v>294</v>
      </c>
      <c r="U5" s="4" t="s">
        <v>295</v>
      </c>
      <c r="V5" s="4" t="s">
        <v>279</v>
      </c>
    </row>
    <row r="6" ht="22.8" customHeight="1" spans="1:22">
      <c r="A6" s="30"/>
      <c r="B6" s="30"/>
      <c r="C6" s="30"/>
      <c r="D6" s="5"/>
      <c r="E6" s="5" t="s">
        <v>136</v>
      </c>
      <c r="F6" s="6">
        <v>2709652</v>
      </c>
      <c r="G6" s="6">
        <v>2031870</v>
      </c>
      <c r="H6" s="6">
        <v>881928</v>
      </c>
      <c r="I6" s="6">
        <v>581784</v>
      </c>
      <c r="J6" s="6">
        <v>568158</v>
      </c>
      <c r="K6" s="6"/>
      <c r="L6" s="6">
        <v>449349</v>
      </c>
      <c r="M6" s="6">
        <v>280374</v>
      </c>
      <c r="N6" s="6"/>
      <c r="O6" s="6">
        <v>116077</v>
      </c>
      <c r="P6" s="6">
        <v>40033</v>
      </c>
      <c r="Q6" s="6">
        <v>12865</v>
      </c>
      <c r="R6" s="6">
        <v>228433</v>
      </c>
      <c r="S6" s="22"/>
      <c r="T6" s="22"/>
      <c r="U6" s="22"/>
      <c r="V6" s="22"/>
    </row>
    <row r="7" ht="22.8" customHeight="1" spans="1:22">
      <c r="A7" s="30"/>
      <c r="B7" s="30"/>
      <c r="C7" s="30"/>
      <c r="D7" s="37" t="s">
        <v>154</v>
      </c>
      <c r="E7" s="37" t="s">
        <v>5</v>
      </c>
      <c r="F7" s="6">
        <v>2709652</v>
      </c>
      <c r="G7" s="6">
        <v>2031870</v>
      </c>
      <c r="H7" s="6">
        <v>881928</v>
      </c>
      <c r="I7" s="6">
        <v>581784</v>
      </c>
      <c r="J7" s="6">
        <v>568158</v>
      </c>
      <c r="K7" s="6"/>
      <c r="L7" s="6">
        <v>449349</v>
      </c>
      <c r="M7" s="6">
        <v>280374</v>
      </c>
      <c r="N7" s="6"/>
      <c r="O7" s="6">
        <v>116077</v>
      </c>
      <c r="P7" s="6">
        <v>40033</v>
      </c>
      <c r="Q7" s="6">
        <v>12865</v>
      </c>
      <c r="R7" s="6">
        <v>228433</v>
      </c>
      <c r="S7" s="22"/>
      <c r="T7" s="22"/>
      <c r="U7" s="22"/>
      <c r="V7" s="22"/>
    </row>
    <row r="8" ht="22.8" customHeight="1" spans="1:22">
      <c r="A8" s="30"/>
      <c r="B8" s="30"/>
      <c r="C8" s="30"/>
      <c r="D8" s="38" t="s">
        <v>155</v>
      </c>
      <c r="E8" s="38" t="s">
        <v>156</v>
      </c>
      <c r="F8" s="6">
        <v>2709652</v>
      </c>
      <c r="G8" s="6">
        <v>2031870</v>
      </c>
      <c r="H8" s="6">
        <v>881928</v>
      </c>
      <c r="I8" s="6">
        <v>581784</v>
      </c>
      <c r="J8" s="6">
        <v>568158</v>
      </c>
      <c r="K8" s="6"/>
      <c r="L8" s="6">
        <v>449349</v>
      </c>
      <c r="M8" s="6">
        <v>280374</v>
      </c>
      <c r="N8" s="6"/>
      <c r="O8" s="6">
        <v>116077</v>
      </c>
      <c r="P8" s="6">
        <v>40033</v>
      </c>
      <c r="Q8" s="6">
        <v>12865</v>
      </c>
      <c r="R8" s="6">
        <v>228433</v>
      </c>
      <c r="S8" s="22"/>
      <c r="T8" s="22"/>
      <c r="U8" s="22"/>
      <c r="V8" s="22"/>
    </row>
    <row r="9" ht="22.8" customHeight="1" spans="1:22">
      <c r="A9" s="41" t="s">
        <v>233</v>
      </c>
      <c r="B9" s="41" t="s">
        <v>234</v>
      </c>
      <c r="C9" s="41" t="s">
        <v>197</v>
      </c>
      <c r="D9" s="38" t="s">
        <v>231</v>
      </c>
      <c r="E9" s="5" t="s">
        <v>235</v>
      </c>
      <c r="F9" s="6">
        <v>2031870</v>
      </c>
      <c r="G9" s="39">
        <v>2031870</v>
      </c>
      <c r="H9" s="39">
        <v>881928</v>
      </c>
      <c r="I9" s="39">
        <v>581784</v>
      </c>
      <c r="J9" s="39">
        <v>568158</v>
      </c>
      <c r="K9" s="39"/>
      <c r="L9" s="6"/>
      <c r="M9" s="39"/>
      <c r="N9" s="39"/>
      <c r="O9" s="39"/>
      <c r="P9" s="39"/>
      <c r="Q9" s="39"/>
      <c r="R9" s="39"/>
      <c r="S9" s="9"/>
      <c r="T9" s="32"/>
      <c r="U9" s="32"/>
      <c r="V9" s="32"/>
    </row>
    <row r="10" ht="22.8" customHeight="1" spans="1:22">
      <c r="A10" s="41" t="s">
        <v>182</v>
      </c>
      <c r="B10" s="41" t="s">
        <v>177</v>
      </c>
      <c r="C10" s="41" t="s">
        <v>177</v>
      </c>
      <c r="D10" s="38" t="s">
        <v>231</v>
      </c>
      <c r="E10" s="5" t="s">
        <v>236</v>
      </c>
      <c r="F10" s="6">
        <v>280374</v>
      </c>
      <c r="G10" s="39"/>
      <c r="H10" s="39"/>
      <c r="I10" s="39"/>
      <c r="J10" s="39"/>
      <c r="K10" s="39"/>
      <c r="L10" s="6">
        <v>280374</v>
      </c>
      <c r="M10" s="39">
        <v>280374</v>
      </c>
      <c r="N10" s="39"/>
      <c r="O10" s="39"/>
      <c r="P10" s="39"/>
      <c r="Q10" s="39"/>
      <c r="R10" s="39"/>
      <c r="S10" s="9"/>
      <c r="T10" s="32"/>
      <c r="U10" s="32"/>
      <c r="V10" s="32"/>
    </row>
    <row r="11" ht="22.8" customHeight="1" spans="1:22">
      <c r="A11" s="41" t="s">
        <v>182</v>
      </c>
      <c r="B11" s="41" t="s">
        <v>183</v>
      </c>
      <c r="C11" s="41" t="s">
        <v>197</v>
      </c>
      <c r="D11" s="38" t="s">
        <v>231</v>
      </c>
      <c r="E11" s="5" t="s">
        <v>237</v>
      </c>
      <c r="F11" s="6">
        <v>4853</v>
      </c>
      <c r="G11" s="39"/>
      <c r="H11" s="39"/>
      <c r="I11" s="39"/>
      <c r="J11" s="39"/>
      <c r="K11" s="39"/>
      <c r="L11" s="6">
        <v>4853</v>
      </c>
      <c r="M11" s="39"/>
      <c r="N11" s="39"/>
      <c r="O11" s="39"/>
      <c r="P11" s="39"/>
      <c r="Q11" s="39">
        <v>4853</v>
      </c>
      <c r="R11" s="39"/>
      <c r="S11" s="9"/>
      <c r="T11" s="32"/>
      <c r="U11" s="32"/>
      <c r="V11" s="32"/>
    </row>
    <row r="12" ht="22.8" customHeight="1" spans="1:22">
      <c r="A12" s="41" t="s">
        <v>182</v>
      </c>
      <c r="B12" s="41" t="s">
        <v>183</v>
      </c>
      <c r="C12" s="41" t="s">
        <v>188</v>
      </c>
      <c r="D12" s="38" t="s">
        <v>231</v>
      </c>
      <c r="E12" s="5" t="s">
        <v>238</v>
      </c>
      <c r="F12" s="6">
        <v>6412</v>
      </c>
      <c r="G12" s="39"/>
      <c r="H12" s="39"/>
      <c r="I12" s="39"/>
      <c r="J12" s="39"/>
      <c r="K12" s="39"/>
      <c r="L12" s="6">
        <v>6412</v>
      </c>
      <c r="M12" s="39"/>
      <c r="N12" s="39"/>
      <c r="O12" s="39"/>
      <c r="P12" s="39"/>
      <c r="Q12" s="39">
        <v>6412</v>
      </c>
      <c r="R12" s="39"/>
      <c r="S12" s="9"/>
      <c r="T12" s="32"/>
      <c r="U12" s="32"/>
      <c r="V12" s="32"/>
    </row>
    <row r="13" ht="22.8" customHeight="1" spans="1:22">
      <c r="A13" s="41" t="s">
        <v>191</v>
      </c>
      <c r="B13" s="41" t="s">
        <v>194</v>
      </c>
      <c r="C13" s="41" t="s">
        <v>197</v>
      </c>
      <c r="D13" s="38" t="s">
        <v>231</v>
      </c>
      <c r="E13" s="5" t="s">
        <v>239</v>
      </c>
      <c r="F13" s="6">
        <v>116077</v>
      </c>
      <c r="G13" s="39"/>
      <c r="H13" s="39"/>
      <c r="I13" s="39"/>
      <c r="J13" s="39"/>
      <c r="K13" s="39"/>
      <c r="L13" s="6">
        <v>116077</v>
      </c>
      <c r="M13" s="39"/>
      <c r="N13" s="39"/>
      <c r="O13" s="39">
        <v>116077</v>
      </c>
      <c r="P13" s="39"/>
      <c r="Q13" s="39"/>
      <c r="R13" s="39"/>
      <c r="S13" s="9"/>
      <c r="T13" s="32"/>
      <c r="U13" s="32"/>
      <c r="V13" s="32"/>
    </row>
    <row r="14" ht="22.8" customHeight="1" spans="1:22">
      <c r="A14" s="41" t="s">
        <v>191</v>
      </c>
      <c r="B14" s="41" t="s">
        <v>194</v>
      </c>
      <c r="C14" s="41" t="s">
        <v>200</v>
      </c>
      <c r="D14" s="38" t="s">
        <v>231</v>
      </c>
      <c r="E14" s="5" t="s">
        <v>240</v>
      </c>
      <c r="F14" s="6">
        <v>40033</v>
      </c>
      <c r="G14" s="39"/>
      <c r="H14" s="39"/>
      <c r="I14" s="39"/>
      <c r="J14" s="39"/>
      <c r="K14" s="39"/>
      <c r="L14" s="6">
        <v>40033</v>
      </c>
      <c r="M14" s="39"/>
      <c r="N14" s="39"/>
      <c r="O14" s="39"/>
      <c r="P14" s="39">
        <v>40033</v>
      </c>
      <c r="Q14" s="39"/>
      <c r="R14" s="39"/>
      <c r="S14" s="9"/>
      <c r="T14" s="32"/>
      <c r="U14" s="32"/>
      <c r="V14" s="32"/>
    </row>
    <row r="15" ht="22.8" customHeight="1" spans="1:22">
      <c r="A15" s="41" t="s">
        <v>191</v>
      </c>
      <c r="B15" s="41" t="s">
        <v>194</v>
      </c>
      <c r="C15" s="41" t="s">
        <v>203</v>
      </c>
      <c r="D15" s="38" t="s">
        <v>231</v>
      </c>
      <c r="E15" s="5" t="s">
        <v>232</v>
      </c>
      <c r="F15" s="6">
        <v>1600</v>
      </c>
      <c r="G15" s="39"/>
      <c r="H15" s="39"/>
      <c r="I15" s="39"/>
      <c r="J15" s="39"/>
      <c r="K15" s="39"/>
      <c r="L15" s="6">
        <v>1600</v>
      </c>
      <c r="M15" s="39"/>
      <c r="N15" s="39"/>
      <c r="O15" s="39"/>
      <c r="P15" s="39"/>
      <c r="Q15" s="39">
        <v>1600</v>
      </c>
      <c r="R15" s="39"/>
      <c r="S15" s="9"/>
      <c r="T15" s="32"/>
      <c r="U15" s="32"/>
      <c r="V15" s="32"/>
    </row>
    <row r="16" ht="22.8" customHeight="1" spans="1:22">
      <c r="A16" s="41" t="s">
        <v>206</v>
      </c>
      <c r="B16" s="41" t="s">
        <v>188</v>
      </c>
      <c r="C16" s="41" t="s">
        <v>197</v>
      </c>
      <c r="D16" s="38" t="s">
        <v>231</v>
      </c>
      <c r="E16" s="5" t="s">
        <v>241</v>
      </c>
      <c r="F16" s="6">
        <v>228433</v>
      </c>
      <c r="G16" s="39"/>
      <c r="H16" s="39"/>
      <c r="I16" s="39"/>
      <c r="J16" s="39"/>
      <c r="K16" s="39"/>
      <c r="L16" s="6"/>
      <c r="M16" s="39"/>
      <c r="N16" s="39"/>
      <c r="O16" s="39"/>
      <c r="P16" s="39"/>
      <c r="Q16" s="39"/>
      <c r="R16" s="39">
        <v>228433</v>
      </c>
      <c r="S16" s="9"/>
      <c r="T16" s="32"/>
      <c r="U16" s="32"/>
      <c r="V16" s="32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6298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2" sqref="A2:K2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17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1" t="s">
        <v>296</v>
      </c>
    </row>
    <row r="2" ht="46.55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15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16" t="s">
        <v>32</v>
      </c>
      <c r="K3" s="16"/>
    </row>
    <row r="4" ht="23.25" customHeight="1" spans="1:11">
      <c r="A4" s="4" t="s">
        <v>158</v>
      </c>
      <c r="B4" s="4"/>
      <c r="C4" s="4"/>
      <c r="D4" s="4" t="s">
        <v>214</v>
      </c>
      <c r="E4" s="4" t="s">
        <v>215</v>
      </c>
      <c r="F4" s="4" t="s">
        <v>297</v>
      </c>
      <c r="G4" s="4" t="s">
        <v>298</v>
      </c>
      <c r="H4" s="4" t="s">
        <v>299</v>
      </c>
      <c r="I4" s="4" t="s">
        <v>300</v>
      </c>
      <c r="J4" s="4" t="s">
        <v>301</v>
      </c>
      <c r="K4" s="4" t="s">
        <v>302</v>
      </c>
    </row>
    <row r="5" ht="23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30"/>
      <c r="B6" s="30"/>
      <c r="C6" s="5"/>
      <c r="D6" s="5"/>
      <c r="E6" s="5" t="s">
        <v>136</v>
      </c>
      <c r="F6" s="6">
        <v>560</v>
      </c>
      <c r="G6" s="6">
        <v>560</v>
      </c>
      <c r="H6" s="9"/>
      <c r="I6" s="22"/>
      <c r="J6" s="22"/>
      <c r="K6" s="22"/>
    </row>
    <row r="7" ht="22.8" customHeight="1" spans="1:11">
      <c r="A7" s="30"/>
      <c r="B7" s="30"/>
      <c r="C7" s="5"/>
      <c r="D7" s="37" t="s">
        <v>154</v>
      </c>
      <c r="E7" s="37" t="s">
        <v>5</v>
      </c>
      <c r="F7" s="6">
        <v>560</v>
      </c>
      <c r="G7" s="6">
        <v>560</v>
      </c>
      <c r="H7" s="9"/>
      <c r="I7" s="22"/>
      <c r="J7" s="22"/>
      <c r="K7" s="22"/>
    </row>
    <row r="8" ht="22.8" customHeight="1" spans="1:11">
      <c r="A8" s="30"/>
      <c r="B8" s="30"/>
      <c r="C8" s="5"/>
      <c r="D8" s="38" t="s">
        <v>155</v>
      </c>
      <c r="E8" s="38" t="s">
        <v>156</v>
      </c>
      <c r="F8" s="6">
        <v>560</v>
      </c>
      <c r="G8" s="6">
        <v>560</v>
      </c>
      <c r="H8" s="9"/>
      <c r="I8" s="22"/>
      <c r="J8" s="22"/>
      <c r="K8" s="22"/>
    </row>
    <row r="9" ht="22.8" customHeight="1" spans="1:11">
      <c r="A9" s="41" t="s">
        <v>191</v>
      </c>
      <c r="B9" s="41" t="s">
        <v>194</v>
      </c>
      <c r="C9" s="41" t="s">
        <v>203</v>
      </c>
      <c r="D9" s="38" t="s">
        <v>231</v>
      </c>
      <c r="E9" s="5" t="s">
        <v>232</v>
      </c>
      <c r="F9" s="6">
        <v>560</v>
      </c>
      <c r="G9" s="39">
        <v>560</v>
      </c>
      <c r="H9" s="32"/>
      <c r="I9" s="32"/>
      <c r="J9" s="32"/>
      <c r="K9" s="32"/>
    </row>
    <row r="10" ht="22.8" customHeight="1" spans="1:11">
      <c r="A10" s="34"/>
      <c r="B10" s="34"/>
      <c r="C10" s="34"/>
      <c r="D10" s="29"/>
      <c r="E10" s="24"/>
      <c r="F10" s="9"/>
      <c r="G10" s="32"/>
      <c r="H10" s="32"/>
      <c r="I10" s="32"/>
      <c r="J10" s="32"/>
      <c r="K10" s="3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11.75" customWidth="1"/>
    <col min="6" max="18" width="7.25" customWidth="1"/>
    <col min="19" max="20" width="9.76666666666667" customWidth="1"/>
  </cols>
  <sheetData>
    <row r="1" ht="16.35" customHeight="1" spans="1:1">
      <c r="A1" s="1" t="s">
        <v>303</v>
      </c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15" customHeight="1" spans="1:1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6" t="s">
        <v>32</v>
      </c>
      <c r="R3" s="16"/>
    </row>
    <row r="4" ht="24.15" customHeight="1" spans="1:18">
      <c r="A4" s="4" t="s">
        <v>158</v>
      </c>
      <c r="B4" s="4"/>
      <c r="C4" s="4"/>
      <c r="D4" s="4" t="s">
        <v>214</v>
      </c>
      <c r="E4" s="4" t="s">
        <v>215</v>
      </c>
      <c r="F4" s="4" t="s">
        <v>297</v>
      </c>
      <c r="G4" s="4" t="s">
        <v>304</v>
      </c>
      <c r="H4" s="4" t="s">
        <v>305</v>
      </c>
      <c r="I4" s="4" t="s">
        <v>306</v>
      </c>
      <c r="J4" s="4" t="s">
        <v>307</v>
      </c>
      <c r="K4" s="4" t="s">
        <v>308</v>
      </c>
      <c r="L4" s="4" t="s">
        <v>309</v>
      </c>
      <c r="M4" s="4" t="s">
        <v>310</v>
      </c>
      <c r="N4" s="4" t="s">
        <v>299</v>
      </c>
      <c r="O4" s="4" t="s">
        <v>311</v>
      </c>
      <c r="P4" s="4" t="s">
        <v>312</v>
      </c>
      <c r="Q4" s="4" t="s">
        <v>300</v>
      </c>
      <c r="R4" s="4" t="s">
        <v>302</v>
      </c>
    </row>
    <row r="5" ht="21.55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30"/>
      <c r="B6" s="30"/>
      <c r="C6" s="30"/>
      <c r="D6" s="5"/>
      <c r="E6" s="5" t="s">
        <v>136</v>
      </c>
      <c r="F6" s="6">
        <v>560</v>
      </c>
      <c r="G6" s="6"/>
      <c r="H6" s="6"/>
      <c r="I6" s="6"/>
      <c r="J6" s="6"/>
      <c r="K6" s="6"/>
      <c r="L6" s="6"/>
      <c r="M6" s="6">
        <v>560</v>
      </c>
      <c r="N6" s="22"/>
      <c r="O6" s="22"/>
      <c r="P6" s="22"/>
      <c r="Q6" s="22"/>
      <c r="R6" s="22"/>
    </row>
    <row r="7" ht="30" customHeight="1" spans="1:18">
      <c r="A7" s="30"/>
      <c r="B7" s="30"/>
      <c r="C7" s="30"/>
      <c r="D7" s="37" t="s">
        <v>154</v>
      </c>
      <c r="E7" s="37" t="s">
        <v>5</v>
      </c>
      <c r="F7" s="6">
        <v>560</v>
      </c>
      <c r="G7" s="6"/>
      <c r="H7" s="6"/>
      <c r="I7" s="6"/>
      <c r="J7" s="6"/>
      <c r="K7" s="6"/>
      <c r="L7" s="6"/>
      <c r="M7" s="6">
        <v>560</v>
      </c>
      <c r="N7" s="22"/>
      <c r="O7" s="22"/>
      <c r="P7" s="22"/>
      <c r="Q7" s="22"/>
      <c r="R7" s="22"/>
    </row>
    <row r="8" ht="31" customHeight="1" spans="1:18">
      <c r="A8" s="30"/>
      <c r="B8" s="30"/>
      <c r="C8" s="30"/>
      <c r="D8" s="38" t="s">
        <v>155</v>
      </c>
      <c r="E8" s="38" t="s">
        <v>156</v>
      </c>
      <c r="F8" s="6">
        <v>560</v>
      </c>
      <c r="G8" s="6"/>
      <c r="H8" s="6"/>
      <c r="I8" s="6"/>
      <c r="J8" s="6"/>
      <c r="K8" s="6"/>
      <c r="L8" s="6"/>
      <c r="M8" s="6">
        <v>560</v>
      </c>
      <c r="N8" s="22"/>
      <c r="O8" s="22"/>
      <c r="P8" s="22"/>
      <c r="Q8" s="22"/>
      <c r="R8" s="22"/>
    </row>
    <row r="9" ht="34" customHeight="1" spans="1:18">
      <c r="A9" s="41" t="s">
        <v>191</v>
      </c>
      <c r="B9" s="41" t="s">
        <v>194</v>
      </c>
      <c r="C9" s="41" t="s">
        <v>203</v>
      </c>
      <c r="D9" s="38" t="s">
        <v>231</v>
      </c>
      <c r="E9" s="5" t="s">
        <v>232</v>
      </c>
      <c r="F9" s="6">
        <v>560</v>
      </c>
      <c r="G9" s="39"/>
      <c r="H9" s="39"/>
      <c r="I9" s="39"/>
      <c r="J9" s="39"/>
      <c r="K9" s="39"/>
      <c r="L9" s="39"/>
      <c r="M9" s="39">
        <v>560</v>
      </c>
      <c r="N9" s="32"/>
      <c r="O9" s="32"/>
      <c r="P9" s="32"/>
      <c r="Q9" s="32"/>
      <c r="R9" s="32"/>
    </row>
    <row r="10" ht="22.8" customHeight="1" spans="1:18">
      <c r="A10" s="34"/>
      <c r="B10" s="34"/>
      <c r="C10" s="34"/>
      <c r="D10" s="29"/>
      <c r="E10" s="24"/>
      <c r="F10" s="9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86597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10.875" customWidth="1"/>
    <col min="7" max="7" width="9.875" customWidth="1"/>
    <col min="8" max="8" width="10.875" customWidth="1"/>
    <col min="9" max="12" width="6.375" customWidth="1"/>
    <col min="13" max="13" width="9.25" customWidth="1"/>
    <col min="14" max="16" width="6.375" customWidth="1"/>
    <col min="17" max="17" width="10.25" customWidth="1"/>
    <col min="18" max="20" width="6.375" customWidth="1"/>
    <col min="21" max="22" width="9.76666666666667" customWidth="1"/>
  </cols>
  <sheetData>
    <row r="1" ht="16.35" customHeight="1" spans="1:1">
      <c r="A1" s="1" t="s">
        <v>313</v>
      </c>
    </row>
    <row r="2" ht="36.2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15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6" t="s">
        <v>32</v>
      </c>
      <c r="T3" s="16"/>
    </row>
    <row r="4" ht="28.45" customHeight="1" spans="1:20">
      <c r="A4" s="4" t="s">
        <v>158</v>
      </c>
      <c r="B4" s="4"/>
      <c r="C4" s="4"/>
      <c r="D4" s="4" t="s">
        <v>214</v>
      </c>
      <c r="E4" s="4" t="s">
        <v>215</v>
      </c>
      <c r="F4" s="4" t="s">
        <v>297</v>
      </c>
      <c r="G4" s="4" t="s">
        <v>218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221</v>
      </c>
      <c r="S4" s="4"/>
      <c r="T4" s="4"/>
    </row>
    <row r="5" ht="6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314</v>
      </c>
      <c r="I5" s="4" t="s">
        <v>315</v>
      </c>
      <c r="J5" s="4" t="s">
        <v>316</v>
      </c>
      <c r="K5" s="4" t="s">
        <v>317</v>
      </c>
      <c r="L5" s="4" t="s">
        <v>318</v>
      </c>
      <c r="M5" s="4" t="s">
        <v>319</v>
      </c>
      <c r="N5" s="4" t="s">
        <v>320</v>
      </c>
      <c r="O5" s="4" t="s">
        <v>321</v>
      </c>
      <c r="P5" s="4" t="s">
        <v>322</v>
      </c>
      <c r="Q5" s="4" t="s">
        <v>323</v>
      </c>
      <c r="R5" s="4" t="s">
        <v>136</v>
      </c>
      <c r="S5" s="4" t="s">
        <v>324</v>
      </c>
      <c r="T5" s="4" t="s">
        <v>280</v>
      </c>
    </row>
    <row r="6" ht="22.8" customHeight="1" spans="1:20">
      <c r="A6" s="30"/>
      <c r="B6" s="30"/>
      <c r="C6" s="30"/>
      <c r="D6" s="5"/>
      <c r="E6" s="5" t="s">
        <v>136</v>
      </c>
      <c r="F6" s="39">
        <v>911426</v>
      </c>
      <c r="G6" s="39">
        <v>911426</v>
      </c>
      <c r="H6" s="39">
        <v>321426</v>
      </c>
      <c r="I6" s="39"/>
      <c r="J6" s="39"/>
      <c r="K6" s="39"/>
      <c r="L6" s="39"/>
      <c r="M6" s="39">
        <v>7800</v>
      </c>
      <c r="N6" s="39"/>
      <c r="O6" s="39"/>
      <c r="P6" s="39"/>
      <c r="Q6" s="39">
        <v>582200</v>
      </c>
      <c r="R6" s="42"/>
      <c r="S6" s="42"/>
      <c r="T6" s="42"/>
    </row>
    <row r="7" ht="22.8" customHeight="1" spans="1:20">
      <c r="A7" s="30"/>
      <c r="B7" s="30"/>
      <c r="C7" s="30"/>
      <c r="D7" s="37" t="s">
        <v>154</v>
      </c>
      <c r="E7" s="37" t="s">
        <v>5</v>
      </c>
      <c r="F7" s="39">
        <v>911426</v>
      </c>
      <c r="G7" s="39">
        <v>911426</v>
      </c>
      <c r="H7" s="39">
        <v>321426</v>
      </c>
      <c r="I7" s="39"/>
      <c r="J7" s="39"/>
      <c r="K7" s="39"/>
      <c r="L7" s="39"/>
      <c r="M7" s="39">
        <v>7800</v>
      </c>
      <c r="N7" s="39"/>
      <c r="O7" s="39"/>
      <c r="P7" s="39"/>
      <c r="Q7" s="39">
        <v>582200</v>
      </c>
      <c r="R7" s="42"/>
      <c r="S7" s="42"/>
      <c r="T7" s="42"/>
    </row>
    <row r="8" ht="22.8" customHeight="1" spans="1:20">
      <c r="A8" s="30"/>
      <c r="B8" s="30"/>
      <c r="C8" s="30"/>
      <c r="D8" s="38" t="s">
        <v>155</v>
      </c>
      <c r="E8" s="38" t="s">
        <v>156</v>
      </c>
      <c r="F8" s="39">
        <v>911426</v>
      </c>
      <c r="G8" s="39">
        <v>911426</v>
      </c>
      <c r="H8" s="39">
        <v>321426</v>
      </c>
      <c r="I8" s="39"/>
      <c r="J8" s="39"/>
      <c r="K8" s="39"/>
      <c r="L8" s="39"/>
      <c r="M8" s="39">
        <v>7800</v>
      </c>
      <c r="N8" s="39"/>
      <c r="O8" s="39"/>
      <c r="P8" s="39"/>
      <c r="Q8" s="39">
        <v>582200</v>
      </c>
      <c r="R8" s="42"/>
      <c r="S8" s="42"/>
      <c r="T8" s="42"/>
    </row>
    <row r="9" ht="22.8" customHeight="1" spans="1:20">
      <c r="A9" s="41" t="s">
        <v>233</v>
      </c>
      <c r="B9" s="41" t="s">
        <v>234</v>
      </c>
      <c r="C9" s="41" t="s">
        <v>197</v>
      </c>
      <c r="D9" s="38" t="s">
        <v>231</v>
      </c>
      <c r="E9" s="5" t="s">
        <v>235</v>
      </c>
      <c r="F9" s="39">
        <v>911426</v>
      </c>
      <c r="G9" s="39">
        <v>911426</v>
      </c>
      <c r="H9" s="39">
        <v>321426</v>
      </c>
      <c r="I9" s="39"/>
      <c r="J9" s="39"/>
      <c r="K9" s="39"/>
      <c r="L9" s="39"/>
      <c r="M9" s="39">
        <v>7800</v>
      </c>
      <c r="N9" s="39"/>
      <c r="O9" s="39"/>
      <c r="P9" s="39"/>
      <c r="Q9" s="39">
        <v>582200</v>
      </c>
      <c r="R9" s="32"/>
      <c r="S9" s="32"/>
      <c r="T9" s="32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A3" sqref="A3:AE3"/>
    </sheetView>
  </sheetViews>
  <sheetFormatPr defaultColWidth="10" defaultRowHeight="13.5"/>
  <cols>
    <col min="1" max="1" width="3.875" customWidth="1"/>
    <col min="2" max="2" width="3.625" customWidth="1"/>
    <col min="3" max="3" width="5.375" customWidth="1"/>
    <col min="4" max="4" width="8.25" customWidth="1"/>
    <col min="5" max="5" width="12" customWidth="1"/>
    <col min="6" max="6" width="9.5" customWidth="1"/>
    <col min="7" max="7" width="10.125" customWidth="1"/>
    <col min="8" max="11" width="4.875" customWidth="1"/>
    <col min="12" max="12" width="9.625" customWidth="1"/>
    <col min="13" max="15" width="4.875" customWidth="1"/>
    <col min="16" max="16" width="9" customWidth="1"/>
    <col min="17" max="21" width="4.875" customWidth="1"/>
    <col min="22" max="22" width="8.75" customWidth="1"/>
    <col min="23" max="27" width="4.875" customWidth="1"/>
    <col min="28" max="28" width="9.375" customWidth="1"/>
    <col min="29" max="30" width="4.875" customWidth="1"/>
    <col min="31" max="31" width="10.625" customWidth="1"/>
    <col min="32" max="32" width="4.875" customWidth="1"/>
    <col min="33" max="33" width="10.25" customWidth="1"/>
    <col min="34" max="35" width="9.76666666666667" customWidth="1"/>
  </cols>
  <sheetData>
    <row r="1" ht="16.35" customHeight="1" spans="1:1">
      <c r="A1" s="1" t="s">
        <v>325</v>
      </c>
    </row>
    <row r="2" ht="43.95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15" customHeight="1" spans="1:33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6" t="s">
        <v>32</v>
      </c>
      <c r="AG3" s="16"/>
    </row>
    <row r="4" ht="25" customHeight="1" spans="1:33">
      <c r="A4" s="4" t="s">
        <v>158</v>
      </c>
      <c r="B4" s="4"/>
      <c r="C4" s="4"/>
      <c r="D4" s="4" t="s">
        <v>214</v>
      </c>
      <c r="E4" s="4" t="s">
        <v>215</v>
      </c>
      <c r="F4" s="4" t="s">
        <v>326</v>
      </c>
      <c r="G4" s="4" t="s">
        <v>327</v>
      </c>
      <c r="H4" s="4" t="s">
        <v>328</v>
      </c>
      <c r="I4" s="4" t="s">
        <v>329</v>
      </c>
      <c r="J4" s="4" t="s">
        <v>330</v>
      </c>
      <c r="K4" s="4" t="s">
        <v>331</v>
      </c>
      <c r="L4" s="4" t="s">
        <v>332</v>
      </c>
      <c r="M4" s="4" t="s">
        <v>333</v>
      </c>
      <c r="N4" s="4" t="s">
        <v>334</v>
      </c>
      <c r="O4" s="4" t="s">
        <v>335</v>
      </c>
      <c r="P4" s="4" t="s">
        <v>336</v>
      </c>
      <c r="Q4" s="4" t="s">
        <v>320</v>
      </c>
      <c r="R4" s="4" t="s">
        <v>322</v>
      </c>
      <c r="S4" s="4" t="s">
        <v>337</v>
      </c>
      <c r="T4" s="4" t="s">
        <v>315</v>
      </c>
      <c r="U4" s="4" t="s">
        <v>316</v>
      </c>
      <c r="V4" s="4" t="s">
        <v>319</v>
      </c>
      <c r="W4" s="4" t="s">
        <v>338</v>
      </c>
      <c r="X4" s="4" t="s">
        <v>339</v>
      </c>
      <c r="Y4" s="4" t="s">
        <v>340</v>
      </c>
      <c r="Z4" s="4" t="s">
        <v>341</v>
      </c>
      <c r="AA4" s="4" t="s">
        <v>318</v>
      </c>
      <c r="AB4" s="4" t="s">
        <v>342</v>
      </c>
      <c r="AC4" s="4" t="s">
        <v>343</v>
      </c>
      <c r="AD4" s="4" t="s">
        <v>321</v>
      </c>
      <c r="AE4" s="4" t="s">
        <v>344</v>
      </c>
      <c r="AF4" s="4" t="s">
        <v>345</v>
      </c>
      <c r="AG4" s="4" t="s">
        <v>323</v>
      </c>
    </row>
    <row r="5" ht="6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0" t="s">
        <v>346</v>
      </c>
      <c r="B6" s="10"/>
      <c r="C6" s="10"/>
      <c r="D6" s="10"/>
      <c r="E6" s="10"/>
      <c r="F6" s="39">
        <v>911426</v>
      </c>
      <c r="G6" s="39">
        <v>130000</v>
      </c>
      <c r="H6" s="40"/>
      <c r="I6" s="40"/>
      <c r="J6" s="40"/>
      <c r="K6" s="40"/>
      <c r="L6" s="39">
        <v>12000</v>
      </c>
      <c r="M6" s="39"/>
      <c r="N6" s="39"/>
      <c r="O6" s="39"/>
      <c r="P6" s="39">
        <v>48000</v>
      </c>
      <c r="Q6" s="39"/>
      <c r="R6" s="39"/>
      <c r="S6" s="39"/>
      <c r="T6" s="39"/>
      <c r="U6" s="39"/>
      <c r="V6" s="39">
        <v>7800</v>
      </c>
      <c r="W6" s="39"/>
      <c r="X6" s="39"/>
      <c r="Y6" s="39"/>
      <c r="Z6" s="39"/>
      <c r="AA6" s="39"/>
      <c r="AB6" s="39">
        <v>22826</v>
      </c>
      <c r="AC6" s="39"/>
      <c r="AD6" s="39"/>
      <c r="AE6" s="39">
        <v>108600</v>
      </c>
      <c r="AF6" s="39"/>
      <c r="AG6" s="39">
        <v>582200</v>
      </c>
    </row>
    <row r="7" ht="22.8" customHeight="1" spans="1:33">
      <c r="A7" s="5"/>
      <c r="B7" s="5"/>
      <c r="C7" s="5"/>
      <c r="D7" s="37" t="s">
        <v>154</v>
      </c>
      <c r="E7" s="37" t="s">
        <v>5</v>
      </c>
      <c r="F7" s="39">
        <v>911426</v>
      </c>
      <c r="G7" s="39">
        <v>130000</v>
      </c>
      <c r="H7" s="40"/>
      <c r="I7" s="40"/>
      <c r="J7" s="40"/>
      <c r="K7" s="40"/>
      <c r="L7" s="39">
        <v>12000</v>
      </c>
      <c r="M7" s="39"/>
      <c r="N7" s="39"/>
      <c r="O7" s="39"/>
      <c r="P7" s="39">
        <v>48000</v>
      </c>
      <c r="Q7" s="39"/>
      <c r="R7" s="39"/>
      <c r="S7" s="39"/>
      <c r="T7" s="39"/>
      <c r="U7" s="39"/>
      <c r="V7" s="39">
        <v>7800</v>
      </c>
      <c r="W7" s="39"/>
      <c r="X7" s="39"/>
      <c r="Y7" s="39"/>
      <c r="Z7" s="39"/>
      <c r="AA7" s="39"/>
      <c r="AB7" s="39">
        <v>22826</v>
      </c>
      <c r="AC7" s="39"/>
      <c r="AD7" s="39"/>
      <c r="AE7" s="39">
        <v>108600</v>
      </c>
      <c r="AF7" s="39"/>
      <c r="AG7" s="39">
        <v>582200</v>
      </c>
    </row>
    <row r="8" ht="22.8" customHeight="1" spans="1:33">
      <c r="A8" s="5"/>
      <c r="B8" s="5"/>
      <c r="C8" s="5"/>
      <c r="D8" s="38" t="s">
        <v>155</v>
      </c>
      <c r="E8" s="38" t="s">
        <v>156</v>
      </c>
      <c r="F8" s="39">
        <v>911426</v>
      </c>
      <c r="G8" s="39">
        <v>130000</v>
      </c>
      <c r="H8" s="40"/>
      <c r="I8" s="40"/>
      <c r="J8" s="40"/>
      <c r="K8" s="40"/>
      <c r="L8" s="39">
        <v>12000</v>
      </c>
      <c r="M8" s="39"/>
      <c r="N8" s="39"/>
      <c r="O8" s="39"/>
      <c r="P8" s="39">
        <v>48000</v>
      </c>
      <c r="Q8" s="39"/>
      <c r="R8" s="39"/>
      <c r="S8" s="39"/>
      <c r="T8" s="39"/>
      <c r="U8" s="39"/>
      <c r="V8" s="39">
        <v>7800</v>
      </c>
      <c r="W8" s="39"/>
      <c r="X8" s="39"/>
      <c r="Y8" s="39"/>
      <c r="Z8" s="39"/>
      <c r="AA8" s="39"/>
      <c r="AB8" s="39">
        <v>22826</v>
      </c>
      <c r="AC8" s="39"/>
      <c r="AD8" s="39"/>
      <c r="AE8" s="39">
        <v>108600</v>
      </c>
      <c r="AF8" s="39"/>
      <c r="AG8" s="39">
        <v>582200</v>
      </c>
    </row>
    <row r="9" ht="22.8" customHeight="1" spans="1:33">
      <c r="A9" s="41" t="s">
        <v>233</v>
      </c>
      <c r="B9" s="41" t="s">
        <v>234</v>
      </c>
      <c r="C9" s="41" t="s">
        <v>197</v>
      </c>
      <c r="D9" s="38" t="s">
        <v>231</v>
      </c>
      <c r="E9" s="5" t="s">
        <v>235</v>
      </c>
      <c r="F9" s="39">
        <v>911426</v>
      </c>
      <c r="G9" s="39">
        <v>130000</v>
      </c>
      <c r="H9" s="39"/>
      <c r="I9" s="39"/>
      <c r="J9" s="39"/>
      <c r="K9" s="39"/>
      <c r="L9" s="39">
        <v>12000</v>
      </c>
      <c r="M9" s="39"/>
      <c r="N9" s="39"/>
      <c r="O9" s="39"/>
      <c r="P9" s="39">
        <v>48000</v>
      </c>
      <c r="Q9" s="39"/>
      <c r="R9" s="39"/>
      <c r="S9" s="39"/>
      <c r="T9" s="39"/>
      <c r="U9" s="39"/>
      <c r="V9" s="39">
        <v>7800</v>
      </c>
      <c r="W9" s="39"/>
      <c r="X9" s="39"/>
      <c r="Y9" s="39"/>
      <c r="Z9" s="39"/>
      <c r="AA9" s="39"/>
      <c r="AB9" s="39">
        <v>22826</v>
      </c>
      <c r="AC9" s="39"/>
      <c r="AD9" s="39"/>
      <c r="AE9" s="39">
        <v>108600</v>
      </c>
      <c r="AF9" s="39"/>
      <c r="AG9" s="39">
        <v>582200</v>
      </c>
    </row>
  </sheetData>
  <mergeCells count="35">
    <mergeCell ref="A2:AG2"/>
    <mergeCell ref="A3:AE3"/>
    <mergeCell ref="AF3:AG3"/>
    <mergeCell ref="A4:C4"/>
    <mergeCell ref="A6:E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904861111111111" bottom="0.0784722222222222" header="0" footer="0"/>
  <pageSetup paperSize="9" scale="93" fitToHeight="0" orientation="landscape" horizontalDpi="600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F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1833333333333" customWidth="1"/>
    <col min="8" max="8" width="12.35" customWidth="1"/>
    <col min="9" max="9" width="9.76666666666667" customWidth="1"/>
  </cols>
  <sheetData>
    <row r="1" ht="16.35" customHeight="1" spans="1:1">
      <c r="A1" s="1" t="s">
        <v>347</v>
      </c>
    </row>
    <row r="2" ht="33.6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16" t="s">
        <v>32</v>
      </c>
      <c r="H3" s="16"/>
    </row>
    <row r="4" ht="23.25" customHeight="1" spans="1:8">
      <c r="A4" s="4" t="s">
        <v>348</v>
      </c>
      <c r="B4" s="4" t="s">
        <v>349</v>
      </c>
      <c r="C4" s="4" t="s">
        <v>350</v>
      </c>
      <c r="D4" s="4" t="s">
        <v>351</v>
      </c>
      <c r="E4" s="4" t="s">
        <v>352</v>
      </c>
      <c r="F4" s="4"/>
      <c r="G4" s="4"/>
      <c r="H4" s="4" t="s">
        <v>353</v>
      </c>
    </row>
    <row r="5" ht="25.85" customHeight="1" spans="1:8">
      <c r="A5" s="4"/>
      <c r="B5" s="4"/>
      <c r="C5" s="4"/>
      <c r="D5" s="4"/>
      <c r="E5" s="4" t="s">
        <v>138</v>
      </c>
      <c r="F5" s="4" t="s">
        <v>354</v>
      </c>
      <c r="G5" s="4" t="s">
        <v>355</v>
      </c>
      <c r="H5" s="4"/>
    </row>
    <row r="6" ht="22.8" customHeight="1" spans="1:8">
      <c r="A6" s="10" t="s">
        <v>356</v>
      </c>
      <c r="B6" s="10"/>
      <c r="C6" s="6">
        <v>7800</v>
      </c>
      <c r="D6" s="6"/>
      <c r="E6" s="6"/>
      <c r="F6" s="6"/>
      <c r="G6" s="6"/>
      <c r="H6" s="6">
        <v>7800</v>
      </c>
    </row>
    <row r="7" ht="22.8" customHeight="1" spans="1:8">
      <c r="A7" s="37" t="s">
        <v>154</v>
      </c>
      <c r="B7" s="37" t="s">
        <v>5</v>
      </c>
      <c r="C7" s="6">
        <v>7800</v>
      </c>
      <c r="D7" s="6"/>
      <c r="E7" s="6"/>
      <c r="F7" s="6"/>
      <c r="G7" s="6"/>
      <c r="H7" s="6">
        <v>7800</v>
      </c>
    </row>
    <row r="8" ht="22.8" customHeight="1" spans="1:8">
      <c r="A8" s="38" t="s">
        <v>155</v>
      </c>
      <c r="B8" s="38" t="s">
        <v>156</v>
      </c>
      <c r="C8" s="39">
        <v>7800</v>
      </c>
      <c r="D8" s="39"/>
      <c r="E8" s="5"/>
      <c r="F8" s="39"/>
      <c r="G8" s="39"/>
      <c r="H8" s="39">
        <v>7800</v>
      </c>
    </row>
  </sheetData>
  <mergeCells count="10">
    <mergeCell ref="A2:H2"/>
    <mergeCell ref="A3:F3"/>
    <mergeCell ref="G3:H3"/>
    <mergeCell ref="E4:G4"/>
    <mergeCell ref="A6:B6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10208333333333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1" t="s">
        <v>357</v>
      </c>
    </row>
    <row r="2" ht="38.8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16" t="s">
        <v>32</v>
      </c>
      <c r="H3" s="16"/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358</v>
      </c>
      <c r="E4" s="4"/>
      <c r="F4" s="4"/>
      <c r="G4" s="4"/>
      <c r="H4" s="4" t="s">
        <v>162</v>
      </c>
    </row>
    <row r="5" ht="19.8" customHeight="1" spans="1:8">
      <c r="A5" s="4"/>
      <c r="B5" s="4"/>
      <c r="C5" s="4"/>
      <c r="D5" s="4" t="s">
        <v>138</v>
      </c>
      <c r="E5" s="4" t="s">
        <v>265</v>
      </c>
      <c r="F5" s="4"/>
      <c r="G5" s="4" t="s">
        <v>266</v>
      </c>
      <c r="H5" s="4"/>
    </row>
    <row r="6" ht="27.6" customHeight="1" spans="1:8">
      <c r="A6" s="4"/>
      <c r="B6" s="4"/>
      <c r="C6" s="4"/>
      <c r="D6" s="4"/>
      <c r="E6" s="4" t="s">
        <v>244</v>
      </c>
      <c r="F6" s="4" t="s">
        <v>225</v>
      </c>
      <c r="G6" s="4"/>
      <c r="H6" s="4"/>
    </row>
    <row r="7" ht="22.8" customHeight="1" spans="1:8">
      <c r="A7" s="23"/>
      <c r="B7" s="26" t="s">
        <v>136</v>
      </c>
      <c r="C7" s="22"/>
      <c r="D7" s="22"/>
      <c r="E7" s="22"/>
      <c r="F7" s="22"/>
      <c r="G7" s="22"/>
      <c r="H7" s="22"/>
    </row>
    <row r="8" ht="22.8" customHeight="1" spans="1:8">
      <c r="A8" s="21"/>
      <c r="B8" s="21"/>
      <c r="C8" s="22"/>
      <c r="D8" s="22"/>
      <c r="E8" s="22"/>
      <c r="F8" s="22"/>
      <c r="G8" s="22"/>
      <c r="H8" s="22"/>
    </row>
    <row r="9" ht="22.8" customHeight="1" spans="1:8">
      <c r="A9" s="31"/>
      <c r="B9" s="31"/>
      <c r="C9" s="22"/>
      <c r="D9" s="22"/>
      <c r="E9" s="22"/>
      <c r="F9" s="22"/>
      <c r="G9" s="22"/>
      <c r="H9" s="22"/>
    </row>
    <row r="10" ht="22.8" customHeight="1" spans="1:8">
      <c r="A10" s="31"/>
      <c r="B10" s="31"/>
      <c r="C10" s="22"/>
      <c r="D10" s="22"/>
      <c r="E10" s="22"/>
      <c r="F10" s="22"/>
      <c r="G10" s="22"/>
      <c r="H10" s="22"/>
    </row>
    <row r="11" ht="22.8" customHeight="1" spans="1:8">
      <c r="A11" s="31"/>
      <c r="B11" s="31"/>
      <c r="C11" s="22"/>
      <c r="D11" s="22"/>
      <c r="E11" s="22"/>
      <c r="F11" s="22"/>
      <c r="G11" s="22"/>
      <c r="H11" s="22"/>
    </row>
    <row r="12" ht="22.8" customHeight="1" spans="1:8">
      <c r="A12" s="29"/>
      <c r="B12" s="29"/>
      <c r="C12" s="9"/>
      <c r="D12" s="9"/>
      <c r="E12" s="32"/>
      <c r="F12" s="32"/>
      <c r="G12" s="32"/>
      <c r="H12" s="32"/>
    </row>
    <row r="13" spans="1:1">
      <c r="A13" t="s">
        <v>359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6" width="12" customWidth="1"/>
    <col min="7" max="20" width="7.18333333333333" customWidth="1"/>
    <col min="21" max="22" width="9.76666666666667" customWidth="1"/>
  </cols>
  <sheetData>
    <row r="1" ht="16.35" customHeight="1" spans="1:1">
      <c r="A1" s="1" t="s">
        <v>360</v>
      </c>
    </row>
    <row r="2" ht="47.4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15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6" t="s">
        <v>32</v>
      </c>
      <c r="T3" s="16"/>
    </row>
    <row r="4" ht="27.6" customHeight="1" spans="1:20">
      <c r="A4" s="4" t="s">
        <v>158</v>
      </c>
      <c r="B4" s="4"/>
      <c r="C4" s="4"/>
      <c r="D4" s="4" t="s">
        <v>214</v>
      </c>
      <c r="E4" s="4" t="s">
        <v>215</v>
      </c>
      <c r="F4" s="4" t="s">
        <v>216</v>
      </c>
      <c r="G4" s="4" t="s">
        <v>217</v>
      </c>
      <c r="H4" s="4" t="s">
        <v>218</v>
      </c>
      <c r="I4" s="4" t="s">
        <v>219</v>
      </c>
      <c r="J4" s="4" t="s">
        <v>220</v>
      </c>
      <c r="K4" s="4" t="s">
        <v>221</v>
      </c>
      <c r="L4" s="4" t="s">
        <v>222</v>
      </c>
      <c r="M4" s="4" t="s">
        <v>223</v>
      </c>
      <c r="N4" s="4" t="s">
        <v>224</v>
      </c>
      <c r="O4" s="4" t="s">
        <v>225</v>
      </c>
      <c r="P4" s="4" t="s">
        <v>226</v>
      </c>
      <c r="Q4" s="4" t="s">
        <v>227</v>
      </c>
      <c r="R4" s="4" t="s">
        <v>228</v>
      </c>
      <c r="S4" s="4" t="s">
        <v>229</v>
      </c>
      <c r="T4" s="4" t="s">
        <v>230</v>
      </c>
    </row>
    <row r="5" ht="19.8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23"/>
      <c r="B6" s="23"/>
      <c r="C6" s="23"/>
      <c r="D6" s="23"/>
      <c r="E6" s="23" t="s">
        <v>136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ht="22.8" customHeight="1" spans="1:20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8" customHeight="1" spans="1:20">
      <c r="A8" s="33"/>
      <c r="B8" s="33"/>
      <c r="C8" s="33"/>
      <c r="D8" s="31"/>
      <c r="E8" s="31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2.8" customHeight="1" spans="1:20">
      <c r="A9" s="34"/>
      <c r="B9" s="34"/>
      <c r="C9" s="34"/>
      <c r="D9" s="29"/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1:1">
      <c r="A10" t="s">
        <v>359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786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1" t="s">
        <v>361</v>
      </c>
    </row>
    <row r="2" ht="47.4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33.6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6" t="s">
        <v>32</v>
      </c>
      <c r="Q3" s="16"/>
      <c r="R3" s="16"/>
      <c r="S3" s="16"/>
      <c r="T3" s="16"/>
    </row>
    <row r="4" ht="29.3" customHeight="1" spans="1:20">
      <c r="A4" s="4" t="s">
        <v>158</v>
      </c>
      <c r="B4" s="4"/>
      <c r="C4" s="4"/>
      <c r="D4" s="4" t="s">
        <v>214</v>
      </c>
      <c r="E4" s="4" t="s">
        <v>215</v>
      </c>
      <c r="F4" s="4" t="s">
        <v>243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244</v>
      </c>
      <c r="I5" s="4" t="s">
        <v>245</v>
      </c>
      <c r="J5" s="4" t="s">
        <v>225</v>
      </c>
      <c r="K5" s="4" t="s">
        <v>136</v>
      </c>
      <c r="L5" s="4" t="s">
        <v>247</v>
      </c>
      <c r="M5" s="4" t="s">
        <v>248</v>
      </c>
      <c r="N5" s="4" t="s">
        <v>227</v>
      </c>
      <c r="O5" s="4" t="s">
        <v>249</v>
      </c>
      <c r="P5" s="4" t="s">
        <v>250</v>
      </c>
      <c r="Q5" s="4" t="s">
        <v>251</v>
      </c>
      <c r="R5" s="4" t="s">
        <v>223</v>
      </c>
      <c r="S5" s="4" t="s">
        <v>226</v>
      </c>
      <c r="T5" s="4" t="s">
        <v>230</v>
      </c>
    </row>
    <row r="6" ht="22.8" customHeight="1" spans="1:20">
      <c r="A6" s="23"/>
      <c r="B6" s="23"/>
      <c r="C6" s="23"/>
      <c r="D6" s="23"/>
      <c r="E6" s="23" t="s">
        <v>136</v>
      </c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ht="22.8" customHeight="1" spans="1:20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8" customHeight="1" spans="1:20">
      <c r="A8" s="33"/>
      <c r="B8" s="33"/>
      <c r="C8" s="33"/>
      <c r="D8" s="31"/>
      <c r="E8" s="31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22.8" customHeight="1" spans="1:20">
      <c r="A9" s="34"/>
      <c r="B9" s="34"/>
      <c r="C9" s="34"/>
      <c r="D9" s="29"/>
      <c r="E9" s="35"/>
      <c r="F9" s="32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1">
      <c r="A10" t="s">
        <v>359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:C2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92.25" customWidth="1"/>
    <col min="4" max="4" width="9.76666666666667" customWidth="1"/>
  </cols>
  <sheetData>
    <row r="1" ht="18.75" spans="1:1">
      <c r="A1" s="1" t="s">
        <v>0</v>
      </c>
    </row>
    <row r="2" ht="32.75" customHeight="1" spans="1:3">
      <c r="A2" s="1"/>
      <c r="B2" s="20" t="s">
        <v>6</v>
      </c>
      <c r="C2" s="20"/>
    </row>
    <row r="3" ht="25" customHeight="1" spans="2:3">
      <c r="B3" s="20"/>
      <c r="C3" s="20"/>
    </row>
    <row r="4" ht="31.05" customHeight="1" spans="2:3">
      <c r="B4" s="27" t="s">
        <v>7</v>
      </c>
      <c r="C4" s="27"/>
    </row>
    <row r="5" spans="2:3">
      <c r="B5" s="62">
        <v>1</v>
      </c>
      <c r="C5" s="63" t="s">
        <v>8</v>
      </c>
    </row>
    <row r="6" spans="2:3">
      <c r="B6" s="62">
        <v>2</v>
      </c>
      <c r="C6" s="64" t="s">
        <v>9</v>
      </c>
    </row>
    <row r="7" spans="2:3">
      <c r="B7" s="62">
        <v>3</v>
      </c>
      <c r="C7" s="63" t="s">
        <v>10</v>
      </c>
    </row>
    <row r="8" spans="2:3">
      <c r="B8" s="62">
        <v>4</v>
      </c>
      <c r="C8" s="63" t="s">
        <v>11</v>
      </c>
    </row>
    <row r="9" spans="2:3">
      <c r="B9" s="62">
        <v>5</v>
      </c>
      <c r="C9" s="63" t="s">
        <v>12</v>
      </c>
    </row>
    <row r="10" spans="2:3">
      <c r="B10" s="62">
        <v>6</v>
      </c>
      <c r="C10" s="63" t="s">
        <v>13</v>
      </c>
    </row>
    <row r="11" spans="2:3">
      <c r="B11" s="62">
        <v>7</v>
      </c>
      <c r="C11" s="63" t="s">
        <v>14</v>
      </c>
    </row>
    <row r="12" spans="2:3">
      <c r="B12" s="62">
        <v>8</v>
      </c>
      <c r="C12" s="63" t="s">
        <v>15</v>
      </c>
    </row>
    <row r="13" spans="2:3">
      <c r="B13" s="62">
        <v>9</v>
      </c>
      <c r="C13" s="63" t="s">
        <v>16</v>
      </c>
    </row>
    <row r="14" spans="2:3">
      <c r="B14" s="62">
        <v>10</v>
      </c>
      <c r="C14" s="63" t="s">
        <v>17</v>
      </c>
    </row>
    <row r="15" spans="2:3">
      <c r="B15" s="62">
        <v>11</v>
      </c>
      <c r="C15" s="63" t="s">
        <v>18</v>
      </c>
    </row>
    <row r="16" spans="2:3">
      <c r="B16" s="62">
        <v>12</v>
      </c>
      <c r="C16" s="63" t="s">
        <v>19</v>
      </c>
    </row>
    <row r="17" spans="2:3">
      <c r="B17" s="62">
        <v>13</v>
      </c>
      <c r="C17" s="63" t="s">
        <v>20</v>
      </c>
    </row>
    <row r="18" spans="2:3">
      <c r="B18" s="62">
        <v>14</v>
      </c>
      <c r="C18" s="63" t="s">
        <v>21</v>
      </c>
    </row>
    <row r="19" spans="2:3">
      <c r="B19" s="62">
        <v>15</v>
      </c>
      <c r="C19" s="63" t="s">
        <v>22</v>
      </c>
    </row>
    <row r="20" spans="2:3">
      <c r="B20" s="62">
        <v>16</v>
      </c>
      <c r="C20" s="63" t="s">
        <v>23</v>
      </c>
    </row>
    <row r="21" spans="2:3">
      <c r="B21" s="62">
        <v>17</v>
      </c>
      <c r="C21" s="63" t="s">
        <v>24</v>
      </c>
    </row>
    <row r="22" spans="2:3">
      <c r="B22" s="62">
        <v>18</v>
      </c>
      <c r="C22" s="63" t="s">
        <v>25</v>
      </c>
    </row>
    <row r="23" spans="2:3">
      <c r="B23" s="62">
        <v>19</v>
      </c>
      <c r="C23" s="63" t="s">
        <v>26</v>
      </c>
    </row>
    <row r="24" spans="2:3">
      <c r="B24" s="62">
        <v>20</v>
      </c>
      <c r="C24" s="63" t="s">
        <v>27</v>
      </c>
    </row>
    <row r="25" spans="2:3">
      <c r="B25" s="62">
        <v>21</v>
      </c>
      <c r="C25" s="63" t="s">
        <v>28</v>
      </c>
    </row>
    <row r="26" spans="2:3">
      <c r="B26" s="62">
        <v>22</v>
      </c>
      <c r="C26" s="63" t="s">
        <v>29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1" t="s">
        <v>362</v>
      </c>
    </row>
    <row r="2" ht="38.8" customHeight="1" spans="1:8">
      <c r="A2" s="2" t="s">
        <v>363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3"/>
      <c r="H3" s="16" t="s">
        <v>32</v>
      </c>
    </row>
    <row r="4" ht="19.8" customHeight="1" spans="1:8">
      <c r="A4" s="4" t="s">
        <v>159</v>
      </c>
      <c r="B4" s="4" t="s">
        <v>160</v>
      </c>
      <c r="C4" s="4" t="s">
        <v>136</v>
      </c>
      <c r="D4" s="4" t="s">
        <v>364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265</v>
      </c>
      <c r="F5" s="4"/>
      <c r="G5" s="4" t="s">
        <v>266</v>
      </c>
      <c r="H5" s="4"/>
    </row>
    <row r="6" ht="23.25" customHeight="1" spans="1:8">
      <c r="A6" s="4"/>
      <c r="B6" s="4"/>
      <c r="C6" s="4"/>
      <c r="D6" s="4"/>
      <c r="E6" s="4" t="s">
        <v>244</v>
      </c>
      <c r="F6" s="4" t="s">
        <v>225</v>
      </c>
      <c r="G6" s="4"/>
      <c r="H6" s="4"/>
    </row>
    <row r="7" ht="22.8" customHeight="1" spans="1:8">
      <c r="A7" s="23"/>
      <c r="B7" s="26" t="s">
        <v>136</v>
      </c>
      <c r="C7" s="22"/>
      <c r="D7" s="22"/>
      <c r="E7" s="22"/>
      <c r="F7" s="22"/>
      <c r="G7" s="22"/>
      <c r="H7" s="22"/>
    </row>
    <row r="8" ht="22.8" customHeight="1" spans="1:8">
      <c r="A8" s="21"/>
      <c r="B8" s="21"/>
      <c r="C8" s="22"/>
      <c r="D8" s="22"/>
      <c r="E8" s="22"/>
      <c r="F8" s="22"/>
      <c r="G8" s="22"/>
      <c r="H8" s="22"/>
    </row>
    <row r="9" ht="22.8" customHeight="1" spans="1:8">
      <c r="A9" s="31"/>
      <c r="B9" s="31"/>
      <c r="C9" s="22"/>
      <c r="D9" s="22"/>
      <c r="E9" s="22"/>
      <c r="F9" s="22"/>
      <c r="G9" s="22"/>
      <c r="H9" s="22"/>
    </row>
    <row r="10" ht="22.8" customHeight="1" spans="1:8">
      <c r="A10" s="31"/>
      <c r="B10" s="31"/>
      <c r="C10" s="22"/>
      <c r="D10" s="22"/>
      <c r="E10" s="22"/>
      <c r="F10" s="22"/>
      <c r="G10" s="22"/>
      <c r="H10" s="22"/>
    </row>
    <row r="11" ht="22.8" customHeight="1" spans="1:8">
      <c r="A11" s="31"/>
      <c r="B11" s="31"/>
      <c r="C11" s="22"/>
      <c r="D11" s="22"/>
      <c r="E11" s="22"/>
      <c r="F11" s="22"/>
      <c r="G11" s="22"/>
      <c r="H11" s="22"/>
    </row>
    <row r="12" ht="22.8" customHeight="1" spans="1:8">
      <c r="A12" s="29"/>
      <c r="B12" s="29"/>
      <c r="C12" s="9"/>
      <c r="D12" s="9"/>
      <c r="E12" s="32"/>
      <c r="F12" s="32"/>
      <c r="G12" s="32"/>
      <c r="H12" s="32"/>
    </row>
    <row r="13" spans="1:1">
      <c r="A13" t="s">
        <v>365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1" t="s">
        <v>366</v>
      </c>
    </row>
    <row r="2" ht="38.8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3"/>
      <c r="H3" s="16" t="s">
        <v>32</v>
      </c>
    </row>
    <row r="4" ht="25" customHeight="1" spans="1:8">
      <c r="A4" s="4" t="s">
        <v>159</v>
      </c>
      <c r="B4" s="4" t="s">
        <v>160</v>
      </c>
      <c r="C4" s="4" t="s">
        <v>136</v>
      </c>
      <c r="D4" s="4" t="s">
        <v>367</v>
      </c>
      <c r="E4" s="4"/>
      <c r="F4" s="4"/>
      <c r="G4" s="4"/>
      <c r="H4" s="4" t="s">
        <v>162</v>
      </c>
    </row>
    <row r="5" ht="25.85" customHeight="1" spans="1:8">
      <c r="A5" s="4"/>
      <c r="B5" s="4"/>
      <c r="C5" s="4"/>
      <c r="D5" s="4" t="s">
        <v>138</v>
      </c>
      <c r="E5" s="4" t="s">
        <v>265</v>
      </c>
      <c r="F5" s="4"/>
      <c r="G5" s="4" t="s">
        <v>266</v>
      </c>
      <c r="H5" s="4"/>
    </row>
    <row r="6" ht="35.35" customHeight="1" spans="1:8">
      <c r="A6" s="4"/>
      <c r="B6" s="4"/>
      <c r="C6" s="4"/>
      <c r="D6" s="4"/>
      <c r="E6" s="4" t="s">
        <v>244</v>
      </c>
      <c r="F6" s="4" t="s">
        <v>225</v>
      </c>
      <c r="G6" s="4"/>
      <c r="H6" s="4"/>
    </row>
    <row r="7" ht="22.8" customHeight="1" spans="1:8">
      <c r="A7" s="23"/>
      <c r="B7" s="26" t="s">
        <v>136</v>
      </c>
      <c r="C7" s="22"/>
      <c r="D7" s="22"/>
      <c r="E7" s="22"/>
      <c r="F7" s="22"/>
      <c r="G7" s="22"/>
      <c r="H7" s="22"/>
    </row>
    <row r="8" ht="22.8" customHeight="1" spans="1:8">
      <c r="A8" s="21"/>
      <c r="B8" s="21"/>
      <c r="C8" s="22"/>
      <c r="D8" s="22"/>
      <c r="E8" s="22"/>
      <c r="F8" s="22"/>
      <c r="G8" s="22"/>
      <c r="H8" s="22"/>
    </row>
    <row r="9" ht="22.8" customHeight="1" spans="1:8">
      <c r="A9" s="31"/>
      <c r="B9" s="31"/>
      <c r="C9" s="22"/>
      <c r="D9" s="22"/>
      <c r="E9" s="22"/>
      <c r="F9" s="22"/>
      <c r="G9" s="22"/>
      <c r="H9" s="22"/>
    </row>
    <row r="10" ht="22.8" customHeight="1" spans="1:8">
      <c r="A10" s="31"/>
      <c r="B10" s="31"/>
      <c r="C10" s="22"/>
      <c r="D10" s="22"/>
      <c r="E10" s="22"/>
      <c r="F10" s="22"/>
      <c r="G10" s="22"/>
      <c r="H10" s="22"/>
    </row>
    <row r="11" ht="22.8" customHeight="1" spans="1:8">
      <c r="A11" s="31"/>
      <c r="B11" s="31"/>
      <c r="C11" s="22"/>
      <c r="D11" s="22"/>
      <c r="E11" s="22"/>
      <c r="F11" s="22"/>
      <c r="G11" s="22"/>
      <c r="H11" s="22"/>
    </row>
    <row r="12" ht="22.8" customHeight="1" spans="1:8">
      <c r="A12" s="29"/>
      <c r="B12" s="29"/>
      <c r="C12" s="9"/>
      <c r="D12" s="9"/>
      <c r="E12" s="32"/>
      <c r="F12" s="32"/>
      <c r="G12" s="32"/>
      <c r="H12" s="32"/>
    </row>
    <row r="13" spans="1:1">
      <c r="A13" t="s">
        <v>368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.984027777777778" footer="0"/>
  <pageSetup paperSize="9" orientation="landscape" horizontalDpi="600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F8" sqref="F8"/>
    </sheetView>
  </sheetViews>
  <sheetFormatPr defaultColWidth="10" defaultRowHeight="13.5"/>
  <cols>
    <col min="1" max="1" width="10.45" customWidth="1"/>
    <col min="2" max="2" width="24.0166666666667" customWidth="1"/>
    <col min="3" max="3" width="13.3" customWidth="1"/>
    <col min="4" max="4" width="11.125" customWidth="1"/>
    <col min="5" max="5" width="11.875" customWidth="1"/>
    <col min="6" max="12" width="7.69166666666667" customWidth="1"/>
    <col min="13" max="13" width="10" customWidth="1"/>
    <col min="14" max="14" width="7.69166666666667" customWidth="1"/>
    <col min="15" max="17" width="9.76666666666667" customWidth="1"/>
  </cols>
  <sheetData>
    <row r="1" ht="16.35" customHeight="1" spans="1:1">
      <c r="A1" s="1" t="s">
        <v>369</v>
      </c>
    </row>
    <row r="2" ht="45.7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6" t="s">
        <v>32</v>
      </c>
      <c r="N3" s="16"/>
    </row>
    <row r="4" ht="26.05" customHeight="1" spans="1:14">
      <c r="A4" s="4" t="s">
        <v>214</v>
      </c>
      <c r="B4" s="4" t="s">
        <v>370</v>
      </c>
      <c r="C4" s="4" t="s">
        <v>371</v>
      </c>
      <c r="D4" s="4"/>
      <c r="E4" s="4"/>
      <c r="F4" s="4"/>
      <c r="G4" s="4"/>
      <c r="H4" s="4"/>
      <c r="I4" s="4"/>
      <c r="J4" s="4"/>
      <c r="K4" s="4"/>
      <c r="L4" s="4"/>
      <c r="M4" s="4" t="s">
        <v>372</v>
      </c>
      <c r="N4" s="4"/>
    </row>
    <row r="5" ht="31.9" customHeight="1" spans="1:14">
      <c r="A5" s="4"/>
      <c r="B5" s="4"/>
      <c r="C5" s="4" t="s">
        <v>373</v>
      </c>
      <c r="D5" s="4" t="s">
        <v>139</v>
      </c>
      <c r="E5" s="4"/>
      <c r="F5" s="4"/>
      <c r="G5" s="4"/>
      <c r="H5" s="4"/>
      <c r="I5" s="4"/>
      <c r="J5" s="4" t="s">
        <v>374</v>
      </c>
      <c r="K5" s="4" t="s">
        <v>141</v>
      </c>
      <c r="L5" s="4" t="s">
        <v>142</v>
      </c>
      <c r="M5" s="4" t="s">
        <v>375</v>
      </c>
      <c r="N5" s="4" t="s">
        <v>376</v>
      </c>
    </row>
    <row r="6" ht="44.85" customHeight="1" spans="1:14">
      <c r="A6" s="4"/>
      <c r="B6" s="4"/>
      <c r="C6" s="4"/>
      <c r="D6" s="4" t="s">
        <v>377</v>
      </c>
      <c r="E6" s="4" t="s">
        <v>378</v>
      </c>
      <c r="F6" s="4" t="s">
        <v>379</v>
      </c>
      <c r="G6" s="4" t="s">
        <v>380</v>
      </c>
      <c r="H6" s="4" t="s">
        <v>381</v>
      </c>
      <c r="I6" s="4" t="s">
        <v>382</v>
      </c>
      <c r="J6" s="4"/>
      <c r="K6" s="4"/>
      <c r="L6" s="4"/>
      <c r="M6" s="4"/>
      <c r="N6" s="4"/>
    </row>
    <row r="7" ht="22.8" customHeight="1" spans="1:14">
      <c r="A7" s="23"/>
      <c r="B7" s="26" t="s">
        <v>136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3"/>
    </row>
    <row r="8" ht="22.8" customHeight="1" spans="1:14">
      <c r="A8" s="70" t="s">
        <v>3</v>
      </c>
      <c r="B8" s="27" t="s">
        <v>383</v>
      </c>
      <c r="C8" s="28">
        <v>300000</v>
      </c>
      <c r="D8" s="28">
        <v>300000</v>
      </c>
      <c r="E8" s="28">
        <v>300000</v>
      </c>
      <c r="F8" s="28"/>
      <c r="G8" s="28"/>
      <c r="H8" s="28"/>
      <c r="I8" s="28"/>
      <c r="J8" s="28"/>
      <c r="K8" s="28"/>
      <c r="L8" s="28"/>
      <c r="M8" s="28">
        <v>300000</v>
      </c>
      <c r="N8" s="30"/>
    </row>
    <row r="9" ht="22.8" customHeight="1" spans="1:14">
      <c r="A9" s="29"/>
      <c r="B9" s="2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24"/>
    </row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1.023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A3" sqref="A3:K3"/>
    </sheetView>
  </sheetViews>
  <sheetFormatPr defaultColWidth="10" defaultRowHeight="13.5"/>
  <cols>
    <col min="1" max="1" width="6.78333333333333" customWidth="1"/>
    <col min="2" max="4" width="8.375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1.75" customWidth="1"/>
    <col min="14" max="18" width="9.76666666666667" customWidth="1"/>
  </cols>
  <sheetData>
    <row r="1" ht="16.35" customHeight="1" spans="1:13">
      <c r="A1" s="1" t="s">
        <v>384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7.95" customHeight="1" spans="1:13">
      <c r="A2" s="19"/>
      <c r="B2" s="19"/>
      <c r="C2" s="20" t="s">
        <v>385</v>
      </c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24.15" customHeight="1" spans="1:13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16" t="s">
        <v>32</v>
      </c>
      <c r="M3" s="16"/>
    </row>
    <row r="4" ht="33.6" customHeight="1" spans="1:13">
      <c r="A4" s="4" t="s">
        <v>214</v>
      </c>
      <c r="B4" s="4" t="s">
        <v>386</v>
      </c>
      <c r="C4" s="4" t="s">
        <v>387</v>
      </c>
      <c r="D4" s="4" t="s">
        <v>388</v>
      </c>
      <c r="E4" s="4" t="s">
        <v>389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390</v>
      </c>
      <c r="F5" s="4" t="s">
        <v>391</v>
      </c>
      <c r="G5" s="4" t="s">
        <v>392</v>
      </c>
      <c r="H5" s="4" t="s">
        <v>393</v>
      </c>
      <c r="I5" s="4" t="s">
        <v>394</v>
      </c>
      <c r="J5" s="4" t="s">
        <v>395</v>
      </c>
      <c r="K5" s="4" t="s">
        <v>396</v>
      </c>
      <c r="L5" s="4" t="s">
        <v>397</v>
      </c>
      <c r="M5" s="4" t="s">
        <v>398</v>
      </c>
    </row>
    <row r="6" ht="28.45" customHeight="1" spans="1:13">
      <c r="A6" s="21"/>
      <c r="B6" s="21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ht="24" customHeight="1" spans="1:13">
      <c r="A7" s="24"/>
      <c r="B7" s="24"/>
      <c r="C7" s="9"/>
      <c r="D7" s="24"/>
      <c r="E7" s="23" t="s">
        <v>399</v>
      </c>
      <c r="F7" s="24" t="s">
        <v>400</v>
      </c>
      <c r="G7" s="24"/>
      <c r="H7" s="24"/>
      <c r="I7" s="24"/>
      <c r="J7" s="24"/>
      <c r="K7" s="24"/>
      <c r="L7" s="24"/>
      <c r="M7" s="24"/>
    </row>
    <row r="8" ht="24" customHeight="1" spans="1:13">
      <c r="A8" s="24"/>
      <c r="B8" s="24"/>
      <c r="C8" s="9"/>
      <c r="D8" s="24"/>
      <c r="E8" s="23"/>
      <c r="F8" s="24" t="s">
        <v>401</v>
      </c>
      <c r="G8" s="24"/>
      <c r="H8" s="24"/>
      <c r="I8" s="24"/>
      <c r="J8" s="24"/>
      <c r="K8" s="24"/>
      <c r="L8" s="24"/>
      <c r="M8" s="24"/>
    </row>
    <row r="9" ht="24" customHeight="1" spans="1:13">
      <c r="A9" s="24"/>
      <c r="B9" s="24"/>
      <c r="C9" s="9"/>
      <c r="D9" s="24"/>
      <c r="E9" s="23"/>
      <c r="F9" s="24" t="s">
        <v>402</v>
      </c>
      <c r="G9" s="24"/>
      <c r="H9" s="24"/>
      <c r="I9" s="24"/>
      <c r="J9" s="24"/>
      <c r="K9" s="24"/>
      <c r="L9" s="24"/>
      <c r="M9" s="24"/>
    </row>
    <row r="10" ht="24" customHeight="1" spans="1:13">
      <c r="A10" s="24"/>
      <c r="B10" s="24"/>
      <c r="C10" s="9"/>
      <c r="D10" s="24"/>
      <c r="E10" s="23" t="s">
        <v>403</v>
      </c>
      <c r="F10" s="24" t="s">
        <v>404</v>
      </c>
      <c r="G10" s="24"/>
      <c r="H10" s="24"/>
      <c r="I10" s="24"/>
      <c r="J10" s="24"/>
      <c r="K10" s="24"/>
      <c r="L10" s="24"/>
      <c r="M10" s="24"/>
    </row>
    <row r="11" ht="24" customHeight="1" spans="1:13">
      <c r="A11" s="24"/>
      <c r="B11" s="24"/>
      <c r="C11" s="9"/>
      <c r="D11" s="24"/>
      <c r="E11" s="23"/>
      <c r="F11" s="24" t="s">
        <v>405</v>
      </c>
      <c r="G11" s="24"/>
      <c r="H11" s="24"/>
      <c r="I11" s="24"/>
      <c r="J11" s="24"/>
      <c r="K11" s="24"/>
      <c r="L11" s="24"/>
      <c r="M11" s="24"/>
    </row>
    <row r="12" ht="24" customHeight="1" spans="1:13">
      <c r="A12" s="24"/>
      <c r="B12" s="24"/>
      <c r="C12" s="9"/>
      <c r="D12" s="24"/>
      <c r="E12" s="23"/>
      <c r="F12" s="24" t="s">
        <v>406</v>
      </c>
      <c r="G12" s="24"/>
      <c r="H12" s="24"/>
      <c r="I12" s="24"/>
      <c r="J12" s="24"/>
      <c r="K12" s="24"/>
      <c r="L12" s="24"/>
      <c r="M12" s="24"/>
    </row>
    <row r="13" ht="24" customHeight="1" spans="1:13">
      <c r="A13" s="24"/>
      <c r="B13" s="24"/>
      <c r="C13" s="9"/>
      <c r="D13" s="24"/>
      <c r="E13" s="23"/>
      <c r="F13" s="24" t="s">
        <v>407</v>
      </c>
      <c r="G13" s="24"/>
      <c r="H13" s="24"/>
      <c r="I13" s="24"/>
      <c r="J13" s="24"/>
      <c r="K13" s="24"/>
      <c r="L13" s="24"/>
      <c r="M13" s="24"/>
    </row>
    <row r="14" ht="24" customHeight="1" spans="1:13">
      <c r="A14" s="24"/>
      <c r="B14" s="24"/>
      <c r="C14" s="9"/>
      <c r="D14" s="24"/>
      <c r="E14" s="23"/>
      <c r="F14" s="24" t="s">
        <v>408</v>
      </c>
      <c r="G14" s="24"/>
      <c r="H14" s="24"/>
      <c r="I14" s="24"/>
      <c r="J14" s="24"/>
      <c r="K14" s="24"/>
      <c r="L14" s="24"/>
      <c r="M14" s="24"/>
    </row>
    <row r="15" ht="24" customHeight="1" spans="1:13">
      <c r="A15" s="24"/>
      <c r="B15" s="24"/>
      <c r="C15" s="9"/>
      <c r="D15" s="24"/>
      <c r="E15" s="23"/>
      <c r="F15" s="24" t="s">
        <v>409</v>
      </c>
      <c r="G15" s="24"/>
      <c r="H15" s="24"/>
      <c r="I15" s="24"/>
      <c r="J15" s="24"/>
      <c r="K15" s="24"/>
      <c r="L15" s="24"/>
      <c r="M15" s="24"/>
    </row>
    <row r="16" ht="24" customHeight="1" spans="1:13">
      <c r="A16" s="24"/>
      <c r="B16" s="24"/>
      <c r="C16" s="9"/>
      <c r="D16" s="24"/>
      <c r="E16" s="23" t="s">
        <v>410</v>
      </c>
      <c r="F16" s="24" t="s">
        <v>411</v>
      </c>
      <c r="G16" s="24"/>
      <c r="H16" s="24"/>
      <c r="I16" s="24"/>
      <c r="J16" s="24"/>
      <c r="K16" s="24"/>
      <c r="L16" s="24"/>
      <c r="M16" s="24"/>
    </row>
    <row r="17" spans="1:1">
      <c r="A17" t="s">
        <v>412</v>
      </c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5"/>
  </mergeCells>
  <printOptions horizontalCentered="1"/>
  <pageMargins left="0.0784722222222222" right="0.0784722222222222" top="0.629861111111111" bottom="0.0784722222222222" header="0" footer="0"/>
  <pageSetup paperSize="9" fitToHeight="0" orientation="landscape" horizontalDpi="600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opLeftCell="A2" workbookViewId="0">
      <selection activeCell="Q7" sqref="Q7:Q15"/>
    </sheetView>
  </sheetViews>
  <sheetFormatPr defaultColWidth="10" defaultRowHeight="13.5"/>
  <cols>
    <col min="1" max="1" width="6.24166666666667" customWidth="1"/>
    <col min="2" max="2" width="5.5" customWidth="1"/>
    <col min="3" max="4" width="9.75" customWidth="1"/>
    <col min="5" max="7" width="5.5" customWidth="1"/>
    <col min="8" max="8" width="9.75" customWidth="1"/>
    <col min="9" max="9" width="5.5" customWidth="1"/>
    <col min="10" max="10" width="13.625" customWidth="1"/>
    <col min="11" max="11" width="7.05833333333333" customWidth="1"/>
    <col min="12" max="12" width="11.125" customWidth="1"/>
    <col min="13" max="18" width="10.25" customWidth="1"/>
    <col min="19" max="19" width="9.76666666666667" customWidth="1"/>
  </cols>
  <sheetData>
    <row r="1" ht="18.75" spans="1:1">
      <c r="A1" s="1" t="s">
        <v>413</v>
      </c>
    </row>
    <row r="2" ht="42.25" customHeight="1" spans="1:18">
      <c r="A2" s="2" t="s">
        <v>414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3.25" customHeight="1" spans="1:1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6" t="s">
        <v>32</v>
      </c>
      <c r="R3" s="16"/>
    </row>
    <row r="4" ht="21.55" customHeight="1" spans="1:18">
      <c r="A4" s="4" t="s">
        <v>348</v>
      </c>
      <c r="B4" s="4" t="s">
        <v>349</v>
      </c>
      <c r="C4" s="4" t="s">
        <v>415</v>
      </c>
      <c r="D4" s="4"/>
      <c r="E4" s="4"/>
      <c r="F4" s="4"/>
      <c r="G4" s="4"/>
      <c r="H4" s="4"/>
      <c r="I4" s="4"/>
      <c r="J4" s="4" t="s">
        <v>416</v>
      </c>
      <c r="K4" s="4" t="s">
        <v>417</v>
      </c>
      <c r="L4" s="4"/>
      <c r="M4" s="4"/>
      <c r="N4" s="4"/>
      <c r="O4" s="4"/>
      <c r="P4" s="4"/>
      <c r="Q4" s="4"/>
      <c r="R4" s="4"/>
    </row>
    <row r="5" ht="23.25" customHeight="1" spans="1:18">
      <c r="A5" s="4"/>
      <c r="B5" s="4"/>
      <c r="C5" s="4" t="s">
        <v>387</v>
      </c>
      <c r="D5" s="4" t="s">
        <v>418</v>
      </c>
      <c r="E5" s="4"/>
      <c r="F5" s="4"/>
      <c r="G5" s="4"/>
      <c r="H5" s="4" t="s">
        <v>419</v>
      </c>
      <c r="I5" s="4"/>
      <c r="J5" s="4"/>
      <c r="K5" s="4"/>
      <c r="L5" s="4"/>
      <c r="M5" s="4"/>
      <c r="N5" s="4"/>
      <c r="O5" s="4"/>
      <c r="P5" s="4"/>
      <c r="Q5" s="4"/>
      <c r="R5" s="4"/>
    </row>
    <row r="6" ht="56" customHeight="1" spans="1:18">
      <c r="A6" s="4"/>
      <c r="B6" s="4"/>
      <c r="C6" s="4"/>
      <c r="D6" s="4" t="s">
        <v>139</v>
      </c>
      <c r="E6" s="4" t="s">
        <v>420</v>
      </c>
      <c r="F6" s="4" t="s">
        <v>143</v>
      </c>
      <c r="G6" s="4" t="s">
        <v>421</v>
      </c>
      <c r="H6" s="4" t="s">
        <v>161</v>
      </c>
      <c r="I6" s="4" t="s">
        <v>162</v>
      </c>
      <c r="J6" s="4"/>
      <c r="K6" s="4" t="s">
        <v>390</v>
      </c>
      <c r="L6" s="4" t="s">
        <v>391</v>
      </c>
      <c r="M6" s="4" t="s">
        <v>392</v>
      </c>
      <c r="N6" s="4" t="s">
        <v>397</v>
      </c>
      <c r="O6" s="4" t="s">
        <v>393</v>
      </c>
      <c r="P6" s="4" t="s">
        <v>422</v>
      </c>
      <c r="Q6" s="4" t="s">
        <v>423</v>
      </c>
      <c r="R6" s="4" t="s">
        <v>398</v>
      </c>
    </row>
    <row r="7" ht="31" customHeight="1" spans="1:18">
      <c r="A7" s="71" t="s">
        <v>3</v>
      </c>
      <c r="B7" s="5" t="s">
        <v>5</v>
      </c>
      <c r="C7" s="6">
        <v>3621638</v>
      </c>
      <c r="D7" s="6">
        <v>3621638</v>
      </c>
      <c r="E7" s="6"/>
      <c r="F7" s="6"/>
      <c r="G7" s="6"/>
      <c r="H7" s="6">
        <v>3621638</v>
      </c>
      <c r="I7" s="9"/>
      <c r="J7" s="5" t="s">
        <v>424</v>
      </c>
      <c r="K7" s="10" t="s">
        <v>403</v>
      </c>
      <c r="L7" s="10" t="s">
        <v>425</v>
      </c>
      <c r="M7" s="5" t="s">
        <v>426</v>
      </c>
      <c r="N7" s="10"/>
      <c r="O7" s="10" t="s">
        <v>427</v>
      </c>
      <c r="P7" s="10"/>
      <c r="Q7" s="5" t="s">
        <v>428</v>
      </c>
      <c r="R7" s="17"/>
    </row>
    <row r="8" ht="31" customHeight="1" spans="1:18">
      <c r="A8" s="5"/>
      <c r="B8" s="5"/>
      <c r="C8" s="6"/>
      <c r="D8" s="6"/>
      <c r="E8" s="6"/>
      <c r="F8" s="6"/>
      <c r="G8" s="6"/>
      <c r="H8" s="6"/>
      <c r="I8" s="9"/>
      <c r="J8" s="5"/>
      <c r="K8" s="10"/>
      <c r="L8" s="10" t="s">
        <v>429</v>
      </c>
      <c r="M8" s="5" t="s">
        <v>430</v>
      </c>
      <c r="N8" s="10"/>
      <c r="O8" s="10" t="s">
        <v>431</v>
      </c>
      <c r="P8" s="10"/>
      <c r="Q8" s="5" t="s">
        <v>432</v>
      </c>
      <c r="R8" s="17"/>
    </row>
    <row r="9" ht="31" customHeight="1" spans="1:18">
      <c r="A9" s="5"/>
      <c r="B9" s="5"/>
      <c r="C9" s="6"/>
      <c r="D9" s="6"/>
      <c r="E9" s="6"/>
      <c r="F9" s="6"/>
      <c r="G9" s="6"/>
      <c r="H9" s="6"/>
      <c r="I9" s="9"/>
      <c r="J9" s="5"/>
      <c r="K9" s="10"/>
      <c r="L9" s="10" t="s">
        <v>433</v>
      </c>
      <c r="M9" s="5" t="s">
        <v>434</v>
      </c>
      <c r="N9" s="10"/>
      <c r="O9" s="10" t="s">
        <v>435</v>
      </c>
      <c r="P9" s="10"/>
      <c r="Q9" s="5" t="s">
        <v>434</v>
      </c>
      <c r="R9" s="17"/>
    </row>
    <row r="10" ht="30" customHeight="1" spans="1:18">
      <c r="A10" s="5"/>
      <c r="B10" s="5"/>
      <c r="C10" s="6"/>
      <c r="D10" s="6"/>
      <c r="E10" s="6"/>
      <c r="F10" s="6"/>
      <c r="G10" s="6"/>
      <c r="H10" s="6"/>
      <c r="I10" s="9"/>
      <c r="J10" s="5"/>
      <c r="K10" s="11"/>
      <c r="L10" s="10" t="s">
        <v>436</v>
      </c>
      <c r="M10" s="5" t="s">
        <v>437</v>
      </c>
      <c r="N10" s="10"/>
      <c r="O10" s="10" t="s">
        <v>438</v>
      </c>
      <c r="P10" s="10"/>
      <c r="Q10" s="5" t="s">
        <v>439</v>
      </c>
      <c r="R10" s="17"/>
    </row>
    <row r="11" ht="30" customHeight="1" spans="1:18">
      <c r="A11" s="5"/>
      <c r="B11" s="5"/>
      <c r="C11" s="6"/>
      <c r="D11" s="6"/>
      <c r="E11" s="6"/>
      <c r="F11" s="6"/>
      <c r="G11" s="6"/>
      <c r="H11" s="6"/>
      <c r="I11" s="9"/>
      <c r="J11" s="12"/>
      <c r="K11" s="13" t="s">
        <v>399</v>
      </c>
      <c r="L11" s="10" t="s">
        <v>400</v>
      </c>
      <c r="M11" s="5" t="s">
        <v>440</v>
      </c>
      <c r="N11" s="10"/>
      <c r="O11" s="10" t="s">
        <v>435</v>
      </c>
      <c r="P11" s="10"/>
      <c r="Q11" s="5" t="s">
        <v>441</v>
      </c>
      <c r="R11" s="17"/>
    </row>
    <row r="12" ht="30" customHeight="1" spans="1:18">
      <c r="A12" s="5"/>
      <c r="B12" s="5"/>
      <c r="C12" s="6"/>
      <c r="D12" s="6"/>
      <c r="E12" s="6"/>
      <c r="F12" s="6"/>
      <c r="G12" s="6"/>
      <c r="H12" s="6"/>
      <c r="I12" s="9"/>
      <c r="J12" s="12"/>
      <c r="K12" s="13"/>
      <c r="L12" s="10" t="s">
        <v>402</v>
      </c>
      <c r="M12" s="5" t="s">
        <v>442</v>
      </c>
      <c r="N12" s="10"/>
      <c r="O12" s="10" t="s">
        <v>443</v>
      </c>
      <c r="P12" s="10"/>
      <c r="Q12" s="5" t="s">
        <v>444</v>
      </c>
      <c r="R12" s="17"/>
    </row>
    <row r="13" ht="33" customHeight="1" spans="1:18">
      <c r="A13" s="5"/>
      <c r="B13" s="5"/>
      <c r="C13" s="6"/>
      <c r="D13" s="6"/>
      <c r="E13" s="6"/>
      <c r="F13" s="6"/>
      <c r="G13" s="6"/>
      <c r="H13" s="6"/>
      <c r="I13" s="9"/>
      <c r="J13" s="12"/>
      <c r="K13" s="13"/>
      <c r="L13" s="10" t="s">
        <v>401</v>
      </c>
      <c r="M13" s="5" t="s">
        <v>445</v>
      </c>
      <c r="N13" s="10"/>
      <c r="O13" s="10" t="s">
        <v>446</v>
      </c>
      <c r="P13" s="10"/>
      <c r="Q13" s="5" t="s">
        <v>447</v>
      </c>
      <c r="R13" s="17"/>
    </row>
    <row r="14" ht="33" customHeight="1" spans="1:18">
      <c r="A14" s="5"/>
      <c r="B14" s="5"/>
      <c r="C14" s="6"/>
      <c r="D14" s="6"/>
      <c r="E14" s="6"/>
      <c r="F14" s="6"/>
      <c r="G14" s="6"/>
      <c r="H14" s="6"/>
      <c r="I14" s="9"/>
      <c r="J14" s="12"/>
      <c r="K14" s="13"/>
      <c r="L14" s="10" t="s">
        <v>448</v>
      </c>
      <c r="M14" s="5" t="s">
        <v>449</v>
      </c>
      <c r="N14" s="10"/>
      <c r="O14" s="10" t="s">
        <v>449</v>
      </c>
      <c r="P14" s="10"/>
      <c r="Q14" s="5" t="s">
        <v>450</v>
      </c>
      <c r="R14" s="17"/>
    </row>
    <row r="15" ht="33" customHeight="1" spans="1:18">
      <c r="A15" s="5"/>
      <c r="B15" s="5"/>
      <c r="C15" s="6"/>
      <c r="D15" s="6"/>
      <c r="E15" s="6"/>
      <c r="F15" s="6"/>
      <c r="G15" s="6"/>
      <c r="H15" s="6"/>
      <c r="I15" s="9"/>
      <c r="J15" s="12"/>
      <c r="K15" s="10" t="s">
        <v>410</v>
      </c>
      <c r="L15" s="10" t="s">
        <v>411</v>
      </c>
      <c r="M15" s="5" t="s">
        <v>451</v>
      </c>
      <c r="N15" s="10"/>
      <c r="O15" s="10" t="s">
        <v>452</v>
      </c>
      <c r="P15" s="10"/>
      <c r="Q15" s="5" t="s">
        <v>453</v>
      </c>
      <c r="R15" s="17"/>
    </row>
    <row r="16" ht="33" customHeight="1" spans="1:18">
      <c r="A16" s="7"/>
      <c r="B16" s="7"/>
      <c r="C16" s="8"/>
      <c r="D16" s="8"/>
      <c r="E16" s="8"/>
      <c r="F16" s="8"/>
      <c r="G16" s="8"/>
      <c r="H16" s="8"/>
      <c r="I16" s="14"/>
      <c r="J16" s="7"/>
      <c r="K16" s="15"/>
      <c r="L16" s="15"/>
      <c r="M16" s="15"/>
      <c r="N16" s="15"/>
      <c r="O16" s="15"/>
      <c r="P16" s="15"/>
      <c r="Q16" s="15"/>
      <c r="R16" s="18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7:K10"/>
    <mergeCell ref="K11:K14"/>
    <mergeCell ref="K4:R5"/>
  </mergeCells>
  <printOptions horizontalCentered="1"/>
  <pageMargins left="0.0784722222222222" right="0.0784722222222222" top="0.86597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opLeftCell="A3" workbookViewId="0">
      <selection activeCell="A3" sqref="A3:F3"/>
    </sheetView>
  </sheetViews>
  <sheetFormatPr defaultColWidth="10" defaultRowHeight="13.5" outlineLevelCol="7"/>
  <cols>
    <col min="1" max="1" width="32" customWidth="1"/>
    <col min="2" max="2" width="11.0333333333333" customWidth="1"/>
    <col min="3" max="3" width="32" customWidth="1"/>
    <col min="4" max="4" width="11.0333333333333" customWidth="1"/>
    <col min="5" max="5" width="32" customWidth="1"/>
    <col min="6" max="6" width="11.0333333333333" customWidth="1"/>
    <col min="7" max="7" width="32" customWidth="1"/>
    <col min="8" max="8" width="11.0333333333333" customWidth="1"/>
    <col min="9" max="9" width="9.76666666666667" customWidth="1"/>
  </cols>
  <sheetData>
    <row r="1" ht="18" customHeight="1" spans="1:8">
      <c r="A1" s="1" t="s">
        <v>30</v>
      </c>
      <c r="H1" s="60"/>
    </row>
    <row r="2" ht="24.15" customHeight="1" spans="1:8">
      <c r="A2" s="61" t="s">
        <v>8</v>
      </c>
      <c r="B2" s="61"/>
      <c r="C2" s="61"/>
      <c r="D2" s="61"/>
      <c r="E2" s="61"/>
      <c r="F2" s="61"/>
      <c r="G2" s="61"/>
      <c r="H2" s="61"/>
    </row>
    <row r="3" ht="17.25" customHeight="1" spans="1:8">
      <c r="A3" s="3" t="s">
        <v>31</v>
      </c>
      <c r="B3" s="3"/>
      <c r="C3" s="3"/>
      <c r="D3" s="3"/>
      <c r="E3" s="3"/>
      <c r="F3" s="3"/>
      <c r="G3" s="16" t="s">
        <v>32</v>
      </c>
      <c r="H3" s="16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23" t="s">
        <v>40</v>
      </c>
      <c r="B6" s="6">
        <f>B7</f>
        <v>3621638</v>
      </c>
      <c r="C6" s="24" t="s">
        <v>41</v>
      </c>
      <c r="D6" s="39">
        <f>2643296+300000</f>
        <v>2943296</v>
      </c>
      <c r="E6" s="23" t="s">
        <v>42</v>
      </c>
      <c r="F6" s="6">
        <f>F7+F8+F9</f>
        <v>3621638</v>
      </c>
      <c r="G6" s="24" t="s">
        <v>43</v>
      </c>
      <c r="H6" s="6">
        <v>2709652</v>
      </c>
    </row>
    <row r="7" ht="16.25" customHeight="1" spans="1:8">
      <c r="A7" s="24" t="s">
        <v>44</v>
      </c>
      <c r="B7" s="6">
        <f>3321638+300000</f>
        <v>3621638</v>
      </c>
      <c r="C7" s="24" t="s">
        <v>45</v>
      </c>
      <c r="D7" s="39"/>
      <c r="E7" s="24" t="s">
        <v>46</v>
      </c>
      <c r="F7" s="6">
        <v>2709652</v>
      </c>
      <c r="G7" s="24" t="s">
        <v>47</v>
      </c>
      <c r="H7" s="6">
        <f>611426+300000</f>
        <v>911426</v>
      </c>
    </row>
    <row r="8" ht="16.25" customHeight="1" spans="1:8">
      <c r="A8" s="23" t="s">
        <v>48</v>
      </c>
      <c r="B8" s="6"/>
      <c r="C8" s="24" t="s">
        <v>49</v>
      </c>
      <c r="D8" s="39"/>
      <c r="E8" s="24" t="s">
        <v>50</v>
      </c>
      <c r="F8" s="6">
        <f>611426+300000</f>
        <v>911426</v>
      </c>
      <c r="G8" s="24" t="s">
        <v>51</v>
      </c>
      <c r="H8" s="6"/>
    </row>
    <row r="9" ht="16.25" customHeight="1" spans="1:8">
      <c r="A9" s="24" t="s">
        <v>52</v>
      </c>
      <c r="B9" s="6"/>
      <c r="C9" s="24" t="s">
        <v>53</v>
      </c>
      <c r="D9" s="39"/>
      <c r="E9" s="24" t="s">
        <v>54</v>
      </c>
      <c r="F9" s="6">
        <v>560</v>
      </c>
      <c r="G9" s="24" t="s">
        <v>55</v>
      </c>
      <c r="H9" s="6"/>
    </row>
    <row r="10" ht="16.25" customHeight="1" spans="1:8">
      <c r="A10" s="24" t="s">
        <v>56</v>
      </c>
      <c r="B10" s="6"/>
      <c r="C10" s="24" t="s">
        <v>57</v>
      </c>
      <c r="D10" s="39"/>
      <c r="E10" s="23" t="s">
        <v>58</v>
      </c>
      <c r="F10" s="6"/>
      <c r="G10" s="24" t="s">
        <v>59</v>
      </c>
      <c r="H10" s="6"/>
    </row>
    <row r="11" ht="16.25" customHeight="1" spans="1:8">
      <c r="A11" s="24" t="s">
        <v>60</v>
      </c>
      <c r="B11" s="6"/>
      <c r="C11" s="24" t="s">
        <v>61</v>
      </c>
      <c r="D11" s="39"/>
      <c r="E11" s="24" t="s">
        <v>62</v>
      </c>
      <c r="F11" s="6"/>
      <c r="G11" s="24" t="s">
        <v>63</v>
      </c>
      <c r="H11" s="6"/>
    </row>
    <row r="12" ht="16.25" customHeight="1" spans="1:8">
      <c r="A12" s="24" t="s">
        <v>64</v>
      </c>
      <c r="B12" s="6"/>
      <c r="C12" s="24" t="s">
        <v>65</v>
      </c>
      <c r="D12" s="39"/>
      <c r="E12" s="24" t="s">
        <v>66</v>
      </c>
      <c r="F12" s="6"/>
      <c r="G12" s="24" t="s">
        <v>67</v>
      </c>
      <c r="H12" s="6"/>
    </row>
    <row r="13" ht="16.25" customHeight="1" spans="1:8">
      <c r="A13" s="24" t="s">
        <v>68</v>
      </c>
      <c r="B13" s="6"/>
      <c r="C13" s="24" t="s">
        <v>69</v>
      </c>
      <c r="D13" s="39">
        <v>291639</v>
      </c>
      <c r="E13" s="24" t="s">
        <v>70</v>
      </c>
      <c r="F13" s="6"/>
      <c r="G13" s="24" t="s">
        <v>71</v>
      </c>
      <c r="H13" s="6"/>
    </row>
    <row r="14" ht="16.25" customHeight="1" spans="1:8">
      <c r="A14" s="24" t="s">
        <v>72</v>
      </c>
      <c r="B14" s="6"/>
      <c r="C14" s="24" t="s">
        <v>73</v>
      </c>
      <c r="D14" s="39"/>
      <c r="E14" s="24" t="s">
        <v>74</v>
      </c>
      <c r="F14" s="6"/>
      <c r="G14" s="24" t="s">
        <v>75</v>
      </c>
      <c r="H14" s="6">
        <v>560</v>
      </c>
    </row>
    <row r="15" ht="16.25" customHeight="1" spans="1:8">
      <c r="A15" s="24" t="s">
        <v>76</v>
      </c>
      <c r="B15" s="6"/>
      <c r="C15" s="24" t="s">
        <v>77</v>
      </c>
      <c r="D15" s="39">
        <v>158270</v>
      </c>
      <c r="E15" s="24" t="s">
        <v>78</v>
      </c>
      <c r="F15" s="6"/>
      <c r="G15" s="24" t="s">
        <v>79</v>
      </c>
      <c r="H15" s="6"/>
    </row>
    <row r="16" ht="16.25" customHeight="1" spans="1:8">
      <c r="A16" s="24" t="s">
        <v>80</v>
      </c>
      <c r="B16" s="6"/>
      <c r="C16" s="24" t="s">
        <v>81</v>
      </c>
      <c r="D16" s="39"/>
      <c r="E16" s="24" t="s">
        <v>82</v>
      </c>
      <c r="F16" s="6"/>
      <c r="G16" s="24" t="s">
        <v>83</v>
      </c>
      <c r="H16" s="6"/>
    </row>
    <row r="17" ht="16.25" customHeight="1" spans="1:8">
      <c r="A17" s="24" t="s">
        <v>84</v>
      </c>
      <c r="B17" s="6"/>
      <c r="C17" s="24" t="s">
        <v>85</v>
      </c>
      <c r="D17" s="39"/>
      <c r="E17" s="24" t="s">
        <v>86</v>
      </c>
      <c r="F17" s="6"/>
      <c r="G17" s="24" t="s">
        <v>87</v>
      </c>
      <c r="H17" s="6"/>
    </row>
    <row r="18" ht="16.25" customHeight="1" spans="1:8">
      <c r="A18" s="24" t="s">
        <v>88</v>
      </c>
      <c r="B18" s="6"/>
      <c r="C18" s="24" t="s">
        <v>89</v>
      </c>
      <c r="D18" s="39"/>
      <c r="E18" s="24" t="s">
        <v>90</v>
      </c>
      <c r="F18" s="6"/>
      <c r="G18" s="24" t="s">
        <v>91</v>
      </c>
      <c r="H18" s="6"/>
    </row>
    <row r="19" ht="16.25" customHeight="1" spans="1:8">
      <c r="A19" s="24" t="s">
        <v>92</v>
      </c>
      <c r="B19" s="6"/>
      <c r="C19" s="24" t="s">
        <v>93</v>
      </c>
      <c r="D19" s="39"/>
      <c r="E19" s="24" t="s">
        <v>94</v>
      </c>
      <c r="F19" s="6"/>
      <c r="G19" s="24" t="s">
        <v>95</v>
      </c>
      <c r="H19" s="6"/>
    </row>
    <row r="20" ht="16.25" customHeight="1" spans="1:8">
      <c r="A20" s="23" t="s">
        <v>96</v>
      </c>
      <c r="B20" s="28"/>
      <c r="C20" s="24" t="s">
        <v>97</v>
      </c>
      <c r="D20" s="39"/>
      <c r="E20" s="24" t="s">
        <v>98</v>
      </c>
      <c r="F20" s="6"/>
      <c r="G20" s="24"/>
      <c r="H20" s="6"/>
    </row>
    <row r="21" ht="16.25" customHeight="1" spans="1:8">
      <c r="A21" s="23" t="s">
        <v>99</v>
      </c>
      <c r="B21" s="28"/>
      <c r="C21" s="24" t="s">
        <v>100</v>
      </c>
      <c r="D21" s="39"/>
      <c r="E21" s="23" t="s">
        <v>101</v>
      </c>
      <c r="F21" s="6"/>
      <c r="G21" s="24"/>
      <c r="H21" s="6"/>
    </row>
    <row r="22" ht="16.25" customHeight="1" spans="1:8">
      <c r="A22" s="23" t="s">
        <v>102</v>
      </c>
      <c r="B22" s="28"/>
      <c r="C22" s="24" t="s">
        <v>103</v>
      </c>
      <c r="D22" s="39"/>
      <c r="E22" s="24"/>
      <c r="F22" s="5"/>
      <c r="G22" s="24"/>
      <c r="H22" s="6"/>
    </row>
    <row r="23" ht="16.25" customHeight="1" spans="1:8">
      <c r="A23" s="23" t="s">
        <v>104</v>
      </c>
      <c r="B23" s="28"/>
      <c r="C23" s="24" t="s">
        <v>105</v>
      </c>
      <c r="D23" s="39"/>
      <c r="E23" s="24"/>
      <c r="F23" s="5"/>
      <c r="G23" s="24"/>
      <c r="H23" s="6"/>
    </row>
    <row r="24" ht="16.25" customHeight="1" spans="1:8">
      <c r="A24" s="23" t="s">
        <v>106</v>
      </c>
      <c r="B24" s="28"/>
      <c r="C24" s="24" t="s">
        <v>107</v>
      </c>
      <c r="D24" s="39"/>
      <c r="E24" s="24"/>
      <c r="F24" s="5"/>
      <c r="G24" s="24"/>
      <c r="H24" s="6"/>
    </row>
    <row r="25" ht="16.25" customHeight="1" spans="1:8">
      <c r="A25" s="24" t="s">
        <v>108</v>
      </c>
      <c r="B25" s="6"/>
      <c r="C25" s="24" t="s">
        <v>109</v>
      </c>
      <c r="D25" s="39">
        <v>228433</v>
      </c>
      <c r="E25" s="24"/>
      <c r="F25" s="5"/>
      <c r="G25" s="24"/>
      <c r="H25" s="6"/>
    </row>
    <row r="26" ht="16.25" customHeight="1" spans="1:8">
      <c r="A26" s="24" t="s">
        <v>110</v>
      </c>
      <c r="B26" s="6"/>
      <c r="C26" s="24" t="s">
        <v>111</v>
      </c>
      <c r="D26" s="39"/>
      <c r="E26" s="24"/>
      <c r="F26" s="5"/>
      <c r="G26" s="24"/>
      <c r="H26" s="6"/>
    </row>
    <row r="27" ht="16.25" customHeight="1" spans="1:8">
      <c r="A27" s="24" t="s">
        <v>112</v>
      </c>
      <c r="B27" s="6"/>
      <c r="C27" s="24" t="s">
        <v>113</v>
      </c>
      <c r="D27" s="39"/>
      <c r="E27" s="24"/>
      <c r="F27" s="5"/>
      <c r="G27" s="24"/>
      <c r="H27" s="6"/>
    </row>
    <row r="28" ht="16.25" customHeight="1" spans="1:8">
      <c r="A28" s="23" t="s">
        <v>114</v>
      </c>
      <c r="B28" s="28"/>
      <c r="C28" s="24" t="s">
        <v>115</v>
      </c>
      <c r="D28" s="39"/>
      <c r="E28" s="24"/>
      <c r="F28" s="5"/>
      <c r="G28" s="24"/>
      <c r="H28" s="6"/>
    </row>
    <row r="29" ht="16.25" customHeight="1" spans="1:8">
      <c r="A29" s="23" t="s">
        <v>116</v>
      </c>
      <c r="B29" s="28"/>
      <c r="C29" s="24" t="s">
        <v>117</v>
      </c>
      <c r="D29" s="39"/>
      <c r="E29" s="24"/>
      <c r="F29" s="5"/>
      <c r="G29" s="24"/>
      <c r="H29" s="6"/>
    </row>
    <row r="30" ht="16.25" customHeight="1" spans="1:8">
      <c r="A30" s="23" t="s">
        <v>118</v>
      </c>
      <c r="B30" s="28"/>
      <c r="C30" s="24" t="s">
        <v>119</v>
      </c>
      <c r="D30" s="39"/>
      <c r="E30" s="24"/>
      <c r="F30" s="5"/>
      <c r="G30" s="24"/>
      <c r="H30" s="6"/>
    </row>
    <row r="31" ht="16.25" customHeight="1" spans="1:8">
      <c r="A31" s="23" t="s">
        <v>120</v>
      </c>
      <c r="B31" s="28"/>
      <c r="C31" s="24" t="s">
        <v>121</v>
      </c>
      <c r="D31" s="39"/>
      <c r="E31" s="24"/>
      <c r="F31" s="5"/>
      <c r="G31" s="24"/>
      <c r="H31" s="6"/>
    </row>
    <row r="32" ht="16.25" customHeight="1" spans="1:8">
      <c r="A32" s="23" t="s">
        <v>122</v>
      </c>
      <c r="B32" s="28"/>
      <c r="C32" s="24" t="s">
        <v>123</v>
      </c>
      <c r="D32" s="39"/>
      <c r="E32" s="24"/>
      <c r="F32" s="5"/>
      <c r="G32" s="24"/>
      <c r="H32" s="6"/>
    </row>
    <row r="33" ht="16.25" customHeight="1" spans="1:8">
      <c r="A33" s="24"/>
      <c r="B33" s="5"/>
      <c r="C33" s="24" t="s">
        <v>124</v>
      </c>
      <c r="D33" s="39"/>
      <c r="E33" s="24"/>
      <c r="F33" s="5"/>
      <c r="G33" s="24"/>
      <c r="H33" s="5"/>
    </row>
    <row r="34" ht="16.25" customHeight="1" spans="1:8">
      <c r="A34" s="24"/>
      <c r="B34" s="5"/>
      <c r="C34" s="24" t="s">
        <v>125</v>
      </c>
      <c r="D34" s="39"/>
      <c r="E34" s="24"/>
      <c r="F34" s="5"/>
      <c r="G34" s="24"/>
      <c r="H34" s="5"/>
    </row>
    <row r="35" ht="16.25" customHeight="1" spans="1:8">
      <c r="A35" s="24"/>
      <c r="B35" s="5"/>
      <c r="C35" s="24" t="s">
        <v>126</v>
      </c>
      <c r="D35" s="39"/>
      <c r="E35" s="24"/>
      <c r="F35" s="5"/>
      <c r="G35" s="24"/>
      <c r="H35" s="5"/>
    </row>
    <row r="36" ht="16.25" customHeight="1" spans="1:8">
      <c r="A36" s="24"/>
      <c r="B36" s="5"/>
      <c r="C36" s="24"/>
      <c r="D36" s="5"/>
      <c r="E36" s="24"/>
      <c r="F36" s="5"/>
      <c r="G36" s="24"/>
      <c r="H36" s="5"/>
    </row>
    <row r="37" ht="16.25" customHeight="1" spans="1:8">
      <c r="A37" s="23" t="s">
        <v>127</v>
      </c>
      <c r="B37" s="6">
        <f>B6</f>
        <v>3621638</v>
      </c>
      <c r="C37" s="23" t="s">
        <v>128</v>
      </c>
      <c r="D37" s="6">
        <f>D25+D15+D13+D6</f>
        <v>3621638</v>
      </c>
      <c r="E37" s="23" t="s">
        <v>128</v>
      </c>
      <c r="F37" s="6">
        <f>F6</f>
        <v>3621638</v>
      </c>
      <c r="G37" s="23" t="s">
        <v>128</v>
      </c>
      <c r="H37" s="6">
        <f>H14+H7+H6</f>
        <v>3621638</v>
      </c>
    </row>
    <row r="38" ht="16.25" customHeight="1" spans="1:8">
      <c r="A38" s="23" t="s">
        <v>129</v>
      </c>
      <c r="B38" s="28"/>
      <c r="C38" s="23" t="s">
        <v>130</v>
      </c>
      <c r="D38" s="6"/>
      <c r="E38" s="23" t="s">
        <v>130</v>
      </c>
      <c r="F38" s="6"/>
      <c r="G38" s="23" t="s">
        <v>130</v>
      </c>
      <c r="H38" s="6"/>
    </row>
    <row r="39" ht="16.25" customHeight="1" spans="1:8">
      <c r="A39" s="24"/>
      <c r="B39" s="6"/>
      <c r="C39" s="24"/>
      <c r="D39" s="6"/>
      <c r="E39" s="23"/>
      <c r="F39" s="6"/>
      <c r="G39" s="23"/>
      <c r="H39" s="6"/>
    </row>
    <row r="40" ht="16.25" customHeight="1" spans="1:8">
      <c r="A40" s="23" t="s">
        <v>131</v>
      </c>
      <c r="B40" s="6">
        <f t="shared" ref="B40:F40" si="0">B37</f>
        <v>3621638</v>
      </c>
      <c r="C40" s="23" t="s">
        <v>132</v>
      </c>
      <c r="D40" s="6">
        <f t="shared" si="0"/>
        <v>3621638</v>
      </c>
      <c r="E40" s="23" t="s">
        <v>132</v>
      </c>
      <c r="F40" s="6">
        <f t="shared" si="0"/>
        <v>3621638</v>
      </c>
      <c r="G40" s="23" t="s">
        <v>132</v>
      </c>
      <c r="H40" s="6">
        <f>H37</f>
        <v>3621638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511805555555556" bottom="0.432638888888889" header="0" footer="0"/>
  <pageSetup paperSize="9" scale="78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3.5"/>
  <cols>
    <col min="1" max="1" width="5.83333333333333" customWidth="1"/>
    <col min="2" max="2" width="11.75" customWidth="1"/>
    <col min="3" max="4" width="11.875" customWidth="1"/>
    <col min="5" max="5" width="12.5" customWidth="1"/>
    <col min="6" max="25" width="5.5" customWidth="1"/>
    <col min="26" max="26" width="9.76666666666667" customWidth="1"/>
  </cols>
  <sheetData>
    <row r="1" ht="16.35" customHeight="1" spans="1:1">
      <c r="A1" s="1" t="s">
        <v>133</v>
      </c>
    </row>
    <row r="2" ht="33.6" customHeight="1" spans="1:25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4" customHeight="1" spans="1:25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6" t="s">
        <v>32</v>
      </c>
      <c r="Y3" s="16"/>
    </row>
    <row r="4" ht="22.4" customHeight="1" spans="1:25">
      <c r="A4" s="26" t="s">
        <v>134</v>
      </c>
      <c r="B4" s="26" t="s">
        <v>135</v>
      </c>
      <c r="C4" s="26" t="s">
        <v>136</v>
      </c>
      <c r="D4" s="26" t="s">
        <v>137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 t="s">
        <v>129</v>
      </c>
      <c r="T4" s="26"/>
      <c r="U4" s="26"/>
      <c r="V4" s="26"/>
      <c r="W4" s="26"/>
      <c r="X4" s="26"/>
      <c r="Y4" s="26"/>
    </row>
    <row r="5" ht="22.4" customHeight="1" spans="1:25">
      <c r="A5" s="26"/>
      <c r="B5" s="26"/>
      <c r="C5" s="26"/>
      <c r="D5" s="26" t="s">
        <v>138</v>
      </c>
      <c r="E5" s="26" t="s">
        <v>139</v>
      </c>
      <c r="F5" s="26" t="s">
        <v>140</v>
      </c>
      <c r="G5" s="26" t="s">
        <v>141</v>
      </c>
      <c r="H5" s="26" t="s">
        <v>142</v>
      </c>
      <c r="I5" s="26" t="s">
        <v>143</v>
      </c>
      <c r="J5" s="26" t="s">
        <v>144</v>
      </c>
      <c r="K5" s="26"/>
      <c r="L5" s="26"/>
      <c r="M5" s="26"/>
      <c r="N5" s="26" t="s">
        <v>145</v>
      </c>
      <c r="O5" s="26" t="s">
        <v>146</v>
      </c>
      <c r="P5" s="26" t="s">
        <v>147</v>
      </c>
      <c r="Q5" s="26" t="s">
        <v>148</v>
      </c>
      <c r="R5" s="26" t="s">
        <v>149</v>
      </c>
      <c r="S5" s="26" t="s">
        <v>138</v>
      </c>
      <c r="T5" s="26" t="s">
        <v>139</v>
      </c>
      <c r="U5" s="26" t="s">
        <v>140</v>
      </c>
      <c r="V5" s="26" t="s">
        <v>141</v>
      </c>
      <c r="W5" s="26" t="s">
        <v>142</v>
      </c>
      <c r="X5" s="26" t="s">
        <v>143</v>
      </c>
      <c r="Y5" s="26" t="s">
        <v>150</v>
      </c>
    </row>
    <row r="6" ht="47" customHeight="1" spans="1:25">
      <c r="A6" s="26"/>
      <c r="B6" s="26"/>
      <c r="C6" s="26"/>
      <c r="D6" s="26"/>
      <c r="E6" s="26"/>
      <c r="F6" s="26"/>
      <c r="G6" s="26"/>
      <c r="H6" s="26"/>
      <c r="I6" s="26"/>
      <c r="J6" s="26" t="s">
        <v>151</v>
      </c>
      <c r="K6" s="26" t="s">
        <v>152</v>
      </c>
      <c r="L6" s="26" t="s">
        <v>153</v>
      </c>
      <c r="M6" s="26" t="s">
        <v>142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ht="22.8" customHeight="1" spans="1:25">
      <c r="A7" s="30"/>
      <c r="B7" s="5" t="s">
        <v>136</v>
      </c>
      <c r="C7" s="39">
        <f>C8</f>
        <v>3621638</v>
      </c>
      <c r="D7" s="39">
        <f>D8</f>
        <v>3621638</v>
      </c>
      <c r="E7" s="39">
        <f>E8</f>
        <v>3621638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ht="22.8" customHeight="1" spans="1:25">
      <c r="A8" s="27" t="s">
        <v>154</v>
      </c>
      <c r="B8" s="37" t="s">
        <v>5</v>
      </c>
      <c r="C8" s="39">
        <f>C9</f>
        <v>3621638</v>
      </c>
      <c r="D8" s="39">
        <f>D9</f>
        <v>3621638</v>
      </c>
      <c r="E8" s="39">
        <f>E9</f>
        <v>3621638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ht="22.8" customHeight="1" spans="1:25">
      <c r="A9" s="37" t="s">
        <v>155</v>
      </c>
      <c r="B9" s="37" t="s">
        <v>156</v>
      </c>
      <c r="C9" s="39">
        <f>D9</f>
        <v>3621638</v>
      </c>
      <c r="D9" s="39">
        <f>E9</f>
        <v>3621638</v>
      </c>
      <c r="E9" s="6">
        <f>3321638+300000</f>
        <v>3621638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ht="16.35" customHeight="1"/>
    <row r="11" ht="16.35" customHeight="1" spans="7:7">
      <c r="G11" s="1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47916666666667" bottom="0.0784722222222222" header="0" footer="0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2" workbookViewId="0">
      <selection activeCell="A3" sqref="A3:J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2.6666666666667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1" t="s">
        <v>157</v>
      </c>
      <c r="D1" s="50"/>
    </row>
    <row r="2" ht="31.9" customHeight="1" spans="1:1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16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8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30"/>
      <c r="B6" s="5"/>
      <c r="C6" s="5"/>
      <c r="D6" s="10"/>
      <c r="E6" s="5" t="s">
        <v>136</v>
      </c>
      <c r="F6" s="6">
        <f>F7</f>
        <v>3621638</v>
      </c>
      <c r="G6" s="6">
        <f t="shared" ref="G6:G10" si="0">G7</f>
        <v>3621638</v>
      </c>
      <c r="H6" s="28"/>
      <c r="I6" s="54"/>
      <c r="J6" s="55"/>
      <c r="K6" s="55"/>
    </row>
    <row r="7" ht="22.8" customHeight="1" spans="1:11">
      <c r="A7" s="30"/>
      <c r="B7" s="5"/>
      <c r="C7" s="5"/>
      <c r="D7" s="38" t="s">
        <v>154</v>
      </c>
      <c r="E7" s="38" t="s">
        <v>5</v>
      </c>
      <c r="F7" s="48">
        <f t="shared" ref="F7:F11" si="1">G7</f>
        <v>3621638</v>
      </c>
      <c r="G7" s="48">
        <f t="shared" si="0"/>
        <v>3621638</v>
      </c>
      <c r="H7" s="28"/>
      <c r="I7" s="56"/>
      <c r="J7" s="57"/>
      <c r="K7" s="57"/>
    </row>
    <row r="8" ht="22.8" customHeight="1" spans="1:11">
      <c r="A8" s="46"/>
      <c r="B8" s="47"/>
      <c r="C8" s="47"/>
      <c r="D8" s="38" t="s">
        <v>155</v>
      </c>
      <c r="E8" s="38" t="s">
        <v>156</v>
      </c>
      <c r="F8" s="48">
        <f t="shared" si="1"/>
        <v>3621638</v>
      </c>
      <c r="G8" s="48">
        <f>G9+G12+G18+G23</f>
        <v>3621638</v>
      </c>
      <c r="H8" s="52"/>
      <c r="I8" s="56"/>
      <c r="J8" s="57"/>
      <c r="K8" s="57"/>
    </row>
    <row r="9" ht="22.8" customHeight="1" spans="1:11">
      <c r="A9" s="53">
        <v>201</v>
      </c>
      <c r="B9" s="53"/>
      <c r="C9" s="53"/>
      <c r="D9" s="38" t="s">
        <v>169</v>
      </c>
      <c r="E9" s="47" t="s">
        <v>170</v>
      </c>
      <c r="F9" s="48">
        <f t="shared" si="1"/>
        <v>2943296</v>
      </c>
      <c r="G9" s="48">
        <f t="shared" si="0"/>
        <v>2943296</v>
      </c>
      <c r="H9" s="48"/>
      <c r="I9" s="58"/>
      <c r="J9" s="59"/>
      <c r="K9" s="59"/>
    </row>
    <row r="10" ht="22.8" customHeight="1" spans="1:11">
      <c r="A10" s="53">
        <v>201</v>
      </c>
      <c r="B10" s="53">
        <v>31</v>
      </c>
      <c r="C10" s="53"/>
      <c r="D10" s="38" t="s">
        <v>171</v>
      </c>
      <c r="E10" s="47" t="s">
        <v>172</v>
      </c>
      <c r="F10" s="48">
        <f t="shared" si="1"/>
        <v>2943296</v>
      </c>
      <c r="G10" s="48">
        <f t="shared" si="0"/>
        <v>2943296</v>
      </c>
      <c r="H10" s="48"/>
      <c r="I10" s="58"/>
      <c r="J10" s="59"/>
      <c r="K10" s="59"/>
    </row>
    <row r="11" ht="22.8" customHeight="1" spans="1:11">
      <c r="A11" s="53">
        <v>201</v>
      </c>
      <c r="B11" s="53">
        <v>31</v>
      </c>
      <c r="C11" s="53">
        <v>1</v>
      </c>
      <c r="D11" s="38" t="s">
        <v>173</v>
      </c>
      <c r="E11" s="47" t="s">
        <v>174</v>
      </c>
      <c r="F11" s="48">
        <f t="shared" si="1"/>
        <v>2943296</v>
      </c>
      <c r="G11" s="48">
        <f>2643296+300000</f>
        <v>2943296</v>
      </c>
      <c r="H11" s="48"/>
      <c r="I11" s="58"/>
      <c r="J11" s="59"/>
      <c r="K11" s="59"/>
    </row>
    <row r="12" ht="22.8" customHeight="1" spans="1:11">
      <c r="A12" s="53">
        <v>208</v>
      </c>
      <c r="B12" s="53"/>
      <c r="C12" s="53"/>
      <c r="D12" s="38" t="s">
        <v>175</v>
      </c>
      <c r="E12" s="47" t="s">
        <v>176</v>
      </c>
      <c r="F12" s="48">
        <v>291639</v>
      </c>
      <c r="G12" s="48">
        <v>291639</v>
      </c>
      <c r="H12" s="48"/>
      <c r="I12" s="58"/>
      <c r="J12" s="59"/>
      <c r="K12" s="59"/>
    </row>
    <row r="13" ht="22.8" customHeight="1" spans="1:11">
      <c r="A13" s="53">
        <v>208</v>
      </c>
      <c r="B13" s="53" t="s">
        <v>177</v>
      </c>
      <c r="C13" s="53"/>
      <c r="D13" s="38" t="s">
        <v>178</v>
      </c>
      <c r="E13" s="47" t="s">
        <v>179</v>
      </c>
      <c r="F13" s="48">
        <v>280374</v>
      </c>
      <c r="G13" s="48">
        <v>280374</v>
      </c>
      <c r="H13" s="48"/>
      <c r="I13" s="58"/>
      <c r="J13" s="59"/>
      <c r="K13" s="59"/>
    </row>
    <row r="14" ht="22.8" customHeight="1" spans="1:11">
      <c r="A14" s="53">
        <v>208</v>
      </c>
      <c r="B14" s="53" t="s">
        <v>177</v>
      </c>
      <c r="C14" s="53" t="s">
        <v>177</v>
      </c>
      <c r="D14" s="38" t="s">
        <v>180</v>
      </c>
      <c r="E14" s="47" t="s">
        <v>181</v>
      </c>
      <c r="F14" s="48">
        <v>280374</v>
      </c>
      <c r="G14" s="48">
        <v>280374</v>
      </c>
      <c r="H14" s="48"/>
      <c r="I14" s="58"/>
      <c r="J14" s="59"/>
      <c r="K14" s="59"/>
    </row>
    <row r="15" ht="22.8" customHeight="1" spans="1:11">
      <c r="A15" s="53" t="s">
        <v>182</v>
      </c>
      <c r="B15" s="53" t="s">
        <v>183</v>
      </c>
      <c r="C15" s="53"/>
      <c r="D15" s="38" t="s">
        <v>184</v>
      </c>
      <c r="E15" s="47" t="s">
        <v>185</v>
      </c>
      <c r="F15" s="48">
        <v>11265</v>
      </c>
      <c r="G15" s="48">
        <v>11265</v>
      </c>
      <c r="H15" s="48"/>
      <c r="I15" s="58"/>
      <c r="J15" s="59"/>
      <c r="K15" s="59"/>
    </row>
    <row r="16" ht="22.8" customHeight="1" spans="1:11">
      <c r="A16" s="53" t="s">
        <v>182</v>
      </c>
      <c r="B16" s="53" t="s">
        <v>183</v>
      </c>
      <c r="C16" s="53"/>
      <c r="D16" s="38" t="s">
        <v>186</v>
      </c>
      <c r="E16" s="47" t="s">
        <v>187</v>
      </c>
      <c r="F16" s="48">
        <v>4853</v>
      </c>
      <c r="G16" s="48">
        <v>4853</v>
      </c>
      <c r="H16" s="48"/>
      <c r="I16" s="58"/>
      <c r="J16" s="59"/>
      <c r="K16" s="59"/>
    </row>
    <row r="17" ht="22.8" customHeight="1" spans="1:11">
      <c r="A17" s="53" t="s">
        <v>182</v>
      </c>
      <c r="B17" s="53" t="s">
        <v>183</v>
      </c>
      <c r="C17" s="53" t="s">
        <v>188</v>
      </c>
      <c r="D17" s="38" t="s">
        <v>189</v>
      </c>
      <c r="E17" s="47" t="s">
        <v>190</v>
      </c>
      <c r="F17" s="48">
        <v>6412</v>
      </c>
      <c r="G17" s="48">
        <v>6412</v>
      </c>
      <c r="H17" s="48"/>
      <c r="I17" s="58"/>
      <c r="J17" s="59"/>
      <c r="K17" s="59"/>
    </row>
    <row r="18" ht="22.8" customHeight="1" spans="1:11">
      <c r="A18" s="53" t="s">
        <v>191</v>
      </c>
      <c r="B18" s="53"/>
      <c r="C18" s="53"/>
      <c r="D18" s="38" t="s">
        <v>192</v>
      </c>
      <c r="E18" s="47" t="s">
        <v>193</v>
      </c>
      <c r="F18" s="48">
        <v>158270</v>
      </c>
      <c r="G18" s="48">
        <v>158270</v>
      </c>
      <c r="H18" s="48"/>
      <c r="I18" s="58"/>
      <c r="J18" s="59"/>
      <c r="K18" s="59"/>
    </row>
    <row r="19" ht="22.8" customHeight="1" spans="1:11">
      <c r="A19" s="53" t="s">
        <v>191</v>
      </c>
      <c r="B19" s="53" t="s">
        <v>194</v>
      </c>
      <c r="C19" s="53"/>
      <c r="D19" s="38" t="s">
        <v>195</v>
      </c>
      <c r="E19" s="47" t="s">
        <v>196</v>
      </c>
      <c r="F19" s="48">
        <v>158270</v>
      </c>
      <c r="G19" s="48">
        <v>158270</v>
      </c>
      <c r="H19" s="48"/>
      <c r="I19" s="58"/>
      <c r="J19" s="59"/>
      <c r="K19" s="59"/>
    </row>
    <row r="20" ht="22.8" customHeight="1" spans="1:11">
      <c r="A20" s="53" t="s">
        <v>191</v>
      </c>
      <c r="B20" s="53" t="s">
        <v>194</v>
      </c>
      <c r="C20" s="53" t="s">
        <v>197</v>
      </c>
      <c r="D20" s="38" t="s">
        <v>198</v>
      </c>
      <c r="E20" s="47" t="s">
        <v>199</v>
      </c>
      <c r="F20" s="48">
        <v>116077</v>
      </c>
      <c r="G20" s="48">
        <v>116077</v>
      </c>
      <c r="H20" s="48"/>
      <c r="I20" s="58"/>
      <c r="J20" s="59"/>
      <c r="K20" s="59"/>
    </row>
    <row r="21" ht="22.8" customHeight="1" spans="1:11">
      <c r="A21" s="53" t="s">
        <v>191</v>
      </c>
      <c r="B21" s="53" t="s">
        <v>194</v>
      </c>
      <c r="C21" s="53" t="s">
        <v>200</v>
      </c>
      <c r="D21" s="38" t="s">
        <v>201</v>
      </c>
      <c r="E21" s="47" t="s">
        <v>202</v>
      </c>
      <c r="F21" s="48">
        <v>40033</v>
      </c>
      <c r="G21" s="48">
        <v>40033</v>
      </c>
      <c r="H21" s="48"/>
      <c r="I21" s="58"/>
      <c r="J21" s="59"/>
      <c r="K21" s="59"/>
    </row>
    <row r="22" ht="22.8" customHeight="1" spans="1:11">
      <c r="A22" s="53" t="s">
        <v>191</v>
      </c>
      <c r="B22" s="53" t="s">
        <v>194</v>
      </c>
      <c r="C22" s="53" t="s">
        <v>203</v>
      </c>
      <c r="D22" s="38" t="s">
        <v>204</v>
      </c>
      <c r="E22" s="47" t="s">
        <v>205</v>
      </c>
      <c r="F22" s="48">
        <v>2160</v>
      </c>
      <c r="G22" s="48">
        <v>2160</v>
      </c>
      <c r="H22" s="48"/>
      <c r="I22" s="58"/>
      <c r="J22" s="59"/>
      <c r="K22" s="59"/>
    </row>
    <row r="23" ht="22.8" customHeight="1" spans="1:11">
      <c r="A23" s="53" t="s">
        <v>206</v>
      </c>
      <c r="B23" s="53"/>
      <c r="C23" s="53"/>
      <c r="D23" s="38" t="s">
        <v>207</v>
      </c>
      <c r="E23" s="47" t="s">
        <v>208</v>
      </c>
      <c r="F23" s="48">
        <v>228433</v>
      </c>
      <c r="G23" s="48">
        <v>228433</v>
      </c>
      <c r="H23" s="48"/>
      <c r="I23" s="58"/>
      <c r="J23" s="59"/>
      <c r="K23" s="59"/>
    </row>
    <row r="24" ht="22.8" customHeight="1" spans="1:11">
      <c r="A24" s="53" t="s">
        <v>206</v>
      </c>
      <c r="B24" s="53" t="s">
        <v>188</v>
      </c>
      <c r="C24" s="53"/>
      <c r="D24" s="38" t="s">
        <v>209</v>
      </c>
      <c r="E24" s="47" t="s">
        <v>210</v>
      </c>
      <c r="F24" s="48">
        <v>228433</v>
      </c>
      <c r="G24" s="48">
        <v>228433</v>
      </c>
      <c r="H24" s="48"/>
      <c r="I24" s="58"/>
      <c r="J24" s="59"/>
      <c r="K24" s="59"/>
    </row>
    <row r="25" ht="22.8" customHeight="1" spans="1:11">
      <c r="A25" s="53" t="s">
        <v>206</v>
      </c>
      <c r="B25" s="53" t="s">
        <v>188</v>
      </c>
      <c r="C25" s="53" t="s">
        <v>197</v>
      </c>
      <c r="D25" s="38" t="s">
        <v>211</v>
      </c>
      <c r="E25" s="47" t="s">
        <v>212</v>
      </c>
      <c r="F25" s="48">
        <v>228433</v>
      </c>
      <c r="G25" s="48">
        <v>228433</v>
      </c>
      <c r="H25" s="48"/>
      <c r="I25" s="58"/>
      <c r="J25" s="59"/>
      <c r="K25" s="59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550694444444444" bottom="0.0784722222222222" header="0" footer="0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11.0333333333333" customWidth="1"/>
    <col min="7" max="7" width="11.375" customWidth="1"/>
    <col min="8" max="8" width="10.125" customWidth="1"/>
    <col min="9" max="19" width="5.125" customWidth="1"/>
    <col min="20" max="20" width="7.625" customWidth="1"/>
    <col min="21" max="22" width="9.76666666666667" customWidth="1"/>
  </cols>
  <sheetData>
    <row r="1" ht="16.35" customHeight="1" spans="1:1">
      <c r="A1" s="1" t="s">
        <v>213</v>
      </c>
    </row>
    <row r="2" ht="42.25" customHeight="1" spans="1:20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8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6" t="s">
        <v>32</v>
      </c>
      <c r="T3" s="16"/>
    </row>
    <row r="4" ht="19.8" customHeight="1" spans="1:20">
      <c r="A4" s="26" t="s">
        <v>158</v>
      </c>
      <c r="B4" s="26"/>
      <c r="C4" s="26"/>
      <c r="D4" s="26" t="s">
        <v>214</v>
      </c>
      <c r="E4" s="26" t="s">
        <v>215</v>
      </c>
      <c r="F4" s="26" t="s">
        <v>216</v>
      </c>
      <c r="G4" s="26" t="s">
        <v>217</v>
      </c>
      <c r="H4" s="26" t="s">
        <v>218</v>
      </c>
      <c r="I4" s="26" t="s">
        <v>219</v>
      </c>
      <c r="J4" s="26" t="s">
        <v>220</v>
      </c>
      <c r="K4" s="26" t="s">
        <v>221</v>
      </c>
      <c r="L4" s="26" t="s">
        <v>222</v>
      </c>
      <c r="M4" s="26" t="s">
        <v>223</v>
      </c>
      <c r="N4" s="26" t="s">
        <v>224</v>
      </c>
      <c r="O4" s="26" t="s">
        <v>225</v>
      </c>
      <c r="P4" s="26" t="s">
        <v>226</v>
      </c>
      <c r="Q4" s="26" t="s">
        <v>227</v>
      </c>
      <c r="R4" s="26" t="s">
        <v>228</v>
      </c>
      <c r="S4" s="26" t="s">
        <v>229</v>
      </c>
      <c r="T4" s="26" t="s">
        <v>230</v>
      </c>
    </row>
    <row r="5" ht="48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22.8" customHeight="1" spans="1:20">
      <c r="A6" s="30"/>
      <c r="B6" s="30"/>
      <c r="C6" s="30"/>
      <c r="D6" s="5"/>
      <c r="E6" s="5" t="s">
        <v>136</v>
      </c>
      <c r="F6" s="6">
        <f>F7</f>
        <v>3621078</v>
      </c>
      <c r="G6" s="6">
        <v>2709652</v>
      </c>
      <c r="H6" s="6">
        <f>H7</f>
        <v>911426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ht="22.8" customHeight="1" spans="1:20">
      <c r="A7" s="30"/>
      <c r="B7" s="30"/>
      <c r="C7" s="30"/>
      <c r="D7" s="37" t="s">
        <v>154</v>
      </c>
      <c r="E7" s="37" t="s">
        <v>5</v>
      </c>
      <c r="F7" s="6">
        <f>F8</f>
        <v>3621078</v>
      </c>
      <c r="G7" s="6">
        <v>2709652</v>
      </c>
      <c r="H7" s="6">
        <f>H8</f>
        <v>911426</v>
      </c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ht="22.8" customHeight="1" spans="1:20">
      <c r="A8" s="46"/>
      <c r="B8" s="46"/>
      <c r="C8" s="46"/>
      <c r="D8" s="38" t="s">
        <v>155</v>
      </c>
      <c r="E8" s="38" t="s">
        <v>156</v>
      </c>
      <c r="F8" s="48">
        <f>G8+H8+O8</f>
        <v>3621078</v>
      </c>
      <c r="G8" s="48">
        <v>2709652</v>
      </c>
      <c r="H8" s="48">
        <f>H10</f>
        <v>911426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</row>
    <row r="9" ht="22.8" customHeight="1" spans="1:20">
      <c r="A9" s="41" t="s">
        <v>191</v>
      </c>
      <c r="B9" s="41" t="s">
        <v>194</v>
      </c>
      <c r="C9" s="41" t="s">
        <v>203</v>
      </c>
      <c r="D9" s="38" t="s">
        <v>231</v>
      </c>
      <c r="E9" s="47" t="s">
        <v>232</v>
      </c>
      <c r="F9" s="48">
        <v>2160</v>
      </c>
      <c r="G9" s="48">
        <v>1600</v>
      </c>
      <c r="H9" s="48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2.8" customHeight="1" spans="1:20">
      <c r="A10" s="41" t="s">
        <v>233</v>
      </c>
      <c r="B10" s="41" t="s">
        <v>234</v>
      </c>
      <c r="C10" s="41" t="s">
        <v>197</v>
      </c>
      <c r="D10" s="38" t="s">
        <v>231</v>
      </c>
      <c r="E10" s="47" t="s">
        <v>235</v>
      </c>
      <c r="F10" s="48">
        <f>G10+H10</f>
        <v>2943296</v>
      </c>
      <c r="G10" s="48">
        <v>2031870</v>
      </c>
      <c r="H10" s="48">
        <f>611426+300000</f>
        <v>911426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ht="22.8" customHeight="1" spans="1:20">
      <c r="A11" s="41" t="s">
        <v>182</v>
      </c>
      <c r="B11" s="41" t="s">
        <v>177</v>
      </c>
      <c r="C11" s="41" t="s">
        <v>177</v>
      </c>
      <c r="D11" s="38" t="s">
        <v>231</v>
      </c>
      <c r="E11" s="47" t="s">
        <v>236</v>
      </c>
      <c r="F11" s="48">
        <v>280374</v>
      </c>
      <c r="G11" s="48">
        <v>280374</v>
      </c>
      <c r="H11" s="48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ht="22.8" customHeight="1" spans="1:20">
      <c r="A12" s="41" t="s">
        <v>182</v>
      </c>
      <c r="B12" s="41" t="s">
        <v>183</v>
      </c>
      <c r="C12" s="41" t="s">
        <v>197</v>
      </c>
      <c r="D12" s="38" t="s">
        <v>231</v>
      </c>
      <c r="E12" s="47" t="s">
        <v>237</v>
      </c>
      <c r="F12" s="48">
        <v>4853</v>
      </c>
      <c r="G12" s="48">
        <v>4853</v>
      </c>
      <c r="H12" s="48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ht="22.8" customHeight="1" spans="1:20">
      <c r="A13" s="41" t="s">
        <v>182</v>
      </c>
      <c r="B13" s="41" t="s">
        <v>183</v>
      </c>
      <c r="C13" s="41" t="s">
        <v>188</v>
      </c>
      <c r="D13" s="38" t="s">
        <v>231</v>
      </c>
      <c r="E13" s="47" t="s">
        <v>238</v>
      </c>
      <c r="F13" s="48">
        <v>6412</v>
      </c>
      <c r="G13" s="48">
        <v>6412</v>
      </c>
      <c r="H13" s="48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ht="22.8" customHeight="1" spans="1:20">
      <c r="A14" s="41" t="s">
        <v>191</v>
      </c>
      <c r="B14" s="41" t="s">
        <v>194</v>
      </c>
      <c r="C14" s="41" t="s">
        <v>197</v>
      </c>
      <c r="D14" s="38" t="s">
        <v>231</v>
      </c>
      <c r="E14" s="47" t="s">
        <v>239</v>
      </c>
      <c r="F14" s="48">
        <v>116077</v>
      </c>
      <c r="G14" s="48">
        <v>116077</v>
      </c>
      <c r="H14" s="48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ht="22.8" customHeight="1" spans="1:20">
      <c r="A15" s="41" t="s">
        <v>191</v>
      </c>
      <c r="B15" s="41" t="s">
        <v>194</v>
      </c>
      <c r="C15" s="41" t="s">
        <v>200</v>
      </c>
      <c r="D15" s="38" t="s">
        <v>231</v>
      </c>
      <c r="E15" s="47" t="s">
        <v>240</v>
      </c>
      <c r="F15" s="48">
        <v>40033</v>
      </c>
      <c r="G15" s="48">
        <v>40033</v>
      </c>
      <c r="H15" s="48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ht="22.8" customHeight="1" spans="1:20">
      <c r="A16" s="41" t="s">
        <v>206</v>
      </c>
      <c r="B16" s="41" t="s">
        <v>188</v>
      </c>
      <c r="C16" s="41" t="s">
        <v>197</v>
      </c>
      <c r="D16" s="38" t="s">
        <v>231</v>
      </c>
      <c r="E16" s="47" t="s">
        <v>241</v>
      </c>
      <c r="F16" s="48">
        <v>228433</v>
      </c>
      <c r="G16" s="48">
        <v>228433</v>
      </c>
      <c r="H16" s="48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ht="22.8" customHeight="1" spans="1:20">
      <c r="A17" s="34"/>
      <c r="B17" s="34"/>
      <c r="C17" s="34"/>
      <c r="D17" s="29"/>
      <c r="E17" s="35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4722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3" sqref="A3:S3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11" customWidth="1"/>
    <col min="7" max="7" width="11.625" customWidth="1"/>
    <col min="8" max="8" width="10.875" customWidth="1"/>
    <col min="9" max="9" width="9.75" customWidth="1"/>
    <col min="10" max="10" width="10.125" customWidth="1"/>
    <col min="11" max="21" width="5.75" customWidth="1"/>
    <col min="22" max="23" width="9.76666666666667" customWidth="1"/>
  </cols>
  <sheetData>
    <row r="1" ht="16.35" customHeight="1" spans="1:1">
      <c r="A1" s="1" t="s">
        <v>242</v>
      </c>
    </row>
    <row r="2" ht="37.05" customHeight="1" spans="1:2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15" customHeight="1" spans="1:21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6" t="s">
        <v>32</v>
      </c>
      <c r="U3" s="16"/>
    </row>
    <row r="4" ht="22.4" customHeight="1" spans="1:21">
      <c r="A4" s="26" t="s">
        <v>158</v>
      </c>
      <c r="B4" s="26"/>
      <c r="C4" s="26"/>
      <c r="D4" s="26" t="s">
        <v>214</v>
      </c>
      <c r="E4" s="26" t="s">
        <v>215</v>
      </c>
      <c r="F4" s="26" t="s">
        <v>243</v>
      </c>
      <c r="G4" s="26" t="s">
        <v>161</v>
      </c>
      <c r="H4" s="26"/>
      <c r="I4" s="26"/>
      <c r="J4" s="26"/>
      <c r="K4" s="26" t="s">
        <v>162</v>
      </c>
      <c r="L4" s="26"/>
      <c r="M4" s="26"/>
      <c r="N4" s="26"/>
      <c r="O4" s="26"/>
      <c r="P4" s="26"/>
      <c r="Q4" s="26"/>
      <c r="R4" s="26"/>
      <c r="S4" s="26"/>
      <c r="T4" s="26"/>
      <c r="U4" s="26"/>
    </row>
    <row r="5" ht="56" customHeight="1" spans="1:2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244</v>
      </c>
      <c r="I5" s="26" t="s">
        <v>245</v>
      </c>
      <c r="J5" s="26" t="s">
        <v>225</v>
      </c>
      <c r="K5" s="26" t="s">
        <v>136</v>
      </c>
      <c r="L5" s="26" t="s">
        <v>246</v>
      </c>
      <c r="M5" s="26" t="s">
        <v>247</v>
      </c>
      <c r="N5" s="26" t="s">
        <v>248</v>
      </c>
      <c r="O5" s="26" t="s">
        <v>227</v>
      </c>
      <c r="P5" s="26" t="s">
        <v>249</v>
      </c>
      <c r="Q5" s="26" t="s">
        <v>250</v>
      </c>
      <c r="R5" s="26" t="s">
        <v>251</v>
      </c>
      <c r="S5" s="26" t="s">
        <v>223</v>
      </c>
      <c r="T5" s="26" t="s">
        <v>226</v>
      </c>
      <c r="U5" s="26" t="s">
        <v>230</v>
      </c>
    </row>
    <row r="6" ht="22.8" customHeight="1" spans="1:21">
      <c r="A6" s="30"/>
      <c r="B6" s="30"/>
      <c r="C6" s="30"/>
      <c r="D6" s="5"/>
      <c r="E6" s="5" t="s">
        <v>136</v>
      </c>
      <c r="F6" s="6">
        <f t="shared" ref="F6:I6" si="0">F7</f>
        <v>3621638</v>
      </c>
      <c r="G6" s="6">
        <f t="shared" si="0"/>
        <v>3621638</v>
      </c>
      <c r="H6" s="6">
        <v>2709652</v>
      </c>
      <c r="I6" s="6">
        <f t="shared" si="0"/>
        <v>911426</v>
      </c>
      <c r="J6" s="6">
        <v>560</v>
      </c>
      <c r="K6" s="9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ht="22.8" customHeight="1" spans="1:21">
      <c r="A7" s="30"/>
      <c r="B7" s="30"/>
      <c r="C7" s="30"/>
      <c r="D7" s="37" t="s">
        <v>154</v>
      </c>
      <c r="E7" s="37" t="s">
        <v>5</v>
      </c>
      <c r="F7" s="39">
        <f t="shared" ref="F7:I7" si="1">F8</f>
        <v>3621638</v>
      </c>
      <c r="G7" s="6">
        <f t="shared" si="1"/>
        <v>3621638</v>
      </c>
      <c r="H7" s="6">
        <v>2709652</v>
      </c>
      <c r="I7" s="6">
        <f t="shared" si="1"/>
        <v>911426</v>
      </c>
      <c r="J7" s="6">
        <v>560</v>
      </c>
      <c r="K7" s="9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ht="22.8" customHeight="1" spans="1:21">
      <c r="A8" s="46"/>
      <c r="B8" s="46"/>
      <c r="C8" s="46"/>
      <c r="D8" s="38" t="s">
        <v>155</v>
      </c>
      <c r="E8" s="38" t="s">
        <v>156</v>
      </c>
      <c r="F8" s="39">
        <f>G8</f>
        <v>3621638</v>
      </c>
      <c r="G8" s="6">
        <f>H8+I8+J8</f>
        <v>3621638</v>
      </c>
      <c r="H8" s="6">
        <v>2709652</v>
      </c>
      <c r="I8" s="6">
        <f>I10</f>
        <v>911426</v>
      </c>
      <c r="J8" s="6">
        <v>560</v>
      </c>
      <c r="K8" s="9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ht="22.8" customHeight="1" spans="1:21">
      <c r="A9" s="41" t="s">
        <v>191</v>
      </c>
      <c r="B9" s="41" t="s">
        <v>194</v>
      </c>
      <c r="C9" s="41" t="s">
        <v>203</v>
      </c>
      <c r="D9" s="38" t="s">
        <v>231</v>
      </c>
      <c r="E9" s="47" t="s">
        <v>232</v>
      </c>
      <c r="F9" s="39">
        <v>2160</v>
      </c>
      <c r="G9" s="6">
        <v>2160</v>
      </c>
      <c r="H9" s="6">
        <v>1600</v>
      </c>
      <c r="I9" s="6"/>
      <c r="J9" s="6">
        <v>560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ht="22.8" customHeight="1" spans="1:21">
      <c r="A10" s="41" t="s">
        <v>233</v>
      </c>
      <c r="B10" s="41" t="s">
        <v>234</v>
      </c>
      <c r="C10" s="41" t="s">
        <v>197</v>
      </c>
      <c r="D10" s="38" t="s">
        <v>231</v>
      </c>
      <c r="E10" s="47" t="s">
        <v>235</v>
      </c>
      <c r="F10" s="39">
        <f>G10</f>
        <v>2943296</v>
      </c>
      <c r="G10" s="6">
        <f>H10+I10</f>
        <v>2943296</v>
      </c>
      <c r="H10" s="6">
        <v>2031870</v>
      </c>
      <c r="I10" s="6">
        <f>611426+300000</f>
        <v>911426</v>
      </c>
      <c r="J10" s="6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ht="22.8" customHeight="1" spans="1:21">
      <c r="A11" s="41" t="s">
        <v>182</v>
      </c>
      <c r="B11" s="41" t="s">
        <v>177</v>
      </c>
      <c r="C11" s="41" t="s">
        <v>177</v>
      </c>
      <c r="D11" s="38" t="s">
        <v>231</v>
      </c>
      <c r="E11" s="47" t="s">
        <v>236</v>
      </c>
      <c r="F11" s="39">
        <v>280374</v>
      </c>
      <c r="G11" s="6">
        <v>280374</v>
      </c>
      <c r="H11" s="6">
        <v>280374</v>
      </c>
      <c r="I11" s="6"/>
      <c r="J11" s="6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ht="22.8" customHeight="1" spans="1:21">
      <c r="A12" s="41" t="s">
        <v>182</v>
      </c>
      <c r="B12" s="41" t="s">
        <v>183</v>
      </c>
      <c r="C12" s="41" t="s">
        <v>197</v>
      </c>
      <c r="D12" s="38" t="s">
        <v>231</v>
      </c>
      <c r="E12" s="47" t="s">
        <v>237</v>
      </c>
      <c r="F12" s="39">
        <v>4853</v>
      </c>
      <c r="G12" s="6">
        <v>4853</v>
      </c>
      <c r="H12" s="6">
        <v>4853</v>
      </c>
      <c r="I12" s="6"/>
      <c r="J12" s="6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ht="22.8" customHeight="1" spans="1:21">
      <c r="A13" s="41" t="s">
        <v>182</v>
      </c>
      <c r="B13" s="41" t="s">
        <v>183</v>
      </c>
      <c r="C13" s="41" t="s">
        <v>188</v>
      </c>
      <c r="D13" s="38" t="s">
        <v>231</v>
      </c>
      <c r="E13" s="47" t="s">
        <v>238</v>
      </c>
      <c r="F13" s="39">
        <v>6412</v>
      </c>
      <c r="G13" s="6">
        <v>6412</v>
      </c>
      <c r="H13" s="6">
        <v>6412</v>
      </c>
      <c r="I13" s="6"/>
      <c r="J13" s="6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ht="22.8" customHeight="1" spans="1:21">
      <c r="A14" s="41" t="s">
        <v>191</v>
      </c>
      <c r="B14" s="41" t="s">
        <v>194</v>
      </c>
      <c r="C14" s="41" t="s">
        <v>197</v>
      </c>
      <c r="D14" s="38" t="s">
        <v>231</v>
      </c>
      <c r="E14" s="47" t="s">
        <v>239</v>
      </c>
      <c r="F14" s="39">
        <v>116077</v>
      </c>
      <c r="G14" s="6">
        <v>116077</v>
      </c>
      <c r="H14" s="6">
        <v>116077</v>
      </c>
      <c r="I14" s="6"/>
      <c r="J14" s="6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ht="22.8" customHeight="1" spans="1:21">
      <c r="A15" s="41" t="s">
        <v>191</v>
      </c>
      <c r="B15" s="41" t="s">
        <v>194</v>
      </c>
      <c r="C15" s="41" t="s">
        <v>200</v>
      </c>
      <c r="D15" s="38" t="s">
        <v>231</v>
      </c>
      <c r="E15" s="47" t="s">
        <v>240</v>
      </c>
      <c r="F15" s="39">
        <v>40033</v>
      </c>
      <c r="G15" s="6">
        <v>40033</v>
      </c>
      <c r="H15" s="6">
        <v>40033</v>
      </c>
      <c r="I15" s="6"/>
      <c r="J15" s="6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ht="22.8" customHeight="1" spans="1:21">
      <c r="A16" s="41" t="s">
        <v>206</v>
      </c>
      <c r="B16" s="41" t="s">
        <v>188</v>
      </c>
      <c r="C16" s="41" t="s">
        <v>197</v>
      </c>
      <c r="D16" s="38" t="s">
        <v>231</v>
      </c>
      <c r="E16" s="47" t="s">
        <v>241</v>
      </c>
      <c r="F16" s="39">
        <v>228433</v>
      </c>
      <c r="G16" s="6">
        <v>228433</v>
      </c>
      <c r="H16" s="6">
        <v>228433</v>
      </c>
      <c r="I16" s="6"/>
      <c r="J16" s="6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ht="22.8" customHeight="1" spans="1:21">
      <c r="A17" s="34"/>
      <c r="B17" s="34"/>
      <c r="C17" s="34"/>
      <c r="D17" s="29"/>
      <c r="E17" s="35"/>
      <c r="F17" s="32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708333333333333" bottom="0.0784722222222222" header="0" footer="0"/>
  <pageSetup paperSize="9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E40"/>
  <sheetViews>
    <sheetView topLeftCell="A3" workbookViewId="0">
      <selection activeCell="A3" sqref="A3:C3"/>
    </sheetView>
  </sheetViews>
  <sheetFormatPr defaultColWidth="10" defaultRowHeight="13.5" outlineLevelCol="4"/>
  <cols>
    <col min="1" max="1" width="31.75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1" t="s">
        <v>252</v>
      </c>
    </row>
    <row r="2" ht="21.75" spans="1:4">
      <c r="A2" s="2" t="s">
        <v>13</v>
      </c>
      <c r="B2" s="2"/>
      <c r="C2" s="2"/>
      <c r="D2" s="2"/>
    </row>
    <row r="3" ht="18.95" customHeight="1" spans="1:5">
      <c r="A3" s="3" t="s">
        <v>31</v>
      </c>
      <c r="B3" s="3"/>
      <c r="C3" s="3"/>
      <c r="D3" s="16" t="s">
        <v>32</v>
      </c>
      <c r="E3" s="19"/>
    </row>
    <row r="4" ht="20.2" customHeight="1" spans="1:5">
      <c r="A4" s="4" t="s">
        <v>33</v>
      </c>
      <c r="B4" s="4"/>
      <c r="C4" s="4" t="s">
        <v>34</v>
      </c>
      <c r="D4" s="4"/>
      <c r="E4" s="43"/>
    </row>
    <row r="5" ht="20.2" customHeight="1" spans="1:5">
      <c r="A5" s="4" t="s">
        <v>35</v>
      </c>
      <c r="B5" s="4" t="s">
        <v>36</v>
      </c>
      <c r="C5" s="4" t="s">
        <v>35</v>
      </c>
      <c r="D5" s="4" t="s">
        <v>36</v>
      </c>
      <c r="E5" s="43"/>
    </row>
    <row r="6" spans="1:5">
      <c r="A6" s="23" t="s">
        <v>253</v>
      </c>
      <c r="B6" s="6">
        <f>B7</f>
        <v>3621638</v>
      </c>
      <c r="C6" s="23" t="s">
        <v>254</v>
      </c>
      <c r="D6" s="39">
        <f>D7+D14+D16+D26</f>
        <v>3621638</v>
      </c>
      <c r="E6" s="44"/>
    </row>
    <row r="7" spans="1:5">
      <c r="A7" s="24" t="s">
        <v>255</v>
      </c>
      <c r="B7" s="6">
        <f>3321638+300000</f>
        <v>3621638</v>
      </c>
      <c r="C7" s="24" t="s">
        <v>41</v>
      </c>
      <c r="D7" s="39">
        <f>2643296+300000</f>
        <v>2943296</v>
      </c>
      <c r="E7" s="44"/>
    </row>
    <row r="8" spans="1:5">
      <c r="A8" s="24" t="s">
        <v>256</v>
      </c>
      <c r="B8" s="6"/>
      <c r="C8" s="24" t="s">
        <v>45</v>
      </c>
      <c r="D8" s="39"/>
      <c r="E8" s="44"/>
    </row>
    <row r="9" spans="1:5">
      <c r="A9" s="24" t="s">
        <v>48</v>
      </c>
      <c r="B9" s="6"/>
      <c r="C9" s="24" t="s">
        <v>49</v>
      </c>
      <c r="D9" s="39"/>
      <c r="E9" s="44"/>
    </row>
    <row r="10" spans="1:5">
      <c r="A10" s="24" t="s">
        <v>257</v>
      </c>
      <c r="B10" s="6"/>
      <c r="C10" s="24" t="s">
        <v>53</v>
      </c>
      <c r="D10" s="39"/>
      <c r="E10" s="44"/>
    </row>
    <row r="11" spans="1:5">
      <c r="A11" s="24" t="s">
        <v>258</v>
      </c>
      <c r="B11" s="6"/>
      <c r="C11" s="24" t="s">
        <v>57</v>
      </c>
      <c r="D11" s="39"/>
      <c r="E11" s="44"/>
    </row>
    <row r="12" spans="1:5">
      <c r="A12" s="24" t="s">
        <v>259</v>
      </c>
      <c r="B12" s="6"/>
      <c r="C12" s="24" t="s">
        <v>61</v>
      </c>
      <c r="D12" s="39"/>
      <c r="E12" s="44"/>
    </row>
    <row r="13" spans="1:5">
      <c r="A13" s="23" t="s">
        <v>260</v>
      </c>
      <c r="B13" s="6"/>
      <c r="C13" s="24" t="s">
        <v>65</v>
      </c>
      <c r="D13" s="39"/>
      <c r="E13" s="44"/>
    </row>
    <row r="14" spans="1:5">
      <c r="A14" s="24" t="s">
        <v>255</v>
      </c>
      <c r="B14" s="6"/>
      <c r="C14" s="24" t="s">
        <v>69</v>
      </c>
      <c r="D14" s="39">
        <v>291639</v>
      </c>
      <c r="E14" s="44"/>
    </row>
    <row r="15" spans="1:5">
      <c r="A15" s="24" t="s">
        <v>257</v>
      </c>
      <c r="B15" s="6"/>
      <c r="C15" s="24" t="s">
        <v>73</v>
      </c>
      <c r="D15" s="39"/>
      <c r="E15" s="44"/>
    </row>
    <row r="16" spans="1:5">
      <c r="A16" s="24" t="s">
        <v>258</v>
      </c>
      <c r="B16" s="6"/>
      <c r="C16" s="24" t="s">
        <v>77</v>
      </c>
      <c r="D16" s="39">
        <v>158270</v>
      </c>
      <c r="E16" s="44"/>
    </row>
    <row r="17" spans="1:5">
      <c r="A17" s="24" t="s">
        <v>259</v>
      </c>
      <c r="B17" s="5"/>
      <c r="C17" s="24" t="s">
        <v>81</v>
      </c>
      <c r="D17" s="39"/>
      <c r="E17" s="44"/>
    </row>
    <row r="18" spans="1:5">
      <c r="A18" s="24"/>
      <c r="B18" s="5"/>
      <c r="C18" s="24" t="s">
        <v>85</v>
      </c>
      <c r="D18" s="39"/>
      <c r="E18" s="44"/>
    </row>
    <row r="19" spans="1:5">
      <c r="A19" s="24"/>
      <c r="B19" s="5"/>
      <c r="C19" s="24" t="s">
        <v>89</v>
      </c>
      <c r="D19" s="39"/>
      <c r="E19" s="44"/>
    </row>
    <row r="20" spans="1:5">
      <c r="A20" s="24"/>
      <c r="B20" s="5"/>
      <c r="C20" s="24" t="s">
        <v>93</v>
      </c>
      <c r="D20" s="39"/>
      <c r="E20" s="44"/>
    </row>
    <row r="21" spans="1:5">
      <c r="A21" s="24"/>
      <c r="B21" s="5"/>
      <c r="C21" s="24" t="s">
        <v>97</v>
      </c>
      <c r="D21" s="39"/>
      <c r="E21" s="44"/>
    </row>
    <row r="22" spans="1:5">
      <c r="A22" s="24"/>
      <c r="B22" s="5"/>
      <c r="C22" s="24" t="s">
        <v>100</v>
      </c>
      <c r="D22" s="39"/>
      <c r="E22" s="44"/>
    </row>
    <row r="23" spans="1:5">
      <c r="A23" s="24"/>
      <c r="B23" s="5"/>
      <c r="C23" s="24" t="s">
        <v>103</v>
      </c>
      <c r="D23" s="39"/>
      <c r="E23" s="44"/>
    </row>
    <row r="24" spans="1:5">
      <c r="A24" s="24"/>
      <c r="B24" s="5"/>
      <c r="C24" s="24" t="s">
        <v>105</v>
      </c>
      <c r="D24" s="39"/>
      <c r="E24" s="44"/>
    </row>
    <row r="25" spans="1:5">
      <c r="A25" s="24"/>
      <c r="B25" s="5"/>
      <c r="C25" s="24" t="s">
        <v>107</v>
      </c>
      <c r="D25" s="39"/>
      <c r="E25" s="44"/>
    </row>
    <row r="26" spans="1:5">
      <c r="A26" s="24"/>
      <c r="B26" s="5"/>
      <c r="C26" s="24" t="s">
        <v>109</v>
      </c>
      <c r="D26" s="39">
        <v>228433</v>
      </c>
      <c r="E26" s="44"/>
    </row>
    <row r="27" spans="1:5">
      <c r="A27" s="24"/>
      <c r="B27" s="5"/>
      <c r="C27" s="24" t="s">
        <v>111</v>
      </c>
      <c r="D27" s="39"/>
      <c r="E27" s="44"/>
    </row>
    <row r="28" spans="1:5">
      <c r="A28" s="24"/>
      <c r="B28" s="5"/>
      <c r="C28" s="24" t="s">
        <v>113</v>
      </c>
      <c r="D28" s="39"/>
      <c r="E28" s="44"/>
    </row>
    <row r="29" spans="1:5">
      <c r="A29" s="24"/>
      <c r="B29" s="5"/>
      <c r="C29" s="24" t="s">
        <v>115</v>
      </c>
      <c r="D29" s="39"/>
      <c r="E29" s="44"/>
    </row>
    <row r="30" spans="1:5">
      <c r="A30" s="24"/>
      <c r="B30" s="5"/>
      <c r="C30" s="24" t="s">
        <v>117</v>
      </c>
      <c r="D30" s="39"/>
      <c r="E30" s="44"/>
    </row>
    <row r="31" spans="1:5">
      <c r="A31" s="24"/>
      <c r="B31" s="5"/>
      <c r="C31" s="24" t="s">
        <v>119</v>
      </c>
      <c r="D31" s="39"/>
      <c r="E31" s="44"/>
    </row>
    <row r="32" spans="1:5">
      <c r="A32" s="24"/>
      <c r="B32" s="5"/>
      <c r="C32" s="24" t="s">
        <v>121</v>
      </c>
      <c r="D32" s="39"/>
      <c r="E32" s="44"/>
    </row>
    <row r="33" spans="1:5">
      <c r="A33" s="24"/>
      <c r="B33" s="5"/>
      <c r="C33" s="24" t="s">
        <v>123</v>
      </c>
      <c r="D33" s="39"/>
      <c r="E33" s="44"/>
    </row>
    <row r="34" spans="1:5">
      <c r="A34" s="24"/>
      <c r="B34" s="5"/>
      <c r="C34" s="24" t="s">
        <v>124</v>
      </c>
      <c r="D34" s="39"/>
      <c r="E34" s="44"/>
    </row>
    <row r="35" spans="1:5">
      <c r="A35" s="24"/>
      <c r="B35" s="5"/>
      <c r="C35" s="24" t="s">
        <v>125</v>
      </c>
      <c r="D35" s="39"/>
      <c r="E35" s="44"/>
    </row>
    <row r="36" spans="1:5">
      <c r="A36" s="24"/>
      <c r="B36" s="5"/>
      <c r="C36" s="24" t="s">
        <v>126</v>
      </c>
      <c r="D36" s="39"/>
      <c r="E36" s="44"/>
    </row>
    <row r="37" spans="1:5">
      <c r="A37" s="24"/>
      <c r="B37" s="5"/>
      <c r="C37" s="24"/>
      <c r="D37" s="5"/>
      <c r="E37" s="44"/>
    </row>
    <row r="38" spans="1:5">
      <c r="A38" s="23"/>
      <c r="B38" s="5"/>
      <c r="C38" s="23" t="s">
        <v>261</v>
      </c>
      <c r="D38" s="6"/>
      <c r="E38" s="45"/>
    </row>
    <row r="39" spans="1:5">
      <c r="A39" s="23"/>
      <c r="B39" s="5"/>
      <c r="C39" s="23"/>
      <c r="D39" s="5"/>
      <c r="E39" s="45"/>
    </row>
    <row r="40" spans="1:5">
      <c r="A40" s="26" t="s">
        <v>262</v>
      </c>
      <c r="B40" s="6">
        <f>B6</f>
        <v>3621638</v>
      </c>
      <c r="C40" s="26" t="s">
        <v>263</v>
      </c>
      <c r="D40" s="39">
        <f>D6</f>
        <v>3621638</v>
      </c>
      <c r="E40" s="45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3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N9" sqref="N9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1" t="s">
        <v>264</v>
      </c>
      <c r="D1" s="19"/>
    </row>
    <row r="2" ht="43.1" customHeight="1" spans="1:11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15" customHeight="1" spans="1:11">
      <c r="A3" s="3" t="s">
        <v>31</v>
      </c>
      <c r="B3" s="3"/>
      <c r="C3" s="3"/>
      <c r="D3" s="3"/>
      <c r="E3" s="3"/>
      <c r="F3" s="3"/>
      <c r="G3" s="3"/>
      <c r="H3" s="3"/>
      <c r="I3" s="3"/>
      <c r="J3" s="16" t="s">
        <v>32</v>
      </c>
      <c r="K3" s="16"/>
    </row>
    <row r="4" ht="25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20.7" customHeight="1" spans="1:11">
      <c r="A5" s="4"/>
      <c r="B5" s="4"/>
      <c r="C5" s="4"/>
      <c r="D5" s="4"/>
      <c r="E5" s="4"/>
      <c r="F5" s="4"/>
      <c r="G5" s="4" t="s">
        <v>138</v>
      </c>
      <c r="H5" s="4" t="s">
        <v>265</v>
      </c>
      <c r="I5" s="4"/>
      <c r="J5" s="4" t="s">
        <v>266</v>
      </c>
      <c r="K5" s="4"/>
    </row>
    <row r="6" ht="28.45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244</v>
      </c>
      <c r="I6" s="4" t="s">
        <v>225</v>
      </c>
      <c r="J6" s="4"/>
      <c r="K6" s="4"/>
    </row>
    <row r="7" ht="22.8" customHeight="1" spans="1:11">
      <c r="A7" s="5"/>
      <c r="B7" s="5"/>
      <c r="C7" s="5"/>
      <c r="D7" s="5"/>
      <c r="E7" s="5" t="s">
        <v>136</v>
      </c>
      <c r="F7" s="6">
        <f>F8</f>
        <v>3621638</v>
      </c>
      <c r="G7" s="6">
        <f>G8</f>
        <v>3621638</v>
      </c>
      <c r="H7" s="6">
        <v>2709652</v>
      </c>
      <c r="I7" s="6">
        <v>560</v>
      </c>
      <c r="J7" s="6">
        <f>J8</f>
        <v>911426</v>
      </c>
      <c r="K7" s="22"/>
    </row>
    <row r="8" ht="22.8" customHeight="1" spans="1:11">
      <c r="A8" s="5"/>
      <c r="B8" s="5"/>
      <c r="C8" s="5"/>
      <c r="D8" s="37" t="s">
        <v>154</v>
      </c>
      <c r="E8" s="37" t="s">
        <v>5</v>
      </c>
      <c r="F8" s="6">
        <f>F9</f>
        <v>3621638</v>
      </c>
      <c r="G8" s="6">
        <f>G9</f>
        <v>3621638</v>
      </c>
      <c r="H8" s="6">
        <v>2709652</v>
      </c>
      <c r="I8" s="6">
        <v>560</v>
      </c>
      <c r="J8" s="6">
        <f>J9</f>
        <v>911426</v>
      </c>
      <c r="K8" s="22"/>
    </row>
    <row r="9" ht="22.8" customHeight="1" spans="1:11">
      <c r="A9" s="5"/>
      <c r="B9" s="5"/>
      <c r="C9" s="5"/>
      <c r="D9" s="38" t="s">
        <v>155</v>
      </c>
      <c r="E9" s="38" t="s">
        <v>156</v>
      </c>
      <c r="F9" s="6">
        <f>G9</f>
        <v>3621638</v>
      </c>
      <c r="G9" s="6">
        <f>H9+I9+J9</f>
        <v>3621638</v>
      </c>
      <c r="H9" s="6">
        <v>2709652</v>
      </c>
      <c r="I9" s="6">
        <v>560</v>
      </c>
      <c r="J9" s="6">
        <f>J10</f>
        <v>911426</v>
      </c>
      <c r="K9" s="22"/>
    </row>
    <row r="10" ht="22.8" customHeight="1" spans="1:11">
      <c r="A10" s="41" t="s">
        <v>233</v>
      </c>
      <c r="B10" s="41" t="s">
        <v>234</v>
      </c>
      <c r="C10" s="41" t="s">
        <v>197</v>
      </c>
      <c r="D10" s="38" t="s">
        <v>267</v>
      </c>
      <c r="E10" s="5" t="s">
        <v>235</v>
      </c>
      <c r="F10" s="6">
        <f>G10</f>
        <v>2943296</v>
      </c>
      <c r="G10" s="6">
        <f>H10+J10</f>
        <v>2943296</v>
      </c>
      <c r="H10" s="39">
        <v>2031870</v>
      </c>
      <c r="I10" s="39"/>
      <c r="J10" s="39">
        <f>611426+300000</f>
        <v>911426</v>
      </c>
      <c r="K10" s="32"/>
    </row>
    <row r="11" ht="22.8" customHeight="1" spans="1:11">
      <c r="A11" s="41" t="s">
        <v>182</v>
      </c>
      <c r="B11" s="41" t="s">
        <v>177</v>
      </c>
      <c r="C11" s="41" t="s">
        <v>177</v>
      </c>
      <c r="D11" s="38" t="s">
        <v>268</v>
      </c>
      <c r="E11" s="5" t="s">
        <v>236</v>
      </c>
      <c r="F11" s="6">
        <v>280374</v>
      </c>
      <c r="G11" s="6">
        <v>280374</v>
      </c>
      <c r="H11" s="39">
        <v>280374</v>
      </c>
      <c r="I11" s="39"/>
      <c r="J11" s="39"/>
      <c r="K11" s="32"/>
    </row>
    <row r="12" ht="22.8" customHeight="1" spans="1:11">
      <c r="A12" s="41" t="s">
        <v>182</v>
      </c>
      <c r="B12" s="41" t="s">
        <v>183</v>
      </c>
      <c r="C12" s="41" t="s">
        <v>197</v>
      </c>
      <c r="D12" s="38" t="s">
        <v>269</v>
      </c>
      <c r="E12" s="5" t="s">
        <v>237</v>
      </c>
      <c r="F12" s="6">
        <v>4853</v>
      </c>
      <c r="G12" s="6">
        <v>4853</v>
      </c>
      <c r="H12" s="39">
        <v>4853</v>
      </c>
      <c r="I12" s="39"/>
      <c r="J12" s="39"/>
      <c r="K12" s="32"/>
    </row>
    <row r="13" ht="22.8" customHeight="1" spans="1:11">
      <c r="A13" s="41" t="s">
        <v>182</v>
      </c>
      <c r="B13" s="41" t="s">
        <v>183</v>
      </c>
      <c r="C13" s="41" t="s">
        <v>188</v>
      </c>
      <c r="D13" s="38" t="s">
        <v>270</v>
      </c>
      <c r="E13" s="5" t="s">
        <v>238</v>
      </c>
      <c r="F13" s="6">
        <v>6412</v>
      </c>
      <c r="G13" s="6">
        <v>6412</v>
      </c>
      <c r="H13" s="39">
        <v>6412</v>
      </c>
      <c r="I13" s="39"/>
      <c r="J13" s="39"/>
      <c r="K13" s="32"/>
    </row>
    <row r="14" ht="22.8" customHeight="1" spans="1:11">
      <c r="A14" s="41" t="s">
        <v>191</v>
      </c>
      <c r="B14" s="41" t="s">
        <v>194</v>
      </c>
      <c r="C14" s="41" t="s">
        <v>197</v>
      </c>
      <c r="D14" s="38" t="s">
        <v>271</v>
      </c>
      <c r="E14" s="5" t="s">
        <v>239</v>
      </c>
      <c r="F14" s="6">
        <v>116077</v>
      </c>
      <c r="G14" s="6">
        <v>116077</v>
      </c>
      <c r="H14" s="39">
        <v>116077</v>
      </c>
      <c r="I14" s="39"/>
      <c r="J14" s="39"/>
      <c r="K14" s="32"/>
    </row>
    <row r="15" ht="22.8" customHeight="1" spans="1:11">
      <c r="A15" s="41" t="s">
        <v>191</v>
      </c>
      <c r="B15" s="41" t="s">
        <v>194</v>
      </c>
      <c r="C15" s="41" t="s">
        <v>200</v>
      </c>
      <c r="D15" s="38" t="s">
        <v>272</v>
      </c>
      <c r="E15" s="5" t="s">
        <v>240</v>
      </c>
      <c r="F15" s="6">
        <v>40033</v>
      </c>
      <c r="G15" s="6">
        <v>40033</v>
      </c>
      <c r="H15" s="39">
        <v>40033</v>
      </c>
      <c r="I15" s="39"/>
      <c r="J15" s="39"/>
      <c r="K15" s="32"/>
    </row>
    <row r="16" ht="22.8" customHeight="1" spans="1:11">
      <c r="A16" s="41" t="s">
        <v>191</v>
      </c>
      <c r="B16" s="41" t="s">
        <v>194</v>
      </c>
      <c r="C16" s="41" t="s">
        <v>203</v>
      </c>
      <c r="D16" s="38" t="s">
        <v>273</v>
      </c>
      <c r="E16" s="5" t="s">
        <v>232</v>
      </c>
      <c r="F16" s="6">
        <v>2160</v>
      </c>
      <c r="G16" s="6">
        <v>2160</v>
      </c>
      <c r="H16" s="39">
        <v>1600</v>
      </c>
      <c r="I16" s="39">
        <v>560</v>
      </c>
      <c r="J16" s="39"/>
      <c r="K16" s="32"/>
    </row>
    <row r="17" ht="22.8" customHeight="1" spans="1:11">
      <c r="A17" s="41" t="s">
        <v>206</v>
      </c>
      <c r="B17" s="41" t="s">
        <v>188</v>
      </c>
      <c r="C17" s="41" t="s">
        <v>197</v>
      </c>
      <c r="D17" s="38" t="s">
        <v>274</v>
      </c>
      <c r="E17" s="5" t="s">
        <v>241</v>
      </c>
      <c r="F17" s="6">
        <v>228433</v>
      </c>
      <c r="G17" s="6">
        <v>228433</v>
      </c>
      <c r="H17" s="39">
        <v>228433</v>
      </c>
      <c r="I17" s="39"/>
      <c r="J17" s="39"/>
      <c r="K17" s="32"/>
    </row>
    <row r="18" ht="22.8" customHeight="1" spans="1:11">
      <c r="A18" s="34"/>
      <c r="B18" s="34"/>
      <c r="C18" s="34"/>
      <c r="D18" s="29"/>
      <c r="E18" s="24"/>
      <c r="F18" s="9"/>
      <c r="G18" s="9"/>
      <c r="H18" s="32"/>
      <c r="I18" s="32"/>
      <c r="J18" s="32"/>
      <c r="K18" s="3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511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2022-03-14T01:17:00Z</dcterms:created>
  <dcterms:modified xsi:type="dcterms:W3CDTF">2024-12-11T04:01:10Z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9CF5B24065234E8098A9C7B75E1B11C6</vt:lpwstr>
  </property>
  <property fmtid="{D5CDD505-2E9C-101B-9397-08002B2CF9AE}" pid="3" name="KSOProductBuildVer">
    <vt:lpwstr>2052-12.1.0.19302</vt:lpwstr>
  </property>
</Properties>
</file>