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 tabRatio="804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definedNames>
    <definedName name="_xlnm.Print_Area" localSheetId="11">'10个人家庭(政府预算)'!$A$1:$K$10</definedName>
    <definedName name="_xlnm.Print_Area" localSheetId="12">'11个人家庭'!$A$1:$R$10</definedName>
    <definedName name="_xlnm.Print_Area" localSheetId="13">'12商品服务(政府预算)'!$A$1:$T$9</definedName>
    <definedName name="_xlnm.Print_Area" localSheetId="14">'13商品服务'!$A$1:$AG$9</definedName>
    <definedName name="_xlnm.Print_Area" localSheetId="15">'14三公'!$A$1:$H$8</definedName>
    <definedName name="_xlnm.Print_Area" localSheetId="16">'15政府性基金'!$A$1:$H$12</definedName>
    <definedName name="_xlnm.Print_Area" localSheetId="17">'16政府性基金(政府预算)'!$A$1:$T$9</definedName>
    <definedName name="_xlnm.Print_Area" localSheetId="18">'17政府性基金（部门预算）'!$A$1:$T$9</definedName>
    <definedName name="_xlnm.Print_Area" localSheetId="19">'18国有资本经营预算'!$A$1:$H$12</definedName>
    <definedName name="_xlnm.Print_Area" localSheetId="20">'19财政专户管理资金'!$A$1:$H$12</definedName>
    <definedName name="_xlnm.Print_Area" localSheetId="2">'1收支总表'!$A$1:$H$40</definedName>
    <definedName name="_xlnm.Print_Area" localSheetId="21">'20专项清单'!$A$1:$N$9</definedName>
    <definedName name="_xlnm.Print_Area" localSheetId="22">'21项目支出绩效目标表'!$A$1:$M$16</definedName>
    <definedName name="_xlnm.Print_Area" localSheetId="23">'22整体支出绩效目标表'!$A$1:$R$10</definedName>
    <definedName name="_xlnm.Print_Area" localSheetId="3">'2收入总表'!$A$1:$Y$9</definedName>
    <definedName name="_xlnm.Print_Area" localSheetId="4">'3支出总表'!$A$1:$K$28</definedName>
    <definedName name="_xlnm.Print_Area" localSheetId="5">'4支出分类(政府预算)'!$A$1:$T$17</definedName>
    <definedName name="_xlnm.Print_Area" localSheetId="6">'5支出分类（部门预算）'!$A$1:$U$17</definedName>
    <definedName name="_xlnm.Print_Area" localSheetId="7">'6财政拨款收支总表'!$A$1:$D$40</definedName>
    <definedName name="_xlnm.Print_Area" localSheetId="8">'7一般公共预算支出表'!$A$1:$K$18</definedName>
    <definedName name="_xlnm.Print_Area" localSheetId="9">'8工资福利(政府预算)'!$A$1:$N$16</definedName>
    <definedName name="_xlnm.Print_Area" localSheetId="10">'9工资福利'!$A$1:$V$16</definedName>
    <definedName name="_xlnm.Print_Area" localSheetId="0">封面!$A$1:$I$6</definedName>
    <definedName name="_xlnm.Print_Area" localSheetId="1">目录!$A$1:$C$26</definedName>
    <definedName name="_xlnm.Print_Titles" localSheetId="7">'6财政拨款收支总表'!$4:$5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<sst xmlns="http://schemas.openxmlformats.org/spreadsheetml/2006/main" count="1075" uniqueCount="460">
  <si>
    <t>附件2</t>
  </si>
  <si>
    <t>2023年部门预算公开表</t>
  </si>
  <si>
    <t>单位编码：</t>
  </si>
  <si>
    <t>单位名称：</t>
  </si>
  <si>
    <t>中共炎陵县委宣传部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</si>
  <si>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</si>
  <si>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</si>
  <si>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</si>
  <si>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</si>
  <si>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</si>
  <si>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</si>
  <si>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</si>
  <si>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</si>
  <si>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</si>
  <si>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</si>
  <si>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</si>
  <si>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</si>
  <si>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</si>
  <si>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</si>
  <si>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</si>
  <si>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</si>
  <si>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</si>
  <si>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</si>
  <si>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</si>
  <si>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</si>
  <si>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</si>
  <si>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</si>
  <si>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</si>
  <si>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</si>
  <si>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附件2-1</t>
  </si>
  <si>
    <t>单位：011001-中共炎陵县委宣传部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</si>
  <si>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</si>
  <si>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</si>
  <si>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</si>
  <si>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</si>
  <si>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</si>
  <si>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</si>
  <si>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</si>
  <si>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</si>
  <si>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</si>
  <si>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</si>
  <si>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</si>
  <si>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</si>
  <si>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</si>
  <si>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</si>
  <si>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</si>
  <si>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</si>
  <si>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</si>
  <si>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</si>
  <si>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</si>
  <si>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</si>
  <si>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</si>
  <si>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</si>
  <si>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</si>
  <si>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</si>
  <si>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</si>
  <si>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</si>
  <si>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</si>
  <si>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</si>
  <si>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</si>
  <si>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</si>
  <si>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</si>
  <si>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</si>
  <si>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</si>
  <si>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</si>
  <si>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</si>
  <si>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</si>
  <si>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</si>
  <si>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</si>
  <si>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</si>
  <si>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</si>
  <si>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</si>
  <si>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</si>
  <si>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</si>
  <si>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</si>
  <si>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</si>
  <si>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</si>
  <si>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</si>
  <si>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</si>
  <si>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</si>
  <si>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</si>
  <si>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</si>
  <si>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</si>
  <si>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</si>
  <si>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</si>
  <si>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</si>
  <si>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</si>
  <si>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</si>
  <si>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</si>
  <si>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</si>
  <si>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</si>
  <si>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</si>
  <si>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</si>
  <si>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</si>
  <si>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</si>
  <si>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</si>
  <si>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</si>
  <si>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</si>
  <si>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</si>
  <si>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</si>
  <si>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</si>
  <si>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</si>
  <si>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</si>
  <si>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</si>
  <si>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</si>
  <si>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</si>
  <si>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</si>
  <si>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</si>
  <si>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</si>
  <si>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</si>
  <si>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</si>
  <si>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</si>
  <si>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</si>
  <si>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</si>
  <si>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</si>
  <si>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</si>
  <si>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</si>
  <si>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</si>
  <si>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</si>
  <si>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</si>
  <si>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</si>
  <si>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</si>
  <si>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</si>
  <si>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</si>
  <si>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</si>
  <si>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</si>
  <si>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</si>
  <si>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</si>
  <si>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</si>
  <si>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</si>
  <si>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</si>
  <si>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</si>
  <si>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附件2-2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</si>
  <si>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</si>
  <si>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</si>
  <si>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</si>
  <si>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</si>
  <si>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</si>
  <si>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</si>
  <si>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</si>
  <si>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</si>
  <si>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</si>
  <si>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</si>
  <si>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</si>
  <si>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</si>
  <si>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</si>
  <si>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</si>
  <si>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</si>
  <si>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</si>
  <si>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</si>
  <si>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</si>
  <si>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</si>
  <si>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</si>
  <si>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011</t>
  </si>
  <si>
    <t xml:space="preserve">  011001</t>
  </si>
  <si>
    <t xml:space="preserve">  中共炎陵县委宣传部</t>
  </si>
  <si>
    <t>附件2-3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</si>
  <si>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</si>
  <si>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</si>
  <si>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</si>
  <si>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</si>
  <si>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</si>
  <si>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</si>
  <si>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</si>
  <si>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</si>
  <si>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</si>
  <si>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</si>
  <si>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</si>
  <si>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   201</t>
  </si>
  <si>
    <t xml:space="preserve">    一般公共服务支出</t>
  </si>
  <si>
    <t xml:space="preserve">      20133</t>
  </si>
  <si>
    <t xml:space="preserve">      宣传事务</t>
  </si>
  <si>
    <t>01</t>
  </si>
  <si>
    <t xml:space="preserve">        2013301</t>
  </si>
  <si>
    <t xml:space="preserve">        行政运行</t>
  </si>
  <si>
    <t xml:space="preserve">    208</t>
  </si>
  <si>
    <t xml:space="preserve">    社会保障和就业支出</t>
  </si>
  <si>
    <t xml:space="preserve">      20805</t>
  </si>
  <si>
    <t xml:space="preserve">      行政事业单位养老支出</t>
  </si>
  <si>
    <t>05</t>
  </si>
  <si>
    <t xml:space="preserve">        2080505</t>
  </si>
  <si>
    <t xml:space="preserve">        机关事业单位基本养老保险缴费支出</t>
  </si>
  <si>
    <t xml:space="preserve">      20827</t>
  </si>
  <si>
    <t xml:space="preserve">      财政对其他社会保险基金的补助</t>
  </si>
  <si>
    <t xml:space="preserve">        2082701</t>
  </si>
  <si>
    <t xml:space="preserve">        财政对失业保险基金的补助</t>
  </si>
  <si>
    <t>02</t>
  </si>
  <si>
    <t xml:space="preserve">        2082702</t>
  </si>
  <si>
    <t xml:space="preserve">        财政对工伤保险基金的补助</t>
  </si>
  <si>
    <t xml:space="preserve">    210</t>
  </si>
  <si>
    <t xml:space="preserve">    卫生健康支出</t>
  </si>
  <si>
    <t xml:space="preserve">      21011</t>
  </si>
  <si>
    <t xml:space="preserve">      行政事业单位医疗</t>
  </si>
  <si>
    <t>11</t>
  </si>
  <si>
    <t xml:space="preserve">        2101101</t>
  </si>
  <si>
    <t xml:space="preserve">        行政单位医疗</t>
  </si>
  <si>
    <t>03</t>
  </si>
  <si>
    <t xml:space="preserve">        2101103</t>
  </si>
  <si>
    <t xml:space="preserve">        公务员医疗补助</t>
  </si>
  <si>
    <t>99</t>
  </si>
  <si>
    <t xml:space="preserve">        2101199</t>
  </si>
  <si>
    <t xml:space="preserve">        其他行政事业单位医疗支出</t>
  </si>
  <si>
    <t xml:space="preserve">    221</t>
  </si>
  <si>
    <t xml:space="preserve">    住房保障支出</t>
  </si>
  <si>
    <t xml:space="preserve">      22102</t>
  </si>
  <si>
    <t xml:space="preserve">      住房改革支出</t>
  </si>
  <si>
    <t xml:space="preserve">        2210201</t>
  </si>
  <si>
    <t xml:space="preserve">        住房公积金</t>
  </si>
  <si>
    <t>附件2-4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</si>
  <si>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</si>
  <si>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</si>
  <si>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</si>
  <si>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</si>
  <si>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</si>
  <si>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</si>
  <si>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</si>
  <si>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</si>
  <si>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</si>
  <si>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</si>
  <si>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</si>
  <si>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</si>
  <si>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</si>
  <si>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</si>
  <si>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</si>
  <si>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</si>
  <si>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</si>
  <si>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201</t>
  </si>
  <si>
    <t>33</t>
  </si>
  <si>
    <t xml:space="preserve">    011001</t>
  </si>
  <si>
    <t xml:space="preserve">    行政运行</t>
  </si>
  <si>
    <t>210</t>
  </si>
  <si>
    <t xml:space="preserve">    其他行政事业单位医疗支出</t>
  </si>
  <si>
    <t>208</t>
  </si>
  <si>
    <t xml:space="preserve">    机关事业单位基本养老保险缴费支出</t>
  </si>
  <si>
    <t>27</t>
  </si>
  <si>
    <t xml:space="preserve">    财政对失业保险基金的补助</t>
  </si>
  <si>
    <t xml:space="preserve">    财政对工伤保险基金的补助</t>
  </si>
  <si>
    <t xml:space="preserve">    行政单位医疗</t>
  </si>
  <si>
    <t xml:space="preserve">    公务员医疗补助</t>
  </si>
  <si>
    <t>221</t>
  </si>
  <si>
    <t xml:space="preserve">    住房公积金</t>
  </si>
  <si>
    <t>附件2-5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</si>
  <si>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</si>
  <si>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</si>
  <si>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</si>
  <si>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</si>
  <si>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</si>
  <si>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</si>
  <si>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</si>
  <si>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</si>
  <si>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</si>
  <si>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附件2-6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</si>
  <si>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</si>
  <si>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</si>
  <si>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</si>
  <si>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</si>
  <si>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</si>
  <si>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</si>
  <si>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</si>
  <si>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</si>
  <si>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</si>
  <si>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</si>
  <si>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</si>
  <si>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附件2-7</t>
  </si>
  <si>
    <t>人员经费</t>
  </si>
  <si>
    <t>公用经费</t>
  </si>
  <si>
    <t xml:space="preserve">     2013301</t>
  </si>
  <si>
    <t xml:space="preserve">     2080505</t>
  </si>
  <si>
    <t xml:space="preserve">     2082701</t>
  </si>
  <si>
    <t xml:space="preserve">     2082702</t>
  </si>
  <si>
    <t xml:space="preserve">     2101101</t>
  </si>
  <si>
    <t xml:space="preserve">     2101103</t>
  </si>
  <si>
    <t xml:space="preserve">     2101199</t>
  </si>
  <si>
    <t xml:space="preserve">     2210201</t>
  </si>
  <si>
    <t>附件2-8</t>
  </si>
  <si>
    <t>工资奖金津补贴</t>
  </si>
  <si>
    <t>社会保障缴费</t>
  </si>
  <si>
    <t>住房公积金</t>
  </si>
  <si>
    <t>其他工资福利支出</t>
  </si>
  <si>
    <t>其他对事业单位补助</t>
  </si>
  <si>
    <t>附件2-9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</si>
  <si>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</si>
  <si>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</si>
  <si>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</si>
  <si>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</si>
  <si>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</si>
  <si>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</si>
  <si>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</si>
  <si>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</si>
  <si>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</si>
  <si>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</si>
  <si>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</si>
  <si>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</si>
  <si>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</si>
  <si>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</si>
  <si>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附件2-10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</si>
  <si>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</si>
  <si>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</si>
  <si>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</si>
  <si>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</si>
  <si>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</si>
  <si>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</si>
  <si>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附件2-11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</si>
  <si>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</si>
  <si>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</si>
  <si>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</si>
  <si>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</si>
  <si>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</si>
  <si>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</si>
  <si>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</si>
  <si>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</si>
  <si>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</si>
  <si>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附件2-12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</si>
  <si>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</si>
  <si>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</si>
  <si>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</si>
  <si>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</si>
  <si>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</si>
  <si>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</si>
  <si>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</si>
  <si>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</si>
  <si>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</si>
  <si>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</si>
  <si>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</si>
  <si>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附件2-13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</si>
  <si>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</si>
  <si>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</si>
  <si>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</si>
  <si>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</si>
  <si>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</si>
  <si>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</si>
  <si>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</si>
  <si>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</si>
  <si>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</si>
  <si>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</si>
  <si>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</si>
  <si>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</si>
  <si>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</si>
  <si>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</si>
  <si>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</si>
  <si>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</si>
  <si>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</si>
  <si>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</si>
  <si>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</si>
  <si>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</si>
  <si>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附件2-14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</si>
  <si>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</si>
  <si>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</si>
  <si>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</si>
  <si>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</si>
  <si>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</si>
  <si>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</si>
  <si>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</si>
  <si>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</si>
  <si>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附件2-15</t>
  </si>
  <si>
    <t>本年政府性基金预算支出</t>
  </si>
  <si>
    <t>本单位无政府性基金</t>
  </si>
  <si>
    <t>附件2-16</t>
  </si>
  <si>
    <t>附件2-17</t>
  </si>
  <si>
    <t>附件2-18</t>
  </si>
  <si>
    <t>国有资本经营预算支出表</t>
  </si>
  <si>
    <t>本年国有资本经营预算支出</t>
  </si>
  <si>
    <t>本单位无国有资本</t>
  </si>
  <si>
    <t>附件2-19</t>
  </si>
  <si>
    <t>本年财政专户管理资金预算支出</t>
  </si>
  <si>
    <t>本单位无财政专户管理资金</t>
  </si>
  <si>
    <t>附件2-20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</si>
  <si>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</si>
  <si>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</si>
  <si>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</si>
  <si>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</si>
  <si>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</si>
  <si>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</si>
  <si>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</si>
  <si>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</si>
  <si>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</si>
  <si>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</si>
  <si>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</si>
  <si>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</si>
  <si>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</si>
  <si>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011001</t>
  </si>
  <si>
    <t>宣传部工作经费（含机关工作经费37万、文明城市创建经费10万、《神农风》刊物、“送文化下乡”7.5万、重大社会社会宣传专项经费5万）</t>
  </si>
  <si>
    <t>附件2-21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</si>
  <si>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</si>
  <si>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</si>
  <si>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</si>
  <si>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</si>
  <si>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</si>
  <si>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</si>
  <si>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</si>
  <si>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</si>
  <si>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</si>
  <si>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</si>
  <si>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</si>
  <si>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</si>
  <si>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</si>
  <si>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</si>
  <si>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效益指标</t>
  </si>
  <si>
    <t>经济效益指标</t>
  </si>
  <si>
    <t>生态效益指标</t>
  </si>
  <si>
    <t>社会效益指标</t>
  </si>
  <si>
    <t>产出指标</t>
  </si>
  <si>
    <t>经济成本指标</t>
  </si>
  <si>
    <t>时效指标</t>
  </si>
  <si>
    <t>社会成本指标</t>
  </si>
  <si>
    <t>生态环境成本指标</t>
  </si>
  <si>
    <t>数量指标</t>
  </si>
  <si>
    <t>质量指标</t>
  </si>
  <si>
    <t>满意度指标</t>
  </si>
  <si>
    <t>服务对象满意度指标</t>
  </si>
  <si>
    <t>本单位无项目支出</t>
  </si>
  <si>
    <t>附件2-22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</si>
  <si>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</si>
  <si>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</si>
  <si>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</si>
  <si>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</si>
  <si>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</si>
  <si>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</si>
  <si>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</si>
  <si>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</si>
  <si>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</si>
  <si>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</si>
  <si>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以习近平新时代中国特色社会主义思想为指导，坚决贯彻落实党的二十大精神和中央、省委、市委、县委的决策部署，突出特色做好学习宣传贯彻党的二十大精神各项工作，落实意识形态责任制，聚集文化强县，有效推动文化建设和文旅融合发展，紧盯全国文明城市创建目标，全面加强党的领导和干部队伍建设。</t>
  </si>
  <si>
    <t>社会宣传、公益广告宣传</t>
  </si>
  <si>
    <t>5 次</t>
  </si>
  <si>
    <t>次</t>
  </si>
  <si>
    <t>“以正面宣传为主”把炎陵推向全国全世界，扩大炎陵知名度。</t>
  </si>
  <si>
    <t>全县宣传思想工作会议、文明创建会议</t>
  </si>
  <si>
    <t>5次</t>
  </si>
  <si>
    <t>全县中心组学习、理论宣讲</t>
  </si>
  <si>
    <t>15次</t>
  </si>
  <si>
    <t>意识形态督察、文明城市创建督察</t>
  </si>
  <si>
    <t>6次</t>
  </si>
  <si>
    <t>扫黄打非</t>
  </si>
  <si>
    <t>2次</t>
  </si>
  <si>
    <t>创建文明城市</t>
  </si>
  <si>
    <t>全省前列</t>
  </si>
  <si>
    <t>名</t>
  </si>
  <si>
    <t>文明创建工作协调</t>
  </si>
  <si>
    <t>事项完成率</t>
  </si>
  <si>
    <t>100</t>
  </si>
  <si>
    <t>%</t>
  </si>
  <si>
    <t>促进文明城市建设</t>
  </si>
  <si>
    <t>按工作计划进行</t>
  </si>
  <si>
    <t>2023年度</t>
  </si>
  <si>
    <t>按工作计划进行安排</t>
  </si>
  <si>
    <t>成本指标</t>
  </si>
  <si>
    <t>成本控制数</t>
  </si>
  <si>
    <t>元</t>
  </si>
  <si>
    <t>促进炎陵经济社会发展</t>
  </si>
  <si>
    <t>促进</t>
  </si>
  <si>
    <t>是/否</t>
  </si>
  <si>
    <t>大力推动经济发展</t>
  </si>
  <si>
    <t>提升全县城市品位</t>
  </si>
  <si>
    <t>提升炎陵城市知名度</t>
  </si>
  <si>
    <t xml:space="preserve"> 可持续影响指标</t>
  </si>
  <si>
    <t>提升城市知名度</t>
  </si>
  <si>
    <t>长期</t>
  </si>
  <si>
    <t>民众满意率</t>
  </si>
  <si>
    <t>&gt;=95%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</si>
</sst>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4"/>
      <name val="黑体"/>
      <charset val="134"/>
    </font>
    <font>
      <b/>
      <sz val="17"/>
      <name val="SimSun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1"/>
      <name val="SimSun"/>
      <charset val="134"/>
    </font>
    <font>
      <b/>
      <sz val="10"/>
      <name val="SimSun"/>
      <charset val="134"/>
    </font>
    <font>
      <sz val="10"/>
      <name val="SimSun"/>
      <charset val="134"/>
    </font>
    <font>
      <sz val="8"/>
      <name val="SimSun"/>
      <charset val="134"/>
    </font>
    <font>
      <sz val="10"/>
      <color indexed="8"/>
      <name val="宋体"/>
      <charset val="134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6"/>
      <name val="SimSun"/>
      <charset val="134"/>
    </font>
    <font>
      <sz val="26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5" borderId="20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7" borderId="23" applyNumberFormat="0" applyAlignment="0" applyProtection="0">
      <alignment vertical="center"/>
    </xf>
    <xf numFmtId="0" fontId="33" fillId="8" borderId="25" applyNumberFormat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41" fillId="0" borderId="0"/>
  </cellStyleXfs>
  <cellXfs count="154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2" fillId="0" borderId="0" xfId="0" applyFont="1" applyFill="1" applyBorder="1" applyAlignment="1"/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49" applyFont="1" applyBorder="1" applyAlignment="1">
      <alignment vertical="center" wrapText="1"/>
    </xf>
    <xf numFmtId="4" fontId="5" fillId="0" borderId="1" xfId="49" applyNumberFormat="1" applyFont="1" applyBorder="1" applyAlignment="1">
      <alignment vertical="center" wrapText="1"/>
    </xf>
    <xf numFmtId="4" fontId="5" fillId="0" borderId="2" xfId="49" applyNumberFormat="1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4" fontId="5" fillId="0" borderId="10" xfId="49" applyNumberFormat="1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49" applyFont="1" applyBorder="1" applyAlignment="1">
      <alignment horizontal="left" vertical="center" wrapText="1"/>
    </xf>
    <xf numFmtId="0" fontId="5" fillId="0" borderId="1" xfId="49" applyFont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5" fillId="0" borderId="10" xfId="49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10" xfId="0" applyFont="1" applyBorder="1">
      <alignment vertical="center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4" fontId="10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4" fontId="11" fillId="0" borderId="1" xfId="0" applyNumberFormat="1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vertical="center" wrapText="1"/>
    </xf>
    <xf numFmtId="4" fontId="15" fillId="0" borderId="1" xfId="0" applyNumberFormat="1" applyFont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" fontId="11" fillId="0" borderId="1" xfId="0" applyNumberFormat="1" applyFont="1" applyBorder="1" applyAlignment="1">
      <alignment horizontal="right" vertical="center" wrapText="1"/>
    </xf>
    <xf numFmtId="0" fontId="10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8" fillId="0" borderId="1" xfId="49" applyFont="1" applyBorder="1" applyAlignment="1">
      <alignment horizontal="left" vertical="center" wrapText="1"/>
    </xf>
    <xf numFmtId="4" fontId="8" fillId="0" borderId="1" xfId="49" applyNumberFormat="1" applyFont="1" applyBorder="1" applyAlignment="1">
      <alignment vertical="center" wrapText="1"/>
    </xf>
    <xf numFmtId="0" fontId="6" fillId="2" borderId="1" xfId="49" applyFont="1" applyFill="1" applyBorder="1" applyAlignment="1">
      <alignment horizontal="left" vertical="center" wrapText="1"/>
    </xf>
    <xf numFmtId="4" fontId="6" fillId="0" borderId="1" xfId="49" applyNumberFormat="1" applyFont="1" applyBorder="1" applyAlignment="1">
      <alignment horizontal="right" vertical="center" wrapText="1"/>
    </xf>
    <xf numFmtId="0" fontId="6" fillId="0" borderId="1" xfId="49" applyFont="1" applyBorder="1" applyAlignment="1">
      <alignment vertical="center" wrapText="1"/>
    </xf>
    <xf numFmtId="0" fontId="16" fillId="0" borderId="0" xfId="0" applyFont="1">
      <alignment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8" fillId="0" borderId="1" xfId="49" applyFont="1" applyBorder="1" applyAlignment="1">
      <alignment vertical="center" wrapText="1"/>
    </xf>
    <xf numFmtId="4" fontId="8" fillId="0" borderId="1" xfId="49" applyNumberFormat="1" applyFont="1" applyBorder="1" applyAlignment="1">
      <alignment horizontal="right" vertical="center" wrapText="1"/>
    </xf>
    <xf numFmtId="0" fontId="8" fillId="2" borderId="1" xfId="49" applyFont="1" applyFill="1" applyBorder="1" applyAlignment="1">
      <alignment horizontal="left" vertical="center" wrapText="1"/>
    </xf>
    <xf numFmtId="0" fontId="6" fillId="2" borderId="1" xfId="49" applyFont="1" applyFill="1" applyBorder="1" applyAlignment="1">
      <alignment horizontal="center" vertical="center" wrapText="1"/>
    </xf>
    <xf numFmtId="4" fontId="6" fillId="0" borderId="1" xfId="49" applyNumberFormat="1" applyFont="1" applyBorder="1" applyAlignment="1">
      <alignment vertical="center" wrapText="1"/>
    </xf>
    <xf numFmtId="0" fontId="6" fillId="3" borderId="1" xfId="49" applyFont="1" applyFill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4" fontId="10" fillId="0" borderId="1" xfId="0" applyNumberFormat="1" applyFont="1" applyBorder="1" applyAlignment="1">
      <alignment horizontal="right" vertical="center" wrapText="1"/>
    </xf>
    <xf numFmtId="0" fontId="6" fillId="2" borderId="1" xfId="49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vertical="center" wrapText="1"/>
    </xf>
    <xf numFmtId="4" fontId="6" fillId="4" borderId="1" xfId="49" applyNumberFormat="1" applyFont="1" applyFill="1" applyBorder="1" applyAlignment="1">
      <alignment vertical="center" wrapText="1"/>
    </xf>
    <xf numFmtId="4" fontId="6" fillId="2" borderId="1" xfId="49" applyNumberFormat="1" applyFont="1" applyFill="1" applyBorder="1" applyAlignment="1">
      <alignment vertical="center" wrapText="1"/>
    </xf>
    <xf numFmtId="0" fontId="0" fillId="0" borderId="0" xfId="0" applyFont="1" applyBorder="1">
      <alignment vertical="center"/>
    </xf>
    <xf numFmtId="49" fontId="0" fillId="0" borderId="0" xfId="0" applyNumberFormat="1" applyFont="1">
      <alignment vertical="center"/>
    </xf>
    <xf numFmtId="0" fontId="6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/>
    </xf>
    <xf numFmtId="0" fontId="15" fillId="0" borderId="18" xfId="0" applyFont="1" applyBorder="1" applyAlignment="1">
      <alignment vertical="center" wrapText="1"/>
    </xf>
    <xf numFmtId="49" fontId="15" fillId="0" borderId="18" xfId="0" applyNumberFormat="1" applyFont="1" applyBorder="1" applyAlignment="1">
      <alignment vertical="center" wrapText="1"/>
    </xf>
    <xf numFmtId="0" fontId="8" fillId="2" borderId="18" xfId="49" applyFont="1" applyFill="1" applyBorder="1" applyAlignment="1">
      <alignment horizontal="left" vertical="center" wrapText="1"/>
    </xf>
    <xf numFmtId="4" fontId="8" fillId="2" borderId="1" xfId="49" applyNumberFormat="1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49" fontId="15" fillId="0" borderId="1" xfId="0" applyNumberFormat="1" applyFont="1" applyBorder="1" applyAlignment="1">
      <alignment vertical="center" wrapText="1"/>
    </xf>
    <xf numFmtId="0" fontId="8" fillId="2" borderId="1" xfId="49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15" fillId="2" borderId="3" xfId="0" applyFont="1" applyFill="1" applyBorder="1" applyAlignment="1">
      <alignment horizontal="center" vertical="center" wrapText="1"/>
    </xf>
    <xf numFmtId="49" fontId="15" fillId="2" borderId="3" xfId="0" applyNumberFormat="1" applyFont="1" applyFill="1" applyBorder="1" applyAlignment="1">
      <alignment horizontal="center" vertical="center" wrapText="1"/>
    </xf>
    <xf numFmtId="0" fontId="8" fillId="2" borderId="3" xfId="49" applyFont="1" applyFill="1" applyBorder="1" applyAlignment="1">
      <alignment horizontal="left" vertical="center" wrapText="1"/>
    </xf>
    <xf numFmtId="0" fontId="8" fillId="2" borderId="3" xfId="49" applyFont="1" applyFill="1" applyBorder="1" applyAlignment="1">
      <alignment vertical="center" wrapText="1"/>
    </xf>
    <xf numFmtId="4" fontId="8" fillId="2" borderId="3" xfId="49" applyNumberFormat="1" applyFont="1" applyFill="1" applyBorder="1" applyAlignment="1">
      <alignment vertical="center" wrapText="1"/>
    </xf>
    <xf numFmtId="4" fontId="15" fillId="2" borderId="3" xfId="0" applyNumberFormat="1" applyFont="1" applyFill="1" applyBorder="1" applyAlignment="1">
      <alignment vertical="center" wrapText="1"/>
    </xf>
    <xf numFmtId="0" fontId="15" fillId="2" borderId="19" xfId="0" applyFont="1" applyFill="1" applyBorder="1" applyAlignment="1">
      <alignment horizontal="center" vertical="center" wrapText="1"/>
    </xf>
    <xf numFmtId="49" fontId="15" fillId="2" borderId="19" xfId="0" applyNumberFormat="1" applyFont="1" applyFill="1" applyBorder="1" applyAlignment="1">
      <alignment horizontal="center" vertical="center" wrapText="1"/>
    </xf>
    <xf numFmtId="0" fontId="6" fillId="2" borderId="19" xfId="49" applyFont="1" applyFill="1" applyBorder="1" applyAlignment="1">
      <alignment horizontal="left" vertical="center" wrapText="1"/>
    </xf>
    <xf numFmtId="0" fontId="6" fillId="2" borderId="19" xfId="49" applyFont="1" applyFill="1" applyBorder="1" applyAlignment="1">
      <alignment vertical="center" wrapText="1"/>
    </xf>
    <xf numFmtId="4" fontId="6" fillId="2" borderId="19" xfId="49" applyNumberFormat="1" applyFont="1" applyFill="1" applyBorder="1" applyAlignment="1">
      <alignment vertical="center" wrapText="1"/>
    </xf>
    <xf numFmtId="4" fontId="15" fillId="2" borderId="19" xfId="0" applyNumberFormat="1" applyFont="1" applyFill="1" applyBorder="1" applyAlignment="1">
      <alignment vertical="center" wrapText="1"/>
    </xf>
    <xf numFmtId="0" fontId="15" fillId="2" borderId="0" xfId="0" applyFont="1" applyFill="1" applyBorder="1" applyAlignment="1">
      <alignment horizontal="center" vertical="center" wrapText="1"/>
    </xf>
    <xf numFmtId="49" fontId="15" fillId="2" borderId="0" xfId="0" applyNumberFormat="1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vertical="center" wrapText="1"/>
    </xf>
    <xf numFmtId="4" fontId="15" fillId="2" borderId="0" xfId="0" applyNumberFormat="1" applyFont="1" applyFill="1" applyBorder="1" applyAlignment="1">
      <alignment vertical="center" wrapText="1"/>
    </xf>
    <xf numFmtId="49" fontId="0" fillId="0" borderId="0" xfId="0" applyNumberFormat="1" applyFont="1" applyBorder="1">
      <alignment vertical="center"/>
    </xf>
    <xf numFmtId="0" fontId="9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vertical="center" wrapText="1"/>
    </xf>
    <xf numFmtId="0" fontId="15" fillId="2" borderId="19" xfId="0" applyFont="1" applyFill="1" applyBorder="1" applyAlignment="1">
      <alignment vertical="center" wrapText="1"/>
    </xf>
    <xf numFmtId="0" fontId="0" fillId="0" borderId="0" xfId="0" applyFont="1" applyAlignment="1">
      <alignment vertical="center"/>
    </xf>
    <xf numFmtId="43" fontId="0" fillId="0" borderId="0" xfId="1" applyFont="1">
      <alignment vertical="center"/>
    </xf>
    <xf numFmtId="43" fontId="0" fillId="0" borderId="0" xfId="0" applyNumberFormat="1" applyFont="1">
      <alignment vertical="center"/>
    </xf>
    <xf numFmtId="0" fontId="6" fillId="0" borderId="0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center" vertical="center" wrapText="1"/>
    </xf>
    <xf numFmtId="43" fontId="9" fillId="0" borderId="1" xfId="0" applyNumberFormat="1" applyFont="1" applyBorder="1" applyAlignment="1">
      <alignment horizontal="center" vertical="center" wrapText="1"/>
    </xf>
    <xf numFmtId="43" fontId="6" fillId="0" borderId="1" xfId="49" applyNumberFormat="1" applyFont="1" applyBorder="1" applyAlignment="1">
      <alignment vertical="center" wrapText="1"/>
    </xf>
    <xf numFmtId="43" fontId="11" fillId="0" borderId="1" xfId="0" applyNumberFormat="1" applyFont="1" applyBorder="1" applyAlignment="1">
      <alignment vertical="center" wrapText="1"/>
    </xf>
    <xf numFmtId="4" fontId="6" fillId="3" borderId="1" xfId="49" applyNumberFormat="1" applyFont="1" applyFill="1" applyBorder="1" applyAlignment="1">
      <alignment vertical="center" wrapText="1"/>
    </xf>
    <xf numFmtId="43" fontId="10" fillId="0" borderId="1" xfId="0" applyNumberFormat="1" applyFont="1" applyBorder="1" applyAlignment="1">
      <alignment vertical="center" wrapText="1"/>
    </xf>
    <xf numFmtId="43" fontId="10" fillId="0" borderId="1" xfId="1" applyFont="1" applyBorder="1" applyAlignment="1">
      <alignment vertical="center" wrapText="1"/>
    </xf>
    <xf numFmtId="43" fontId="8" fillId="0" borderId="1" xfId="1" applyFont="1" applyBorder="1" applyAlignment="1">
      <alignment vertical="center" wrapText="1"/>
    </xf>
    <xf numFmtId="43" fontId="11" fillId="0" borderId="1" xfId="1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vertical="center" wrapText="1"/>
    </xf>
    <xf numFmtId="0" fontId="8" fillId="0" borderId="1" xfId="0" applyFont="1" applyBorder="1" applyAlignment="1" quotePrefix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tyles" Target="styles.xml"/><Relationship Id="rId26" Type="http://schemas.openxmlformats.org/officeDocument/2006/relationships/sharedStrings" Target="sharedString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BEACE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J4" sqref="J4"/>
    </sheetView>
  </sheetViews>
  <sheetFormatPr defaultColWidth="10" defaultRowHeight="13.5" outlineLevelRow="5"/>
  <cols>
    <col min="1" max="1" width="3.625" customWidth="1"/>
    <col min="2" max="2" width="3.75" customWidth="1"/>
    <col min="3" max="3" width="4.625" customWidth="1"/>
    <col min="4" max="4" width="31.5" customWidth="1"/>
    <col min="5" max="10" width="9.75" customWidth="1"/>
  </cols>
  <sheetData>
    <row r="1" ht="18.75" spans="1:1">
      <c r="A1" s="3" t="s">
        <v>0</v>
      </c>
    </row>
    <row r="2" ht="123" customHeight="1" spans="1:9">
      <c r="A2" s="150" t="s">
        <v>1</v>
      </c>
      <c r="B2" s="150"/>
      <c r="C2" s="150"/>
      <c r="D2" s="150"/>
      <c r="E2" s="150"/>
      <c r="F2" s="150"/>
      <c r="G2" s="150"/>
      <c r="H2" s="150"/>
      <c r="I2" s="150"/>
    </row>
    <row r="3" ht="23.25" customHeight="1" spans="1:9">
      <c r="A3" s="151"/>
      <c r="B3" s="151"/>
      <c r="C3" s="151"/>
      <c r="D3" s="151"/>
      <c r="E3" s="151"/>
      <c r="F3" s="151"/>
      <c r="G3" s="151"/>
      <c r="H3" s="151"/>
      <c r="I3" s="151"/>
    </row>
    <row r="4" ht="21.6" customHeight="1" spans="1:9">
      <c r="A4" s="151"/>
      <c r="B4" s="151"/>
      <c r="C4" s="151"/>
      <c r="D4" s="151"/>
      <c r="E4" s="151"/>
      <c r="F4" s="151"/>
      <c r="G4" s="151"/>
      <c r="H4" s="151"/>
      <c r="I4" s="151"/>
    </row>
    <row r="5" ht="66" customHeight="1" spans="1:9">
      <c r="A5" s="151"/>
      <c r="B5" s="152"/>
      <c r="C5" s="153"/>
      <c r="D5" s="151" t="s">
        <v>2</v>
      </c>
      <c r="E5" s="152">
        <v>11001</v>
      </c>
      <c r="F5" s="152"/>
      <c r="G5" s="152"/>
      <c r="H5" s="152"/>
      <c r="I5" s="153"/>
    </row>
    <row r="6" ht="66" customHeight="1" spans="1:9">
      <c r="A6" s="151"/>
      <c r="B6" s="152"/>
      <c r="C6" s="153"/>
      <c r="D6" s="151" t="s">
        <v>3</v>
      </c>
      <c r="E6" s="152" t="s">
        <v>4</v>
      </c>
      <c r="F6" s="152"/>
      <c r="G6" s="152"/>
      <c r="H6" s="152"/>
      <c r="I6" s="153"/>
    </row>
  </sheetData>
  <mergeCells count="3">
    <mergeCell ref="A2:I2"/>
    <mergeCell ref="E5:H5"/>
    <mergeCell ref="E6:H6"/>
  </mergeCells>
  <printOptions horizontalCentered="1" verticalCentered="1"/>
  <pageMargins left="0.0784722222222222" right="0.0784722222222222" top="0.0784722222222222" bottom="0.0784722222222222" header="0" footer="0"/>
  <pageSetup paperSize="9" orientation="landscape"/>
  <headerFooter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H8" sqref="H8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31.375" customWidth="1"/>
    <col min="6" max="6" width="13.375" customWidth="1"/>
    <col min="7" max="7" width="12.5" customWidth="1"/>
    <col min="8" max="8" width="14.875" customWidth="1"/>
    <col min="9" max="9" width="12.75" customWidth="1"/>
    <col min="10" max="10" width="13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6.35" customHeight="1" spans="1:1">
      <c r="A1" s="3" t="s">
        <v>274</v>
      </c>
    </row>
    <row r="2" ht="44.85" customHeight="1" spans="1:14">
      <c r="A2" s="4" t="s">
        <v>14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22.35" customHeight="1" spans="1:14">
      <c r="A3" s="44" t="s">
        <v>30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51" t="s">
        <v>31</v>
      </c>
      <c r="N3" s="51"/>
    </row>
    <row r="4" ht="42.2" customHeight="1" spans="1:14">
      <c r="A4" s="45" t="s">
        <v>157</v>
      </c>
      <c r="B4" s="45"/>
      <c r="C4" s="45"/>
      <c r="D4" s="45" t="s">
        <v>209</v>
      </c>
      <c r="E4" s="45" t="s">
        <v>210</v>
      </c>
      <c r="F4" s="45" t="s">
        <v>242</v>
      </c>
      <c r="G4" s="45" t="s">
        <v>212</v>
      </c>
      <c r="H4" s="45"/>
      <c r="I4" s="45"/>
      <c r="J4" s="45"/>
      <c r="K4" s="45"/>
      <c r="L4" s="45" t="s">
        <v>216</v>
      </c>
      <c r="M4" s="45"/>
      <c r="N4" s="45"/>
    </row>
    <row r="5" ht="39.6" customHeight="1" spans="1:14">
      <c r="A5" s="45" t="s">
        <v>165</v>
      </c>
      <c r="B5" s="45" t="s">
        <v>166</v>
      </c>
      <c r="C5" s="45" t="s">
        <v>167</v>
      </c>
      <c r="D5" s="45"/>
      <c r="E5" s="45"/>
      <c r="F5" s="45"/>
      <c r="G5" s="45" t="s">
        <v>135</v>
      </c>
      <c r="H5" s="45" t="s">
        <v>275</v>
      </c>
      <c r="I5" s="45" t="s">
        <v>276</v>
      </c>
      <c r="J5" s="45" t="s">
        <v>277</v>
      </c>
      <c r="K5" s="45" t="s">
        <v>278</v>
      </c>
      <c r="L5" s="45" t="s">
        <v>135</v>
      </c>
      <c r="M5" s="45" t="s">
        <v>243</v>
      </c>
      <c r="N5" s="45" t="s">
        <v>279</v>
      </c>
    </row>
    <row r="6" ht="22.9" customHeight="1" spans="1:14">
      <c r="A6" s="78"/>
      <c r="B6" s="78"/>
      <c r="C6" s="78"/>
      <c r="D6" s="78"/>
      <c r="E6" s="78" t="s">
        <v>135</v>
      </c>
      <c r="F6" s="79">
        <v>2053502</v>
      </c>
      <c r="G6" s="79">
        <v>2053502</v>
      </c>
      <c r="H6" s="79">
        <v>1514687</v>
      </c>
      <c r="I6" s="79">
        <v>356848</v>
      </c>
      <c r="J6" s="79">
        <v>181967</v>
      </c>
      <c r="K6" s="79"/>
      <c r="L6" s="79"/>
      <c r="M6" s="79"/>
      <c r="N6" s="79"/>
    </row>
    <row r="7" ht="22.9" customHeight="1" spans="1:14">
      <c r="A7" s="78"/>
      <c r="B7" s="78"/>
      <c r="C7" s="78"/>
      <c r="D7" s="68" t="s">
        <v>153</v>
      </c>
      <c r="E7" s="68" t="s">
        <v>4</v>
      </c>
      <c r="F7" s="79">
        <v>2053502</v>
      </c>
      <c r="G7" s="79">
        <v>2053502</v>
      </c>
      <c r="H7" s="79">
        <v>1514687</v>
      </c>
      <c r="I7" s="79">
        <v>356848</v>
      </c>
      <c r="J7" s="79">
        <v>181967</v>
      </c>
      <c r="K7" s="79"/>
      <c r="L7" s="79"/>
      <c r="M7" s="79"/>
      <c r="N7" s="79"/>
    </row>
    <row r="8" ht="22.9" customHeight="1" spans="1:14">
      <c r="A8" s="78"/>
      <c r="B8" s="78"/>
      <c r="C8" s="78"/>
      <c r="D8" s="80" t="s">
        <v>154</v>
      </c>
      <c r="E8" s="80" t="s">
        <v>155</v>
      </c>
      <c r="F8" s="79">
        <v>2053502</v>
      </c>
      <c r="G8" s="79">
        <f>H8+I8+J8</f>
        <v>2053502</v>
      </c>
      <c r="H8" s="79">
        <v>1514687</v>
      </c>
      <c r="I8" s="79">
        <v>356848</v>
      </c>
      <c r="J8" s="79">
        <v>181967</v>
      </c>
      <c r="K8" s="79"/>
      <c r="L8" s="79"/>
      <c r="M8" s="79"/>
      <c r="N8" s="79"/>
    </row>
    <row r="9" ht="22.9" customHeight="1" spans="1:14">
      <c r="A9" s="81" t="s">
        <v>226</v>
      </c>
      <c r="B9" s="81" t="s">
        <v>227</v>
      </c>
      <c r="C9" s="81" t="s">
        <v>172</v>
      </c>
      <c r="D9" s="70" t="s">
        <v>228</v>
      </c>
      <c r="E9" s="72" t="s">
        <v>229</v>
      </c>
      <c r="F9" s="82">
        <v>1514687</v>
      </c>
      <c r="G9" s="82">
        <v>1514687</v>
      </c>
      <c r="H9" s="71">
        <v>1514687</v>
      </c>
      <c r="I9" s="71"/>
      <c r="J9" s="71"/>
      <c r="K9" s="71"/>
      <c r="L9" s="82"/>
      <c r="M9" s="71"/>
      <c r="N9" s="71"/>
    </row>
    <row r="10" ht="22.9" customHeight="1" spans="1:14">
      <c r="A10" s="81" t="s">
        <v>232</v>
      </c>
      <c r="B10" s="81" t="s">
        <v>179</v>
      </c>
      <c r="C10" s="81" t="s">
        <v>179</v>
      </c>
      <c r="D10" s="70" t="s">
        <v>228</v>
      </c>
      <c r="E10" s="72" t="s">
        <v>233</v>
      </c>
      <c r="F10" s="82">
        <v>223157</v>
      </c>
      <c r="G10" s="82">
        <v>223157</v>
      </c>
      <c r="H10" s="71"/>
      <c r="I10" s="71">
        <v>223157</v>
      </c>
      <c r="J10" s="71"/>
      <c r="K10" s="71"/>
      <c r="L10" s="82"/>
      <c r="M10" s="71"/>
      <c r="N10" s="71"/>
    </row>
    <row r="11" ht="22.9" customHeight="1" spans="1:14">
      <c r="A11" s="81" t="s">
        <v>232</v>
      </c>
      <c r="B11" s="81" t="s">
        <v>234</v>
      </c>
      <c r="C11" s="81" t="s">
        <v>172</v>
      </c>
      <c r="D11" s="70" t="s">
        <v>228</v>
      </c>
      <c r="E11" s="72" t="s">
        <v>235</v>
      </c>
      <c r="F11" s="82">
        <v>3151</v>
      </c>
      <c r="G11" s="82">
        <v>3151</v>
      </c>
      <c r="H11" s="71"/>
      <c r="I11" s="71">
        <v>3151</v>
      </c>
      <c r="J11" s="71"/>
      <c r="K11" s="71"/>
      <c r="L11" s="82"/>
      <c r="M11" s="71"/>
      <c r="N11" s="71"/>
    </row>
    <row r="12" ht="22.9" customHeight="1" spans="1:14">
      <c r="A12" s="81" t="s">
        <v>232</v>
      </c>
      <c r="B12" s="81" t="s">
        <v>234</v>
      </c>
      <c r="C12" s="81" t="s">
        <v>186</v>
      </c>
      <c r="D12" s="70" t="s">
        <v>228</v>
      </c>
      <c r="E12" s="72" t="s">
        <v>236</v>
      </c>
      <c r="F12" s="82">
        <v>5101</v>
      </c>
      <c r="G12" s="82">
        <v>5101</v>
      </c>
      <c r="H12" s="71"/>
      <c r="I12" s="71">
        <v>5101</v>
      </c>
      <c r="J12" s="71"/>
      <c r="K12" s="71"/>
      <c r="L12" s="82"/>
      <c r="M12" s="71"/>
      <c r="N12" s="71"/>
    </row>
    <row r="13" ht="22.9" customHeight="1" spans="1:14">
      <c r="A13" s="81" t="s">
        <v>230</v>
      </c>
      <c r="B13" s="81" t="s">
        <v>193</v>
      </c>
      <c r="C13" s="81" t="s">
        <v>172</v>
      </c>
      <c r="D13" s="70" t="s">
        <v>228</v>
      </c>
      <c r="E13" s="72" t="s">
        <v>237</v>
      </c>
      <c r="F13" s="82">
        <v>92321</v>
      </c>
      <c r="G13" s="82">
        <v>92321</v>
      </c>
      <c r="H13" s="71"/>
      <c r="I13" s="71">
        <v>92321</v>
      </c>
      <c r="J13" s="71"/>
      <c r="K13" s="71"/>
      <c r="L13" s="82"/>
      <c r="M13" s="71"/>
      <c r="N13" s="71"/>
    </row>
    <row r="14" ht="22.9" customHeight="1" spans="1:14">
      <c r="A14" s="81" t="s">
        <v>230</v>
      </c>
      <c r="B14" s="81" t="s">
        <v>193</v>
      </c>
      <c r="C14" s="81" t="s">
        <v>196</v>
      </c>
      <c r="D14" s="70" t="s">
        <v>228</v>
      </c>
      <c r="E14" s="72" t="s">
        <v>238</v>
      </c>
      <c r="F14" s="82">
        <v>31838</v>
      </c>
      <c r="G14" s="82">
        <v>31838</v>
      </c>
      <c r="H14" s="71"/>
      <c r="I14" s="71">
        <v>31838</v>
      </c>
      <c r="J14" s="71"/>
      <c r="K14" s="71"/>
      <c r="L14" s="82"/>
      <c r="M14" s="71"/>
      <c r="N14" s="71"/>
    </row>
    <row r="15" ht="22.9" customHeight="1" spans="1:14">
      <c r="A15" s="81" t="s">
        <v>230</v>
      </c>
      <c r="B15" s="81" t="s">
        <v>193</v>
      </c>
      <c r="C15" s="81" t="s">
        <v>199</v>
      </c>
      <c r="D15" s="70" t="s">
        <v>228</v>
      </c>
      <c r="E15" s="72" t="s">
        <v>231</v>
      </c>
      <c r="F15" s="82">
        <v>1280</v>
      </c>
      <c r="G15" s="82">
        <v>1280</v>
      </c>
      <c r="H15" s="71"/>
      <c r="I15" s="71">
        <v>1280</v>
      </c>
      <c r="J15" s="71"/>
      <c r="K15" s="71"/>
      <c r="L15" s="82"/>
      <c r="M15" s="71"/>
      <c r="N15" s="71"/>
    </row>
    <row r="16" ht="22.9" customHeight="1" spans="1:14">
      <c r="A16" s="81" t="s">
        <v>239</v>
      </c>
      <c r="B16" s="81" t="s">
        <v>186</v>
      </c>
      <c r="C16" s="81" t="s">
        <v>172</v>
      </c>
      <c r="D16" s="70" t="s">
        <v>228</v>
      </c>
      <c r="E16" s="72" t="s">
        <v>240</v>
      </c>
      <c r="F16" s="82">
        <v>181967</v>
      </c>
      <c r="G16" s="82">
        <v>181967</v>
      </c>
      <c r="H16" s="71"/>
      <c r="I16" s="71"/>
      <c r="J16" s="71">
        <v>181967</v>
      </c>
      <c r="K16" s="71"/>
      <c r="L16" s="82"/>
      <c r="M16" s="71"/>
      <c r="N16" s="71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4722222222222" right="0.0784722222222222" top="0.590277777777778" bottom="0.0784722222222222" header="0" footer="0"/>
  <pageSetup paperSize="9" orientation="landscape"/>
  <headerFooter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workbookViewId="0">
      <selection activeCell="F18" sqref="F18"/>
    </sheetView>
  </sheetViews>
  <sheetFormatPr defaultColWidth="10" defaultRowHeight="13.5"/>
  <cols>
    <col min="1" max="3" width="4" customWidth="1"/>
    <col min="4" max="4" width="6.125" customWidth="1"/>
    <col min="5" max="5" width="22.75" customWidth="1"/>
    <col min="6" max="6" width="14" customWidth="1"/>
    <col min="7" max="7" width="14.25" customWidth="1"/>
    <col min="8" max="8" width="12.625" customWidth="1"/>
    <col min="9" max="9" width="11" customWidth="1"/>
    <col min="10" max="10" width="11.25" customWidth="1"/>
    <col min="11" max="11" width="6.125" customWidth="1"/>
    <col min="12" max="12" width="11.75" customWidth="1"/>
    <col min="13" max="13" width="12.125" customWidth="1"/>
    <col min="14" max="14" width="6.125" customWidth="1"/>
    <col min="15" max="15" width="12.125" customWidth="1"/>
    <col min="16" max="16" width="9.125" customWidth="1"/>
    <col min="17" max="17" width="12.5" customWidth="1"/>
    <col min="18" max="18" width="13.5" customWidth="1"/>
    <col min="19" max="22" width="6.125" customWidth="1"/>
    <col min="23" max="24" width="9.75" customWidth="1"/>
  </cols>
  <sheetData>
    <row r="1" ht="16.35" customHeight="1" spans="1:1">
      <c r="A1" s="3" t="s">
        <v>280</v>
      </c>
    </row>
    <row r="2" ht="50.1" customHeight="1" spans="1:22">
      <c r="A2" s="43" t="s">
        <v>15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</row>
    <row r="3" ht="24.2" customHeight="1" spans="1:22">
      <c r="A3" s="52" t="s">
        <v>30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1" t="s">
        <v>31</v>
      </c>
      <c r="V3" s="51"/>
    </row>
    <row r="4" ht="26.65" customHeight="1" spans="1:22">
      <c r="A4" s="45" t="s">
        <v>157</v>
      </c>
      <c r="B4" s="45"/>
      <c r="C4" s="45"/>
      <c r="D4" s="45" t="s">
        <v>209</v>
      </c>
      <c r="E4" s="45" t="s">
        <v>210</v>
      </c>
      <c r="F4" s="45" t="s">
        <v>242</v>
      </c>
      <c r="G4" s="45" t="s">
        <v>281</v>
      </c>
      <c r="H4" s="45"/>
      <c r="I4" s="45"/>
      <c r="J4" s="45"/>
      <c r="K4" s="45"/>
      <c r="L4" s="45" t="s">
        <v>282</v>
      </c>
      <c r="M4" s="45"/>
      <c r="N4" s="45"/>
      <c r="O4" s="45"/>
      <c r="P4" s="45"/>
      <c r="Q4" s="45"/>
      <c r="R4" s="45" t="s">
        <v>277</v>
      </c>
      <c r="S4" s="45" t="s">
        <v>283</v>
      </c>
      <c r="T4" s="45"/>
      <c r="U4" s="45"/>
      <c r="V4" s="45"/>
    </row>
    <row r="5" ht="86.1" customHeight="1" spans="1:22">
      <c r="A5" s="45" t="s">
        <v>165</v>
      </c>
      <c r="B5" s="45" t="s">
        <v>166</v>
      </c>
      <c r="C5" s="45" t="s">
        <v>167</v>
      </c>
      <c r="D5" s="45"/>
      <c r="E5" s="45"/>
      <c r="F5" s="45"/>
      <c r="G5" s="45" t="s">
        <v>135</v>
      </c>
      <c r="H5" s="45" t="s">
        <v>284</v>
      </c>
      <c r="I5" s="45" t="s">
        <v>285</v>
      </c>
      <c r="J5" s="45" t="s">
        <v>286</v>
      </c>
      <c r="K5" s="45" t="s">
        <v>287</v>
      </c>
      <c r="L5" s="45" t="s">
        <v>135</v>
      </c>
      <c r="M5" s="45" t="s">
        <v>288</v>
      </c>
      <c r="N5" s="45" t="s">
        <v>289</v>
      </c>
      <c r="O5" s="45" t="s">
        <v>290</v>
      </c>
      <c r="P5" s="45" t="s">
        <v>291</v>
      </c>
      <c r="Q5" s="45" t="s">
        <v>292</v>
      </c>
      <c r="R5" s="45"/>
      <c r="S5" s="45" t="s">
        <v>135</v>
      </c>
      <c r="T5" s="45" t="s">
        <v>293</v>
      </c>
      <c r="U5" s="45" t="s">
        <v>294</v>
      </c>
      <c r="V5" s="45" t="s">
        <v>278</v>
      </c>
    </row>
    <row r="6" ht="22.9" customHeight="1" spans="1:22">
      <c r="A6" s="78"/>
      <c r="B6" s="78"/>
      <c r="C6" s="78"/>
      <c r="D6" s="78"/>
      <c r="E6" s="78" t="s">
        <v>135</v>
      </c>
      <c r="F6" s="69">
        <v>2053502</v>
      </c>
      <c r="G6" s="69">
        <v>1514687</v>
      </c>
      <c r="H6" s="69">
        <v>702132</v>
      </c>
      <c r="I6" s="69">
        <v>358944</v>
      </c>
      <c r="J6" s="69">
        <v>453611</v>
      </c>
      <c r="K6" s="69"/>
      <c r="L6" s="69">
        <v>356848</v>
      </c>
      <c r="M6" s="69">
        <v>223157</v>
      </c>
      <c r="N6" s="69"/>
      <c r="O6" s="69">
        <v>92321</v>
      </c>
      <c r="P6" s="69">
        <v>31838</v>
      </c>
      <c r="Q6" s="69">
        <v>9532</v>
      </c>
      <c r="R6" s="69">
        <v>181967</v>
      </c>
      <c r="S6" s="69"/>
      <c r="T6" s="69"/>
      <c r="U6" s="69"/>
      <c r="V6" s="69"/>
    </row>
    <row r="7" ht="22.9" customHeight="1" spans="1:22">
      <c r="A7" s="78"/>
      <c r="B7" s="78"/>
      <c r="C7" s="78"/>
      <c r="D7" s="68" t="s">
        <v>153</v>
      </c>
      <c r="E7" s="68" t="s">
        <v>4</v>
      </c>
      <c r="F7" s="69">
        <v>2053502</v>
      </c>
      <c r="G7" s="69">
        <v>1514687</v>
      </c>
      <c r="H7" s="69">
        <v>702132</v>
      </c>
      <c r="I7" s="69">
        <v>358944</v>
      </c>
      <c r="J7" s="69">
        <v>453611</v>
      </c>
      <c r="K7" s="69"/>
      <c r="L7" s="69">
        <v>356848</v>
      </c>
      <c r="M7" s="69">
        <v>223157</v>
      </c>
      <c r="N7" s="69"/>
      <c r="O7" s="69">
        <v>92321</v>
      </c>
      <c r="P7" s="69">
        <v>31838</v>
      </c>
      <c r="Q7" s="69">
        <v>9532</v>
      </c>
      <c r="R7" s="69">
        <v>181967</v>
      </c>
      <c r="S7" s="69"/>
      <c r="T7" s="69"/>
      <c r="U7" s="69"/>
      <c r="V7" s="69"/>
    </row>
    <row r="8" ht="22.9" customHeight="1" spans="1:22">
      <c r="A8" s="78"/>
      <c r="B8" s="78"/>
      <c r="C8" s="78"/>
      <c r="D8" s="80" t="s">
        <v>154</v>
      </c>
      <c r="E8" s="80" t="s">
        <v>155</v>
      </c>
      <c r="F8" s="69">
        <v>2053502</v>
      </c>
      <c r="G8" s="69">
        <v>1514687</v>
      </c>
      <c r="H8" s="69">
        <v>702132</v>
      </c>
      <c r="I8" s="69">
        <v>358944</v>
      </c>
      <c r="J8" s="69">
        <v>453611</v>
      </c>
      <c r="K8" s="69"/>
      <c r="L8" s="69">
        <v>356848</v>
      </c>
      <c r="M8" s="69">
        <v>223157</v>
      </c>
      <c r="N8" s="69"/>
      <c r="O8" s="69">
        <v>92321</v>
      </c>
      <c r="P8" s="69">
        <v>31838</v>
      </c>
      <c r="Q8" s="69">
        <v>9532</v>
      </c>
      <c r="R8" s="69">
        <v>181967</v>
      </c>
      <c r="S8" s="69"/>
      <c r="T8" s="69"/>
      <c r="U8" s="69"/>
      <c r="V8" s="69"/>
    </row>
    <row r="9" ht="22.9" customHeight="1" spans="1:22">
      <c r="A9" s="81" t="s">
        <v>226</v>
      </c>
      <c r="B9" s="81" t="s">
        <v>227</v>
      </c>
      <c r="C9" s="81" t="s">
        <v>172</v>
      </c>
      <c r="D9" s="70" t="s">
        <v>228</v>
      </c>
      <c r="E9" s="72" t="s">
        <v>229</v>
      </c>
      <c r="F9" s="82">
        <v>1514687</v>
      </c>
      <c r="G9" s="71">
        <v>1514687</v>
      </c>
      <c r="H9" s="71">
        <v>702132</v>
      </c>
      <c r="I9" s="71">
        <v>358944</v>
      </c>
      <c r="J9" s="71">
        <v>453611</v>
      </c>
      <c r="K9" s="71"/>
      <c r="L9" s="82"/>
      <c r="M9" s="71"/>
      <c r="N9" s="71"/>
      <c r="O9" s="71"/>
      <c r="P9" s="71"/>
      <c r="Q9" s="71"/>
      <c r="R9" s="71"/>
      <c r="S9" s="82"/>
      <c r="T9" s="71"/>
      <c r="U9" s="71"/>
      <c r="V9" s="71"/>
    </row>
    <row r="10" ht="22.9" customHeight="1" spans="1:22">
      <c r="A10" s="81" t="s">
        <v>232</v>
      </c>
      <c r="B10" s="81" t="s">
        <v>179</v>
      </c>
      <c r="C10" s="81" t="s">
        <v>179</v>
      </c>
      <c r="D10" s="70" t="s">
        <v>228</v>
      </c>
      <c r="E10" s="72" t="s">
        <v>233</v>
      </c>
      <c r="F10" s="82">
        <v>223157</v>
      </c>
      <c r="G10" s="71"/>
      <c r="H10" s="71"/>
      <c r="I10" s="71"/>
      <c r="J10" s="71"/>
      <c r="K10" s="71"/>
      <c r="L10" s="82">
        <v>223157</v>
      </c>
      <c r="M10" s="71">
        <v>223157</v>
      </c>
      <c r="N10" s="71"/>
      <c r="O10" s="71"/>
      <c r="P10" s="71"/>
      <c r="Q10" s="71"/>
      <c r="R10" s="71"/>
      <c r="S10" s="82"/>
      <c r="T10" s="71"/>
      <c r="U10" s="71"/>
      <c r="V10" s="71"/>
    </row>
    <row r="11" ht="22.9" customHeight="1" spans="1:22">
      <c r="A11" s="81" t="s">
        <v>232</v>
      </c>
      <c r="B11" s="81" t="s">
        <v>234</v>
      </c>
      <c r="C11" s="81" t="s">
        <v>172</v>
      </c>
      <c r="D11" s="70" t="s">
        <v>228</v>
      </c>
      <c r="E11" s="72" t="s">
        <v>235</v>
      </c>
      <c r="F11" s="82">
        <v>3151</v>
      </c>
      <c r="G11" s="71"/>
      <c r="H11" s="71"/>
      <c r="I11" s="71"/>
      <c r="J11" s="71"/>
      <c r="K11" s="71"/>
      <c r="L11" s="82">
        <v>3151</v>
      </c>
      <c r="M11" s="71"/>
      <c r="N11" s="71"/>
      <c r="O11" s="71"/>
      <c r="P11" s="71"/>
      <c r="Q11" s="71">
        <v>3151</v>
      </c>
      <c r="R11" s="71"/>
      <c r="S11" s="82"/>
      <c r="T11" s="71"/>
      <c r="U11" s="71"/>
      <c r="V11" s="71"/>
    </row>
    <row r="12" ht="22.9" customHeight="1" spans="1:22">
      <c r="A12" s="81" t="s">
        <v>232</v>
      </c>
      <c r="B12" s="81" t="s">
        <v>234</v>
      </c>
      <c r="C12" s="81" t="s">
        <v>186</v>
      </c>
      <c r="D12" s="70" t="s">
        <v>228</v>
      </c>
      <c r="E12" s="72" t="s">
        <v>236</v>
      </c>
      <c r="F12" s="82">
        <v>5101</v>
      </c>
      <c r="G12" s="71"/>
      <c r="H12" s="71"/>
      <c r="I12" s="71"/>
      <c r="J12" s="71"/>
      <c r="K12" s="71"/>
      <c r="L12" s="82">
        <v>5101</v>
      </c>
      <c r="M12" s="71"/>
      <c r="N12" s="71"/>
      <c r="O12" s="71"/>
      <c r="P12" s="71"/>
      <c r="Q12" s="71">
        <v>5101</v>
      </c>
      <c r="R12" s="71"/>
      <c r="S12" s="82"/>
      <c r="T12" s="71"/>
      <c r="U12" s="71"/>
      <c r="V12" s="71"/>
    </row>
    <row r="13" ht="22.9" customHeight="1" spans="1:22">
      <c r="A13" s="81" t="s">
        <v>230</v>
      </c>
      <c r="B13" s="81" t="s">
        <v>193</v>
      </c>
      <c r="C13" s="81" t="s">
        <v>172</v>
      </c>
      <c r="D13" s="70" t="s">
        <v>228</v>
      </c>
      <c r="E13" s="72" t="s">
        <v>237</v>
      </c>
      <c r="F13" s="82">
        <v>92321</v>
      </c>
      <c r="G13" s="71"/>
      <c r="H13" s="71"/>
      <c r="I13" s="71"/>
      <c r="J13" s="71"/>
      <c r="K13" s="71"/>
      <c r="L13" s="82">
        <v>92321</v>
      </c>
      <c r="M13" s="71"/>
      <c r="N13" s="71"/>
      <c r="O13" s="71">
        <v>92321</v>
      </c>
      <c r="P13" s="71"/>
      <c r="Q13" s="71"/>
      <c r="R13" s="71"/>
      <c r="S13" s="82"/>
      <c r="T13" s="71"/>
      <c r="U13" s="71"/>
      <c r="V13" s="71"/>
    </row>
    <row r="14" ht="22.9" customHeight="1" spans="1:22">
      <c r="A14" s="81" t="s">
        <v>230</v>
      </c>
      <c r="B14" s="81" t="s">
        <v>193</v>
      </c>
      <c r="C14" s="81" t="s">
        <v>196</v>
      </c>
      <c r="D14" s="70" t="s">
        <v>228</v>
      </c>
      <c r="E14" s="72" t="s">
        <v>238</v>
      </c>
      <c r="F14" s="82">
        <v>31838</v>
      </c>
      <c r="G14" s="71"/>
      <c r="H14" s="71"/>
      <c r="I14" s="71"/>
      <c r="J14" s="71"/>
      <c r="K14" s="71"/>
      <c r="L14" s="82">
        <v>31838</v>
      </c>
      <c r="M14" s="71"/>
      <c r="N14" s="71"/>
      <c r="O14" s="71"/>
      <c r="P14" s="71">
        <v>31838</v>
      </c>
      <c r="Q14" s="71"/>
      <c r="R14" s="71"/>
      <c r="S14" s="82"/>
      <c r="T14" s="71"/>
      <c r="U14" s="71"/>
      <c r="V14" s="71"/>
    </row>
    <row r="15" ht="22.9" customHeight="1" spans="1:22">
      <c r="A15" s="81" t="s">
        <v>230</v>
      </c>
      <c r="B15" s="81" t="s">
        <v>193</v>
      </c>
      <c r="C15" s="81" t="s">
        <v>199</v>
      </c>
      <c r="D15" s="70" t="s">
        <v>228</v>
      </c>
      <c r="E15" s="72" t="s">
        <v>231</v>
      </c>
      <c r="F15" s="82">
        <v>1280</v>
      </c>
      <c r="G15" s="71"/>
      <c r="H15" s="71"/>
      <c r="I15" s="71"/>
      <c r="J15" s="71"/>
      <c r="K15" s="71"/>
      <c r="L15" s="82">
        <v>1280</v>
      </c>
      <c r="M15" s="71"/>
      <c r="N15" s="71"/>
      <c r="O15" s="71"/>
      <c r="P15" s="71"/>
      <c r="Q15" s="71">
        <v>1280</v>
      </c>
      <c r="R15" s="71"/>
      <c r="S15" s="82"/>
      <c r="T15" s="71"/>
      <c r="U15" s="71"/>
      <c r="V15" s="71"/>
    </row>
    <row r="16" ht="22.9" customHeight="1" spans="1:22">
      <c r="A16" s="81" t="s">
        <v>239</v>
      </c>
      <c r="B16" s="81" t="s">
        <v>186</v>
      </c>
      <c r="C16" s="81" t="s">
        <v>172</v>
      </c>
      <c r="D16" s="70" t="s">
        <v>228</v>
      </c>
      <c r="E16" s="72" t="s">
        <v>240</v>
      </c>
      <c r="F16" s="82">
        <v>181967</v>
      </c>
      <c r="G16" s="71"/>
      <c r="H16" s="71"/>
      <c r="I16" s="71"/>
      <c r="J16" s="71"/>
      <c r="K16" s="71"/>
      <c r="L16" s="82"/>
      <c r="M16" s="71"/>
      <c r="N16" s="71"/>
      <c r="O16" s="71"/>
      <c r="P16" s="71"/>
      <c r="Q16" s="71"/>
      <c r="R16" s="71">
        <v>181967</v>
      </c>
      <c r="S16" s="82"/>
      <c r="T16" s="71"/>
      <c r="U16" s="71"/>
      <c r="V16" s="71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4722222222222" right="0.0784722222222222" top="0.629861111111111" bottom="0.0784722222222222" header="0" footer="0"/>
  <pageSetup paperSize="9" orientation="landscape"/>
  <headerFooter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F10" sqref="F10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2.2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6.35" customHeight="1" spans="1:1">
      <c r="A1" s="3" t="s">
        <v>295</v>
      </c>
    </row>
    <row r="2" ht="46.5" customHeight="1" spans="1:11">
      <c r="A2" s="4" t="s">
        <v>16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4.2" customHeight="1" spans="1:11">
      <c r="A3" s="52" t="s">
        <v>30</v>
      </c>
      <c r="B3" s="52"/>
      <c r="C3" s="52"/>
      <c r="D3" s="52"/>
      <c r="E3" s="52"/>
      <c r="F3" s="52"/>
      <c r="G3" s="52"/>
      <c r="H3" s="52"/>
      <c r="I3" s="52"/>
      <c r="J3" s="51" t="s">
        <v>31</v>
      </c>
      <c r="K3" s="51"/>
    </row>
    <row r="4" ht="23.25" customHeight="1" spans="1:11">
      <c r="A4" s="45" t="s">
        <v>157</v>
      </c>
      <c r="B4" s="45"/>
      <c r="C4" s="45"/>
      <c r="D4" s="45" t="s">
        <v>209</v>
      </c>
      <c r="E4" s="45" t="s">
        <v>210</v>
      </c>
      <c r="F4" s="45" t="s">
        <v>296</v>
      </c>
      <c r="G4" s="45" t="s">
        <v>297</v>
      </c>
      <c r="H4" s="45" t="s">
        <v>298</v>
      </c>
      <c r="I4" s="45" t="s">
        <v>299</v>
      </c>
      <c r="J4" s="45" t="s">
        <v>300</v>
      </c>
      <c r="K4" s="45" t="s">
        <v>301</v>
      </c>
    </row>
    <row r="5" ht="23.25" customHeight="1" spans="1:11">
      <c r="A5" s="45" t="s">
        <v>165</v>
      </c>
      <c r="B5" s="45" t="s">
        <v>166</v>
      </c>
      <c r="C5" s="45" t="s">
        <v>167</v>
      </c>
      <c r="D5" s="45"/>
      <c r="E5" s="45"/>
      <c r="F5" s="45"/>
      <c r="G5" s="45"/>
      <c r="H5" s="45"/>
      <c r="I5" s="45"/>
      <c r="J5" s="45"/>
      <c r="K5" s="45"/>
    </row>
    <row r="6" ht="22.9" customHeight="1" spans="1:11">
      <c r="A6" s="78"/>
      <c r="B6" s="78"/>
      <c r="C6" s="78"/>
      <c r="D6" s="78"/>
      <c r="E6" s="78" t="s">
        <v>135</v>
      </c>
      <c r="F6" s="69">
        <v>8520</v>
      </c>
      <c r="G6" s="69">
        <v>8520</v>
      </c>
      <c r="H6" s="69"/>
      <c r="I6" s="69"/>
      <c r="J6" s="69"/>
      <c r="K6" s="69"/>
    </row>
    <row r="7" ht="22.9" customHeight="1" spans="1:11">
      <c r="A7" s="78"/>
      <c r="B7" s="78"/>
      <c r="C7" s="78"/>
      <c r="D7" s="68" t="s">
        <v>153</v>
      </c>
      <c r="E7" s="68" t="s">
        <v>4</v>
      </c>
      <c r="F7" s="69">
        <v>8520</v>
      </c>
      <c r="G7" s="69">
        <v>8520</v>
      </c>
      <c r="H7" s="69"/>
      <c r="I7" s="69"/>
      <c r="J7" s="69"/>
      <c r="K7" s="69"/>
    </row>
    <row r="8" ht="22.9" customHeight="1" spans="1:11">
      <c r="A8" s="78"/>
      <c r="B8" s="78"/>
      <c r="C8" s="78"/>
      <c r="D8" s="80" t="s">
        <v>154</v>
      </c>
      <c r="E8" s="80" t="s">
        <v>155</v>
      </c>
      <c r="F8" s="69">
        <v>8520</v>
      </c>
      <c r="G8" s="69">
        <v>8520</v>
      </c>
      <c r="H8" s="69"/>
      <c r="I8" s="69"/>
      <c r="J8" s="69"/>
      <c r="K8" s="69"/>
    </row>
    <row r="9" ht="22.9" customHeight="1" spans="1:11">
      <c r="A9" s="81" t="s">
        <v>226</v>
      </c>
      <c r="B9" s="81" t="s">
        <v>227</v>
      </c>
      <c r="C9" s="81" t="s">
        <v>172</v>
      </c>
      <c r="D9" s="70" t="s">
        <v>228</v>
      </c>
      <c r="E9" s="72" t="s">
        <v>229</v>
      </c>
      <c r="F9" s="82">
        <v>8280</v>
      </c>
      <c r="G9" s="71">
        <v>8280</v>
      </c>
      <c r="H9" s="71"/>
      <c r="I9" s="71"/>
      <c r="J9" s="71"/>
      <c r="K9" s="71"/>
    </row>
    <row r="10" ht="22.9" customHeight="1" spans="1:11">
      <c r="A10" s="81" t="s">
        <v>230</v>
      </c>
      <c r="B10" s="81" t="s">
        <v>193</v>
      </c>
      <c r="C10" s="81" t="s">
        <v>199</v>
      </c>
      <c r="D10" s="70" t="s">
        <v>228</v>
      </c>
      <c r="E10" s="72" t="s">
        <v>231</v>
      </c>
      <c r="F10" s="82">
        <v>240</v>
      </c>
      <c r="G10" s="71">
        <v>240</v>
      </c>
      <c r="H10" s="71"/>
      <c r="I10" s="71"/>
      <c r="J10" s="71"/>
      <c r="K10" s="71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4722222222222" right="0.0784722222222222" top="0.826388888888889" bottom="0.0784722222222222" header="0" footer="0"/>
  <pageSetup paperSize="9" orientation="landscape"/>
  <headerFooter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3" sqref="A3:P3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3.25" customWidth="1"/>
    <col min="6" max="6" width="12.25" customWidth="1"/>
    <col min="7" max="10" width="7.25" customWidth="1"/>
    <col min="11" max="11" width="11.5" customWidth="1"/>
    <col min="12" max="12" width="7.25" customWidth="1"/>
    <col min="13" max="13" width="9.625" customWidth="1"/>
    <col min="14" max="18" width="7.25" customWidth="1"/>
    <col min="19" max="20" width="9.75" customWidth="1"/>
  </cols>
  <sheetData>
    <row r="1" ht="16.35" customHeight="1" spans="1:1">
      <c r="A1" s="3" t="s">
        <v>302</v>
      </c>
    </row>
    <row r="2" ht="40.5" customHeight="1" spans="1:18">
      <c r="A2" s="4" t="s">
        <v>17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ht="24.2" customHeight="1" spans="1:18">
      <c r="A3" s="44" t="s">
        <v>30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51" t="s">
        <v>31</v>
      </c>
      <c r="R3" s="51"/>
    </row>
    <row r="4" ht="24.2" customHeight="1" spans="1:18">
      <c r="A4" s="45" t="s">
        <v>157</v>
      </c>
      <c r="B4" s="45"/>
      <c r="C4" s="45"/>
      <c r="D4" s="45" t="s">
        <v>209</v>
      </c>
      <c r="E4" s="45" t="s">
        <v>210</v>
      </c>
      <c r="F4" s="45" t="s">
        <v>296</v>
      </c>
      <c r="G4" s="45" t="s">
        <v>303</v>
      </c>
      <c r="H4" s="45" t="s">
        <v>304</v>
      </c>
      <c r="I4" s="45" t="s">
        <v>305</v>
      </c>
      <c r="J4" s="45" t="s">
        <v>306</v>
      </c>
      <c r="K4" s="45" t="s">
        <v>307</v>
      </c>
      <c r="L4" s="45" t="s">
        <v>308</v>
      </c>
      <c r="M4" s="45" t="s">
        <v>309</v>
      </c>
      <c r="N4" s="45" t="s">
        <v>298</v>
      </c>
      <c r="O4" s="45" t="s">
        <v>310</v>
      </c>
      <c r="P4" s="45" t="s">
        <v>311</v>
      </c>
      <c r="Q4" s="45" t="s">
        <v>299</v>
      </c>
      <c r="R4" s="45" t="s">
        <v>301</v>
      </c>
    </row>
    <row r="5" ht="21.6" customHeight="1" spans="1:18">
      <c r="A5" s="45" t="s">
        <v>165</v>
      </c>
      <c r="B5" s="45" t="s">
        <v>166</v>
      </c>
      <c r="C5" s="45" t="s">
        <v>167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ht="22.9" customHeight="1" spans="1:18">
      <c r="A6" s="78"/>
      <c r="B6" s="78"/>
      <c r="C6" s="78"/>
      <c r="D6" s="78"/>
      <c r="E6" s="78" t="s">
        <v>135</v>
      </c>
      <c r="F6" s="69">
        <v>8520</v>
      </c>
      <c r="G6" s="69"/>
      <c r="H6" s="69"/>
      <c r="I6" s="69"/>
      <c r="J6" s="69"/>
      <c r="K6" s="69">
        <v>8280</v>
      </c>
      <c r="L6" s="69"/>
      <c r="M6" s="69">
        <v>240</v>
      </c>
      <c r="N6" s="69"/>
      <c r="O6" s="69"/>
      <c r="P6" s="69"/>
      <c r="Q6" s="69"/>
      <c r="R6" s="69"/>
    </row>
    <row r="7" ht="22.9" customHeight="1" spans="1:18">
      <c r="A7" s="78"/>
      <c r="B7" s="78"/>
      <c r="C7" s="78"/>
      <c r="D7" s="68" t="s">
        <v>153</v>
      </c>
      <c r="E7" s="68" t="s">
        <v>4</v>
      </c>
      <c r="F7" s="69">
        <v>8520</v>
      </c>
      <c r="G7" s="69"/>
      <c r="H7" s="69"/>
      <c r="I7" s="69"/>
      <c r="J7" s="69"/>
      <c r="K7" s="69">
        <v>8280</v>
      </c>
      <c r="L7" s="69"/>
      <c r="M7" s="69">
        <v>240</v>
      </c>
      <c r="N7" s="69"/>
      <c r="O7" s="69"/>
      <c r="P7" s="69"/>
      <c r="Q7" s="69"/>
      <c r="R7" s="69"/>
    </row>
    <row r="8" ht="22.9" customHeight="1" spans="1:18">
      <c r="A8" s="78"/>
      <c r="B8" s="78"/>
      <c r="C8" s="78"/>
      <c r="D8" s="80" t="s">
        <v>154</v>
      </c>
      <c r="E8" s="80" t="s">
        <v>155</v>
      </c>
      <c r="F8" s="69">
        <v>8520</v>
      </c>
      <c r="G8" s="69"/>
      <c r="H8" s="69"/>
      <c r="I8" s="69"/>
      <c r="J8" s="69"/>
      <c r="K8" s="69">
        <v>8280</v>
      </c>
      <c r="L8" s="69"/>
      <c r="M8" s="69">
        <v>240</v>
      </c>
      <c r="N8" s="69"/>
      <c r="O8" s="69"/>
      <c r="P8" s="69"/>
      <c r="Q8" s="69"/>
      <c r="R8" s="69"/>
    </row>
    <row r="9" ht="22.9" customHeight="1" spans="1:18">
      <c r="A9" s="81" t="s">
        <v>226</v>
      </c>
      <c r="B9" s="81" t="s">
        <v>227</v>
      </c>
      <c r="C9" s="81" t="s">
        <v>172</v>
      </c>
      <c r="D9" s="70" t="s">
        <v>228</v>
      </c>
      <c r="E9" s="72" t="s">
        <v>229</v>
      </c>
      <c r="F9" s="82">
        <v>8280</v>
      </c>
      <c r="G9" s="71"/>
      <c r="H9" s="71"/>
      <c r="I9" s="71"/>
      <c r="J9" s="71"/>
      <c r="K9" s="71">
        <v>8280</v>
      </c>
      <c r="L9" s="71"/>
      <c r="M9" s="71"/>
      <c r="N9" s="71"/>
      <c r="O9" s="71"/>
      <c r="P9" s="71"/>
      <c r="Q9" s="71"/>
      <c r="R9" s="71"/>
    </row>
    <row r="10" ht="22.9" customHeight="1" spans="1:18">
      <c r="A10" s="81" t="s">
        <v>230</v>
      </c>
      <c r="B10" s="81" t="s">
        <v>193</v>
      </c>
      <c r="C10" s="81" t="s">
        <v>199</v>
      </c>
      <c r="D10" s="70" t="s">
        <v>228</v>
      </c>
      <c r="E10" s="72" t="s">
        <v>231</v>
      </c>
      <c r="F10" s="82">
        <v>240</v>
      </c>
      <c r="G10" s="71"/>
      <c r="H10" s="71"/>
      <c r="I10" s="71"/>
      <c r="J10" s="71"/>
      <c r="K10" s="71"/>
      <c r="L10" s="71"/>
      <c r="M10" s="71">
        <v>240</v>
      </c>
      <c r="N10" s="71"/>
      <c r="O10" s="71"/>
      <c r="P10" s="71"/>
      <c r="Q10" s="71"/>
      <c r="R10" s="71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4722222222222" right="0.0784722222222222" top="0.865972222222222" bottom="0.0784722222222222" header="0" footer="0"/>
  <pageSetup paperSize="9" orientation="landscape"/>
  <headerFooter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15.125" customWidth="1"/>
    <col min="7" max="7" width="12.75" customWidth="1"/>
    <col min="8" max="8" width="13.125" customWidth="1"/>
    <col min="9" max="9" width="10.5" customWidth="1"/>
    <col min="10" max="12" width="6.375" customWidth="1"/>
    <col min="13" max="13" width="10.875" customWidth="1"/>
    <col min="14" max="15" width="6.375" customWidth="1"/>
    <col min="16" max="16" width="10.25" customWidth="1"/>
    <col min="17" max="17" width="14.375" customWidth="1"/>
    <col min="18" max="20" width="6.375" customWidth="1"/>
    <col min="21" max="22" width="9.75" customWidth="1"/>
  </cols>
  <sheetData>
    <row r="1" ht="16.35" customHeight="1" spans="1:1">
      <c r="A1" s="3" t="s">
        <v>312</v>
      </c>
    </row>
    <row r="2" ht="36.2" customHeight="1" spans="1:20">
      <c r="A2" s="4" t="s">
        <v>18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24.2" customHeight="1" spans="1:20">
      <c r="A3" s="44" t="s">
        <v>30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51" t="s">
        <v>31</v>
      </c>
      <c r="T3" s="51"/>
    </row>
    <row r="4" ht="28.5" customHeight="1" spans="1:20">
      <c r="A4" s="45" t="s">
        <v>157</v>
      </c>
      <c r="B4" s="45"/>
      <c r="C4" s="45"/>
      <c r="D4" s="45" t="s">
        <v>209</v>
      </c>
      <c r="E4" s="45" t="s">
        <v>210</v>
      </c>
      <c r="F4" s="45" t="s">
        <v>296</v>
      </c>
      <c r="G4" s="45" t="s">
        <v>213</v>
      </c>
      <c r="H4" s="45"/>
      <c r="I4" s="45"/>
      <c r="J4" s="45"/>
      <c r="K4" s="45"/>
      <c r="L4" s="45"/>
      <c r="M4" s="45"/>
      <c r="N4" s="45"/>
      <c r="O4" s="45"/>
      <c r="P4" s="45"/>
      <c r="Q4" s="45"/>
      <c r="R4" s="45" t="s">
        <v>216</v>
      </c>
      <c r="S4" s="45"/>
      <c r="T4" s="45"/>
    </row>
    <row r="5" ht="66.95" customHeight="1" spans="1:20">
      <c r="A5" s="45" t="s">
        <v>165</v>
      </c>
      <c r="B5" s="45" t="s">
        <v>166</v>
      </c>
      <c r="C5" s="45" t="s">
        <v>167</v>
      </c>
      <c r="D5" s="45"/>
      <c r="E5" s="45"/>
      <c r="F5" s="45"/>
      <c r="G5" s="45" t="s">
        <v>135</v>
      </c>
      <c r="H5" s="45" t="s">
        <v>313</v>
      </c>
      <c r="I5" s="45" t="s">
        <v>314</v>
      </c>
      <c r="J5" s="45" t="s">
        <v>315</v>
      </c>
      <c r="K5" s="45" t="s">
        <v>316</v>
      </c>
      <c r="L5" s="45" t="s">
        <v>317</v>
      </c>
      <c r="M5" s="45" t="s">
        <v>318</v>
      </c>
      <c r="N5" s="45" t="s">
        <v>319</v>
      </c>
      <c r="O5" s="45" t="s">
        <v>320</v>
      </c>
      <c r="P5" s="45" t="s">
        <v>321</v>
      </c>
      <c r="Q5" s="45" t="s">
        <v>322</v>
      </c>
      <c r="R5" s="45" t="s">
        <v>135</v>
      </c>
      <c r="S5" s="45" t="s">
        <v>323</v>
      </c>
      <c r="T5" s="45" t="s">
        <v>279</v>
      </c>
    </row>
    <row r="6" ht="22.9" customHeight="1" spans="1:20">
      <c r="A6" s="78"/>
      <c r="B6" s="78"/>
      <c r="C6" s="78"/>
      <c r="D6" s="78"/>
      <c r="E6" s="78" t="s">
        <v>135</v>
      </c>
      <c r="F6" s="79">
        <f>G6</f>
        <v>1117287</v>
      </c>
      <c r="G6" s="79">
        <f>G7</f>
        <v>1117287</v>
      </c>
      <c r="H6" s="79">
        <v>362287</v>
      </c>
      <c r="I6" s="79">
        <v>10000</v>
      </c>
      <c r="J6" s="79"/>
      <c r="K6" s="79"/>
      <c r="L6" s="79"/>
      <c r="M6" s="79">
        <v>40000</v>
      </c>
      <c r="N6" s="79"/>
      <c r="O6" s="79"/>
      <c r="P6" s="79">
        <v>10000</v>
      </c>
      <c r="Q6" s="79">
        <f>Q7</f>
        <v>695000</v>
      </c>
      <c r="R6" s="79"/>
      <c r="S6" s="79"/>
      <c r="T6" s="79"/>
    </row>
    <row r="7" ht="22.9" customHeight="1" spans="1:20">
      <c r="A7" s="78"/>
      <c r="B7" s="78"/>
      <c r="C7" s="78"/>
      <c r="D7" s="68" t="s">
        <v>153</v>
      </c>
      <c r="E7" s="68" t="s">
        <v>4</v>
      </c>
      <c r="F7" s="79">
        <f t="shared" ref="F7:F9" si="0">G7</f>
        <v>1117287</v>
      </c>
      <c r="G7" s="79">
        <f>G8</f>
        <v>1117287</v>
      </c>
      <c r="H7" s="79">
        <v>362287</v>
      </c>
      <c r="I7" s="79">
        <v>10000</v>
      </c>
      <c r="J7" s="79"/>
      <c r="K7" s="79"/>
      <c r="L7" s="79"/>
      <c r="M7" s="79">
        <v>40000</v>
      </c>
      <c r="N7" s="79"/>
      <c r="O7" s="79"/>
      <c r="P7" s="79">
        <v>10000</v>
      </c>
      <c r="Q7" s="79">
        <f>Q8</f>
        <v>695000</v>
      </c>
      <c r="R7" s="79"/>
      <c r="S7" s="79"/>
      <c r="T7" s="79"/>
    </row>
    <row r="8" ht="22.9" customHeight="1" spans="1:20">
      <c r="A8" s="78"/>
      <c r="B8" s="78"/>
      <c r="C8" s="78"/>
      <c r="D8" s="80" t="s">
        <v>154</v>
      </c>
      <c r="E8" s="80" t="s">
        <v>155</v>
      </c>
      <c r="F8" s="79">
        <f t="shared" si="0"/>
        <v>1117287</v>
      </c>
      <c r="G8" s="79">
        <f>G9</f>
        <v>1117287</v>
      </c>
      <c r="H8" s="79">
        <v>362287</v>
      </c>
      <c r="I8" s="79">
        <v>10000</v>
      </c>
      <c r="J8" s="79"/>
      <c r="K8" s="79"/>
      <c r="L8" s="79"/>
      <c r="M8" s="79">
        <v>40000</v>
      </c>
      <c r="N8" s="79"/>
      <c r="O8" s="79"/>
      <c r="P8" s="79">
        <v>10000</v>
      </c>
      <c r="Q8" s="79">
        <f>Q9</f>
        <v>695000</v>
      </c>
      <c r="R8" s="79"/>
      <c r="S8" s="79"/>
      <c r="T8" s="79"/>
    </row>
    <row r="9" ht="22.9" customHeight="1" spans="1:20">
      <c r="A9" s="81" t="s">
        <v>226</v>
      </c>
      <c r="B9" s="81" t="s">
        <v>227</v>
      </c>
      <c r="C9" s="81" t="s">
        <v>172</v>
      </c>
      <c r="D9" s="70" t="s">
        <v>228</v>
      </c>
      <c r="E9" s="72" t="s">
        <v>229</v>
      </c>
      <c r="F9" s="79">
        <f t="shared" si="0"/>
        <v>1117287</v>
      </c>
      <c r="G9" s="71">
        <f>H9+I9+M9+P9+Q9</f>
        <v>1117287</v>
      </c>
      <c r="H9" s="71">
        <v>362287</v>
      </c>
      <c r="I9" s="71">
        <v>10000</v>
      </c>
      <c r="J9" s="71"/>
      <c r="K9" s="71"/>
      <c r="L9" s="71"/>
      <c r="M9" s="71">
        <v>40000</v>
      </c>
      <c r="N9" s="71"/>
      <c r="O9" s="71"/>
      <c r="P9" s="71">
        <v>10000</v>
      </c>
      <c r="Q9" s="71">
        <v>695000</v>
      </c>
      <c r="R9" s="71"/>
      <c r="S9" s="71"/>
      <c r="T9" s="71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4722222222222" right="0.0784722222222222" top="0.786805555555556" bottom="0.0784722222222222" header="0" footer="0"/>
  <pageSetup paperSize="9" orientation="landscape"/>
  <headerFooter>
    <oddFooter>&amp;C第 &amp;P 页，共 &amp;N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9"/>
  <sheetViews>
    <sheetView workbookViewId="0">
      <selection activeCell="A3" sqref="A3:AE3"/>
    </sheetView>
  </sheetViews>
  <sheetFormatPr defaultColWidth="10" defaultRowHeight="13.5"/>
  <cols>
    <col min="1" max="3" width="3.625" customWidth="1"/>
    <col min="4" max="4" width="8" customWidth="1"/>
    <col min="5" max="5" width="16.25" customWidth="1"/>
    <col min="6" max="6" width="20.75" customWidth="1"/>
    <col min="7" max="7" width="16.375" customWidth="1"/>
    <col min="8" max="8" width="10.375" customWidth="1"/>
    <col min="9" max="10" width="4.875" customWidth="1"/>
    <col min="11" max="13" width="9.375" customWidth="1"/>
    <col min="14" max="15" width="4.875" customWidth="1"/>
    <col min="16" max="16" width="10" customWidth="1"/>
    <col min="17" max="17" width="4.875" customWidth="1"/>
    <col min="18" max="18" width="10.125" customWidth="1"/>
    <col min="19" max="19" width="4.875" customWidth="1"/>
    <col min="20" max="20" width="10.625" customWidth="1"/>
    <col min="21" max="21" width="4.875" customWidth="1"/>
    <col min="22" max="22" width="12.875" customWidth="1"/>
    <col min="23" max="27" width="4.875" customWidth="1"/>
    <col min="28" max="28" width="10.75" customWidth="1"/>
    <col min="29" max="30" width="4.875" customWidth="1"/>
    <col min="31" max="31" width="10.5" customWidth="1"/>
    <col min="32" max="32" width="4.875" hidden="1" customWidth="1"/>
    <col min="33" max="33" width="12" customWidth="1"/>
    <col min="34" max="35" width="9.75" customWidth="1"/>
  </cols>
  <sheetData>
    <row r="1" ht="16.35" customHeight="1" spans="1:1">
      <c r="A1" s="3" t="s">
        <v>324</v>
      </c>
    </row>
    <row r="2" ht="43.9" customHeight="1" spans="1:33">
      <c r="A2" s="4" t="s">
        <v>19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ht="24.2" customHeight="1" spans="1:33">
      <c r="A3" s="44" t="s">
        <v>30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51" t="s">
        <v>31</v>
      </c>
      <c r="AG3" s="51"/>
    </row>
    <row r="4" ht="24.95" customHeight="1" spans="1:33">
      <c r="A4" s="45" t="s">
        <v>157</v>
      </c>
      <c r="B4" s="45"/>
      <c r="C4" s="45"/>
      <c r="D4" s="45" t="s">
        <v>209</v>
      </c>
      <c r="E4" s="45" t="s">
        <v>210</v>
      </c>
      <c r="F4" s="45" t="s">
        <v>325</v>
      </c>
      <c r="G4" s="45" t="s">
        <v>326</v>
      </c>
      <c r="H4" s="45" t="s">
        <v>327</v>
      </c>
      <c r="I4" s="45" t="s">
        <v>328</v>
      </c>
      <c r="J4" s="45" t="s">
        <v>329</v>
      </c>
      <c r="K4" s="45" t="s">
        <v>330</v>
      </c>
      <c r="L4" s="45" t="s">
        <v>331</v>
      </c>
      <c r="M4" s="45" t="s">
        <v>332</v>
      </c>
      <c r="N4" s="45" t="s">
        <v>333</v>
      </c>
      <c r="O4" s="45" t="s">
        <v>334</v>
      </c>
      <c r="P4" s="45" t="s">
        <v>335</v>
      </c>
      <c r="Q4" s="45" t="s">
        <v>319</v>
      </c>
      <c r="R4" s="45" t="s">
        <v>321</v>
      </c>
      <c r="S4" s="45" t="s">
        <v>336</v>
      </c>
      <c r="T4" s="45" t="s">
        <v>314</v>
      </c>
      <c r="U4" s="45" t="s">
        <v>315</v>
      </c>
      <c r="V4" s="45" t="s">
        <v>318</v>
      </c>
      <c r="W4" s="45" t="s">
        <v>337</v>
      </c>
      <c r="X4" s="45" t="s">
        <v>338</v>
      </c>
      <c r="Y4" s="45" t="s">
        <v>339</v>
      </c>
      <c r="Z4" s="45" t="s">
        <v>340</v>
      </c>
      <c r="AA4" s="45" t="s">
        <v>317</v>
      </c>
      <c r="AB4" s="45" t="s">
        <v>341</v>
      </c>
      <c r="AC4" s="45" t="s">
        <v>342</v>
      </c>
      <c r="AD4" s="45" t="s">
        <v>320</v>
      </c>
      <c r="AE4" s="45" t="s">
        <v>343</v>
      </c>
      <c r="AF4" s="45" t="s">
        <v>344</v>
      </c>
      <c r="AG4" s="45" t="s">
        <v>322</v>
      </c>
    </row>
    <row r="5" ht="66" customHeight="1" spans="1:33">
      <c r="A5" s="45" t="s">
        <v>165</v>
      </c>
      <c r="B5" s="45" t="s">
        <v>166</v>
      </c>
      <c r="C5" s="45" t="s">
        <v>167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</row>
    <row r="6" s="73" customFormat="1" ht="43.5" customHeight="1" spans="1:33">
      <c r="A6" s="74" t="s">
        <v>135</v>
      </c>
      <c r="B6" s="75"/>
      <c r="C6" s="75"/>
      <c r="D6" s="75"/>
      <c r="E6" s="76"/>
      <c r="F6" s="77">
        <f>F7</f>
        <v>1117287</v>
      </c>
      <c r="G6" s="77">
        <f t="shared" ref="G6:AG6" si="0">G7</f>
        <v>113500</v>
      </c>
      <c r="H6" s="77">
        <f t="shared" si="0"/>
        <v>50000</v>
      </c>
      <c r="I6" s="77"/>
      <c r="J6" s="77"/>
      <c r="K6" s="77">
        <f t="shared" si="0"/>
        <v>5000</v>
      </c>
      <c r="L6" s="77">
        <f t="shared" si="0"/>
        <v>5000</v>
      </c>
      <c r="M6" s="77">
        <f t="shared" si="0"/>
        <v>500</v>
      </c>
      <c r="N6" s="77"/>
      <c r="O6" s="77"/>
      <c r="P6" s="77">
        <f t="shared" si="0"/>
        <v>50000</v>
      </c>
      <c r="Q6" s="77"/>
      <c r="R6" s="77">
        <f t="shared" si="0"/>
        <v>10000</v>
      </c>
      <c r="S6" s="77"/>
      <c r="T6" s="77">
        <f t="shared" si="0"/>
        <v>10000</v>
      </c>
      <c r="U6" s="77"/>
      <c r="V6" s="77">
        <f t="shared" si="0"/>
        <v>40000</v>
      </c>
      <c r="W6" s="77"/>
      <c r="X6" s="77"/>
      <c r="Y6" s="77"/>
      <c r="Z6" s="77"/>
      <c r="AA6" s="77"/>
      <c r="AB6" s="77">
        <f t="shared" si="0"/>
        <v>18167</v>
      </c>
      <c r="AC6" s="77"/>
      <c r="AD6" s="77"/>
      <c r="AE6" s="77">
        <f t="shared" si="0"/>
        <v>120120</v>
      </c>
      <c r="AF6" s="77">
        <f t="shared" si="0"/>
        <v>0</v>
      </c>
      <c r="AG6" s="77">
        <f t="shared" si="0"/>
        <v>100000</v>
      </c>
    </row>
    <row r="7" ht="22.9" customHeight="1" spans="1:33">
      <c r="A7" s="78"/>
      <c r="B7" s="78"/>
      <c r="C7" s="78"/>
      <c r="D7" s="68" t="s">
        <v>153</v>
      </c>
      <c r="E7" s="68" t="s">
        <v>4</v>
      </c>
      <c r="F7" s="79">
        <f>F8</f>
        <v>1117287</v>
      </c>
      <c r="G7" s="79">
        <v>113500</v>
      </c>
      <c r="H7" s="79">
        <v>50000</v>
      </c>
      <c r="I7" s="79"/>
      <c r="J7" s="79"/>
      <c r="K7" s="79">
        <v>5000</v>
      </c>
      <c r="L7" s="79">
        <v>5000</v>
      </c>
      <c r="M7" s="79">
        <v>500</v>
      </c>
      <c r="N7" s="79"/>
      <c r="O7" s="79"/>
      <c r="P7" s="79">
        <v>50000</v>
      </c>
      <c r="Q7" s="79"/>
      <c r="R7" s="79">
        <v>10000</v>
      </c>
      <c r="S7" s="79"/>
      <c r="T7" s="79">
        <v>10000</v>
      </c>
      <c r="U7" s="79"/>
      <c r="V7" s="79">
        <v>40000</v>
      </c>
      <c r="W7" s="79"/>
      <c r="X7" s="79"/>
      <c r="Y7" s="79"/>
      <c r="Z7" s="79"/>
      <c r="AA7" s="79"/>
      <c r="AB7" s="79">
        <v>18167</v>
      </c>
      <c r="AC7" s="79"/>
      <c r="AD7" s="79"/>
      <c r="AE7" s="79">
        <v>120120</v>
      </c>
      <c r="AF7" s="79"/>
      <c r="AG7" s="79">
        <v>100000</v>
      </c>
    </row>
    <row r="8" ht="22.9" customHeight="1" spans="1:33">
      <c r="A8" s="78"/>
      <c r="B8" s="78"/>
      <c r="C8" s="78"/>
      <c r="D8" s="80" t="s">
        <v>154</v>
      </c>
      <c r="E8" s="80" t="s">
        <v>155</v>
      </c>
      <c r="F8" s="79">
        <f>F9</f>
        <v>1117287</v>
      </c>
      <c r="G8" s="79">
        <v>113500</v>
      </c>
      <c r="H8" s="79">
        <v>50000</v>
      </c>
      <c r="I8" s="79"/>
      <c r="J8" s="79"/>
      <c r="K8" s="79">
        <v>5000</v>
      </c>
      <c r="L8" s="79">
        <v>5000</v>
      </c>
      <c r="M8" s="79">
        <v>500</v>
      </c>
      <c r="N8" s="79"/>
      <c r="O8" s="79"/>
      <c r="P8" s="79">
        <v>50000</v>
      </c>
      <c r="Q8" s="79"/>
      <c r="R8" s="79">
        <v>10000</v>
      </c>
      <c r="S8" s="79"/>
      <c r="T8" s="79">
        <v>10000</v>
      </c>
      <c r="U8" s="79"/>
      <c r="V8" s="79">
        <v>40000</v>
      </c>
      <c r="W8" s="79"/>
      <c r="X8" s="79"/>
      <c r="Y8" s="79"/>
      <c r="Z8" s="79"/>
      <c r="AA8" s="79"/>
      <c r="AB8" s="79">
        <v>18167</v>
      </c>
      <c r="AC8" s="79"/>
      <c r="AD8" s="79"/>
      <c r="AE8" s="79">
        <v>120120</v>
      </c>
      <c r="AF8" s="79"/>
      <c r="AG8" s="79">
        <v>100000</v>
      </c>
    </row>
    <row r="9" ht="22.9" customHeight="1" spans="1:33">
      <c r="A9" s="81" t="s">
        <v>226</v>
      </c>
      <c r="B9" s="81" t="s">
        <v>227</v>
      </c>
      <c r="C9" s="81" t="s">
        <v>172</v>
      </c>
      <c r="D9" s="70" t="s">
        <v>228</v>
      </c>
      <c r="E9" s="72" t="s">
        <v>229</v>
      </c>
      <c r="F9" s="79">
        <f>SUM(G9:AG9)</f>
        <v>1117287</v>
      </c>
      <c r="G9" s="71">
        <v>113500</v>
      </c>
      <c r="H9" s="71">
        <v>50000</v>
      </c>
      <c r="I9" s="71"/>
      <c r="J9" s="71"/>
      <c r="K9" s="71">
        <v>5000</v>
      </c>
      <c r="L9" s="71">
        <v>5000</v>
      </c>
      <c r="M9" s="71">
        <v>500</v>
      </c>
      <c r="N9" s="71"/>
      <c r="O9" s="71"/>
      <c r="P9" s="71">
        <v>50000</v>
      </c>
      <c r="Q9" s="71"/>
      <c r="R9" s="71">
        <v>10000</v>
      </c>
      <c r="S9" s="71"/>
      <c r="T9" s="71">
        <v>10000</v>
      </c>
      <c r="U9" s="71"/>
      <c r="V9" s="71">
        <v>40000</v>
      </c>
      <c r="W9" s="71"/>
      <c r="X9" s="71"/>
      <c r="Y9" s="71"/>
      <c r="Z9" s="71"/>
      <c r="AA9" s="71"/>
      <c r="AB9" s="71">
        <v>18167</v>
      </c>
      <c r="AC9" s="71"/>
      <c r="AD9" s="71"/>
      <c r="AE9" s="71">
        <v>120120</v>
      </c>
      <c r="AF9" s="71"/>
      <c r="AG9" s="71">
        <v>695000</v>
      </c>
    </row>
  </sheetData>
  <mergeCells count="35">
    <mergeCell ref="A2:AG2"/>
    <mergeCell ref="A3:AE3"/>
    <mergeCell ref="AF3:AG3"/>
    <mergeCell ref="A4:C4"/>
    <mergeCell ref="A6:E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4722222222222" right="0.0784722222222222" top="0.904861111111111" bottom="0.0784722222222222" header="0" footer="0"/>
  <pageSetup paperSize="9" scale="93" fitToHeight="0" orientation="landscape"/>
  <headerFooter>
    <oddFooter>&amp;C第 &amp;P 页，共 &amp;N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E28" sqref="E28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125" customWidth="1"/>
    <col min="8" max="8" width="12.375" customWidth="1"/>
    <col min="9" max="9" width="9.75" customWidth="1"/>
  </cols>
  <sheetData>
    <row r="1" ht="16.35" customHeight="1" spans="1:1">
      <c r="A1" s="3" t="s">
        <v>345</v>
      </c>
    </row>
    <row r="2" ht="33.6" customHeight="1" spans="1:8">
      <c r="A2" s="4" t="s">
        <v>20</v>
      </c>
      <c r="B2" s="4"/>
      <c r="C2" s="4"/>
      <c r="D2" s="4"/>
      <c r="E2" s="4"/>
      <c r="F2" s="4"/>
      <c r="G2" s="4"/>
      <c r="H2" s="4"/>
    </row>
    <row r="3" ht="24.2" customHeight="1" spans="1:8">
      <c r="A3" s="44" t="s">
        <v>30</v>
      </c>
      <c r="B3" s="44"/>
      <c r="C3" s="44"/>
      <c r="D3" s="44"/>
      <c r="E3" s="44"/>
      <c r="F3" s="44"/>
      <c r="G3" s="51" t="s">
        <v>31</v>
      </c>
      <c r="H3" s="51"/>
    </row>
    <row r="4" ht="23.25" customHeight="1" spans="1:8">
      <c r="A4" s="45" t="s">
        <v>346</v>
      </c>
      <c r="B4" s="45" t="s">
        <v>347</v>
      </c>
      <c r="C4" s="45" t="s">
        <v>348</v>
      </c>
      <c r="D4" s="45" t="s">
        <v>349</v>
      </c>
      <c r="E4" s="45" t="s">
        <v>350</v>
      </c>
      <c r="F4" s="45"/>
      <c r="G4" s="45"/>
      <c r="H4" s="45" t="s">
        <v>351</v>
      </c>
    </row>
    <row r="5" ht="25.9" customHeight="1" spans="1:8">
      <c r="A5" s="45"/>
      <c r="B5" s="45"/>
      <c r="C5" s="45"/>
      <c r="D5" s="45"/>
      <c r="E5" s="45" t="s">
        <v>137</v>
      </c>
      <c r="F5" s="45" t="s">
        <v>352</v>
      </c>
      <c r="G5" s="45" t="s">
        <v>353</v>
      </c>
      <c r="H5" s="45"/>
    </row>
    <row r="6" ht="22.9" customHeight="1" spans="1:8">
      <c r="A6" s="66" t="s">
        <v>135</v>
      </c>
      <c r="B6" s="67"/>
      <c r="C6" s="47">
        <f>C7</f>
        <v>40000</v>
      </c>
      <c r="D6" s="47"/>
      <c r="E6" s="47"/>
      <c r="F6" s="47"/>
      <c r="G6" s="47"/>
      <c r="H6" s="47">
        <f>H7</f>
        <v>40000</v>
      </c>
    </row>
    <row r="7" ht="22.9" customHeight="1" spans="1:8">
      <c r="A7" s="68" t="s">
        <v>153</v>
      </c>
      <c r="B7" s="68" t="s">
        <v>4</v>
      </c>
      <c r="C7" s="69">
        <v>40000</v>
      </c>
      <c r="D7" s="69"/>
      <c r="E7" s="69"/>
      <c r="F7" s="69"/>
      <c r="G7" s="69"/>
      <c r="H7" s="69">
        <v>40000</v>
      </c>
    </row>
    <row r="8" ht="22.9" customHeight="1" spans="1:8">
      <c r="A8" s="70" t="s">
        <v>154</v>
      </c>
      <c r="B8" s="70" t="s">
        <v>155</v>
      </c>
      <c r="C8" s="71">
        <v>40000</v>
      </c>
      <c r="D8" s="71"/>
      <c r="E8" s="72"/>
      <c r="F8" s="71"/>
      <c r="G8" s="71"/>
      <c r="H8" s="71">
        <v>40000</v>
      </c>
    </row>
  </sheetData>
  <mergeCells count="10">
    <mergeCell ref="A2:H2"/>
    <mergeCell ref="A3:F3"/>
    <mergeCell ref="G3:H3"/>
    <mergeCell ref="E4:G4"/>
    <mergeCell ref="A6:B6"/>
    <mergeCell ref="A4:A5"/>
    <mergeCell ref="B4:B5"/>
    <mergeCell ref="C4:C5"/>
    <mergeCell ref="D4:D5"/>
    <mergeCell ref="H4:H5"/>
  </mergeCells>
  <printOptions horizontalCentered="1"/>
  <pageMargins left="0.0784722222222222" right="0.0784722222222222" top="1.10208333333333" bottom="0.0784722222222222" header="0" footer="0"/>
  <pageSetup paperSize="9" orientation="landscape"/>
  <headerFooter>
    <oddFooter>&amp;C第 &amp;P 页，共 &amp;N 页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F3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75" customWidth="1"/>
    <col min="9" max="9" width="9.75" customWidth="1"/>
  </cols>
  <sheetData>
    <row r="1" ht="16.35" customHeight="1" spans="1:1">
      <c r="A1" s="3" t="s">
        <v>354</v>
      </c>
    </row>
    <row r="2" ht="38.85" customHeight="1" spans="1:8">
      <c r="A2" s="4" t="s">
        <v>21</v>
      </c>
      <c r="B2" s="4"/>
      <c r="C2" s="4"/>
      <c r="D2" s="4"/>
      <c r="E2" s="4"/>
      <c r="F2" s="4"/>
      <c r="G2" s="4"/>
      <c r="H2" s="4"/>
    </row>
    <row r="3" ht="24.2" customHeight="1" spans="1:8">
      <c r="A3" s="44" t="s">
        <v>30</v>
      </c>
      <c r="B3" s="44"/>
      <c r="C3" s="44"/>
      <c r="D3" s="44"/>
      <c r="E3" s="44"/>
      <c r="F3" s="44"/>
      <c r="G3" s="51" t="s">
        <v>31</v>
      </c>
      <c r="H3" s="51"/>
    </row>
    <row r="4" ht="23.25" customHeight="1" spans="1:8">
      <c r="A4" s="45" t="s">
        <v>158</v>
      </c>
      <c r="B4" s="45" t="s">
        <v>159</v>
      </c>
      <c r="C4" s="45" t="s">
        <v>135</v>
      </c>
      <c r="D4" s="45" t="s">
        <v>355</v>
      </c>
      <c r="E4" s="45"/>
      <c r="F4" s="45"/>
      <c r="G4" s="45"/>
      <c r="H4" s="45" t="s">
        <v>161</v>
      </c>
    </row>
    <row r="5" ht="19.9" customHeight="1" spans="1:8">
      <c r="A5" s="45"/>
      <c r="B5" s="45"/>
      <c r="C5" s="45"/>
      <c r="D5" s="45" t="s">
        <v>137</v>
      </c>
      <c r="E5" s="45" t="s">
        <v>264</v>
      </c>
      <c r="F5" s="45"/>
      <c r="G5" s="45" t="s">
        <v>265</v>
      </c>
      <c r="H5" s="45"/>
    </row>
    <row r="6" ht="27.6" customHeight="1" spans="1:8">
      <c r="A6" s="45"/>
      <c r="B6" s="45"/>
      <c r="C6" s="45"/>
      <c r="D6" s="45"/>
      <c r="E6" s="45" t="s">
        <v>243</v>
      </c>
      <c r="F6" s="45" t="s">
        <v>220</v>
      </c>
      <c r="G6" s="45"/>
      <c r="H6" s="45"/>
    </row>
    <row r="7" ht="22.9" customHeight="1" spans="1:8">
      <c r="A7" s="48"/>
      <c r="B7" s="53" t="s">
        <v>135</v>
      </c>
      <c r="C7" s="47"/>
      <c r="D7" s="47"/>
      <c r="E7" s="47"/>
      <c r="F7" s="47"/>
      <c r="G7" s="47"/>
      <c r="H7" s="47"/>
    </row>
    <row r="8" ht="22.9" customHeight="1" spans="1:8">
      <c r="A8" s="46"/>
      <c r="B8" s="46"/>
      <c r="C8" s="47"/>
      <c r="D8" s="47"/>
      <c r="E8" s="47"/>
      <c r="F8" s="47"/>
      <c r="G8" s="47"/>
      <c r="H8" s="47"/>
    </row>
    <row r="9" ht="22.9" customHeight="1" spans="1:8">
      <c r="A9" s="59"/>
      <c r="B9" s="59"/>
      <c r="C9" s="47"/>
      <c r="D9" s="47"/>
      <c r="E9" s="47"/>
      <c r="F9" s="47"/>
      <c r="G9" s="47"/>
      <c r="H9" s="47"/>
    </row>
    <row r="10" ht="22.9" customHeight="1" spans="1:8">
      <c r="A10" s="59"/>
      <c r="B10" s="59"/>
      <c r="C10" s="47"/>
      <c r="D10" s="47"/>
      <c r="E10" s="47"/>
      <c r="F10" s="47"/>
      <c r="G10" s="47"/>
      <c r="H10" s="47"/>
    </row>
    <row r="11" ht="22.9" customHeight="1" spans="1:8">
      <c r="A11" s="59"/>
      <c r="B11" s="59"/>
      <c r="C11" s="47"/>
      <c r="D11" s="47"/>
      <c r="E11" s="47"/>
      <c r="F11" s="47"/>
      <c r="G11" s="47"/>
      <c r="H11" s="47"/>
    </row>
    <row r="12" ht="22.9" customHeight="1" spans="1:8">
      <c r="A12" s="60"/>
      <c r="B12" s="60"/>
      <c r="C12" s="50"/>
      <c r="D12" s="50"/>
      <c r="E12" s="61"/>
      <c r="F12" s="61"/>
      <c r="G12" s="61"/>
      <c r="H12" s="61"/>
    </row>
    <row r="13" spans="1:1">
      <c r="A13" s="1" t="s">
        <v>356</v>
      </c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4722222222222" right="0.0784722222222222" top="0.826388888888889" bottom="0.0784722222222222" header="0" footer="0"/>
  <pageSetup paperSize="9" orientation="landscape"/>
  <headerFooter>
    <oddFooter>&amp;C第 &amp;P 页，共 &amp;N 页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0"/>
  <sheetViews>
    <sheetView workbookViewId="0">
      <selection activeCell="A3" sqref="A3:R3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6" width="12" customWidth="1"/>
    <col min="7" max="20" width="7.125" customWidth="1"/>
    <col min="21" max="22" width="9.75" customWidth="1"/>
  </cols>
  <sheetData>
    <row r="1" ht="16.35" customHeight="1" spans="1:1">
      <c r="A1" s="3" t="s">
        <v>357</v>
      </c>
    </row>
    <row r="2" ht="47.45" customHeight="1" spans="1:17">
      <c r="A2" s="4" t="s">
        <v>22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ht="24.2" customHeight="1" spans="1:20">
      <c r="A3" s="44" t="s">
        <v>30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51" t="s">
        <v>31</v>
      </c>
      <c r="T3" s="51"/>
    </row>
    <row r="4" ht="27.6" customHeight="1" spans="1:20">
      <c r="A4" s="45" t="s">
        <v>157</v>
      </c>
      <c r="B4" s="45"/>
      <c r="C4" s="45"/>
      <c r="D4" s="45" t="s">
        <v>209</v>
      </c>
      <c r="E4" s="45" t="s">
        <v>210</v>
      </c>
      <c r="F4" s="45" t="s">
        <v>211</v>
      </c>
      <c r="G4" s="45" t="s">
        <v>212</v>
      </c>
      <c r="H4" s="45" t="s">
        <v>213</v>
      </c>
      <c r="I4" s="45" t="s">
        <v>214</v>
      </c>
      <c r="J4" s="45" t="s">
        <v>215</v>
      </c>
      <c r="K4" s="45" t="s">
        <v>216</v>
      </c>
      <c r="L4" s="45" t="s">
        <v>217</v>
      </c>
      <c r="M4" s="45" t="s">
        <v>218</v>
      </c>
      <c r="N4" s="45" t="s">
        <v>219</v>
      </c>
      <c r="O4" s="45" t="s">
        <v>220</v>
      </c>
      <c r="P4" s="45" t="s">
        <v>221</v>
      </c>
      <c r="Q4" s="45" t="s">
        <v>222</v>
      </c>
      <c r="R4" s="45" t="s">
        <v>223</v>
      </c>
      <c r="S4" s="45" t="s">
        <v>224</v>
      </c>
      <c r="T4" s="45" t="s">
        <v>225</v>
      </c>
    </row>
    <row r="5" ht="19.9" customHeight="1" spans="1:20">
      <c r="A5" s="45" t="s">
        <v>165</v>
      </c>
      <c r="B5" s="45" t="s">
        <v>166</v>
      </c>
      <c r="C5" s="45" t="s">
        <v>167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</row>
    <row r="6" ht="22.9" customHeight="1" spans="1:20">
      <c r="A6" s="48"/>
      <c r="B6" s="48"/>
      <c r="C6" s="48"/>
      <c r="D6" s="48"/>
      <c r="E6" s="48" t="s">
        <v>135</v>
      </c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</row>
    <row r="7" ht="22.9" customHeight="1" spans="1:20">
      <c r="A7" s="48"/>
      <c r="B7" s="48"/>
      <c r="C7" s="48"/>
      <c r="D7" s="46"/>
      <c r="E7" s="46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</row>
    <row r="8" ht="22.9" customHeight="1" spans="1:20">
      <c r="A8" s="62"/>
      <c r="B8" s="62"/>
      <c r="C8" s="62"/>
      <c r="D8" s="59"/>
      <c r="E8" s="59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</row>
    <row r="9" ht="22.9" customHeight="1" spans="1:20">
      <c r="A9" s="63"/>
      <c r="B9" s="63"/>
      <c r="C9" s="63"/>
      <c r="D9" s="60"/>
      <c r="E9" s="64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</row>
    <row r="10" ht="29.25" customHeight="1" spans="1:1">
      <c r="A10" s="1" t="s">
        <v>356</v>
      </c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4722222222222" right="0.0784722222222222" top="0.786805555555556" bottom="0.0784722222222222" header="0" footer="0"/>
  <pageSetup paperSize="9" fitToHeight="0" orientation="landscape"/>
  <headerFooter>
    <oddFooter>&amp;C第 &amp;P 页，共 &amp;N 页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F14" sqref="F14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6.35" customHeight="1" spans="1:1">
      <c r="A1" s="3" t="s">
        <v>358</v>
      </c>
    </row>
    <row r="2" ht="47.45" customHeight="1" spans="1:20">
      <c r="A2" s="4" t="s">
        <v>23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33.6" customHeight="1" spans="1:20">
      <c r="A3" s="44" t="s">
        <v>30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51" t="s">
        <v>31</v>
      </c>
      <c r="Q3" s="51"/>
      <c r="R3" s="51"/>
      <c r="S3" s="51"/>
      <c r="T3" s="51"/>
    </row>
    <row r="4" ht="29.25" customHeight="1" spans="1:20">
      <c r="A4" s="45" t="s">
        <v>157</v>
      </c>
      <c r="B4" s="45"/>
      <c r="C4" s="45"/>
      <c r="D4" s="45" t="s">
        <v>209</v>
      </c>
      <c r="E4" s="45" t="s">
        <v>210</v>
      </c>
      <c r="F4" s="45" t="s">
        <v>242</v>
      </c>
      <c r="G4" s="45" t="s">
        <v>160</v>
      </c>
      <c r="H4" s="45"/>
      <c r="I4" s="45"/>
      <c r="J4" s="45"/>
      <c r="K4" s="45" t="s">
        <v>161</v>
      </c>
      <c r="L4" s="45"/>
      <c r="M4" s="45"/>
      <c r="N4" s="45"/>
      <c r="O4" s="45"/>
      <c r="P4" s="45"/>
      <c r="Q4" s="45"/>
      <c r="R4" s="45"/>
      <c r="S4" s="45"/>
      <c r="T4" s="45"/>
    </row>
    <row r="5" ht="50.1" customHeight="1" spans="1:20">
      <c r="A5" s="45" t="s">
        <v>165</v>
      </c>
      <c r="B5" s="45" t="s">
        <v>166</v>
      </c>
      <c r="C5" s="45" t="s">
        <v>167</v>
      </c>
      <c r="D5" s="45"/>
      <c r="E5" s="45"/>
      <c r="F5" s="45"/>
      <c r="G5" s="45" t="s">
        <v>135</v>
      </c>
      <c r="H5" s="45" t="s">
        <v>243</v>
      </c>
      <c r="I5" s="45" t="s">
        <v>244</v>
      </c>
      <c r="J5" s="45" t="s">
        <v>220</v>
      </c>
      <c r="K5" s="45" t="s">
        <v>135</v>
      </c>
      <c r="L5" s="45" t="s">
        <v>246</v>
      </c>
      <c r="M5" s="45" t="s">
        <v>247</v>
      </c>
      <c r="N5" s="45" t="s">
        <v>222</v>
      </c>
      <c r="O5" s="45" t="s">
        <v>248</v>
      </c>
      <c r="P5" s="45" t="s">
        <v>249</v>
      </c>
      <c r="Q5" s="45" t="s">
        <v>250</v>
      </c>
      <c r="R5" s="45" t="s">
        <v>218</v>
      </c>
      <c r="S5" s="45" t="s">
        <v>221</v>
      </c>
      <c r="T5" s="45" t="s">
        <v>225</v>
      </c>
    </row>
    <row r="6" ht="22.9" customHeight="1" spans="1:20">
      <c r="A6" s="48"/>
      <c r="B6" s="48"/>
      <c r="C6" s="48"/>
      <c r="D6" s="48"/>
      <c r="E6" s="48" t="s">
        <v>135</v>
      </c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</row>
    <row r="7" ht="22.9" customHeight="1" spans="1:20">
      <c r="A7" s="48"/>
      <c r="B7" s="48"/>
      <c r="C7" s="48"/>
      <c r="D7" s="46"/>
      <c r="E7" s="46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</row>
    <row r="8" ht="22.9" customHeight="1" spans="1:20">
      <c r="A8" s="62"/>
      <c r="B8" s="62"/>
      <c r="C8" s="62"/>
      <c r="D8" s="59"/>
      <c r="E8" s="59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</row>
    <row r="9" ht="22.9" customHeight="1" spans="1:20">
      <c r="A9" s="63"/>
      <c r="B9" s="63"/>
      <c r="C9" s="63"/>
      <c r="D9" s="60"/>
      <c r="E9" s="64"/>
      <c r="F9" s="61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</row>
    <row r="10" ht="27" customHeight="1" spans="1:1">
      <c r="A10" s="1" t="s">
        <v>356</v>
      </c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4722222222222" right="0.0784722222222222" top="0.826388888888889" bottom="0.0784722222222222" header="0" footer="0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C28" sqref="C28"/>
    </sheetView>
  </sheetViews>
  <sheetFormatPr defaultColWidth="10" defaultRowHeight="13.5" outlineLevelCol="2"/>
  <cols>
    <col min="1" max="1" width="6.375" customWidth="1"/>
    <col min="2" max="2" width="9.875" customWidth="1"/>
    <col min="3" max="3" width="92.25" customWidth="1"/>
    <col min="4" max="4" width="9.75" customWidth="1"/>
  </cols>
  <sheetData>
    <row r="1" ht="18.75" spans="1:1">
      <c r="A1" s="3" t="s">
        <v>0</v>
      </c>
    </row>
    <row r="2" ht="32.85" customHeight="1" spans="1:3">
      <c r="A2" s="3"/>
      <c r="B2" s="43" t="s">
        <v>5</v>
      </c>
      <c r="C2" s="43"/>
    </row>
    <row r="3" ht="24.95" customHeight="1" spans="2:3">
      <c r="B3" s="43"/>
      <c r="C3" s="43"/>
    </row>
    <row r="4" ht="31.15" customHeight="1" spans="2:3">
      <c r="B4" s="55" t="s">
        <v>6</v>
      </c>
      <c r="C4" s="55"/>
    </row>
    <row r="5" spans="2:3">
      <c r="B5" s="147">
        <v>1</v>
      </c>
      <c r="C5" s="148" t="s">
        <v>7</v>
      </c>
    </row>
    <row r="6" spans="2:3">
      <c r="B6" s="147">
        <v>2</v>
      </c>
      <c r="C6" s="149" t="s">
        <v>8</v>
      </c>
    </row>
    <row r="7" spans="2:3">
      <c r="B7" s="147">
        <v>3</v>
      </c>
      <c r="C7" s="148" t="s">
        <v>9</v>
      </c>
    </row>
    <row r="8" spans="2:3">
      <c r="B8" s="147">
        <v>4</v>
      </c>
      <c r="C8" s="148" t="s">
        <v>10</v>
      </c>
    </row>
    <row r="9" spans="2:3">
      <c r="B9" s="147">
        <v>5</v>
      </c>
      <c r="C9" s="148" t="s">
        <v>11</v>
      </c>
    </row>
    <row r="10" spans="2:3">
      <c r="B10" s="147">
        <v>6</v>
      </c>
      <c r="C10" s="148" t="s">
        <v>12</v>
      </c>
    </row>
    <row r="11" spans="2:3">
      <c r="B11" s="147">
        <v>7</v>
      </c>
      <c r="C11" s="148" t="s">
        <v>13</v>
      </c>
    </row>
    <row r="12" spans="2:3">
      <c r="B12" s="147">
        <v>8</v>
      </c>
      <c r="C12" s="148" t="s">
        <v>14</v>
      </c>
    </row>
    <row r="13" spans="2:3">
      <c r="B13" s="147">
        <v>9</v>
      </c>
      <c r="C13" s="148" t="s">
        <v>15</v>
      </c>
    </row>
    <row r="14" spans="2:3">
      <c r="B14" s="147">
        <v>10</v>
      </c>
      <c r="C14" s="148" t="s">
        <v>16</v>
      </c>
    </row>
    <row r="15" spans="2:3">
      <c r="B15" s="147">
        <v>11</v>
      </c>
      <c r="C15" s="148" t="s">
        <v>17</v>
      </c>
    </row>
    <row r="16" spans="2:3">
      <c r="B16" s="147">
        <v>12</v>
      </c>
      <c r="C16" s="148" t="s">
        <v>18</v>
      </c>
    </row>
    <row r="17" spans="2:3">
      <c r="B17" s="147">
        <v>13</v>
      </c>
      <c r="C17" s="148" t="s">
        <v>19</v>
      </c>
    </row>
    <row r="18" spans="2:3">
      <c r="B18" s="147">
        <v>14</v>
      </c>
      <c r="C18" s="148" t="s">
        <v>20</v>
      </c>
    </row>
    <row r="19" spans="2:3">
      <c r="B19" s="147">
        <v>15</v>
      </c>
      <c r="C19" s="148" t="s">
        <v>21</v>
      </c>
    </row>
    <row r="20" spans="2:3">
      <c r="B20" s="147">
        <v>16</v>
      </c>
      <c r="C20" s="148" t="s">
        <v>22</v>
      </c>
    </row>
    <row r="21" spans="2:3">
      <c r="B21" s="147">
        <v>17</v>
      </c>
      <c r="C21" s="148" t="s">
        <v>23</v>
      </c>
    </row>
    <row r="22" spans="2:3">
      <c r="B22" s="147">
        <v>18</v>
      </c>
      <c r="C22" s="148" t="s">
        <v>24</v>
      </c>
    </row>
    <row r="23" spans="2:3">
      <c r="B23" s="147">
        <v>19</v>
      </c>
      <c r="C23" s="148" t="s">
        <v>25</v>
      </c>
    </row>
    <row r="24" spans="2:3">
      <c r="B24" s="147">
        <v>20</v>
      </c>
      <c r="C24" s="148" t="s">
        <v>26</v>
      </c>
    </row>
    <row r="25" spans="2:3">
      <c r="B25" s="147">
        <v>21</v>
      </c>
      <c r="C25" s="148" t="s">
        <v>27</v>
      </c>
    </row>
    <row r="26" spans="2:3">
      <c r="B26" s="147">
        <v>22</v>
      </c>
      <c r="C26" s="148" t="s">
        <v>28</v>
      </c>
    </row>
  </sheetData>
  <mergeCells count="2">
    <mergeCell ref="B4:C4"/>
    <mergeCell ref="B2:C3"/>
  </mergeCells>
  <printOptions horizontalCentered="1"/>
  <pageMargins left="0.0784722222222222" right="0.0784722222222222" top="0.0784722222222222" bottom="0.0784722222222222" header="0" footer="0"/>
  <pageSetup paperSize="9" orientation="landscape"/>
  <headerFooter>
    <oddFooter>&amp;C第 &amp;P 页，共 &amp;N 页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G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6.35" customHeight="1" spans="1:1">
      <c r="A1" s="3" t="s">
        <v>359</v>
      </c>
    </row>
    <row r="2" ht="38.85" customHeight="1" spans="1:8">
      <c r="A2" s="4" t="s">
        <v>360</v>
      </c>
      <c r="B2" s="4"/>
      <c r="C2" s="4"/>
      <c r="D2" s="4"/>
      <c r="E2" s="4"/>
      <c r="F2" s="4"/>
      <c r="G2" s="4"/>
      <c r="H2" s="4"/>
    </row>
    <row r="3" ht="24.2" customHeight="1" spans="1:8">
      <c r="A3" s="44" t="s">
        <v>30</v>
      </c>
      <c r="B3" s="44"/>
      <c r="C3" s="44"/>
      <c r="D3" s="44"/>
      <c r="E3" s="44"/>
      <c r="F3" s="44"/>
      <c r="G3" s="44"/>
      <c r="H3" s="51" t="s">
        <v>31</v>
      </c>
    </row>
    <row r="4" ht="19.9" customHeight="1" spans="1:8">
      <c r="A4" s="45" t="s">
        <v>158</v>
      </c>
      <c r="B4" s="45" t="s">
        <v>159</v>
      </c>
      <c r="C4" s="45" t="s">
        <v>135</v>
      </c>
      <c r="D4" s="45" t="s">
        <v>361</v>
      </c>
      <c r="E4" s="45"/>
      <c r="F4" s="45"/>
      <c r="G4" s="45"/>
      <c r="H4" s="45" t="s">
        <v>161</v>
      </c>
    </row>
    <row r="5" ht="23.25" customHeight="1" spans="1:8">
      <c r="A5" s="45"/>
      <c r="B5" s="45"/>
      <c r="C5" s="45"/>
      <c r="D5" s="45" t="s">
        <v>137</v>
      </c>
      <c r="E5" s="45" t="s">
        <v>264</v>
      </c>
      <c r="F5" s="45"/>
      <c r="G5" s="45" t="s">
        <v>265</v>
      </c>
      <c r="H5" s="45"/>
    </row>
    <row r="6" ht="23.25" customHeight="1" spans="1:8">
      <c r="A6" s="45"/>
      <c r="B6" s="45"/>
      <c r="C6" s="45"/>
      <c r="D6" s="45"/>
      <c r="E6" s="45" t="s">
        <v>243</v>
      </c>
      <c r="F6" s="45" t="s">
        <v>220</v>
      </c>
      <c r="G6" s="45"/>
      <c r="H6" s="45"/>
    </row>
    <row r="7" ht="22.9" customHeight="1" spans="1:8">
      <c r="A7" s="48"/>
      <c r="B7" s="53" t="s">
        <v>135</v>
      </c>
      <c r="C7" s="47"/>
      <c r="D7" s="47"/>
      <c r="E7" s="47"/>
      <c r="F7" s="47"/>
      <c r="G7" s="47"/>
      <c r="H7" s="47"/>
    </row>
    <row r="8" ht="22.9" customHeight="1" spans="1:8">
      <c r="A8" s="46"/>
      <c r="B8" s="46"/>
      <c r="C8" s="47"/>
      <c r="D8" s="47"/>
      <c r="E8" s="47"/>
      <c r="F8" s="47"/>
      <c r="G8" s="47"/>
      <c r="H8" s="47"/>
    </row>
    <row r="9" ht="22.9" customHeight="1" spans="1:8">
      <c r="A9" s="59"/>
      <c r="B9" s="59"/>
      <c r="C9" s="47"/>
      <c r="D9" s="47"/>
      <c r="E9" s="47"/>
      <c r="F9" s="47"/>
      <c r="G9" s="47"/>
      <c r="H9" s="47"/>
    </row>
    <row r="10" ht="22.9" customHeight="1" spans="1:8">
      <c r="A10" s="59"/>
      <c r="B10" s="59"/>
      <c r="C10" s="47"/>
      <c r="D10" s="47"/>
      <c r="E10" s="47"/>
      <c r="F10" s="47"/>
      <c r="G10" s="47"/>
      <c r="H10" s="47"/>
    </row>
    <row r="11" ht="22.9" customHeight="1" spans="1:8">
      <c r="A11" s="59"/>
      <c r="B11" s="59"/>
      <c r="C11" s="47"/>
      <c r="D11" s="47"/>
      <c r="E11" s="47"/>
      <c r="F11" s="47"/>
      <c r="G11" s="47"/>
      <c r="H11" s="47"/>
    </row>
    <row r="12" ht="22.9" customHeight="1" spans="1:8">
      <c r="A12" s="60"/>
      <c r="B12" s="60"/>
      <c r="C12" s="50"/>
      <c r="D12" s="50"/>
      <c r="E12" s="61"/>
      <c r="F12" s="61"/>
      <c r="G12" s="61"/>
      <c r="H12" s="61"/>
    </row>
    <row r="13" spans="1:1">
      <c r="A13" s="1" t="s">
        <v>362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4722222222222" right="0.0784722222222222" top="0.904861111111111" bottom="0.0784722222222222" header="0" footer="0"/>
  <pageSetup paperSize="9" orientation="landscape"/>
  <headerFooter>
    <oddFooter>&amp;C第 &amp;P 页，共 &amp;N 页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G3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6.35" customHeight="1" spans="1:1">
      <c r="A1" s="3" t="s">
        <v>363</v>
      </c>
    </row>
    <row r="2" ht="38.85" customHeight="1" spans="1:8">
      <c r="A2" s="4" t="s">
        <v>25</v>
      </c>
      <c r="B2" s="4"/>
      <c r="C2" s="4"/>
      <c r="D2" s="4"/>
      <c r="E2" s="4"/>
      <c r="F2" s="4"/>
      <c r="G2" s="4"/>
      <c r="H2" s="4"/>
    </row>
    <row r="3" ht="24.2" customHeight="1" spans="1:8">
      <c r="A3" s="44" t="s">
        <v>30</v>
      </c>
      <c r="B3" s="44"/>
      <c r="C3" s="44"/>
      <c r="D3" s="44"/>
      <c r="E3" s="44"/>
      <c r="F3" s="44"/>
      <c r="G3" s="44"/>
      <c r="H3" s="51" t="s">
        <v>31</v>
      </c>
    </row>
    <row r="4" ht="24.95" customHeight="1" spans="1:8">
      <c r="A4" s="45" t="s">
        <v>158</v>
      </c>
      <c r="B4" s="45" t="s">
        <v>159</v>
      </c>
      <c r="C4" s="45" t="s">
        <v>135</v>
      </c>
      <c r="D4" s="45" t="s">
        <v>364</v>
      </c>
      <c r="E4" s="45"/>
      <c r="F4" s="45"/>
      <c r="G4" s="45"/>
      <c r="H4" s="45" t="s">
        <v>161</v>
      </c>
    </row>
    <row r="5" ht="25.9" customHeight="1" spans="1:8">
      <c r="A5" s="45"/>
      <c r="B5" s="45"/>
      <c r="C5" s="45"/>
      <c r="D5" s="45" t="s">
        <v>137</v>
      </c>
      <c r="E5" s="45" t="s">
        <v>264</v>
      </c>
      <c r="F5" s="45"/>
      <c r="G5" s="45" t="s">
        <v>265</v>
      </c>
      <c r="H5" s="45"/>
    </row>
    <row r="6" ht="35.45" customHeight="1" spans="1:8">
      <c r="A6" s="45"/>
      <c r="B6" s="45"/>
      <c r="C6" s="45"/>
      <c r="D6" s="45"/>
      <c r="E6" s="45" t="s">
        <v>243</v>
      </c>
      <c r="F6" s="45" t="s">
        <v>220</v>
      </c>
      <c r="G6" s="45"/>
      <c r="H6" s="45"/>
    </row>
    <row r="7" ht="22.9" customHeight="1" spans="1:8">
      <c r="A7" s="48"/>
      <c r="B7" s="53" t="s">
        <v>135</v>
      </c>
      <c r="C7" s="47"/>
      <c r="D7" s="47"/>
      <c r="E7" s="47"/>
      <c r="F7" s="47"/>
      <c r="G7" s="47"/>
      <c r="H7" s="47"/>
    </row>
    <row r="8" ht="22.9" customHeight="1" spans="1:8">
      <c r="A8" s="46"/>
      <c r="B8" s="46"/>
      <c r="C8" s="47"/>
      <c r="D8" s="47"/>
      <c r="E8" s="47"/>
      <c r="F8" s="47"/>
      <c r="G8" s="47"/>
      <c r="H8" s="47"/>
    </row>
    <row r="9" ht="22.9" customHeight="1" spans="1:8">
      <c r="A9" s="59"/>
      <c r="B9" s="59"/>
      <c r="C9" s="47"/>
      <c r="D9" s="47"/>
      <c r="E9" s="47"/>
      <c r="F9" s="47"/>
      <c r="G9" s="47"/>
      <c r="H9" s="47"/>
    </row>
    <row r="10" ht="22.9" customHeight="1" spans="1:8">
      <c r="A10" s="59"/>
      <c r="B10" s="59"/>
      <c r="C10" s="47"/>
      <c r="D10" s="47"/>
      <c r="E10" s="47"/>
      <c r="F10" s="47"/>
      <c r="G10" s="47"/>
      <c r="H10" s="47"/>
    </row>
    <row r="11" ht="22.9" customHeight="1" spans="1:8">
      <c r="A11" s="59"/>
      <c r="B11" s="59"/>
      <c r="C11" s="47"/>
      <c r="D11" s="47"/>
      <c r="E11" s="47"/>
      <c r="F11" s="47"/>
      <c r="G11" s="47"/>
      <c r="H11" s="47"/>
    </row>
    <row r="12" ht="22.9" customHeight="1" spans="1:8">
      <c r="A12" s="60"/>
      <c r="B12" s="60"/>
      <c r="C12" s="50"/>
      <c r="D12" s="50"/>
      <c r="E12" s="61"/>
      <c r="F12" s="61"/>
      <c r="G12" s="61"/>
      <c r="H12" s="61"/>
    </row>
    <row r="13" ht="32.25" customHeight="1" spans="1:1">
      <c r="A13" s="1" t="s">
        <v>365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4722222222222" right="0.0784722222222222" top="0.904861111111111" bottom="0.0784722222222222" header="0.984027777777778" footer="0"/>
  <pageSetup paperSize="9" orientation="landscape"/>
  <headerFooter>
    <oddFooter>&amp;C第 &amp;P 页，共 &amp;N 页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C14" sqref="C14"/>
    </sheetView>
  </sheetViews>
  <sheetFormatPr defaultColWidth="10" defaultRowHeight="13.5"/>
  <cols>
    <col min="1" max="1" width="10.5" customWidth="1"/>
    <col min="2" max="2" width="24" customWidth="1"/>
    <col min="3" max="3" width="13.25" customWidth="1"/>
    <col min="4" max="4" width="11.75" customWidth="1"/>
    <col min="5" max="5" width="11.375" customWidth="1"/>
    <col min="6" max="12" width="7.75" customWidth="1"/>
    <col min="13" max="13" width="13.875" customWidth="1"/>
    <col min="14" max="14" width="7.75" customWidth="1"/>
    <col min="15" max="17" width="9.75" customWidth="1"/>
  </cols>
  <sheetData>
    <row r="1" ht="16.35" customHeight="1" spans="1:1">
      <c r="A1" s="3" t="s">
        <v>366</v>
      </c>
    </row>
    <row r="2" ht="45.75" customHeight="1" spans="1:14">
      <c r="A2" s="4" t="s">
        <v>26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24.2" customHeight="1" spans="1:14">
      <c r="A3" s="52" t="s">
        <v>30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1" t="s">
        <v>31</v>
      </c>
      <c r="N3" s="51"/>
    </row>
    <row r="4" ht="26.1" customHeight="1" spans="1:14">
      <c r="A4" s="45" t="s">
        <v>209</v>
      </c>
      <c r="B4" s="45" t="s">
        <v>367</v>
      </c>
      <c r="C4" s="45" t="s">
        <v>368</v>
      </c>
      <c r="D4" s="45"/>
      <c r="E4" s="45"/>
      <c r="F4" s="45"/>
      <c r="G4" s="45"/>
      <c r="H4" s="45"/>
      <c r="I4" s="45"/>
      <c r="J4" s="45"/>
      <c r="K4" s="45"/>
      <c r="L4" s="45"/>
      <c r="M4" s="45" t="s">
        <v>369</v>
      </c>
      <c r="N4" s="45"/>
    </row>
    <row r="5" ht="31.9" customHeight="1" spans="1:14">
      <c r="A5" s="45"/>
      <c r="B5" s="45"/>
      <c r="C5" s="45" t="s">
        <v>370</v>
      </c>
      <c r="D5" s="45" t="s">
        <v>138</v>
      </c>
      <c r="E5" s="45"/>
      <c r="F5" s="45"/>
      <c r="G5" s="45"/>
      <c r="H5" s="45"/>
      <c r="I5" s="45"/>
      <c r="J5" s="45" t="s">
        <v>371</v>
      </c>
      <c r="K5" s="45" t="s">
        <v>140</v>
      </c>
      <c r="L5" s="45" t="s">
        <v>141</v>
      </c>
      <c r="M5" s="45" t="s">
        <v>372</v>
      </c>
      <c r="N5" s="45" t="s">
        <v>373</v>
      </c>
    </row>
    <row r="6" ht="44.85" customHeight="1" spans="1:14">
      <c r="A6" s="45"/>
      <c r="B6" s="45"/>
      <c r="C6" s="45"/>
      <c r="D6" s="45" t="s">
        <v>374</v>
      </c>
      <c r="E6" s="45" t="s">
        <v>375</v>
      </c>
      <c r="F6" s="45" t="s">
        <v>376</v>
      </c>
      <c r="G6" s="45" t="s">
        <v>377</v>
      </c>
      <c r="H6" s="45" t="s">
        <v>378</v>
      </c>
      <c r="I6" s="45" t="s">
        <v>379</v>
      </c>
      <c r="J6" s="45"/>
      <c r="K6" s="45"/>
      <c r="L6" s="45"/>
      <c r="M6" s="45"/>
      <c r="N6" s="45"/>
    </row>
    <row r="7" ht="22.9" customHeight="1" spans="1:14">
      <c r="A7" s="48"/>
      <c r="B7" s="53" t="s">
        <v>135</v>
      </c>
      <c r="C7" s="54">
        <f>C8</f>
        <v>595000</v>
      </c>
      <c r="D7" s="54">
        <f>D8</f>
        <v>595000</v>
      </c>
      <c r="E7" s="54">
        <f>E8</f>
        <v>595000</v>
      </c>
      <c r="F7" s="47"/>
      <c r="G7" s="47"/>
      <c r="H7" s="47"/>
      <c r="I7" s="47"/>
      <c r="J7" s="47"/>
      <c r="K7" s="47"/>
      <c r="L7" s="47"/>
      <c r="M7" s="54">
        <f>M8</f>
        <v>595000</v>
      </c>
      <c r="N7" s="48"/>
    </row>
    <row r="8" ht="30" customHeight="1" spans="1:14">
      <c r="A8" s="154" t="s">
        <v>380</v>
      </c>
      <c r="B8" s="56" t="s">
        <v>4</v>
      </c>
      <c r="C8" s="54">
        <v>595000</v>
      </c>
      <c r="D8" s="54">
        <v>595000</v>
      </c>
      <c r="E8" s="54">
        <v>595000</v>
      </c>
      <c r="F8" s="47"/>
      <c r="G8" s="47"/>
      <c r="H8" s="47"/>
      <c r="I8" s="47"/>
      <c r="J8" s="47"/>
      <c r="K8" s="47"/>
      <c r="L8" s="47"/>
      <c r="M8" s="54">
        <v>595000</v>
      </c>
      <c r="N8" s="48"/>
    </row>
    <row r="9" ht="101" customHeight="1" spans="1:14">
      <c r="A9" s="50"/>
      <c r="B9" s="57" t="s">
        <v>381</v>
      </c>
      <c r="C9" s="58">
        <v>595000</v>
      </c>
      <c r="D9" s="58">
        <v>595000</v>
      </c>
      <c r="E9" s="58">
        <v>595000</v>
      </c>
      <c r="F9" s="50"/>
      <c r="G9" s="50"/>
      <c r="H9" s="50"/>
      <c r="I9" s="50"/>
      <c r="J9" s="50"/>
      <c r="K9" s="50"/>
      <c r="L9" s="50"/>
      <c r="M9" s="58">
        <v>595000</v>
      </c>
      <c r="N9" s="49"/>
    </row>
  </sheetData>
  <mergeCells count="14"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4722222222222" right="0.0784722222222222" top="1.02361111111111" bottom="0.0784722222222222" header="0" footer="0"/>
  <pageSetup paperSize="9" orientation="landscape"/>
  <headerFooter>
    <oddFooter>&amp;C第 &amp;P 页，共 &amp;N 页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workbookViewId="0">
      <selection activeCell="C20" sqref="C20"/>
    </sheetView>
  </sheetViews>
  <sheetFormatPr defaultColWidth="10" defaultRowHeight="13.5"/>
  <cols>
    <col min="1" max="1" width="6.75" customWidth="1"/>
    <col min="2" max="5" width="8.375" customWidth="1"/>
    <col min="6" max="6" width="8.5" customWidth="1"/>
    <col min="7" max="7" width="7.875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1.75" customWidth="1"/>
    <col min="14" max="18" width="9.75" customWidth="1"/>
  </cols>
  <sheetData>
    <row r="1" ht="16.35" customHeight="1" spans="1:13">
      <c r="A1" s="3" t="s">
        <v>382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ht="37.9" customHeight="1" spans="1:13">
      <c r="A2" s="42"/>
      <c r="B2" s="42"/>
      <c r="C2" s="43" t="s">
        <v>383</v>
      </c>
      <c r="D2" s="43"/>
      <c r="E2" s="43"/>
      <c r="F2" s="43"/>
      <c r="G2" s="43"/>
      <c r="H2" s="43"/>
      <c r="I2" s="43"/>
      <c r="J2" s="43"/>
      <c r="K2" s="43"/>
      <c r="L2" s="43"/>
      <c r="M2" s="43"/>
    </row>
    <row r="3" ht="24.2" customHeight="1" spans="1:13">
      <c r="A3" s="44" t="s">
        <v>30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51" t="s">
        <v>31</v>
      </c>
      <c r="M3" s="51"/>
    </row>
    <row r="4" ht="33.6" customHeight="1" spans="1:13">
      <c r="A4" s="45" t="s">
        <v>209</v>
      </c>
      <c r="B4" s="45" t="s">
        <v>384</v>
      </c>
      <c r="C4" s="45" t="s">
        <v>385</v>
      </c>
      <c r="D4" s="45" t="s">
        <v>386</v>
      </c>
      <c r="E4" s="45" t="s">
        <v>387</v>
      </c>
      <c r="F4" s="45"/>
      <c r="G4" s="45"/>
      <c r="H4" s="45"/>
      <c r="I4" s="45"/>
      <c r="J4" s="45"/>
      <c r="K4" s="45"/>
      <c r="L4" s="45"/>
      <c r="M4" s="45"/>
    </row>
    <row r="5" ht="36.2" customHeight="1" spans="1:13">
      <c r="A5" s="45"/>
      <c r="B5" s="45"/>
      <c r="C5" s="45"/>
      <c r="D5" s="45"/>
      <c r="E5" s="45" t="s">
        <v>388</v>
      </c>
      <c r="F5" s="45" t="s">
        <v>389</v>
      </c>
      <c r="G5" s="45" t="s">
        <v>390</v>
      </c>
      <c r="H5" s="45" t="s">
        <v>391</v>
      </c>
      <c r="I5" s="45" t="s">
        <v>392</v>
      </c>
      <c r="J5" s="45" t="s">
        <v>393</v>
      </c>
      <c r="K5" s="45" t="s">
        <v>394</v>
      </c>
      <c r="L5" s="45" t="s">
        <v>395</v>
      </c>
      <c r="M5" s="45" t="s">
        <v>396</v>
      </c>
    </row>
    <row r="6" ht="28.5" customHeight="1" spans="1:13">
      <c r="A6" s="46"/>
      <c r="B6" s="46"/>
      <c r="C6" s="47"/>
      <c r="D6" s="48"/>
      <c r="E6" s="48"/>
      <c r="F6" s="48"/>
      <c r="G6" s="48"/>
      <c r="H6" s="48"/>
      <c r="I6" s="48"/>
      <c r="J6" s="48"/>
      <c r="K6" s="48"/>
      <c r="L6" s="48"/>
      <c r="M6" s="48"/>
    </row>
    <row r="7" ht="24" customHeight="1" spans="1:13">
      <c r="A7" s="49"/>
      <c r="B7" s="49"/>
      <c r="C7" s="50"/>
      <c r="D7" s="49"/>
      <c r="E7" s="48" t="s">
        <v>397</v>
      </c>
      <c r="F7" s="49" t="s">
        <v>398</v>
      </c>
      <c r="G7" s="49"/>
      <c r="H7" s="49"/>
      <c r="I7" s="49"/>
      <c r="J7" s="49"/>
      <c r="K7" s="49"/>
      <c r="L7" s="49"/>
      <c r="M7" s="49"/>
    </row>
    <row r="8" ht="24" customHeight="1" spans="1:13">
      <c r="A8" s="49"/>
      <c r="B8" s="49"/>
      <c r="C8" s="50"/>
      <c r="D8" s="49"/>
      <c r="E8" s="48"/>
      <c r="F8" s="49" t="s">
        <v>399</v>
      </c>
      <c r="G8" s="49"/>
      <c r="H8" s="49"/>
      <c r="I8" s="49"/>
      <c r="J8" s="49"/>
      <c r="K8" s="49"/>
      <c r="L8" s="49"/>
      <c r="M8" s="49"/>
    </row>
    <row r="9" ht="24" customHeight="1" spans="1:13">
      <c r="A9" s="49"/>
      <c r="B9" s="49"/>
      <c r="C9" s="50"/>
      <c r="D9" s="49"/>
      <c r="E9" s="48"/>
      <c r="F9" s="49" t="s">
        <v>400</v>
      </c>
      <c r="G9" s="49"/>
      <c r="H9" s="49"/>
      <c r="I9" s="49"/>
      <c r="J9" s="49"/>
      <c r="K9" s="49"/>
      <c r="L9" s="49"/>
      <c r="M9" s="49"/>
    </row>
    <row r="10" ht="24" customHeight="1" spans="1:13">
      <c r="A10" s="49"/>
      <c r="B10" s="49"/>
      <c r="C10" s="50"/>
      <c r="D10" s="49"/>
      <c r="E10" s="48" t="s">
        <v>401</v>
      </c>
      <c r="F10" s="49" t="s">
        <v>402</v>
      </c>
      <c r="G10" s="49"/>
      <c r="H10" s="49"/>
      <c r="I10" s="49"/>
      <c r="J10" s="49"/>
      <c r="K10" s="49"/>
      <c r="L10" s="49"/>
      <c r="M10" s="49"/>
    </row>
    <row r="11" ht="24" customHeight="1" spans="1:13">
      <c r="A11" s="49"/>
      <c r="B11" s="49"/>
      <c r="C11" s="50"/>
      <c r="D11" s="49"/>
      <c r="E11" s="48"/>
      <c r="F11" s="49" t="s">
        <v>403</v>
      </c>
      <c r="G11" s="49"/>
      <c r="H11" s="49"/>
      <c r="I11" s="49"/>
      <c r="J11" s="49"/>
      <c r="K11" s="49"/>
      <c r="L11" s="49"/>
      <c r="M11" s="49"/>
    </row>
    <row r="12" ht="24" customHeight="1" spans="1:13">
      <c r="A12" s="49"/>
      <c r="B12" s="49"/>
      <c r="C12" s="50"/>
      <c r="D12" s="49"/>
      <c r="E12" s="48"/>
      <c r="F12" s="49" t="s">
        <v>404</v>
      </c>
      <c r="G12" s="49"/>
      <c r="H12" s="49"/>
      <c r="I12" s="49"/>
      <c r="J12" s="49"/>
      <c r="K12" s="49"/>
      <c r="L12" s="49"/>
      <c r="M12" s="49"/>
    </row>
    <row r="13" ht="24" customHeight="1" spans="1:13">
      <c r="A13" s="49"/>
      <c r="B13" s="49"/>
      <c r="C13" s="50"/>
      <c r="D13" s="49"/>
      <c r="E13" s="48"/>
      <c r="F13" s="49" t="s">
        <v>405</v>
      </c>
      <c r="G13" s="49"/>
      <c r="H13" s="49"/>
      <c r="I13" s="49"/>
      <c r="J13" s="49"/>
      <c r="K13" s="49"/>
      <c r="L13" s="49"/>
      <c r="M13" s="49"/>
    </row>
    <row r="14" ht="24" customHeight="1" spans="1:13">
      <c r="A14" s="49"/>
      <c r="B14" s="49"/>
      <c r="C14" s="50"/>
      <c r="D14" s="49"/>
      <c r="E14" s="48"/>
      <c r="F14" s="49" t="s">
        <v>406</v>
      </c>
      <c r="G14" s="49"/>
      <c r="H14" s="49"/>
      <c r="I14" s="49"/>
      <c r="J14" s="49"/>
      <c r="K14" s="49"/>
      <c r="L14" s="49"/>
      <c r="M14" s="49"/>
    </row>
    <row r="15" ht="24" customHeight="1" spans="1:13">
      <c r="A15" s="49"/>
      <c r="B15" s="49"/>
      <c r="C15" s="50"/>
      <c r="D15" s="49"/>
      <c r="E15" s="48"/>
      <c r="F15" s="49" t="s">
        <v>407</v>
      </c>
      <c r="G15" s="49"/>
      <c r="H15" s="49"/>
      <c r="I15" s="49"/>
      <c r="J15" s="49"/>
      <c r="K15" s="49"/>
      <c r="L15" s="49"/>
      <c r="M15" s="49"/>
    </row>
    <row r="16" ht="24" customHeight="1" spans="1:13">
      <c r="A16" s="49"/>
      <c r="B16" s="49"/>
      <c r="C16" s="50"/>
      <c r="D16" s="49"/>
      <c r="E16" s="48" t="s">
        <v>408</v>
      </c>
      <c r="F16" s="49" t="s">
        <v>409</v>
      </c>
      <c r="G16" s="49"/>
      <c r="H16" s="49"/>
      <c r="I16" s="49"/>
      <c r="J16" s="49"/>
      <c r="K16" s="49"/>
      <c r="L16" s="49"/>
      <c r="M16" s="49"/>
    </row>
    <row r="17" ht="17.25" customHeight="1" spans="1:1">
      <c r="A17" s="1" t="s">
        <v>410</v>
      </c>
    </row>
  </sheetData>
  <mergeCells count="14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9"/>
    <mergeCell ref="E10:E15"/>
  </mergeCells>
  <printOptions horizontalCentered="1"/>
  <pageMargins left="0.0784722222222222" right="0.0784722222222222" top="0.629861111111111" bottom="0.0784722222222222" header="0" footer="0"/>
  <pageSetup paperSize="9" fitToHeight="0" orientation="landscape"/>
  <headerFooter>
    <oddFooter>&amp;C第 &amp;P 页，共 &amp;N 页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0"/>
  <sheetViews>
    <sheetView workbookViewId="0">
      <selection activeCell="A2" sqref="A2:R2"/>
    </sheetView>
  </sheetViews>
  <sheetFormatPr defaultColWidth="10" defaultRowHeight="13.5"/>
  <cols>
    <col min="1" max="1" width="6.25" customWidth="1"/>
    <col min="2" max="2" width="5.5" customWidth="1"/>
    <col min="3" max="3" width="14.125" customWidth="1"/>
    <col min="4" max="4" width="13.25" customWidth="1"/>
    <col min="5" max="7" width="5.5" customWidth="1"/>
    <col min="8" max="8" width="13.75" customWidth="1"/>
    <col min="9" max="9" width="5.5" customWidth="1"/>
    <col min="10" max="10" width="19.75" customWidth="1"/>
    <col min="11" max="11" width="14.625" customWidth="1"/>
    <col min="12" max="12" width="14.25" style="2" customWidth="1"/>
    <col min="13" max="13" width="23.375" style="2" customWidth="1"/>
    <col min="14" max="16" width="10.25" style="2" customWidth="1"/>
    <col min="17" max="17" width="21.5" style="2" customWidth="1"/>
    <col min="18" max="18" width="10.25" customWidth="1"/>
    <col min="19" max="19" width="9.75" customWidth="1"/>
  </cols>
  <sheetData>
    <row r="1" ht="18.75" spans="1:1">
      <c r="A1" s="3" t="s">
        <v>411</v>
      </c>
    </row>
    <row r="2" ht="42.2" customHeight="1" spans="1:18">
      <c r="A2" s="4" t="s">
        <v>412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="1" customFormat="1" ht="23.25" customHeight="1" spans="1:18">
      <c r="A3" s="5" t="s">
        <v>30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6" t="s">
        <v>31</v>
      </c>
      <c r="R3" s="36"/>
    </row>
    <row r="4" s="1" customFormat="1" ht="21.6" customHeight="1" spans="1:18">
      <c r="A4" s="6" t="s">
        <v>346</v>
      </c>
      <c r="B4" s="6" t="s">
        <v>347</v>
      </c>
      <c r="C4" s="6" t="s">
        <v>413</v>
      </c>
      <c r="D4" s="6"/>
      <c r="E4" s="6"/>
      <c r="F4" s="6"/>
      <c r="G4" s="6"/>
      <c r="H4" s="6"/>
      <c r="I4" s="6"/>
      <c r="J4" s="10" t="s">
        <v>414</v>
      </c>
      <c r="K4" s="11" t="s">
        <v>415</v>
      </c>
      <c r="L4" s="12"/>
      <c r="M4" s="12"/>
      <c r="N4" s="12"/>
      <c r="O4" s="12"/>
      <c r="P4" s="12"/>
      <c r="Q4" s="12"/>
      <c r="R4" s="37"/>
    </row>
    <row r="5" s="1" customFormat="1" ht="23.25" customHeight="1" spans="1:18">
      <c r="A5" s="6"/>
      <c r="B5" s="6"/>
      <c r="C5" s="6" t="s">
        <v>385</v>
      </c>
      <c r="D5" s="6" t="s">
        <v>416</v>
      </c>
      <c r="E5" s="6"/>
      <c r="F5" s="6"/>
      <c r="G5" s="6"/>
      <c r="H5" s="6" t="s">
        <v>417</v>
      </c>
      <c r="I5" s="6"/>
      <c r="J5" s="13"/>
      <c r="K5" s="14"/>
      <c r="L5" s="15"/>
      <c r="M5" s="15"/>
      <c r="N5" s="15"/>
      <c r="O5" s="15"/>
      <c r="P5" s="15"/>
      <c r="Q5" s="15"/>
      <c r="R5" s="38"/>
    </row>
    <row r="6" s="1" customFormat="1" ht="56.1" customHeight="1" spans="1:18">
      <c r="A6" s="6"/>
      <c r="B6" s="6"/>
      <c r="C6" s="6"/>
      <c r="D6" s="6" t="s">
        <v>138</v>
      </c>
      <c r="E6" s="6" t="s">
        <v>418</v>
      </c>
      <c r="F6" s="6" t="s">
        <v>142</v>
      </c>
      <c r="G6" s="6" t="s">
        <v>419</v>
      </c>
      <c r="H6" s="6" t="s">
        <v>160</v>
      </c>
      <c r="I6" s="10" t="s">
        <v>161</v>
      </c>
      <c r="J6" s="16"/>
      <c r="K6" s="10" t="s">
        <v>388</v>
      </c>
      <c r="L6" s="17" t="s">
        <v>389</v>
      </c>
      <c r="M6" s="18" t="s">
        <v>390</v>
      </c>
      <c r="N6" s="18" t="s">
        <v>395</v>
      </c>
      <c r="O6" s="18" t="s">
        <v>391</v>
      </c>
      <c r="P6" s="18" t="s">
        <v>420</v>
      </c>
      <c r="Q6" s="18" t="s">
        <v>421</v>
      </c>
      <c r="R6" s="6" t="s">
        <v>396</v>
      </c>
    </row>
    <row r="7" s="1" customFormat="1" ht="28.5" customHeight="1" spans="1:18">
      <c r="A7" s="7" t="s">
        <v>380</v>
      </c>
      <c r="B7" s="7" t="s">
        <v>4</v>
      </c>
      <c r="C7" s="8">
        <v>3179309</v>
      </c>
      <c r="D7" s="8">
        <v>3179309</v>
      </c>
      <c r="E7" s="8"/>
      <c r="F7" s="8"/>
      <c r="G7" s="8"/>
      <c r="H7" s="9">
        <v>3179309</v>
      </c>
      <c r="I7" s="19"/>
      <c r="J7" s="20" t="s">
        <v>422</v>
      </c>
      <c r="K7" s="20" t="s">
        <v>401</v>
      </c>
      <c r="L7" s="21" t="s">
        <v>406</v>
      </c>
      <c r="M7" s="22" t="s">
        <v>423</v>
      </c>
      <c r="N7" s="23"/>
      <c r="O7" s="23" t="s">
        <v>424</v>
      </c>
      <c r="P7" s="23" t="s">
        <v>425</v>
      </c>
      <c r="Q7" s="23" t="s">
        <v>426</v>
      </c>
      <c r="R7" s="39"/>
    </row>
    <row r="8" s="1" customFormat="1" ht="33.75" customHeight="1" spans="1:18">
      <c r="A8" s="7"/>
      <c r="B8" s="7"/>
      <c r="C8" s="8"/>
      <c r="D8" s="8"/>
      <c r="E8" s="8"/>
      <c r="F8" s="8"/>
      <c r="G8" s="8"/>
      <c r="H8" s="9"/>
      <c r="I8" s="19"/>
      <c r="J8" s="24"/>
      <c r="K8" s="24"/>
      <c r="L8" s="25"/>
      <c r="M8" s="22" t="s">
        <v>427</v>
      </c>
      <c r="N8" s="23"/>
      <c r="O8" s="23" t="s">
        <v>428</v>
      </c>
      <c r="P8" s="23" t="s">
        <v>425</v>
      </c>
      <c r="Q8" s="23" t="s">
        <v>427</v>
      </c>
      <c r="R8" s="39"/>
    </row>
    <row r="9" s="1" customFormat="1" ht="21" customHeight="1" spans="1:18">
      <c r="A9" s="7"/>
      <c r="B9" s="7"/>
      <c r="C9" s="8"/>
      <c r="D9" s="8"/>
      <c r="E9" s="8"/>
      <c r="F9" s="8"/>
      <c r="G9" s="8"/>
      <c r="H9" s="9"/>
      <c r="I9" s="19"/>
      <c r="J9" s="24"/>
      <c r="K9" s="24"/>
      <c r="L9" s="25"/>
      <c r="M9" s="22" t="s">
        <v>429</v>
      </c>
      <c r="N9" s="23"/>
      <c r="O9" s="23" t="s">
        <v>430</v>
      </c>
      <c r="P9" s="23" t="s">
        <v>425</v>
      </c>
      <c r="Q9" s="23" t="s">
        <v>429</v>
      </c>
      <c r="R9" s="39"/>
    </row>
    <row r="10" s="1" customFormat="1" ht="26.25" customHeight="1" spans="1:18">
      <c r="A10" s="7"/>
      <c r="B10" s="7"/>
      <c r="C10" s="8"/>
      <c r="D10" s="8"/>
      <c r="E10" s="8"/>
      <c r="F10" s="8"/>
      <c r="G10" s="8"/>
      <c r="H10" s="9"/>
      <c r="I10" s="19"/>
      <c r="J10" s="24"/>
      <c r="K10" s="24"/>
      <c r="L10" s="25"/>
      <c r="M10" s="22" t="s">
        <v>431</v>
      </c>
      <c r="N10" s="23"/>
      <c r="O10" s="23" t="s">
        <v>432</v>
      </c>
      <c r="P10" s="23" t="s">
        <v>425</v>
      </c>
      <c r="Q10" s="23" t="s">
        <v>431</v>
      </c>
      <c r="R10" s="40"/>
    </row>
    <row r="11" s="1" customFormat="1" ht="20.25" customHeight="1" spans="1:18">
      <c r="A11" s="7"/>
      <c r="B11" s="7"/>
      <c r="C11" s="8"/>
      <c r="D11" s="8"/>
      <c r="E11" s="8"/>
      <c r="F11" s="8"/>
      <c r="G11" s="8"/>
      <c r="H11" s="9"/>
      <c r="I11" s="19"/>
      <c r="J11" s="24"/>
      <c r="K11" s="24"/>
      <c r="L11" s="26"/>
      <c r="M11" s="22" t="s">
        <v>433</v>
      </c>
      <c r="N11" s="23"/>
      <c r="O11" s="23" t="s">
        <v>434</v>
      </c>
      <c r="P11" s="23" t="s">
        <v>425</v>
      </c>
      <c r="Q11" s="23" t="s">
        <v>433</v>
      </c>
      <c r="R11" s="41"/>
    </row>
    <row r="12" s="1" customFormat="1" ht="18" customHeight="1" spans="1:18">
      <c r="A12" s="7"/>
      <c r="B12" s="7"/>
      <c r="C12" s="8"/>
      <c r="D12" s="8"/>
      <c r="E12" s="8"/>
      <c r="F12" s="8"/>
      <c r="G12" s="8"/>
      <c r="H12" s="9"/>
      <c r="I12" s="19"/>
      <c r="J12" s="24"/>
      <c r="K12" s="24"/>
      <c r="L12" s="27" t="s">
        <v>407</v>
      </c>
      <c r="M12" s="22" t="s">
        <v>435</v>
      </c>
      <c r="N12" s="23"/>
      <c r="O12" s="23" t="s">
        <v>436</v>
      </c>
      <c r="P12" s="23" t="s">
        <v>437</v>
      </c>
      <c r="Q12" s="23" t="s">
        <v>438</v>
      </c>
      <c r="R12" s="41"/>
    </row>
    <row r="13" s="1" customFormat="1" ht="18" customHeight="1" spans="1:18">
      <c r="A13" s="7"/>
      <c r="B13" s="7"/>
      <c r="C13" s="8"/>
      <c r="D13" s="8"/>
      <c r="E13" s="8"/>
      <c r="F13" s="8"/>
      <c r="G13" s="8"/>
      <c r="H13" s="9"/>
      <c r="I13" s="19"/>
      <c r="J13" s="24"/>
      <c r="K13" s="24"/>
      <c r="L13" s="28"/>
      <c r="M13" s="22" t="s">
        <v>439</v>
      </c>
      <c r="N13" s="23"/>
      <c r="O13" s="23" t="s">
        <v>440</v>
      </c>
      <c r="P13" s="23" t="s">
        <v>441</v>
      </c>
      <c r="Q13" s="23" t="s">
        <v>442</v>
      </c>
      <c r="R13" s="41"/>
    </row>
    <row r="14" s="1" customFormat="1" ht="18" customHeight="1" spans="1:18">
      <c r="A14" s="7"/>
      <c r="B14" s="7"/>
      <c r="C14" s="8"/>
      <c r="D14" s="8"/>
      <c r="E14" s="8"/>
      <c r="F14" s="8"/>
      <c r="G14" s="8"/>
      <c r="H14" s="9"/>
      <c r="I14" s="19"/>
      <c r="J14" s="24"/>
      <c r="K14" s="24"/>
      <c r="L14" s="29" t="s">
        <v>403</v>
      </c>
      <c r="M14" s="22" t="s">
        <v>443</v>
      </c>
      <c r="N14" s="23"/>
      <c r="O14" s="23" t="s">
        <v>444</v>
      </c>
      <c r="P14" s="23" t="s">
        <v>444</v>
      </c>
      <c r="Q14" s="23" t="s">
        <v>445</v>
      </c>
      <c r="R14" s="41"/>
    </row>
    <row r="15" s="1" customFormat="1" ht="18" customHeight="1" spans="1:18">
      <c r="A15" s="7"/>
      <c r="B15" s="7"/>
      <c r="C15" s="8"/>
      <c r="D15" s="8"/>
      <c r="E15" s="8"/>
      <c r="F15" s="8"/>
      <c r="G15" s="8"/>
      <c r="H15" s="9"/>
      <c r="I15" s="19"/>
      <c r="J15" s="24"/>
      <c r="K15" s="30"/>
      <c r="L15" s="29" t="s">
        <v>446</v>
      </c>
      <c r="M15" s="22" t="s">
        <v>447</v>
      </c>
      <c r="N15" s="23"/>
      <c r="O15" s="23">
        <v>3179309</v>
      </c>
      <c r="P15" s="23" t="s">
        <v>448</v>
      </c>
      <c r="Q15" s="23" t="s">
        <v>447</v>
      </c>
      <c r="R15" s="41"/>
    </row>
    <row r="16" s="1" customFormat="1" ht="18" customHeight="1" spans="1:18">
      <c r="A16" s="7"/>
      <c r="B16" s="7"/>
      <c r="C16" s="8"/>
      <c r="D16" s="8"/>
      <c r="E16" s="8"/>
      <c r="F16" s="8"/>
      <c r="G16" s="8"/>
      <c r="H16" s="9"/>
      <c r="I16" s="19"/>
      <c r="J16" s="24"/>
      <c r="K16" s="31" t="s">
        <v>397</v>
      </c>
      <c r="L16" s="32" t="s">
        <v>398</v>
      </c>
      <c r="M16" s="22" t="s">
        <v>449</v>
      </c>
      <c r="N16" s="23"/>
      <c r="O16" s="23" t="s">
        <v>450</v>
      </c>
      <c r="P16" s="23" t="s">
        <v>451</v>
      </c>
      <c r="Q16" s="23" t="s">
        <v>452</v>
      </c>
      <c r="R16" s="41"/>
    </row>
    <row r="17" s="1" customFormat="1" ht="18" customHeight="1" spans="1:18">
      <c r="A17" s="7"/>
      <c r="B17" s="7"/>
      <c r="C17" s="8"/>
      <c r="D17" s="8"/>
      <c r="E17" s="8"/>
      <c r="F17" s="8"/>
      <c r="G17" s="8"/>
      <c r="H17" s="9"/>
      <c r="I17" s="19"/>
      <c r="J17" s="24"/>
      <c r="K17" s="33"/>
      <c r="L17" s="32" t="s">
        <v>400</v>
      </c>
      <c r="M17" s="22" t="s">
        <v>453</v>
      </c>
      <c r="N17" s="23"/>
      <c r="O17" s="23" t="s">
        <v>450</v>
      </c>
      <c r="P17" s="23" t="s">
        <v>451</v>
      </c>
      <c r="Q17" s="23" t="s">
        <v>454</v>
      </c>
      <c r="R17" s="41"/>
    </row>
    <row r="18" s="1" customFormat="1" ht="18" customHeight="1" spans="1:18">
      <c r="A18" s="7"/>
      <c r="B18" s="7"/>
      <c r="C18" s="8"/>
      <c r="D18" s="8"/>
      <c r="E18" s="8"/>
      <c r="F18" s="8"/>
      <c r="G18" s="8"/>
      <c r="H18" s="9"/>
      <c r="I18" s="19"/>
      <c r="J18" s="24"/>
      <c r="K18" s="33"/>
      <c r="L18" s="32" t="s">
        <v>399</v>
      </c>
      <c r="M18" s="22"/>
      <c r="N18" s="23"/>
      <c r="O18" s="23"/>
      <c r="P18" s="23"/>
      <c r="Q18" s="23"/>
      <c r="R18" s="41"/>
    </row>
    <row r="19" s="1" customFormat="1" ht="30.75" customHeight="1" spans="1:18">
      <c r="A19" s="7"/>
      <c r="B19" s="7"/>
      <c r="C19" s="8"/>
      <c r="D19" s="8"/>
      <c r="E19" s="8"/>
      <c r="F19" s="8"/>
      <c r="G19" s="8"/>
      <c r="H19" s="9"/>
      <c r="I19" s="19"/>
      <c r="J19" s="24"/>
      <c r="K19" s="34"/>
      <c r="L19" s="32" t="s">
        <v>455</v>
      </c>
      <c r="M19" s="22" t="s">
        <v>456</v>
      </c>
      <c r="N19" s="23"/>
      <c r="O19" s="23" t="s">
        <v>457</v>
      </c>
      <c r="P19" s="23" t="s">
        <v>451</v>
      </c>
      <c r="Q19" s="23" t="s">
        <v>456</v>
      </c>
      <c r="R19" s="41"/>
    </row>
    <row r="20" s="1" customFormat="1" ht="30" customHeight="1" spans="1:18">
      <c r="A20" s="7"/>
      <c r="B20" s="7"/>
      <c r="C20" s="8"/>
      <c r="D20" s="8"/>
      <c r="E20" s="8"/>
      <c r="F20" s="8"/>
      <c r="G20" s="8"/>
      <c r="H20" s="9"/>
      <c r="I20" s="19"/>
      <c r="J20" s="30"/>
      <c r="K20" s="35" t="s">
        <v>408</v>
      </c>
      <c r="L20" s="32" t="s">
        <v>409</v>
      </c>
      <c r="M20" s="22" t="s">
        <v>458</v>
      </c>
      <c r="N20" s="23"/>
      <c r="O20" s="23" t="s">
        <v>459</v>
      </c>
      <c r="P20" s="23" t="s">
        <v>441</v>
      </c>
      <c r="Q20" s="23" t="s">
        <v>458</v>
      </c>
      <c r="R20" s="41"/>
    </row>
  </sheetData>
  <mergeCells count="25">
    <mergeCell ref="A2:R2"/>
    <mergeCell ref="A3:P3"/>
    <mergeCell ref="Q3:R3"/>
    <mergeCell ref="C4:I4"/>
    <mergeCell ref="D5:G5"/>
    <mergeCell ref="H5:I5"/>
    <mergeCell ref="A4:A6"/>
    <mergeCell ref="A7:A20"/>
    <mergeCell ref="B4:B6"/>
    <mergeCell ref="B7:B20"/>
    <mergeCell ref="C5:C6"/>
    <mergeCell ref="C7:C20"/>
    <mergeCell ref="D7:D20"/>
    <mergeCell ref="E7:E20"/>
    <mergeCell ref="F7:F20"/>
    <mergeCell ref="G7:G20"/>
    <mergeCell ref="H7:H20"/>
    <mergeCell ref="I7:I20"/>
    <mergeCell ref="J4:J6"/>
    <mergeCell ref="J7:J20"/>
    <mergeCell ref="K7:K15"/>
    <mergeCell ref="K16:K19"/>
    <mergeCell ref="L7:L11"/>
    <mergeCell ref="L12:L13"/>
    <mergeCell ref="K4:R5"/>
  </mergeCells>
  <printOptions horizontalCentered="1"/>
  <pageMargins left="0.0784722222222222" right="0.0784722222222222" top="0.865972222222222" bottom="0.0784722222222222" header="0" footer="0"/>
  <pageSetup paperSize="9" orientation="landscape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zoomScale="130" zoomScaleNormal="130" topLeftCell="A25" workbookViewId="0">
      <selection activeCell="B46" sqref="B46"/>
    </sheetView>
  </sheetViews>
  <sheetFormatPr defaultColWidth="10" defaultRowHeight="13.5" outlineLevelCol="7"/>
  <cols>
    <col min="1" max="1" width="24.75" customWidth="1"/>
    <col min="2" max="2" width="14.5" style="136" customWidth="1"/>
    <col min="3" max="3" width="32" customWidth="1"/>
    <col min="4" max="4" width="14.75" customWidth="1"/>
    <col min="5" max="5" width="21.5" customWidth="1"/>
    <col min="6" max="6" width="17.125" customWidth="1"/>
    <col min="7" max="7" width="32" customWidth="1"/>
    <col min="8" max="8" width="14.375" customWidth="1"/>
    <col min="9" max="9" width="9.75" customWidth="1"/>
  </cols>
  <sheetData>
    <row r="1" ht="18" customHeight="1" spans="1:8">
      <c r="A1" s="3" t="s">
        <v>29</v>
      </c>
      <c r="H1" s="137"/>
    </row>
    <row r="2" ht="24.2" customHeight="1" spans="1:8">
      <c r="A2" s="138" t="s">
        <v>7</v>
      </c>
      <c r="B2" s="138"/>
      <c r="C2" s="138"/>
      <c r="D2" s="138"/>
      <c r="E2" s="138"/>
      <c r="F2" s="138"/>
      <c r="G2" s="138"/>
      <c r="H2" s="138"/>
    </row>
    <row r="3" ht="17.25" customHeight="1" spans="1:8">
      <c r="A3" s="44" t="s">
        <v>30</v>
      </c>
      <c r="B3" s="44"/>
      <c r="C3" s="44"/>
      <c r="D3" s="44"/>
      <c r="E3" s="44"/>
      <c r="F3" s="44"/>
      <c r="G3" s="51" t="s">
        <v>31</v>
      </c>
      <c r="H3" s="51"/>
    </row>
    <row r="4" ht="17.85" customHeight="1" spans="1:8">
      <c r="A4" s="45" t="s">
        <v>32</v>
      </c>
      <c r="B4" s="45"/>
      <c r="C4" s="45" t="s">
        <v>33</v>
      </c>
      <c r="D4" s="45"/>
      <c r="E4" s="45"/>
      <c r="F4" s="45"/>
      <c r="G4" s="45"/>
      <c r="H4" s="45"/>
    </row>
    <row r="5" ht="22.35" customHeight="1" spans="1:8">
      <c r="A5" s="45" t="s">
        <v>34</v>
      </c>
      <c r="B5" s="139" t="s">
        <v>35</v>
      </c>
      <c r="C5" s="45" t="s">
        <v>36</v>
      </c>
      <c r="D5" s="45" t="s">
        <v>35</v>
      </c>
      <c r="E5" s="45" t="s">
        <v>37</v>
      </c>
      <c r="F5" s="45" t="s">
        <v>35</v>
      </c>
      <c r="G5" s="45" t="s">
        <v>38</v>
      </c>
      <c r="H5" s="45" t="s">
        <v>35</v>
      </c>
    </row>
    <row r="6" ht="16.35" customHeight="1" spans="1:8">
      <c r="A6" s="48" t="s">
        <v>39</v>
      </c>
      <c r="B6" s="140">
        <v>3179309</v>
      </c>
      <c r="C6" s="49" t="s">
        <v>40</v>
      </c>
      <c r="D6" s="71">
        <v>2640254</v>
      </c>
      <c r="E6" s="48" t="s">
        <v>41</v>
      </c>
      <c r="F6" s="69">
        <v>3179309</v>
      </c>
      <c r="G6" s="49" t="s">
        <v>42</v>
      </c>
      <c r="H6" s="82">
        <v>2053502</v>
      </c>
    </row>
    <row r="7" ht="16.35" customHeight="1" spans="1:8">
      <c r="A7" s="49" t="s">
        <v>43</v>
      </c>
      <c r="B7" s="140">
        <v>3179309</v>
      </c>
      <c r="C7" s="49" t="s">
        <v>44</v>
      </c>
      <c r="D7" s="61"/>
      <c r="E7" s="49" t="s">
        <v>45</v>
      </c>
      <c r="F7" s="82">
        <v>2053502</v>
      </c>
      <c r="G7" s="49" t="s">
        <v>46</v>
      </c>
      <c r="H7" s="82">
        <v>1117287</v>
      </c>
    </row>
    <row r="8" ht="16.35" customHeight="1" spans="1:8">
      <c r="A8" s="48" t="s">
        <v>47</v>
      </c>
      <c r="B8" s="141"/>
      <c r="C8" s="49" t="s">
        <v>48</v>
      </c>
      <c r="D8" s="61"/>
      <c r="E8" s="49" t="s">
        <v>49</v>
      </c>
      <c r="F8" s="142">
        <v>1117287</v>
      </c>
      <c r="G8" s="49" t="s">
        <v>50</v>
      </c>
      <c r="H8" s="50"/>
    </row>
    <row r="9" ht="16.35" customHeight="1" spans="1:8">
      <c r="A9" s="49" t="s">
        <v>51</v>
      </c>
      <c r="B9" s="141"/>
      <c r="C9" s="49" t="s">
        <v>52</v>
      </c>
      <c r="D9" s="61"/>
      <c r="E9" s="49" t="s">
        <v>53</v>
      </c>
      <c r="F9" s="82">
        <v>8520</v>
      </c>
      <c r="G9" s="49" t="s">
        <v>54</v>
      </c>
      <c r="H9" s="50"/>
    </row>
    <row r="10" ht="16.35" customHeight="1" spans="1:8">
      <c r="A10" s="49" t="s">
        <v>55</v>
      </c>
      <c r="B10" s="141"/>
      <c r="C10" s="49" t="s">
        <v>56</v>
      </c>
      <c r="D10" s="61"/>
      <c r="E10" s="48" t="s">
        <v>57</v>
      </c>
      <c r="F10" s="47"/>
      <c r="G10" s="49" t="s">
        <v>58</v>
      </c>
      <c r="H10" s="50"/>
    </row>
    <row r="11" ht="16.35" customHeight="1" spans="1:8">
      <c r="A11" s="49" t="s">
        <v>59</v>
      </c>
      <c r="B11" s="141"/>
      <c r="C11" s="49" t="s">
        <v>60</v>
      </c>
      <c r="D11" s="61"/>
      <c r="E11" s="49" t="s">
        <v>61</v>
      </c>
      <c r="F11" s="50"/>
      <c r="G11" s="49" t="s">
        <v>62</v>
      </c>
      <c r="H11" s="50"/>
    </row>
    <row r="12" ht="16.35" customHeight="1" spans="1:8">
      <c r="A12" s="49" t="s">
        <v>63</v>
      </c>
      <c r="B12" s="141"/>
      <c r="C12" s="49" t="s">
        <v>64</v>
      </c>
      <c r="D12" s="61"/>
      <c r="E12" s="49" t="s">
        <v>65</v>
      </c>
      <c r="F12" s="50"/>
      <c r="G12" s="49" t="s">
        <v>66</v>
      </c>
      <c r="H12" s="50"/>
    </row>
    <row r="13" ht="16.35" customHeight="1" spans="1:8">
      <c r="A13" s="49" t="s">
        <v>67</v>
      </c>
      <c r="B13" s="141"/>
      <c r="C13" s="49" t="s">
        <v>68</v>
      </c>
      <c r="D13" s="71">
        <v>231409</v>
      </c>
      <c r="E13" s="49" t="s">
        <v>69</v>
      </c>
      <c r="F13" s="50"/>
      <c r="G13" s="49" t="s">
        <v>70</v>
      </c>
      <c r="H13" s="50"/>
    </row>
    <row r="14" ht="16.35" customHeight="1" spans="1:8">
      <c r="A14" s="49" t="s">
        <v>71</v>
      </c>
      <c r="B14" s="141"/>
      <c r="C14" s="49" t="s">
        <v>72</v>
      </c>
      <c r="D14" s="61"/>
      <c r="E14" s="49" t="s">
        <v>73</v>
      </c>
      <c r="F14" s="50"/>
      <c r="G14" s="49" t="s">
        <v>74</v>
      </c>
      <c r="H14" s="82">
        <v>8520</v>
      </c>
    </row>
    <row r="15" ht="16.35" customHeight="1" spans="1:8">
      <c r="A15" s="49" t="s">
        <v>75</v>
      </c>
      <c r="B15" s="141"/>
      <c r="C15" s="49" t="s">
        <v>76</v>
      </c>
      <c r="D15" s="71">
        <v>125679</v>
      </c>
      <c r="E15" s="49" t="s">
        <v>77</v>
      </c>
      <c r="F15" s="50"/>
      <c r="G15" s="49" t="s">
        <v>78</v>
      </c>
      <c r="H15" s="50"/>
    </row>
    <row r="16" ht="16.35" customHeight="1" spans="1:8">
      <c r="A16" s="49" t="s">
        <v>79</v>
      </c>
      <c r="B16" s="141"/>
      <c r="C16" s="49" t="s">
        <v>80</v>
      </c>
      <c r="D16" s="61"/>
      <c r="E16" s="49" t="s">
        <v>81</v>
      </c>
      <c r="F16" s="50"/>
      <c r="G16" s="49" t="s">
        <v>82</v>
      </c>
      <c r="H16" s="50"/>
    </row>
    <row r="17" ht="16.35" customHeight="1" spans="1:8">
      <c r="A17" s="49" t="s">
        <v>83</v>
      </c>
      <c r="B17" s="141"/>
      <c r="C17" s="49" t="s">
        <v>84</v>
      </c>
      <c r="D17" s="61"/>
      <c r="E17" s="49" t="s">
        <v>85</v>
      </c>
      <c r="F17" s="50"/>
      <c r="G17" s="49" t="s">
        <v>86</v>
      </c>
      <c r="H17" s="50"/>
    </row>
    <row r="18" ht="16.35" customHeight="1" spans="1:8">
      <c r="A18" s="49" t="s">
        <v>87</v>
      </c>
      <c r="B18" s="141"/>
      <c r="C18" s="49" t="s">
        <v>88</v>
      </c>
      <c r="D18" s="61"/>
      <c r="E18" s="49" t="s">
        <v>89</v>
      </c>
      <c r="F18" s="50"/>
      <c r="G18" s="49" t="s">
        <v>90</v>
      </c>
      <c r="H18" s="50"/>
    </row>
    <row r="19" ht="16.35" customHeight="1" spans="1:8">
      <c r="A19" s="49" t="s">
        <v>91</v>
      </c>
      <c r="B19" s="141"/>
      <c r="C19" s="49" t="s">
        <v>92</v>
      </c>
      <c r="D19" s="61"/>
      <c r="E19" s="49" t="s">
        <v>93</v>
      </c>
      <c r="F19" s="50"/>
      <c r="G19" s="49" t="s">
        <v>94</v>
      </c>
      <c r="H19" s="50"/>
    </row>
    <row r="20" ht="16.35" customHeight="1" spans="1:8">
      <c r="A20" s="48" t="s">
        <v>95</v>
      </c>
      <c r="B20" s="143"/>
      <c r="C20" s="49" t="s">
        <v>96</v>
      </c>
      <c r="D20" s="61"/>
      <c r="E20" s="49" t="s">
        <v>97</v>
      </c>
      <c r="F20" s="50"/>
      <c r="G20" s="49"/>
      <c r="H20" s="50"/>
    </row>
    <row r="21" ht="16.35" customHeight="1" spans="1:8">
      <c r="A21" s="48" t="s">
        <v>98</v>
      </c>
      <c r="B21" s="143"/>
      <c r="C21" s="49" t="s">
        <v>99</v>
      </c>
      <c r="D21" s="61"/>
      <c r="E21" s="48" t="s">
        <v>100</v>
      </c>
      <c r="F21" s="47"/>
      <c r="G21" s="49"/>
      <c r="H21" s="50"/>
    </row>
    <row r="22" ht="16.35" customHeight="1" spans="1:8">
      <c r="A22" s="48" t="s">
        <v>101</v>
      </c>
      <c r="B22" s="143"/>
      <c r="C22" s="49" t="s">
        <v>102</v>
      </c>
      <c r="D22" s="61"/>
      <c r="E22" s="49"/>
      <c r="F22" s="49"/>
      <c r="G22" s="49"/>
      <c r="H22" s="50"/>
    </row>
    <row r="23" ht="16.35" customHeight="1" spans="1:8">
      <c r="A23" s="48" t="s">
        <v>103</v>
      </c>
      <c r="B23" s="143"/>
      <c r="C23" s="49" t="s">
        <v>104</v>
      </c>
      <c r="D23" s="61"/>
      <c r="E23" s="49"/>
      <c r="F23" s="49"/>
      <c r="G23" s="49"/>
      <c r="H23" s="50"/>
    </row>
    <row r="24" ht="16.35" customHeight="1" spans="1:8">
      <c r="A24" s="48" t="s">
        <v>105</v>
      </c>
      <c r="B24" s="143"/>
      <c r="C24" s="49" t="s">
        <v>106</v>
      </c>
      <c r="D24" s="61"/>
      <c r="E24" s="49"/>
      <c r="F24" s="49"/>
      <c r="G24" s="49"/>
      <c r="H24" s="50"/>
    </row>
    <row r="25" ht="16.35" customHeight="1" spans="1:8">
      <c r="A25" s="49" t="s">
        <v>107</v>
      </c>
      <c r="B25" s="141"/>
      <c r="C25" s="49" t="s">
        <v>108</v>
      </c>
      <c r="D25" s="71">
        <v>181967</v>
      </c>
      <c r="E25" s="49"/>
      <c r="F25" s="49"/>
      <c r="G25" s="49"/>
      <c r="H25" s="50"/>
    </row>
    <row r="26" ht="16.35" customHeight="1" spans="1:8">
      <c r="A26" s="49" t="s">
        <v>109</v>
      </c>
      <c r="B26" s="141"/>
      <c r="C26" s="49" t="s">
        <v>110</v>
      </c>
      <c r="D26" s="61"/>
      <c r="E26" s="49"/>
      <c r="F26" s="49"/>
      <c r="G26" s="49"/>
      <c r="H26" s="50"/>
    </row>
    <row r="27" ht="16.35" customHeight="1" spans="1:8">
      <c r="A27" s="49" t="s">
        <v>111</v>
      </c>
      <c r="B27" s="141"/>
      <c r="C27" s="49" t="s">
        <v>112</v>
      </c>
      <c r="D27" s="61"/>
      <c r="E27" s="49"/>
      <c r="F27" s="49"/>
      <c r="G27" s="49"/>
      <c r="H27" s="50"/>
    </row>
    <row r="28" ht="16.35" customHeight="1" spans="1:8">
      <c r="A28" s="48" t="s">
        <v>113</v>
      </c>
      <c r="B28" s="143"/>
      <c r="C28" s="49" t="s">
        <v>114</v>
      </c>
      <c r="D28" s="61"/>
      <c r="E28" s="49"/>
      <c r="F28" s="49"/>
      <c r="G28" s="49"/>
      <c r="H28" s="50"/>
    </row>
    <row r="29" ht="16.35" customHeight="1" spans="1:8">
      <c r="A29" s="48" t="s">
        <v>115</v>
      </c>
      <c r="B29" s="143"/>
      <c r="C29" s="49" t="s">
        <v>116</v>
      </c>
      <c r="D29" s="61"/>
      <c r="E29" s="49"/>
      <c r="F29" s="49"/>
      <c r="G29" s="49"/>
      <c r="H29" s="50"/>
    </row>
    <row r="30" ht="16.35" customHeight="1" spans="1:8">
      <c r="A30" s="48" t="s">
        <v>117</v>
      </c>
      <c r="B30" s="143"/>
      <c r="C30" s="49" t="s">
        <v>118</v>
      </c>
      <c r="D30" s="61"/>
      <c r="E30" s="49"/>
      <c r="F30" s="49"/>
      <c r="G30" s="49"/>
      <c r="H30" s="50"/>
    </row>
    <row r="31" ht="16.35" customHeight="1" spans="1:8">
      <c r="A31" s="48" t="s">
        <v>119</v>
      </c>
      <c r="B31" s="143"/>
      <c r="C31" s="49" t="s">
        <v>120</v>
      </c>
      <c r="D31" s="61"/>
      <c r="E31" s="49"/>
      <c r="F31" s="49"/>
      <c r="G31" s="49"/>
      <c r="H31" s="50"/>
    </row>
    <row r="32" ht="16.35" customHeight="1" spans="1:8">
      <c r="A32" s="48" t="s">
        <v>121</v>
      </c>
      <c r="B32" s="143"/>
      <c r="C32" s="49" t="s">
        <v>122</v>
      </c>
      <c r="D32" s="61"/>
      <c r="E32" s="49"/>
      <c r="F32" s="49"/>
      <c r="G32" s="49"/>
      <c r="H32" s="50"/>
    </row>
    <row r="33" ht="16.35" customHeight="1" spans="1:8">
      <c r="A33" s="49"/>
      <c r="B33" s="141"/>
      <c r="C33" s="49" t="s">
        <v>123</v>
      </c>
      <c r="D33" s="61"/>
      <c r="E33" s="49"/>
      <c r="F33" s="49"/>
      <c r="G33" s="49"/>
      <c r="H33" s="49"/>
    </row>
    <row r="34" ht="16.35" customHeight="1" spans="1:8">
      <c r="A34" s="49"/>
      <c r="B34" s="141"/>
      <c r="C34" s="49" t="s">
        <v>124</v>
      </c>
      <c r="D34" s="61"/>
      <c r="E34" s="49"/>
      <c r="F34" s="49"/>
      <c r="G34" s="49"/>
      <c r="H34" s="49"/>
    </row>
    <row r="35" ht="16.35" customHeight="1" spans="1:8">
      <c r="A35" s="49"/>
      <c r="B35" s="141"/>
      <c r="C35" s="49" t="s">
        <v>125</v>
      </c>
      <c r="D35" s="61"/>
      <c r="E35" s="49"/>
      <c r="F35" s="49"/>
      <c r="G35" s="49"/>
      <c r="H35" s="49"/>
    </row>
    <row r="36" ht="16.35" customHeight="1" spans="1:8">
      <c r="A36" s="49"/>
      <c r="B36" s="141"/>
      <c r="C36" s="49"/>
      <c r="D36" s="49"/>
      <c r="E36" s="49"/>
      <c r="F36" s="49"/>
      <c r="G36" s="49"/>
      <c r="H36" s="49"/>
    </row>
    <row r="37" s="135" customFormat="1" ht="16.35" customHeight="1" spans="1:8">
      <c r="A37" s="144" t="s">
        <v>126</v>
      </c>
      <c r="B37" s="145">
        <v>3179309</v>
      </c>
      <c r="C37" s="144" t="s">
        <v>127</v>
      </c>
      <c r="D37" s="145">
        <v>3179309</v>
      </c>
      <c r="E37" s="144" t="s">
        <v>127</v>
      </c>
      <c r="F37" s="145">
        <v>3179309</v>
      </c>
      <c r="G37" s="144" t="s">
        <v>127</v>
      </c>
      <c r="H37" s="145">
        <v>3179309</v>
      </c>
    </row>
    <row r="38" s="135" customFormat="1" ht="16.35" customHeight="1" spans="1:8">
      <c r="A38" s="144" t="s">
        <v>128</v>
      </c>
      <c r="B38" s="144"/>
      <c r="C38" s="144" t="s">
        <v>129</v>
      </c>
      <c r="D38" s="144"/>
      <c r="E38" s="144" t="s">
        <v>129</v>
      </c>
      <c r="F38" s="144"/>
      <c r="G38" s="144" t="s">
        <v>129</v>
      </c>
      <c r="H38" s="144"/>
    </row>
    <row r="39" s="135" customFormat="1" ht="16.35" customHeight="1" spans="1:8">
      <c r="A39" s="146"/>
      <c r="B39" s="146"/>
      <c r="C39" s="146"/>
      <c r="D39" s="146"/>
      <c r="E39" s="144"/>
      <c r="F39" s="144"/>
      <c r="G39" s="144"/>
      <c r="H39" s="144"/>
    </row>
    <row r="40" s="135" customFormat="1" ht="16.35" customHeight="1" spans="1:8">
      <c r="A40" s="144" t="s">
        <v>130</v>
      </c>
      <c r="B40" s="145">
        <v>3179309</v>
      </c>
      <c r="C40" s="144" t="s">
        <v>131</v>
      </c>
      <c r="D40" s="145">
        <v>3179309</v>
      </c>
      <c r="E40" s="144" t="s">
        <v>131</v>
      </c>
      <c r="F40" s="145">
        <v>3179309</v>
      </c>
      <c r="G40" s="144" t="s">
        <v>131</v>
      </c>
      <c r="H40" s="145">
        <v>3179309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4722222222222" right="0.0784722222222222" top="0.511805555555556" bottom="0.432638888888889" header="0" footer="0"/>
  <pageSetup paperSize="9" scale="78" orientation="landscape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2" sqref="A2:Y2"/>
    </sheetView>
  </sheetViews>
  <sheetFormatPr defaultColWidth="10" defaultRowHeight="13.5"/>
  <cols>
    <col min="1" max="1" width="5.875" customWidth="1"/>
    <col min="2" max="2" width="15.625" customWidth="1"/>
    <col min="3" max="3" width="13.5" customWidth="1"/>
    <col min="4" max="4" width="14.625" customWidth="1"/>
    <col min="5" max="5" width="11.125" customWidth="1"/>
    <col min="6" max="25" width="5.5" customWidth="1"/>
    <col min="26" max="26" width="9.75" customWidth="1"/>
  </cols>
  <sheetData>
    <row r="1" ht="16.35" customHeight="1" spans="1:1">
      <c r="A1" s="3" t="s">
        <v>132</v>
      </c>
    </row>
    <row r="2" ht="33.6" customHeight="1" spans="1:25">
      <c r="A2" s="4" t="s">
        <v>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ht="22.35" customHeight="1" spans="1:25">
      <c r="A3" s="44" t="s">
        <v>30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51" t="s">
        <v>31</v>
      </c>
      <c r="Y3" s="51"/>
    </row>
    <row r="4" ht="22.35" customHeight="1" spans="1:25">
      <c r="A4" s="53" t="s">
        <v>133</v>
      </c>
      <c r="B4" s="53" t="s">
        <v>134</v>
      </c>
      <c r="C4" s="53" t="s">
        <v>135</v>
      </c>
      <c r="D4" s="53" t="s">
        <v>136</v>
      </c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 t="s">
        <v>128</v>
      </c>
      <c r="T4" s="53"/>
      <c r="U4" s="53"/>
      <c r="V4" s="53"/>
      <c r="W4" s="53"/>
      <c r="X4" s="53"/>
      <c r="Y4" s="53"/>
    </row>
    <row r="5" ht="22.35" customHeight="1" spans="1:25">
      <c r="A5" s="53"/>
      <c r="B5" s="53"/>
      <c r="C5" s="53"/>
      <c r="D5" s="53" t="s">
        <v>137</v>
      </c>
      <c r="E5" s="53" t="s">
        <v>138</v>
      </c>
      <c r="F5" s="53" t="s">
        <v>139</v>
      </c>
      <c r="G5" s="53" t="s">
        <v>140</v>
      </c>
      <c r="H5" s="53" t="s">
        <v>141</v>
      </c>
      <c r="I5" s="53" t="s">
        <v>142</v>
      </c>
      <c r="J5" s="53" t="s">
        <v>143</v>
      </c>
      <c r="K5" s="53"/>
      <c r="L5" s="53"/>
      <c r="M5" s="53"/>
      <c r="N5" s="53" t="s">
        <v>144</v>
      </c>
      <c r="O5" s="53" t="s">
        <v>145</v>
      </c>
      <c r="P5" s="53" t="s">
        <v>146</v>
      </c>
      <c r="Q5" s="53" t="s">
        <v>147</v>
      </c>
      <c r="R5" s="53" t="s">
        <v>148</v>
      </c>
      <c r="S5" s="53" t="s">
        <v>137</v>
      </c>
      <c r="T5" s="53" t="s">
        <v>138</v>
      </c>
      <c r="U5" s="53" t="s">
        <v>139</v>
      </c>
      <c r="V5" s="53" t="s">
        <v>140</v>
      </c>
      <c r="W5" s="53" t="s">
        <v>141</v>
      </c>
      <c r="X5" s="53" t="s">
        <v>142</v>
      </c>
      <c r="Y5" s="53" t="s">
        <v>149</v>
      </c>
    </row>
    <row r="6" ht="47.1" customHeight="1" spans="1:25">
      <c r="A6" s="53"/>
      <c r="B6" s="53"/>
      <c r="C6" s="53"/>
      <c r="D6" s="53"/>
      <c r="E6" s="53"/>
      <c r="F6" s="53"/>
      <c r="G6" s="53"/>
      <c r="H6" s="53"/>
      <c r="I6" s="53"/>
      <c r="J6" s="53" t="s">
        <v>150</v>
      </c>
      <c r="K6" s="53" t="s">
        <v>151</v>
      </c>
      <c r="L6" s="53" t="s">
        <v>152</v>
      </c>
      <c r="M6" s="53" t="s">
        <v>141</v>
      </c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</row>
    <row r="7" ht="22.9" customHeight="1" spans="1:25">
      <c r="A7" s="48"/>
      <c r="B7" s="48" t="s">
        <v>135</v>
      </c>
      <c r="C7" s="87">
        <f>C8</f>
        <v>3179309</v>
      </c>
      <c r="D7" s="87">
        <f>D8</f>
        <v>3179309</v>
      </c>
      <c r="E7" s="87">
        <f>E8</f>
        <v>3179309</v>
      </c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</row>
    <row r="8" ht="22.9" customHeight="1" spans="1:25">
      <c r="A8" s="68" t="s">
        <v>153</v>
      </c>
      <c r="B8" s="68" t="s">
        <v>4</v>
      </c>
      <c r="C8" s="79">
        <v>3179309</v>
      </c>
      <c r="D8" s="79">
        <v>3179309</v>
      </c>
      <c r="E8" s="79">
        <v>3179309</v>
      </c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</row>
    <row r="9" s="134" customFormat="1" ht="22.9" customHeight="1" spans="1:25">
      <c r="A9" s="72" t="s">
        <v>154</v>
      </c>
      <c r="B9" s="72" t="s">
        <v>155</v>
      </c>
      <c r="C9" s="82">
        <v>3179309</v>
      </c>
      <c r="D9" s="82">
        <v>3179309</v>
      </c>
      <c r="E9" s="82">
        <v>3179309</v>
      </c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</row>
    <row r="10" ht="16.35" customHeight="1"/>
    <row r="11" ht="16.35" customHeight="1" spans="7:7">
      <c r="G11" s="42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4722222222222" right="0.0784722222222222" top="0.747916666666667" bottom="0.0784722222222222" header="0" footer="0"/>
  <pageSetup paperSize="9" orientation="landscape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topLeftCell="A37" workbookViewId="0">
      <selection activeCell="E80" sqref="E80"/>
    </sheetView>
  </sheetViews>
  <sheetFormatPr defaultColWidth="10" defaultRowHeight="13.5"/>
  <cols>
    <col min="1" max="1" width="4.625" customWidth="1"/>
    <col min="2" max="2" width="4.875" style="93" customWidth="1"/>
    <col min="3" max="3" width="5" style="93" customWidth="1"/>
    <col min="4" max="4" width="12" customWidth="1"/>
    <col min="5" max="5" width="35.125" customWidth="1"/>
    <col min="6" max="6" width="12.375" customWidth="1"/>
    <col min="7" max="7" width="12.62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4">
      <c r="A1" s="3" t="s">
        <v>156</v>
      </c>
      <c r="D1" s="94"/>
    </row>
    <row r="2" ht="31.9" customHeight="1" spans="1:11">
      <c r="A2" s="4" t="s">
        <v>9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4.95" customHeight="1" spans="1:11">
      <c r="A3" s="95" t="s">
        <v>30</v>
      </c>
      <c r="B3" s="95"/>
      <c r="C3" s="95"/>
      <c r="D3" s="95"/>
      <c r="E3" s="95"/>
      <c r="F3" s="95"/>
      <c r="G3" s="95"/>
      <c r="H3" s="95"/>
      <c r="I3" s="95"/>
      <c r="J3" s="95"/>
      <c r="K3" s="51" t="s">
        <v>31</v>
      </c>
    </row>
    <row r="4" ht="27.6" customHeight="1" spans="1:11">
      <c r="A4" s="45" t="s">
        <v>157</v>
      </c>
      <c r="B4" s="45"/>
      <c r="C4" s="45"/>
      <c r="D4" s="45" t="s">
        <v>158</v>
      </c>
      <c r="E4" s="45" t="s">
        <v>159</v>
      </c>
      <c r="F4" s="45" t="s">
        <v>135</v>
      </c>
      <c r="G4" s="45" t="s">
        <v>160</v>
      </c>
      <c r="H4" s="45" t="s">
        <v>161</v>
      </c>
      <c r="I4" s="45" t="s">
        <v>162</v>
      </c>
      <c r="J4" s="45" t="s">
        <v>163</v>
      </c>
      <c r="K4" s="45" t="s">
        <v>164</v>
      </c>
    </row>
    <row r="5" ht="25.9" customHeight="1" spans="1:11">
      <c r="A5" s="96" t="s">
        <v>165</v>
      </c>
      <c r="B5" s="97" t="s">
        <v>166</v>
      </c>
      <c r="C5" s="97" t="s">
        <v>167</v>
      </c>
      <c r="D5" s="96"/>
      <c r="E5" s="45"/>
      <c r="F5" s="45"/>
      <c r="G5" s="45"/>
      <c r="H5" s="45"/>
      <c r="I5" s="45"/>
      <c r="J5" s="45"/>
      <c r="K5" s="45"/>
    </row>
    <row r="6" ht="22.9" customHeight="1" spans="2:11">
      <c r="B6" s="98"/>
      <c r="C6" s="98"/>
      <c r="D6" s="98"/>
      <c r="E6" s="99" t="s">
        <v>135</v>
      </c>
      <c r="F6" s="54">
        <f>F7</f>
        <v>3179309</v>
      </c>
      <c r="G6" s="54">
        <f>G7</f>
        <v>3179309</v>
      </c>
      <c r="H6" s="54"/>
      <c r="I6" s="54"/>
      <c r="J6" s="129"/>
      <c r="K6" s="129"/>
    </row>
    <row r="7" ht="22.9" customHeight="1" spans="1:11">
      <c r="A7" s="100"/>
      <c r="B7" s="101"/>
      <c r="C7" s="101"/>
      <c r="D7" s="102" t="s">
        <v>153</v>
      </c>
      <c r="E7" s="80" t="s">
        <v>4</v>
      </c>
      <c r="F7" s="103">
        <v>3179309</v>
      </c>
      <c r="G7" s="103">
        <v>3179309</v>
      </c>
      <c r="H7" s="104"/>
      <c r="I7" s="104"/>
      <c r="J7" s="130"/>
      <c r="K7" s="130"/>
    </row>
    <row r="8" ht="22.9" customHeight="1" spans="1:11">
      <c r="A8" s="105"/>
      <c r="B8" s="106"/>
      <c r="C8" s="106"/>
      <c r="D8" s="80" t="s">
        <v>154</v>
      </c>
      <c r="E8" s="80" t="s">
        <v>155</v>
      </c>
      <c r="F8" s="103">
        <v>3179309</v>
      </c>
      <c r="G8" s="103">
        <v>3179309</v>
      </c>
      <c r="H8" s="104"/>
      <c r="I8" s="104"/>
      <c r="J8" s="130"/>
      <c r="K8" s="130"/>
    </row>
    <row r="9" ht="22.9" customHeight="1" spans="1:11">
      <c r="A9" s="105"/>
      <c r="B9" s="106"/>
      <c r="C9" s="106"/>
      <c r="D9" s="80" t="s">
        <v>168</v>
      </c>
      <c r="E9" s="107" t="s">
        <v>169</v>
      </c>
      <c r="F9" s="103">
        <v>2640254</v>
      </c>
      <c r="G9" s="103">
        <v>2640254</v>
      </c>
      <c r="H9" s="104"/>
      <c r="I9" s="104"/>
      <c r="J9" s="130"/>
      <c r="K9" s="130"/>
    </row>
    <row r="10" ht="22.9" customHeight="1" spans="1:11">
      <c r="A10" s="105"/>
      <c r="B10" s="106"/>
      <c r="C10" s="106"/>
      <c r="D10" s="80" t="s">
        <v>170</v>
      </c>
      <c r="E10" s="107" t="s">
        <v>171</v>
      </c>
      <c r="F10" s="103">
        <v>2640254</v>
      </c>
      <c r="G10" s="103">
        <v>2640254</v>
      </c>
      <c r="H10" s="104"/>
      <c r="I10" s="104"/>
      <c r="J10" s="130"/>
      <c r="K10" s="130"/>
    </row>
    <row r="11" ht="22.9" customHeight="1" spans="1:11">
      <c r="A11" s="105">
        <v>201</v>
      </c>
      <c r="B11" s="106">
        <v>33</v>
      </c>
      <c r="C11" s="106" t="s">
        <v>172</v>
      </c>
      <c r="D11" s="70" t="s">
        <v>173</v>
      </c>
      <c r="E11" s="88" t="s">
        <v>174</v>
      </c>
      <c r="F11" s="90">
        <v>2640254</v>
      </c>
      <c r="G11" s="91">
        <v>2640254</v>
      </c>
      <c r="H11" s="104"/>
      <c r="I11" s="104"/>
      <c r="J11" s="130"/>
      <c r="K11" s="130"/>
    </row>
    <row r="12" ht="22.9" customHeight="1" spans="1:11">
      <c r="A12" s="105"/>
      <c r="B12" s="106"/>
      <c r="C12" s="106"/>
      <c r="D12" s="80" t="s">
        <v>175</v>
      </c>
      <c r="E12" s="107" t="s">
        <v>176</v>
      </c>
      <c r="F12" s="103">
        <v>231409</v>
      </c>
      <c r="G12" s="103">
        <v>231409</v>
      </c>
      <c r="H12" s="104"/>
      <c r="I12" s="104"/>
      <c r="J12" s="130"/>
      <c r="K12" s="130"/>
    </row>
    <row r="13" ht="22.9" customHeight="1" spans="1:11">
      <c r="A13" s="105"/>
      <c r="B13" s="106"/>
      <c r="C13" s="106"/>
      <c r="D13" s="80" t="s">
        <v>177</v>
      </c>
      <c r="E13" s="107" t="s">
        <v>178</v>
      </c>
      <c r="F13" s="103">
        <v>223157</v>
      </c>
      <c r="G13" s="103">
        <v>223157</v>
      </c>
      <c r="H13" s="104"/>
      <c r="I13" s="104"/>
      <c r="J13" s="130"/>
      <c r="K13" s="130"/>
    </row>
    <row r="14" ht="22.9" customHeight="1" spans="1:11">
      <c r="A14" s="105">
        <v>208</v>
      </c>
      <c r="B14" s="106" t="s">
        <v>179</v>
      </c>
      <c r="C14" s="106" t="s">
        <v>179</v>
      </c>
      <c r="D14" s="70" t="s">
        <v>180</v>
      </c>
      <c r="E14" s="88" t="s">
        <v>181</v>
      </c>
      <c r="F14" s="91">
        <v>223157</v>
      </c>
      <c r="G14" s="91">
        <v>223157</v>
      </c>
      <c r="H14" s="104"/>
      <c r="I14" s="104"/>
      <c r="J14" s="130"/>
      <c r="K14" s="130"/>
    </row>
    <row r="15" ht="22.9" customHeight="1" spans="1:11">
      <c r="A15" s="105"/>
      <c r="B15" s="106"/>
      <c r="C15" s="106"/>
      <c r="D15" s="80" t="s">
        <v>182</v>
      </c>
      <c r="E15" s="107" t="s">
        <v>183</v>
      </c>
      <c r="F15" s="103">
        <v>8252</v>
      </c>
      <c r="G15" s="103">
        <v>8252</v>
      </c>
      <c r="H15" s="104"/>
      <c r="I15" s="104"/>
      <c r="J15" s="130"/>
      <c r="K15" s="130"/>
    </row>
    <row r="16" ht="22.9" customHeight="1" spans="1:11">
      <c r="A16" s="108">
        <v>208</v>
      </c>
      <c r="B16" s="109">
        <v>27</v>
      </c>
      <c r="C16" s="109" t="s">
        <v>172</v>
      </c>
      <c r="D16" s="70" t="s">
        <v>184</v>
      </c>
      <c r="E16" s="88" t="s">
        <v>185</v>
      </c>
      <c r="F16" s="91">
        <v>3151</v>
      </c>
      <c r="G16" s="91">
        <v>3151</v>
      </c>
      <c r="H16" s="91"/>
      <c r="I16" s="91"/>
      <c r="J16" s="88"/>
      <c r="K16" s="88"/>
    </row>
    <row r="17" ht="22.9" customHeight="1" spans="1:11">
      <c r="A17" s="108">
        <v>208</v>
      </c>
      <c r="B17" s="109">
        <v>27</v>
      </c>
      <c r="C17" s="109" t="s">
        <v>186</v>
      </c>
      <c r="D17" s="70" t="s">
        <v>187</v>
      </c>
      <c r="E17" s="88" t="s">
        <v>188</v>
      </c>
      <c r="F17" s="91">
        <v>5101</v>
      </c>
      <c r="G17" s="91">
        <v>5101</v>
      </c>
      <c r="H17" s="91"/>
      <c r="I17" s="91"/>
      <c r="J17" s="88"/>
      <c r="K17" s="88"/>
    </row>
    <row r="18" ht="22.9" customHeight="1" spans="1:11">
      <c r="A18" s="108"/>
      <c r="B18" s="109"/>
      <c r="C18" s="109"/>
      <c r="D18" s="80" t="s">
        <v>189</v>
      </c>
      <c r="E18" s="107" t="s">
        <v>190</v>
      </c>
      <c r="F18" s="103">
        <v>125679</v>
      </c>
      <c r="G18" s="103">
        <v>125679</v>
      </c>
      <c r="H18" s="91"/>
      <c r="I18" s="91"/>
      <c r="J18" s="88"/>
      <c r="K18" s="88"/>
    </row>
    <row r="19" ht="22.9" customHeight="1" spans="1:11">
      <c r="A19" s="108"/>
      <c r="B19" s="109"/>
      <c r="C19" s="109"/>
      <c r="D19" s="80" t="s">
        <v>191</v>
      </c>
      <c r="E19" s="107" t="s">
        <v>192</v>
      </c>
      <c r="F19" s="103">
        <v>125679</v>
      </c>
      <c r="G19" s="103">
        <v>125679</v>
      </c>
      <c r="H19" s="91"/>
      <c r="I19" s="91"/>
      <c r="J19" s="88"/>
      <c r="K19" s="88"/>
    </row>
    <row r="20" ht="22.9" customHeight="1" spans="1:11">
      <c r="A20" s="108">
        <v>210</v>
      </c>
      <c r="B20" s="109" t="s">
        <v>193</v>
      </c>
      <c r="C20" s="109" t="s">
        <v>172</v>
      </c>
      <c r="D20" s="70" t="s">
        <v>194</v>
      </c>
      <c r="E20" s="88" t="s">
        <v>195</v>
      </c>
      <c r="F20" s="91">
        <v>92321</v>
      </c>
      <c r="G20" s="91">
        <v>92321</v>
      </c>
      <c r="H20" s="110"/>
      <c r="I20" s="110"/>
      <c r="J20" s="131"/>
      <c r="K20" s="131"/>
    </row>
    <row r="21" ht="22.9" customHeight="1" spans="1:11">
      <c r="A21" s="108">
        <v>210</v>
      </c>
      <c r="B21" s="109" t="s">
        <v>193</v>
      </c>
      <c r="C21" s="109" t="s">
        <v>196</v>
      </c>
      <c r="D21" s="70" t="s">
        <v>197</v>
      </c>
      <c r="E21" s="88" t="s">
        <v>198</v>
      </c>
      <c r="F21" s="91">
        <v>31838</v>
      </c>
      <c r="G21" s="91">
        <v>31838</v>
      </c>
      <c r="H21" s="110"/>
      <c r="I21" s="110"/>
      <c r="J21" s="131"/>
      <c r="K21" s="131"/>
    </row>
    <row r="22" ht="22.9" customHeight="1" spans="1:11">
      <c r="A22" s="108">
        <v>210</v>
      </c>
      <c r="B22" s="109" t="s">
        <v>193</v>
      </c>
      <c r="C22" s="109" t="s">
        <v>199</v>
      </c>
      <c r="D22" s="70" t="s">
        <v>200</v>
      </c>
      <c r="E22" s="88" t="s">
        <v>201</v>
      </c>
      <c r="F22" s="91">
        <v>1520</v>
      </c>
      <c r="G22" s="91">
        <v>1520</v>
      </c>
      <c r="H22" s="110"/>
      <c r="I22" s="110"/>
      <c r="J22" s="131"/>
      <c r="K22" s="131"/>
    </row>
    <row r="23" ht="22.9" customHeight="1" spans="1:11">
      <c r="A23" s="108"/>
      <c r="B23" s="109"/>
      <c r="C23" s="109"/>
      <c r="D23" s="80" t="s">
        <v>202</v>
      </c>
      <c r="E23" s="107" t="s">
        <v>203</v>
      </c>
      <c r="F23" s="103">
        <v>181967</v>
      </c>
      <c r="G23" s="103">
        <v>181967</v>
      </c>
      <c r="H23" s="110"/>
      <c r="I23" s="110"/>
      <c r="J23" s="131"/>
      <c r="K23" s="131"/>
    </row>
    <row r="24" ht="22.9" customHeight="1" spans="1:11">
      <c r="A24" s="111"/>
      <c r="B24" s="112"/>
      <c r="C24" s="112"/>
      <c r="D24" s="113" t="s">
        <v>204</v>
      </c>
      <c r="E24" s="114" t="s">
        <v>205</v>
      </c>
      <c r="F24" s="115">
        <v>181967</v>
      </c>
      <c r="G24" s="115">
        <v>181967</v>
      </c>
      <c r="H24" s="116"/>
      <c r="I24" s="116"/>
      <c r="J24" s="132"/>
      <c r="K24" s="132"/>
    </row>
    <row r="25" ht="22.9" customHeight="1" spans="1:11">
      <c r="A25" s="117">
        <v>221</v>
      </c>
      <c r="B25" s="118" t="s">
        <v>186</v>
      </c>
      <c r="C25" s="118" t="s">
        <v>172</v>
      </c>
      <c r="D25" s="119" t="s">
        <v>206</v>
      </c>
      <c r="E25" s="120" t="s">
        <v>207</v>
      </c>
      <c r="F25" s="121">
        <v>181967</v>
      </c>
      <c r="G25" s="121">
        <v>181967</v>
      </c>
      <c r="H25" s="122"/>
      <c r="I25" s="122"/>
      <c r="J25" s="133"/>
      <c r="K25" s="133"/>
    </row>
    <row r="26" s="92" customFormat="1" ht="22.9" customHeight="1" spans="1:11">
      <c r="A26" s="123"/>
      <c r="B26" s="124"/>
      <c r="C26" s="124"/>
      <c r="D26" s="125"/>
      <c r="E26" s="126"/>
      <c r="F26" s="127"/>
      <c r="G26" s="127"/>
      <c r="H26" s="127"/>
      <c r="I26" s="127"/>
      <c r="J26" s="126"/>
      <c r="K26" s="126"/>
    </row>
    <row r="27" s="92" customFormat="1" ht="22.9" customHeight="1" spans="1:11">
      <c r="A27" s="123"/>
      <c r="B27" s="124"/>
      <c r="C27" s="124"/>
      <c r="D27" s="125"/>
      <c r="E27" s="126"/>
      <c r="F27" s="127"/>
      <c r="G27" s="127"/>
      <c r="H27" s="127"/>
      <c r="I27" s="127"/>
      <c r="J27" s="126"/>
      <c r="K27" s="126"/>
    </row>
    <row r="28" s="92" customFormat="1" ht="22.9" customHeight="1" spans="1:11">
      <c r="A28" s="123"/>
      <c r="B28" s="124"/>
      <c r="C28" s="124"/>
      <c r="D28" s="125"/>
      <c r="E28" s="126"/>
      <c r="F28" s="127"/>
      <c r="G28" s="127"/>
      <c r="H28" s="127"/>
      <c r="I28" s="127"/>
      <c r="J28" s="126"/>
      <c r="K28" s="126"/>
    </row>
    <row r="29" s="92" customFormat="1" ht="19.5" customHeight="1" spans="2:3">
      <c r="B29" s="128"/>
      <c r="C29" s="128"/>
    </row>
    <row r="30" s="92" customFormat="1" ht="19.5" customHeight="1" spans="2:3">
      <c r="B30" s="128"/>
      <c r="C30" s="128"/>
    </row>
    <row r="31" s="92" customFormat="1" ht="19.5" customHeight="1" spans="2:3">
      <c r="B31" s="128"/>
      <c r="C31" s="128"/>
    </row>
    <row r="32" s="92" customFormat="1" ht="19.5" customHeight="1" spans="2:3">
      <c r="B32" s="128"/>
      <c r="C32" s="128"/>
    </row>
    <row r="33" s="92" customFormat="1" ht="19.5" customHeight="1" spans="2:3">
      <c r="B33" s="128"/>
      <c r="C33" s="128"/>
    </row>
    <row r="34" s="92" customFormat="1" ht="19.5" customHeight="1" spans="2:3">
      <c r="B34" s="128"/>
      <c r="C34" s="128"/>
    </row>
    <row r="35" s="92" customFormat="1" ht="19.5" customHeight="1" spans="2:3">
      <c r="B35" s="128"/>
      <c r="C35" s="128"/>
    </row>
    <row r="36" s="92" customFormat="1" ht="19.5" customHeight="1" spans="2:3">
      <c r="B36" s="128"/>
      <c r="C36" s="128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4722222222222" right="0.0784722222222222" top="0.550694444444444" bottom="0.0784722222222222" header="0" footer="0"/>
  <pageSetup paperSize="9" orientation="landscape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workbookViewId="0">
      <selection activeCell="E19" sqref="E19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30.875" customWidth="1"/>
    <col min="6" max="6" width="11" customWidth="1"/>
    <col min="7" max="7" width="11.125" customWidth="1"/>
    <col min="8" max="8" width="10.625" customWidth="1"/>
    <col min="9" max="14" width="5.125" customWidth="1"/>
    <col min="15" max="15" width="10.5" customWidth="1"/>
    <col min="16" max="19" width="5.125" customWidth="1"/>
    <col min="20" max="20" width="7.625" customWidth="1"/>
    <col min="21" max="22" width="9.75" customWidth="1"/>
  </cols>
  <sheetData>
    <row r="1" ht="16.35" customHeight="1" spans="1:1">
      <c r="A1" s="3" t="s">
        <v>208</v>
      </c>
    </row>
    <row r="2" ht="42.2" customHeight="1" spans="1:20">
      <c r="A2" s="4" t="s">
        <v>10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9.9" customHeight="1" spans="1:20">
      <c r="A3" s="44" t="s">
        <v>30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51" t="s">
        <v>31</v>
      </c>
      <c r="T3" s="51"/>
    </row>
    <row r="4" ht="19.9" customHeight="1" spans="1:20">
      <c r="A4" s="53" t="s">
        <v>157</v>
      </c>
      <c r="B4" s="53"/>
      <c r="C4" s="53"/>
      <c r="D4" s="53" t="s">
        <v>209</v>
      </c>
      <c r="E4" s="53" t="s">
        <v>210</v>
      </c>
      <c r="F4" s="53" t="s">
        <v>211</v>
      </c>
      <c r="G4" s="53" t="s">
        <v>212</v>
      </c>
      <c r="H4" s="53" t="s">
        <v>213</v>
      </c>
      <c r="I4" s="53" t="s">
        <v>214</v>
      </c>
      <c r="J4" s="53" t="s">
        <v>215</v>
      </c>
      <c r="K4" s="53" t="s">
        <v>216</v>
      </c>
      <c r="L4" s="53" t="s">
        <v>217</v>
      </c>
      <c r="M4" s="53" t="s">
        <v>218</v>
      </c>
      <c r="N4" s="53" t="s">
        <v>219</v>
      </c>
      <c r="O4" s="53" t="s">
        <v>220</v>
      </c>
      <c r="P4" s="53" t="s">
        <v>221</v>
      </c>
      <c r="Q4" s="53" t="s">
        <v>222</v>
      </c>
      <c r="R4" s="53" t="s">
        <v>223</v>
      </c>
      <c r="S4" s="53" t="s">
        <v>224</v>
      </c>
      <c r="T4" s="53" t="s">
        <v>225</v>
      </c>
    </row>
    <row r="5" ht="48" customHeight="1" spans="1:20">
      <c r="A5" s="53" t="s">
        <v>165</v>
      </c>
      <c r="B5" s="53" t="s">
        <v>166</v>
      </c>
      <c r="C5" s="53" t="s">
        <v>167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</row>
    <row r="6" ht="22.9" customHeight="1" spans="1:20">
      <c r="A6" s="48"/>
      <c r="B6" s="48"/>
      <c r="C6" s="48"/>
      <c r="D6" s="48"/>
      <c r="E6" s="48" t="s">
        <v>135</v>
      </c>
      <c r="F6" s="47">
        <f>F7</f>
        <v>3179309</v>
      </c>
      <c r="G6" s="47">
        <f t="shared" ref="G6:O6" si="0">G7</f>
        <v>2053502</v>
      </c>
      <c r="H6" s="47">
        <f t="shared" si="0"/>
        <v>1117287</v>
      </c>
      <c r="I6" s="47"/>
      <c r="J6" s="47"/>
      <c r="K6" s="47"/>
      <c r="L6" s="47"/>
      <c r="M6" s="47"/>
      <c r="N6" s="47"/>
      <c r="O6" s="47">
        <f t="shared" si="0"/>
        <v>8520</v>
      </c>
      <c r="P6" s="47"/>
      <c r="Q6" s="47"/>
      <c r="R6" s="47"/>
      <c r="S6" s="47"/>
      <c r="T6" s="47"/>
    </row>
    <row r="7" ht="22.9" customHeight="1" spans="1:20">
      <c r="A7" s="48"/>
      <c r="B7" s="48"/>
      <c r="C7" s="48"/>
      <c r="D7" s="68" t="s">
        <v>153</v>
      </c>
      <c r="E7" s="68" t="s">
        <v>4</v>
      </c>
      <c r="F7" s="47">
        <f>F8</f>
        <v>3179309</v>
      </c>
      <c r="G7" s="47">
        <f t="shared" ref="G7:O7" si="1">G8</f>
        <v>2053502</v>
      </c>
      <c r="H7" s="47">
        <f t="shared" si="1"/>
        <v>1117287</v>
      </c>
      <c r="I7" s="47"/>
      <c r="J7" s="47"/>
      <c r="K7" s="47"/>
      <c r="L7" s="47"/>
      <c r="M7" s="47"/>
      <c r="N7" s="47"/>
      <c r="O7" s="47">
        <f t="shared" si="1"/>
        <v>8520</v>
      </c>
      <c r="P7" s="47"/>
      <c r="Q7" s="47"/>
      <c r="R7" s="47"/>
      <c r="S7" s="47"/>
      <c r="T7" s="47"/>
    </row>
    <row r="8" ht="22.9" customHeight="1" spans="1:20">
      <c r="A8" s="62"/>
      <c r="B8" s="62"/>
      <c r="C8" s="62"/>
      <c r="D8" s="80" t="s">
        <v>154</v>
      </c>
      <c r="E8" s="80" t="s">
        <v>155</v>
      </c>
      <c r="F8" s="89">
        <f>F9+F10+F11+F12+F13+F14+F15+F16</f>
        <v>3179309</v>
      </c>
      <c r="G8" s="89">
        <f t="shared" ref="G8:O8" si="2">G9+G10+G11+G12+G13+G14+G15+G16</f>
        <v>2053502</v>
      </c>
      <c r="H8" s="89">
        <f t="shared" si="2"/>
        <v>1117287</v>
      </c>
      <c r="I8" s="89"/>
      <c r="J8" s="89"/>
      <c r="K8" s="89"/>
      <c r="L8" s="89"/>
      <c r="M8" s="89"/>
      <c r="N8" s="89"/>
      <c r="O8" s="89">
        <f t="shared" si="2"/>
        <v>8520</v>
      </c>
      <c r="P8" s="89"/>
      <c r="Q8" s="89"/>
      <c r="R8" s="89"/>
      <c r="S8" s="89"/>
      <c r="T8" s="89"/>
    </row>
    <row r="9" ht="22.9" customHeight="1" spans="1:20">
      <c r="A9" s="81" t="s">
        <v>226</v>
      </c>
      <c r="B9" s="81" t="s">
        <v>227</v>
      </c>
      <c r="C9" s="81" t="s">
        <v>172</v>
      </c>
      <c r="D9" s="70" t="s">
        <v>228</v>
      </c>
      <c r="E9" s="88" t="s">
        <v>229</v>
      </c>
      <c r="F9" s="90">
        <f>G9+H9+O9</f>
        <v>2640254</v>
      </c>
      <c r="G9" s="91">
        <v>1514687</v>
      </c>
      <c r="H9" s="91">
        <v>1117287</v>
      </c>
      <c r="I9" s="91"/>
      <c r="J9" s="91"/>
      <c r="K9" s="91"/>
      <c r="L9" s="91"/>
      <c r="M9" s="91"/>
      <c r="N9" s="91"/>
      <c r="O9" s="91">
        <v>8280</v>
      </c>
      <c r="P9" s="91"/>
      <c r="Q9" s="91"/>
      <c r="R9" s="91"/>
      <c r="S9" s="91"/>
      <c r="T9" s="91"/>
    </row>
    <row r="10" ht="22.9" customHeight="1" spans="1:20">
      <c r="A10" s="81" t="s">
        <v>230</v>
      </c>
      <c r="B10" s="81" t="s">
        <v>193</v>
      </c>
      <c r="C10" s="81" t="s">
        <v>199</v>
      </c>
      <c r="D10" s="70" t="s">
        <v>228</v>
      </c>
      <c r="E10" s="88" t="s">
        <v>231</v>
      </c>
      <c r="F10" s="91">
        <v>1520</v>
      </c>
      <c r="G10" s="91">
        <v>1280</v>
      </c>
      <c r="H10" s="91"/>
      <c r="I10" s="91"/>
      <c r="J10" s="91"/>
      <c r="K10" s="91"/>
      <c r="L10" s="91"/>
      <c r="M10" s="91"/>
      <c r="N10" s="91"/>
      <c r="O10" s="91">
        <v>240</v>
      </c>
      <c r="P10" s="91"/>
      <c r="Q10" s="91"/>
      <c r="R10" s="91"/>
      <c r="S10" s="91"/>
      <c r="T10" s="91"/>
    </row>
    <row r="11" ht="22.9" customHeight="1" spans="1:20">
      <c r="A11" s="81" t="s">
        <v>232</v>
      </c>
      <c r="B11" s="81" t="s">
        <v>179</v>
      </c>
      <c r="C11" s="81" t="s">
        <v>179</v>
      </c>
      <c r="D11" s="70" t="s">
        <v>228</v>
      </c>
      <c r="E11" s="88" t="s">
        <v>233</v>
      </c>
      <c r="F11" s="91">
        <v>223157</v>
      </c>
      <c r="G11" s="91">
        <v>223157</v>
      </c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</row>
    <row r="12" ht="22.9" customHeight="1" spans="1:20">
      <c r="A12" s="81" t="s">
        <v>232</v>
      </c>
      <c r="B12" s="81" t="s">
        <v>234</v>
      </c>
      <c r="C12" s="81" t="s">
        <v>172</v>
      </c>
      <c r="D12" s="70" t="s">
        <v>228</v>
      </c>
      <c r="E12" s="88" t="s">
        <v>235</v>
      </c>
      <c r="F12" s="91">
        <v>3151</v>
      </c>
      <c r="G12" s="91">
        <v>3151</v>
      </c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</row>
    <row r="13" ht="22.9" customHeight="1" spans="1:20">
      <c r="A13" s="81" t="s">
        <v>232</v>
      </c>
      <c r="B13" s="81" t="s">
        <v>234</v>
      </c>
      <c r="C13" s="81" t="s">
        <v>186</v>
      </c>
      <c r="D13" s="70" t="s">
        <v>228</v>
      </c>
      <c r="E13" s="88" t="s">
        <v>236</v>
      </c>
      <c r="F13" s="91">
        <v>5101</v>
      </c>
      <c r="G13" s="91">
        <v>5101</v>
      </c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</row>
    <row r="14" ht="22.9" customHeight="1" spans="1:20">
      <c r="A14" s="81" t="s">
        <v>230</v>
      </c>
      <c r="B14" s="81" t="s">
        <v>193</v>
      </c>
      <c r="C14" s="81" t="s">
        <v>172</v>
      </c>
      <c r="D14" s="70" t="s">
        <v>228</v>
      </c>
      <c r="E14" s="88" t="s">
        <v>237</v>
      </c>
      <c r="F14" s="91">
        <v>92321</v>
      </c>
      <c r="G14" s="91">
        <v>92321</v>
      </c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</row>
    <row r="15" ht="22.9" customHeight="1" spans="1:20">
      <c r="A15" s="81" t="s">
        <v>230</v>
      </c>
      <c r="B15" s="81" t="s">
        <v>193</v>
      </c>
      <c r="C15" s="81" t="s">
        <v>196</v>
      </c>
      <c r="D15" s="70" t="s">
        <v>228</v>
      </c>
      <c r="E15" s="88" t="s">
        <v>238</v>
      </c>
      <c r="F15" s="91">
        <v>31838</v>
      </c>
      <c r="G15" s="91">
        <v>31838</v>
      </c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</row>
    <row r="16" ht="22.9" customHeight="1" spans="1:20">
      <c r="A16" s="81" t="s">
        <v>239</v>
      </c>
      <c r="B16" s="81" t="s">
        <v>186</v>
      </c>
      <c r="C16" s="81" t="s">
        <v>172</v>
      </c>
      <c r="D16" s="70" t="s">
        <v>228</v>
      </c>
      <c r="E16" s="88" t="s">
        <v>240</v>
      </c>
      <c r="F16" s="91">
        <v>181967</v>
      </c>
      <c r="G16" s="91">
        <v>181967</v>
      </c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</row>
    <row r="17" ht="22.9" customHeight="1" spans="1:20">
      <c r="A17" s="63"/>
      <c r="B17" s="63"/>
      <c r="C17" s="63"/>
      <c r="D17" s="60"/>
      <c r="E17" s="64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4722222222222" right="0.0784722222222222" top="0.472222222222222" bottom="0.0784722222222222" header="0" footer="0"/>
  <pageSetup paperSize="9" orientation="landscape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"/>
  <sheetViews>
    <sheetView workbookViewId="0">
      <selection activeCell="C19" sqref="C19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26.25" customWidth="1"/>
    <col min="6" max="6" width="15.375" customWidth="1"/>
    <col min="7" max="7" width="11.125" customWidth="1"/>
    <col min="8" max="8" width="11.5" customWidth="1"/>
    <col min="9" max="9" width="13.625" customWidth="1"/>
    <col min="10" max="10" width="10.125" customWidth="1"/>
    <col min="11" max="21" width="5.75" customWidth="1"/>
    <col min="22" max="23" width="9.75" customWidth="1"/>
  </cols>
  <sheetData>
    <row r="1" ht="16.35" customHeight="1" spans="1:1">
      <c r="A1" s="3" t="s">
        <v>241</v>
      </c>
    </row>
    <row r="2" ht="37.15" customHeight="1" spans="1:21">
      <c r="A2" s="4" t="s">
        <v>11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ht="24.2" customHeight="1" spans="1:21">
      <c r="A3" s="44" t="s">
        <v>30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51" t="s">
        <v>31</v>
      </c>
      <c r="U3" s="51"/>
    </row>
    <row r="4" ht="22.35" customHeight="1" spans="1:21">
      <c r="A4" s="53" t="s">
        <v>157</v>
      </c>
      <c r="B4" s="53"/>
      <c r="C4" s="53"/>
      <c r="D4" s="53" t="s">
        <v>209</v>
      </c>
      <c r="E4" s="53" t="s">
        <v>210</v>
      </c>
      <c r="F4" s="53" t="s">
        <v>242</v>
      </c>
      <c r="G4" s="53" t="s">
        <v>160</v>
      </c>
      <c r="H4" s="53"/>
      <c r="I4" s="53"/>
      <c r="J4" s="53"/>
      <c r="K4" s="53" t="s">
        <v>161</v>
      </c>
      <c r="L4" s="53"/>
      <c r="M4" s="53"/>
      <c r="N4" s="53"/>
      <c r="O4" s="53"/>
      <c r="P4" s="53"/>
      <c r="Q4" s="53"/>
      <c r="R4" s="53"/>
      <c r="S4" s="53"/>
      <c r="T4" s="53"/>
      <c r="U4" s="53"/>
    </row>
    <row r="5" ht="56.1" customHeight="1" spans="1:21">
      <c r="A5" s="53" t="s">
        <v>165</v>
      </c>
      <c r="B5" s="53" t="s">
        <v>166</v>
      </c>
      <c r="C5" s="53" t="s">
        <v>167</v>
      </c>
      <c r="D5" s="53"/>
      <c r="E5" s="53"/>
      <c r="F5" s="53"/>
      <c r="G5" s="53" t="s">
        <v>135</v>
      </c>
      <c r="H5" s="53" t="s">
        <v>243</v>
      </c>
      <c r="I5" s="53" t="s">
        <v>244</v>
      </c>
      <c r="J5" s="53" t="s">
        <v>220</v>
      </c>
      <c r="K5" s="53" t="s">
        <v>135</v>
      </c>
      <c r="L5" s="53" t="s">
        <v>245</v>
      </c>
      <c r="M5" s="53" t="s">
        <v>246</v>
      </c>
      <c r="N5" s="53" t="s">
        <v>247</v>
      </c>
      <c r="O5" s="53" t="s">
        <v>222</v>
      </c>
      <c r="P5" s="53" t="s">
        <v>248</v>
      </c>
      <c r="Q5" s="53" t="s">
        <v>249</v>
      </c>
      <c r="R5" s="53" t="s">
        <v>250</v>
      </c>
      <c r="S5" s="53" t="s">
        <v>218</v>
      </c>
      <c r="T5" s="53" t="s">
        <v>221</v>
      </c>
      <c r="U5" s="53" t="s">
        <v>225</v>
      </c>
    </row>
    <row r="6" ht="22.9" customHeight="1" spans="1:21">
      <c r="A6" s="48"/>
      <c r="B6" s="48"/>
      <c r="C6" s="48"/>
      <c r="D6" s="78"/>
      <c r="E6" s="78" t="s">
        <v>135</v>
      </c>
      <c r="F6" s="69">
        <v>3179309</v>
      </c>
      <c r="G6" s="69">
        <v>3179309</v>
      </c>
      <c r="H6" s="69">
        <v>2053502</v>
      </c>
      <c r="I6" s="69">
        <v>1117287</v>
      </c>
      <c r="J6" s="69">
        <v>8520</v>
      </c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</row>
    <row r="7" ht="22.9" customHeight="1" spans="1:21">
      <c r="A7" s="48"/>
      <c r="B7" s="48"/>
      <c r="C7" s="48"/>
      <c r="D7" s="68" t="s">
        <v>153</v>
      </c>
      <c r="E7" s="68" t="s">
        <v>4</v>
      </c>
      <c r="F7" s="79">
        <v>3179309</v>
      </c>
      <c r="G7" s="69">
        <v>3179309</v>
      </c>
      <c r="H7" s="69">
        <v>2053502</v>
      </c>
      <c r="I7" s="69">
        <v>1117287</v>
      </c>
      <c r="J7" s="69">
        <v>8520</v>
      </c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</row>
    <row r="8" ht="22.9" customHeight="1" spans="1:21">
      <c r="A8" s="62"/>
      <c r="B8" s="62"/>
      <c r="C8" s="62"/>
      <c r="D8" s="68">
        <v>11001</v>
      </c>
      <c r="E8" s="68" t="s">
        <v>4</v>
      </c>
      <c r="F8" s="87">
        <f>G8</f>
        <v>3179309</v>
      </c>
      <c r="G8" s="47">
        <f>H8+I8+J8</f>
        <v>3179309</v>
      </c>
      <c r="H8" s="47">
        <f>H9+H10+H11+H12+H13+H14+H15+H16</f>
        <v>2053502</v>
      </c>
      <c r="I8" s="47">
        <f>I9</f>
        <v>1117287</v>
      </c>
      <c r="J8" s="47">
        <f>J9+J10</f>
        <v>8520</v>
      </c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</row>
    <row r="9" ht="22.9" customHeight="1" spans="1:21">
      <c r="A9" s="81" t="s">
        <v>226</v>
      </c>
      <c r="B9" s="81" t="s">
        <v>227</v>
      </c>
      <c r="C9" s="81" t="s">
        <v>172</v>
      </c>
      <c r="D9" s="70" t="s">
        <v>228</v>
      </c>
      <c r="E9" s="88" t="s">
        <v>229</v>
      </c>
      <c r="F9" s="71">
        <v>2640254</v>
      </c>
      <c r="G9" s="82">
        <v>2640254</v>
      </c>
      <c r="H9" s="82">
        <v>1514687</v>
      </c>
      <c r="I9" s="82">
        <v>1117287</v>
      </c>
      <c r="J9" s="82">
        <v>8280</v>
      </c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</row>
    <row r="10" ht="22.9" customHeight="1" spans="1:21">
      <c r="A10" s="81" t="s">
        <v>230</v>
      </c>
      <c r="B10" s="81" t="s">
        <v>193</v>
      </c>
      <c r="C10" s="81" t="s">
        <v>199</v>
      </c>
      <c r="D10" s="70" t="s">
        <v>228</v>
      </c>
      <c r="E10" s="88" t="s">
        <v>231</v>
      </c>
      <c r="F10" s="71">
        <v>1520</v>
      </c>
      <c r="G10" s="82">
        <v>1520</v>
      </c>
      <c r="H10" s="82">
        <v>1280</v>
      </c>
      <c r="I10" s="82"/>
      <c r="J10" s="82">
        <v>240</v>
      </c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</row>
    <row r="11" ht="22.9" customHeight="1" spans="1:21">
      <c r="A11" s="81" t="s">
        <v>232</v>
      </c>
      <c r="B11" s="81" t="s">
        <v>179</v>
      </c>
      <c r="C11" s="81" t="s">
        <v>179</v>
      </c>
      <c r="D11" s="70" t="s">
        <v>228</v>
      </c>
      <c r="E11" s="88" t="s">
        <v>233</v>
      </c>
      <c r="F11" s="71">
        <v>223157</v>
      </c>
      <c r="G11" s="82">
        <v>223157</v>
      </c>
      <c r="H11" s="82">
        <v>223157</v>
      </c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</row>
    <row r="12" ht="22.9" customHeight="1" spans="1:21">
      <c r="A12" s="81" t="s">
        <v>232</v>
      </c>
      <c r="B12" s="81" t="s">
        <v>234</v>
      </c>
      <c r="C12" s="81" t="s">
        <v>172</v>
      </c>
      <c r="D12" s="70" t="s">
        <v>228</v>
      </c>
      <c r="E12" s="88" t="s">
        <v>235</v>
      </c>
      <c r="F12" s="71">
        <v>3151</v>
      </c>
      <c r="G12" s="82">
        <v>3151</v>
      </c>
      <c r="H12" s="82">
        <v>3151</v>
      </c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</row>
    <row r="13" ht="22.9" customHeight="1" spans="1:21">
      <c r="A13" s="81" t="s">
        <v>232</v>
      </c>
      <c r="B13" s="81" t="s">
        <v>234</v>
      </c>
      <c r="C13" s="81" t="s">
        <v>186</v>
      </c>
      <c r="D13" s="70" t="s">
        <v>228</v>
      </c>
      <c r="E13" s="88" t="s">
        <v>236</v>
      </c>
      <c r="F13" s="71">
        <v>5101</v>
      </c>
      <c r="G13" s="82">
        <v>5101</v>
      </c>
      <c r="H13" s="82">
        <v>5101</v>
      </c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</row>
    <row r="14" ht="22.9" customHeight="1" spans="1:21">
      <c r="A14" s="81" t="s">
        <v>230</v>
      </c>
      <c r="B14" s="81" t="s">
        <v>193</v>
      </c>
      <c r="C14" s="81" t="s">
        <v>172</v>
      </c>
      <c r="D14" s="70" t="s">
        <v>228</v>
      </c>
      <c r="E14" s="88" t="s">
        <v>237</v>
      </c>
      <c r="F14" s="71">
        <v>92321</v>
      </c>
      <c r="G14" s="82">
        <v>92321</v>
      </c>
      <c r="H14" s="82">
        <v>92321</v>
      </c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</row>
    <row r="15" ht="22.9" customHeight="1" spans="1:21">
      <c r="A15" s="81" t="s">
        <v>230</v>
      </c>
      <c r="B15" s="81" t="s">
        <v>193</v>
      </c>
      <c r="C15" s="81" t="s">
        <v>196</v>
      </c>
      <c r="D15" s="70" t="s">
        <v>228</v>
      </c>
      <c r="E15" s="88" t="s">
        <v>238</v>
      </c>
      <c r="F15" s="71">
        <v>31838</v>
      </c>
      <c r="G15" s="82">
        <v>31838</v>
      </c>
      <c r="H15" s="82">
        <v>31838</v>
      </c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</row>
    <row r="16" ht="22.9" customHeight="1" spans="1:21">
      <c r="A16" s="81" t="s">
        <v>239</v>
      </c>
      <c r="B16" s="81" t="s">
        <v>186</v>
      </c>
      <c r="C16" s="81" t="s">
        <v>172</v>
      </c>
      <c r="D16" s="70" t="s">
        <v>228</v>
      </c>
      <c r="E16" s="88" t="s">
        <v>240</v>
      </c>
      <c r="F16" s="71">
        <v>181967</v>
      </c>
      <c r="G16" s="82">
        <v>181967</v>
      </c>
      <c r="H16" s="82">
        <v>181967</v>
      </c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</row>
    <row r="17" ht="22.9" customHeight="1" spans="1:21">
      <c r="A17" s="63"/>
      <c r="B17" s="63"/>
      <c r="C17" s="63"/>
      <c r="D17" s="60"/>
      <c r="E17" s="64"/>
      <c r="F17" s="61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4722222222222" right="0.0784722222222222" top="0.708333333333333" bottom="0.0784722222222222" header="0" footer="0"/>
  <pageSetup paperSize="9" orientation="landscape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E40"/>
  <sheetViews>
    <sheetView zoomScale="120" zoomScaleNormal="120" topLeftCell="A13" workbookViewId="0">
      <selection activeCell="A3" sqref="A3:C3"/>
    </sheetView>
  </sheetViews>
  <sheetFormatPr defaultColWidth="10" defaultRowHeight="13.5" outlineLevelCol="4"/>
  <cols>
    <col min="1" max="1" width="31.7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6.35" customHeight="1" spans="1:1">
      <c r="A1" s="3" t="s">
        <v>251</v>
      </c>
    </row>
    <row r="2" ht="21.75" spans="1:4">
      <c r="A2" s="4" t="s">
        <v>12</v>
      </c>
      <c r="B2" s="4"/>
      <c r="C2" s="4"/>
      <c r="D2" s="4"/>
    </row>
    <row r="3" ht="18.95" customHeight="1" spans="1:5">
      <c r="A3" s="44" t="s">
        <v>30</v>
      </c>
      <c r="B3" s="44"/>
      <c r="C3" s="44"/>
      <c r="D3" s="51" t="s">
        <v>31</v>
      </c>
      <c r="E3" s="42"/>
    </row>
    <row r="4" ht="20.25" customHeight="1" spans="1:5">
      <c r="A4" s="45" t="s">
        <v>32</v>
      </c>
      <c r="B4" s="45"/>
      <c r="C4" s="45" t="s">
        <v>33</v>
      </c>
      <c r="D4" s="45"/>
      <c r="E4" s="84"/>
    </row>
    <row r="5" ht="20.25" customHeight="1" spans="1:5">
      <c r="A5" s="45" t="s">
        <v>34</v>
      </c>
      <c r="B5" s="45" t="s">
        <v>35</v>
      </c>
      <c r="C5" s="45" t="s">
        <v>34</v>
      </c>
      <c r="D5" s="45" t="s">
        <v>35</v>
      </c>
      <c r="E5" s="84"/>
    </row>
    <row r="6" spans="1:5">
      <c r="A6" s="48" t="s">
        <v>252</v>
      </c>
      <c r="B6" s="69">
        <v>3179309</v>
      </c>
      <c r="C6" s="48" t="s">
        <v>253</v>
      </c>
      <c r="D6" s="79">
        <v>3179309</v>
      </c>
      <c r="E6" s="85"/>
    </row>
    <row r="7" spans="1:5">
      <c r="A7" s="49" t="s">
        <v>254</v>
      </c>
      <c r="B7" s="82">
        <v>3179309</v>
      </c>
      <c r="C7" s="49" t="s">
        <v>40</v>
      </c>
      <c r="D7" s="71">
        <v>2640254</v>
      </c>
      <c r="E7" s="85"/>
    </row>
    <row r="8" spans="1:5">
      <c r="A8" s="49" t="s">
        <v>255</v>
      </c>
      <c r="B8" s="50"/>
      <c r="C8" s="49" t="s">
        <v>44</v>
      </c>
      <c r="D8" s="71"/>
      <c r="E8" s="85"/>
    </row>
    <row r="9" spans="1:5">
      <c r="A9" s="49" t="s">
        <v>47</v>
      </c>
      <c r="B9" s="50"/>
      <c r="C9" s="49" t="s">
        <v>48</v>
      </c>
      <c r="D9" s="71"/>
      <c r="E9" s="85"/>
    </row>
    <row r="10" spans="1:5">
      <c r="A10" s="49" t="s">
        <v>256</v>
      </c>
      <c r="B10" s="50"/>
      <c r="C10" s="49" t="s">
        <v>52</v>
      </c>
      <c r="D10" s="71"/>
      <c r="E10" s="85"/>
    </row>
    <row r="11" spans="1:5">
      <c r="A11" s="49" t="s">
        <v>257</v>
      </c>
      <c r="B11" s="50"/>
      <c r="C11" s="49" t="s">
        <v>56</v>
      </c>
      <c r="D11" s="71"/>
      <c r="E11" s="85"/>
    </row>
    <row r="12" spans="1:5">
      <c r="A12" s="49" t="s">
        <v>258</v>
      </c>
      <c r="B12" s="50"/>
      <c r="C12" s="49" t="s">
        <v>60</v>
      </c>
      <c r="D12" s="71"/>
      <c r="E12" s="85"/>
    </row>
    <row r="13" spans="1:5">
      <c r="A13" s="48" t="s">
        <v>259</v>
      </c>
      <c r="B13" s="47"/>
      <c r="C13" s="49" t="s">
        <v>64</v>
      </c>
      <c r="D13" s="71"/>
      <c r="E13" s="85"/>
    </row>
    <row r="14" spans="1:5">
      <c r="A14" s="49" t="s">
        <v>254</v>
      </c>
      <c r="B14" s="50"/>
      <c r="C14" s="49" t="s">
        <v>68</v>
      </c>
      <c r="D14" s="71">
        <v>231409</v>
      </c>
      <c r="E14" s="85"/>
    </row>
    <row r="15" spans="1:5">
      <c r="A15" s="49" t="s">
        <v>256</v>
      </c>
      <c r="B15" s="50"/>
      <c r="C15" s="49" t="s">
        <v>72</v>
      </c>
      <c r="D15" s="71"/>
      <c r="E15" s="85"/>
    </row>
    <row r="16" spans="1:5">
      <c r="A16" s="49" t="s">
        <v>257</v>
      </c>
      <c r="B16" s="50"/>
      <c r="C16" s="49" t="s">
        <v>76</v>
      </c>
      <c r="D16" s="71">
        <v>125679</v>
      </c>
      <c r="E16" s="85"/>
    </row>
    <row r="17" spans="1:5">
      <c r="A17" s="49" t="s">
        <v>258</v>
      </c>
      <c r="B17" s="50"/>
      <c r="C17" s="49" t="s">
        <v>80</v>
      </c>
      <c r="D17" s="71"/>
      <c r="E17" s="85"/>
    </row>
    <row r="18" spans="1:5">
      <c r="A18" s="49"/>
      <c r="B18" s="50"/>
      <c r="C18" s="49" t="s">
        <v>84</v>
      </c>
      <c r="D18" s="71"/>
      <c r="E18" s="85"/>
    </row>
    <row r="19" spans="1:5">
      <c r="A19" s="49"/>
      <c r="B19" s="49"/>
      <c r="C19" s="49" t="s">
        <v>88</v>
      </c>
      <c r="D19" s="71"/>
      <c r="E19" s="85"/>
    </row>
    <row r="20" spans="1:5">
      <c r="A20" s="49"/>
      <c r="B20" s="49"/>
      <c r="C20" s="49" t="s">
        <v>92</v>
      </c>
      <c r="D20" s="71"/>
      <c r="E20" s="85"/>
    </row>
    <row r="21" spans="1:5">
      <c r="A21" s="49"/>
      <c r="B21" s="49"/>
      <c r="C21" s="49" t="s">
        <v>96</v>
      </c>
      <c r="D21" s="71"/>
      <c r="E21" s="85"/>
    </row>
    <row r="22" spans="1:5">
      <c r="A22" s="49"/>
      <c r="B22" s="49"/>
      <c r="C22" s="49" t="s">
        <v>99</v>
      </c>
      <c r="D22" s="71"/>
      <c r="E22" s="85"/>
    </row>
    <row r="23" spans="1:5">
      <c r="A23" s="49"/>
      <c r="B23" s="49"/>
      <c r="C23" s="49" t="s">
        <v>102</v>
      </c>
      <c r="D23" s="71"/>
      <c r="E23" s="85"/>
    </row>
    <row r="24" spans="1:5">
      <c r="A24" s="49"/>
      <c r="B24" s="49"/>
      <c r="C24" s="49" t="s">
        <v>104</v>
      </c>
      <c r="D24" s="71"/>
      <c r="E24" s="85"/>
    </row>
    <row r="25" spans="1:5">
      <c r="A25" s="49"/>
      <c r="B25" s="49"/>
      <c r="C25" s="49" t="s">
        <v>106</v>
      </c>
      <c r="D25" s="71"/>
      <c r="E25" s="85"/>
    </row>
    <row r="26" spans="1:5">
      <c r="A26" s="49"/>
      <c r="B26" s="49"/>
      <c r="C26" s="49" t="s">
        <v>108</v>
      </c>
      <c r="D26" s="71">
        <v>181967</v>
      </c>
      <c r="E26" s="85"/>
    </row>
    <row r="27" spans="1:5">
      <c r="A27" s="49"/>
      <c r="B27" s="49"/>
      <c r="C27" s="49" t="s">
        <v>110</v>
      </c>
      <c r="D27" s="61"/>
      <c r="E27" s="85"/>
    </row>
    <row r="28" spans="1:5">
      <c r="A28" s="49"/>
      <c r="B28" s="49"/>
      <c r="C28" s="49" t="s">
        <v>112</v>
      </c>
      <c r="D28" s="61"/>
      <c r="E28" s="85"/>
    </row>
    <row r="29" spans="1:5">
      <c r="A29" s="49"/>
      <c r="B29" s="49"/>
      <c r="C29" s="49" t="s">
        <v>114</v>
      </c>
      <c r="D29" s="61"/>
      <c r="E29" s="85"/>
    </row>
    <row r="30" spans="1:5">
      <c r="A30" s="49"/>
      <c r="B30" s="49"/>
      <c r="C30" s="49" t="s">
        <v>116</v>
      </c>
      <c r="D30" s="61"/>
      <c r="E30" s="85"/>
    </row>
    <row r="31" spans="1:5">
      <c r="A31" s="49"/>
      <c r="B31" s="49"/>
      <c r="C31" s="49" t="s">
        <v>118</v>
      </c>
      <c r="D31" s="61"/>
      <c r="E31" s="85"/>
    </row>
    <row r="32" spans="1:5">
      <c r="A32" s="49"/>
      <c r="B32" s="49"/>
      <c r="C32" s="49" t="s">
        <v>120</v>
      </c>
      <c r="D32" s="61"/>
      <c r="E32" s="85"/>
    </row>
    <row r="33" spans="1:5">
      <c r="A33" s="49"/>
      <c r="B33" s="49"/>
      <c r="C33" s="49" t="s">
        <v>122</v>
      </c>
      <c r="D33" s="61"/>
      <c r="E33" s="85"/>
    </row>
    <row r="34" spans="1:5">
      <c r="A34" s="49"/>
      <c r="B34" s="49"/>
      <c r="C34" s="49" t="s">
        <v>123</v>
      </c>
      <c r="D34" s="61"/>
      <c r="E34" s="85"/>
    </row>
    <row r="35" spans="1:5">
      <c r="A35" s="49"/>
      <c r="B35" s="49"/>
      <c r="C35" s="49" t="s">
        <v>124</v>
      </c>
      <c r="D35" s="61"/>
      <c r="E35" s="85"/>
    </row>
    <row r="36" spans="1:5">
      <c r="A36" s="49"/>
      <c r="B36" s="49"/>
      <c r="C36" s="49" t="s">
        <v>125</v>
      </c>
      <c r="D36" s="61"/>
      <c r="E36" s="85"/>
    </row>
    <row r="37" spans="1:5">
      <c r="A37" s="49"/>
      <c r="B37" s="49"/>
      <c r="C37" s="49"/>
      <c r="D37" s="49"/>
      <c r="E37" s="85"/>
    </row>
    <row r="38" spans="1:5">
      <c r="A38" s="48"/>
      <c r="B38" s="48"/>
      <c r="C38" s="48" t="s">
        <v>260</v>
      </c>
      <c r="D38" s="47"/>
      <c r="E38" s="86"/>
    </row>
    <row r="39" spans="1:5">
      <c r="A39" s="48"/>
      <c r="B39" s="48"/>
      <c r="C39" s="48"/>
      <c r="D39" s="48"/>
      <c r="E39" s="86"/>
    </row>
    <row r="40" spans="1:5">
      <c r="A40" s="53" t="s">
        <v>261</v>
      </c>
      <c r="B40" s="69">
        <v>3179309</v>
      </c>
      <c r="C40" s="53" t="s">
        <v>262</v>
      </c>
      <c r="D40" s="69">
        <v>3179309</v>
      </c>
      <c r="E40" s="86"/>
    </row>
  </sheetData>
  <mergeCells count="4">
    <mergeCell ref="A2:D2"/>
    <mergeCell ref="A3:C3"/>
    <mergeCell ref="A4:B4"/>
    <mergeCell ref="C4:D4"/>
  </mergeCells>
  <printOptions horizontalCentered="1"/>
  <pageMargins left="0.0784722222222222" right="0.0784722222222222" top="0.511805555555556" bottom="0.66875" header="0" footer="0.275"/>
  <pageSetup paperSize="9" scale="83" orientation="landscape"/>
  <headerFooter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tabSelected="1" workbookViewId="0">
      <selection activeCell="L7" sqref="L7"/>
    </sheetView>
  </sheetViews>
  <sheetFormatPr defaultColWidth="10" defaultRowHeight="13.5"/>
  <cols>
    <col min="1" max="2" width="4.875" customWidth="1"/>
    <col min="3" max="3" width="6" customWidth="1"/>
    <col min="4" max="4" width="9" customWidth="1"/>
    <col min="5" max="5" width="30.75" customWidth="1"/>
    <col min="6" max="6" width="16.375" customWidth="1"/>
    <col min="7" max="7" width="11.5" customWidth="1"/>
    <col min="8" max="8" width="12.5" customWidth="1"/>
    <col min="9" max="9" width="14.625" customWidth="1"/>
    <col min="10" max="10" width="11.375" customWidth="1"/>
    <col min="11" max="11" width="19" customWidth="1"/>
    <col min="12" max="12" width="9.75" customWidth="1"/>
  </cols>
  <sheetData>
    <row r="1" ht="16.35" customHeight="1" spans="1:4">
      <c r="A1" s="3" t="s">
        <v>263</v>
      </c>
      <c r="D1" s="42"/>
    </row>
    <row r="2" ht="43.15" customHeight="1" spans="1:11">
      <c r="A2" s="4" t="s">
        <v>13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4.2" customHeight="1" spans="1:11">
      <c r="A3" s="44" t="s">
        <v>30</v>
      </c>
      <c r="B3" s="44"/>
      <c r="C3" s="44"/>
      <c r="D3" s="44"/>
      <c r="E3" s="44"/>
      <c r="F3" s="44"/>
      <c r="G3" s="44"/>
      <c r="H3" s="44"/>
      <c r="I3" s="44"/>
      <c r="J3" s="51" t="s">
        <v>31</v>
      </c>
      <c r="K3" s="51"/>
    </row>
    <row r="4" ht="24.95" customHeight="1" spans="1:11">
      <c r="A4" s="45" t="s">
        <v>157</v>
      </c>
      <c r="B4" s="45"/>
      <c r="C4" s="45"/>
      <c r="D4" s="45" t="s">
        <v>158</v>
      </c>
      <c r="E4" s="45" t="s">
        <v>159</v>
      </c>
      <c r="F4" s="45" t="s">
        <v>135</v>
      </c>
      <c r="G4" s="45" t="s">
        <v>160</v>
      </c>
      <c r="H4" s="45"/>
      <c r="I4" s="45"/>
      <c r="J4" s="45"/>
      <c r="K4" s="45" t="s">
        <v>161</v>
      </c>
    </row>
    <row r="5" ht="20.65" customHeight="1" spans="1:11">
      <c r="A5" s="45"/>
      <c r="B5" s="45"/>
      <c r="C5" s="45"/>
      <c r="D5" s="45"/>
      <c r="E5" s="45"/>
      <c r="F5" s="45"/>
      <c r="G5" s="45" t="s">
        <v>137</v>
      </c>
      <c r="H5" s="45" t="s">
        <v>264</v>
      </c>
      <c r="I5" s="45"/>
      <c r="J5" s="45" t="s">
        <v>265</v>
      </c>
      <c r="K5" s="45"/>
    </row>
    <row r="6" ht="28.5" customHeight="1" spans="1:11">
      <c r="A6" s="45" t="s">
        <v>165</v>
      </c>
      <c r="B6" s="45" t="s">
        <v>166</v>
      </c>
      <c r="C6" s="45" t="s">
        <v>167</v>
      </c>
      <c r="D6" s="45"/>
      <c r="E6" s="45"/>
      <c r="F6" s="45"/>
      <c r="G6" s="45"/>
      <c r="H6" s="45" t="s">
        <v>243</v>
      </c>
      <c r="I6" s="45" t="s">
        <v>220</v>
      </c>
      <c r="J6" s="45"/>
      <c r="K6" s="45"/>
    </row>
    <row r="7" ht="22.9" customHeight="1" spans="1:11">
      <c r="A7" s="49"/>
      <c r="B7" s="49"/>
      <c r="C7" s="49"/>
      <c r="D7" s="78"/>
      <c r="E7" s="78" t="s">
        <v>135</v>
      </c>
      <c r="F7" s="69">
        <v>3179309</v>
      </c>
      <c r="G7" s="69">
        <v>3179309</v>
      </c>
      <c r="H7" s="69">
        <v>2053502</v>
      </c>
      <c r="I7" s="69">
        <v>8520</v>
      </c>
      <c r="J7" s="69">
        <v>1117287</v>
      </c>
      <c r="K7" s="69"/>
    </row>
    <row r="8" ht="22.9" customHeight="1" spans="1:11">
      <c r="A8" s="49"/>
      <c r="B8" s="49"/>
      <c r="C8" s="49"/>
      <c r="D8" s="68" t="s">
        <v>153</v>
      </c>
      <c r="E8" s="68" t="s">
        <v>4</v>
      </c>
      <c r="F8" s="69">
        <v>3179309</v>
      </c>
      <c r="G8" s="69">
        <v>3179309</v>
      </c>
      <c r="H8" s="69">
        <v>2053502</v>
      </c>
      <c r="I8" s="69">
        <v>8520</v>
      </c>
      <c r="J8" s="69">
        <v>1117287</v>
      </c>
      <c r="K8" s="69"/>
    </row>
    <row r="9" ht="22.9" customHeight="1" spans="1:11">
      <c r="A9" s="49"/>
      <c r="B9" s="49"/>
      <c r="C9" s="49"/>
      <c r="D9" s="80" t="s">
        <v>154</v>
      </c>
      <c r="E9" s="80" t="s">
        <v>155</v>
      </c>
      <c r="F9" s="69">
        <v>3179309</v>
      </c>
      <c r="G9" s="69">
        <v>3179309</v>
      </c>
      <c r="H9" s="69">
        <v>2053502</v>
      </c>
      <c r="I9" s="69">
        <v>8520</v>
      </c>
      <c r="J9" s="69">
        <v>1117287</v>
      </c>
      <c r="K9" s="69"/>
    </row>
    <row r="10" ht="22.9" customHeight="1" spans="1:11">
      <c r="A10" s="81" t="s">
        <v>226</v>
      </c>
      <c r="B10" s="81" t="s">
        <v>227</v>
      </c>
      <c r="C10" s="81" t="s">
        <v>172</v>
      </c>
      <c r="D10" s="70" t="s">
        <v>266</v>
      </c>
      <c r="E10" s="83" t="s">
        <v>229</v>
      </c>
      <c r="F10" s="82">
        <v>2640254</v>
      </c>
      <c r="G10" s="82">
        <v>2640254</v>
      </c>
      <c r="H10" s="71">
        <v>1514687</v>
      </c>
      <c r="I10" s="71">
        <v>8280</v>
      </c>
      <c r="J10" s="71">
        <v>1117287</v>
      </c>
      <c r="K10" s="71"/>
    </row>
    <row r="11" ht="22.9" customHeight="1" spans="1:11">
      <c r="A11" s="81" t="s">
        <v>232</v>
      </c>
      <c r="B11" s="81" t="s">
        <v>179</v>
      </c>
      <c r="C11" s="81" t="s">
        <v>179</v>
      </c>
      <c r="D11" s="70" t="s">
        <v>267</v>
      </c>
      <c r="E11" s="72" t="s">
        <v>233</v>
      </c>
      <c r="F11" s="82">
        <v>223157</v>
      </c>
      <c r="G11" s="82">
        <v>223157</v>
      </c>
      <c r="H11" s="71">
        <v>223157</v>
      </c>
      <c r="I11" s="71"/>
      <c r="J11" s="71"/>
      <c r="K11" s="71"/>
    </row>
    <row r="12" ht="22.9" customHeight="1" spans="1:11">
      <c r="A12" s="81" t="s">
        <v>232</v>
      </c>
      <c r="B12" s="81" t="s">
        <v>234</v>
      </c>
      <c r="C12" s="81" t="s">
        <v>172</v>
      </c>
      <c r="D12" s="70" t="s">
        <v>268</v>
      </c>
      <c r="E12" s="72" t="s">
        <v>235</v>
      </c>
      <c r="F12" s="82">
        <v>3151</v>
      </c>
      <c r="G12" s="82">
        <v>3151</v>
      </c>
      <c r="H12" s="71">
        <v>3151</v>
      </c>
      <c r="I12" s="71"/>
      <c r="J12" s="71"/>
      <c r="K12" s="71"/>
    </row>
    <row r="13" ht="22.9" customHeight="1" spans="1:11">
      <c r="A13" s="81" t="s">
        <v>232</v>
      </c>
      <c r="B13" s="81" t="s">
        <v>234</v>
      </c>
      <c r="C13" s="81" t="s">
        <v>186</v>
      </c>
      <c r="D13" s="70" t="s">
        <v>269</v>
      </c>
      <c r="E13" s="72" t="s">
        <v>236</v>
      </c>
      <c r="F13" s="82">
        <v>5101</v>
      </c>
      <c r="G13" s="82">
        <v>5101</v>
      </c>
      <c r="H13" s="71">
        <v>5101</v>
      </c>
      <c r="I13" s="71"/>
      <c r="J13" s="71"/>
      <c r="K13" s="71"/>
    </row>
    <row r="14" ht="22.9" customHeight="1" spans="1:11">
      <c r="A14" s="81" t="s">
        <v>230</v>
      </c>
      <c r="B14" s="81" t="s">
        <v>193</v>
      </c>
      <c r="C14" s="81" t="s">
        <v>172</v>
      </c>
      <c r="D14" s="70" t="s">
        <v>270</v>
      </c>
      <c r="E14" s="72" t="s">
        <v>237</v>
      </c>
      <c r="F14" s="82">
        <v>92321</v>
      </c>
      <c r="G14" s="82">
        <v>92321</v>
      </c>
      <c r="H14" s="71">
        <v>92321</v>
      </c>
      <c r="I14" s="71"/>
      <c r="J14" s="71"/>
      <c r="K14" s="71"/>
    </row>
    <row r="15" ht="22.9" customHeight="1" spans="1:11">
      <c r="A15" s="81" t="s">
        <v>230</v>
      </c>
      <c r="B15" s="81" t="s">
        <v>193</v>
      </c>
      <c r="C15" s="81" t="s">
        <v>196</v>
      </c>
      <c r="D15" s="70" t="s">
        <v>271</v>
      </c>
      <c r="E15" s="72" t="s">
        <v>238</v>
      </c>
      <c r="F15" s="82">
        <v>31838</v>
      </c>
      <c r="G15" s="82">
        <v>31838</v>
      </c>
      <c r="H15" s="71">
        <v>31838</v>
      </c>
      <c r="I15" s="71"/>
      <c r="J15" s="71"/>
      <c r="K15" s="71"/>
    </row>
    <row r="16" ht="22.9" customHeight="1" spans="1:11">
      <c r="A16" s="81" t="s">
        <v>230</v>
      </c>
      <c r="B16" s="81" t="s">
        <v>193</v>
      </c>
      <c r="C16" s="81" t="s">
        <v>199</v>
      </c>
      <c r="D16" s="70" t="s">
        <v>272</v>
      </c>
      <c r="E16" s="72" t="s">
        <v>231</v>
      </c>
      <c r="F16" s="82">
        <v>1520</v>
      </c>
      <c r="G16" s="82">
        <v>1520</v>
      </c>
      <c r="H16" s="71">
        <v>1280</v>
      </c>
      <c r="I16" s="71">
        <v>240</v>
      </c>
      <c r="J16" s="71"/>
      <c r="K16" s="71"/>
    </row>
    <row r="17" ht="22.9" customHeight="1" spans="1:11">
      <c r="A17" s="81" t="s">
        <v>239</v>
      </c>
      <c r="B17" s="81" t="s">
        <v>186</v>
      </c>
      <c r="C17" s="81" t="s">
        <v>172</v>
      </c>
      <c r="D17" s="70" t="s">
        <v>273</v>
      </c>
      <c r="E17" s="72" t="s">
        <v>240</v>
      </c>
      <c r="F17" s="82">
        <v>181967</v>
      </c>
      <c r="G17" s="82">
        <v>181967</v>
      </c>
      <c r="H17" s="71">
        <v>181967</v>
      </c>
      <c r="I17" s="71"/>
      <c r="J17" s="71"/>
      <c r="K17" s="71"/>
    </row>
    <row r="18" ht="22.9" customHeight="1" spans="1:11">
      <c r="A18" s="63"/>
      <c r="B18" s="63"/>
      <c r="C18" s="63"/>
      <c r="D18" s="60"/>
      <c r="E18" s="49"/>
      <c r="F18" s="50"/>
      <c r="G18" s="50"/>
      <c r="H18" s="61"/>
      <c r="I18" s="61"/>
      <c r="J18" s="61"/>
      <c r="K18" s="61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4722222222222" right="0.0784722222222222" top="0.511805555555556" bottom="0.0784722222222222" header="0" footer="0"/>
  <pageSetup paperSize="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米宝宝</cp:lastModifiedBy>
  <dcterms:created xsi:type="dcterms:W3CDTF">2022-03-17T01:17:00Z</dcterms:created>
  <dcterms:modified xsi:type="dcterms:W3CDTF">2024-12-11T03:59:10Z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9CF5B24065234E8098A9C7B75E1B11C6</vt:lpwstr>
  </property>
  <property fmtid="{D5CDD505-2E9C-101B-9397-08002B2CF9AE}" pid="3" name="KSOProductBuildVer">
    <vt:lpwstr>2052-12.1.0.19302</vt:lpwstr>
  </property>
</Properties>
</file>