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 tabRatio="804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definedNames>
    <definedName name="_xlnm.Print_Area" localSheetId="11">'10个人家庭(政府预算)'!$A$1:$K$9</definedName>
    <definedName name="_xlnm.Print_Area" localSheetId="12">'11个人家庭'!$A$1:$R$9</definedName>
    <definedName name="_xlnm.Print_Area" localSheetId="13">'12商品服务(政府预算)'!$A$1:$T$9</definedName>
    <definedName name="_xlnm.Print_Area" localSheetId="14">'13商品服务'!$A$1:$AG$9</definedName>
    <definedName name="_xlnm.Print_Area" localSheetId="15">'14三公'!$A$1:$H$8</definedName>
    <definedName name="_xlnm.Print_Area" localSheetId="16">'15政府性基金'!$A$1:$H$12</definedName>
    <definedName name="_xlnm.Print_Area" localSheetId="17">'16政府性基金(政府预算)'!$A$1:$T$9</definedName>
    <definedName name="_xlnm.Print_Area" localSheetId="18">'17政府性基金（部门预算）'!$A$1:$T$9</definedName>
    <definedName name="_xlnm.Print_Area" localSheetId="19">'18国有资本经营预算'!$A$1:$H$12</definedName>
    <definedName name="_xlnm.Print_Area" localSheetId="20">'19财政专户管理资金'!$A$1:$H$12</definedName>
    <definedName name="_xlnm.Print_Area" localSheetId="2">'1收支总表'!$A$1:$H$40</definedName>
    <definedName name="_xlnm.Print_Area" localSheetId="21">'20专项清单'!$A$1:$N$8</definedName>
    <definedName name="_xlnm.Print_Area" localSheetId="22">'21项目支出绩效目标表'!$A$1:$M$16</definedName>
    <definedName name="_xlnm.Print_Area" localSheetId="23">'22整体支出绩效目标表'!$A$1:$R$14</definedName>
    <definedName name="_xlnm.Print_Area" localSheetId="3">'2收入总表'!$A$1:$Y$9</definedName>
    <definedName name="_xlnm.Print_Area" localSheetId="4">'3支出总表'!$A$1:$K$17</definedName>
    <definedName name="_xlnm.Print_Area" localSheetId="5">'4支出分类(政府预算)'!$A$1:$T$16</definedName>
    <definedName name="_xlnm.Print_Area" localSheetId="6">'5支出分类（部门预算）'!$A$1:$U$16</definedName>
    <definedName name="_xlnm.Print_Area" localSheetId="7">'6财政拨款收支总表'!$A$1:$D$40</definedName>
    <definedName name="_xlnm.Print_Area" localSheetId="8">'7一般公共预算支出表'!$A$1:$K$17</definedName>
    <definedName name="_xlnm.Print_Area" localSheetId="9">'8工资福利(政府预算)'!$A$1:$N$16</definedName>
    <definedName name="_xlnm.Print_Area" localSheetId="10">'9工资福利'!$A$1:$V$16</definedName>
    <definedName name="_xlnm.Print_Area" localSheetId="0">封面!$A$1:$I$6</definedName>
    <definedName name="_xlnm.Print_Area" localSheetId="1">目录!$A$1:$C$26</definedName>
    <definedName name="_xlnm.Print_Titles" localSheetId="7">'6财政拨款收支总表'!$4:$5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<sst xmlns="http://schemas.openxmlformats.org/spreadsheetml/2006/main" count="1035" uniqueCount="447">
  <si>
    <t>附件2</t>
  </si>
  <si>
    <t>2023年部门预算公开表</t>
  </si>
  <si>
    <t>单位编码：</t>
  </si>
  <si>
    <t>021001</t>
  </si>
  <si>
    <t>单位名称：</t>
  </si>
  <si>
    <t>炎陵县政务服务中心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</si>
  <si>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</si>
  <si>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</si>
  <si>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</si>
  <si>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</si>
  <si>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</si>
  <si>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</si>
  <si>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</si>
  <si>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</si>
  <si>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</si>
  <si>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</si>
  <si>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</si>
  <si>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</si>
  <si>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</si>
  <si>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</si>
  <si>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</si>
  <si>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</si>
  <si>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</si>
  <si>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</si>
  <si>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</si>
  <si>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</si>
  <si>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</si>
  <si>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</si>
  <si>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</si>
  <si>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</si>
  <si>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附件2-1</t>
  </si>
  <si>
    <t>单位：炎陵县政务服务中心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</si>
  <si>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</si>
  <si>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</si>
  <si>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</si>
  <si>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</si>
  <si>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</si>
  <si>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</si>
  <si>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</si>
  <si>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</si>
  <si>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</si>
  <si>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</si>
  <si>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</si>
  <si>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</si>
  <si>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</si>
  <si>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</si>
  <si>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</si>
  <si>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</si>
  <si>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</si>
  <si>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</si>
  <si>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</si>
  <si>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</si>
  <si>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</si>
  <si>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</si>
  <si>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</si>
  <si>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</si>
  <si>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</si>
  <si>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</si>
  <si>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</si>
  <si>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</si>
  <si>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</si>
  <si>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</si>
  <si>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</si>
  <si>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</si>
  <si>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</si>
  <si>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</si>
  <si>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</si>
  <si>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</si>
  <si>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</si>
  <si>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</si>
  <si>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</si>
  <si>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</si>
  <si>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</si>
  <si>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</si>
  <si>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</si>
  <si>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</si>
  <si>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</si>
  <si>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</si>
  <si>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</si>
  <si>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</si>
  <si>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</si>
  <si>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</si>
  <si>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</si>
  <si>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</si>
  <si>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</si>
  <si>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</si>
  <si>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</si>
  <si>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</si>
  <si>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</si>
  <si>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</si>
  <si>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</si>
  <si>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</si>
  <si>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</si>
  <si>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</si>
  <si>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</si>
  <si>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</si>
  <si>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</si>
  <si>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</si>
  <si>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</si>
  <si>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</si>
  <si>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</si>
  <si>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</si>
  <si>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</si>
  <si>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</si>
  <si>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</si>
  <si>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</si>
  <si>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</si>
  <si>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</si>
  <si>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</si>
  <si>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</si>
  <si>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</si>
  <si>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</si>
  <si>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</si>
  <si>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</si>
  <si>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</si>
  <si>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</si>
  <si>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</si>
  <si>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</si>
  <si>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</si>
  <si>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</si>
  <si>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</si>
  <si>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</si>
  <si>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</si>
  <si>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</si>
  <si>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</si>
  <si>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</si>
  <si>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</si>
  <si>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</si>
  <si>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</si>
  <si>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</si>
  <si>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</si>
  <si>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</si>
  <si>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</si>
  <si>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附件2-2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</si>
  <si>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</si>
  <si>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</si>
  <si>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</si>
  <si>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</si>
  <si>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</si>
  <si>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</si>
  <si>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</si>
  <si>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</si>
  <si>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</si>
  <si>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</si>
  <si>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</si>
  <si>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</si>
  <si>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</si>
  <si>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</si>
  <si>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</si>
  <si>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</si>
  <si>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</si>
  <si>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</si>
  <si>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</si>
  <si>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</si>
  <si>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021</t>
  </si>
  <si>
    <t>附件2-3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</si>
  <si>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</si>
  <si>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</si>
  <si>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</si>
  <si>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</si>
  <si>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</si>
  <si>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</si>
  <si>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</si>
  <si>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</si>
  <si>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</si>
  <si>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</si>
  <si>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</si>
  <si>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021001</t>
  </si>
  <si>
    <t xml:space="preserve">  炎陵县政务服务中心</t>
  </si>
  <si>
    <t xml:space="preserve">    201</t>
  </si>
  <si>
    <t xml:space="preserve">    一般公共服务支出</t>
  </si>
  <si>
    <t>03</t>
  </si>
  <si>
    <t xml:space="preserve">      20103</t>
  </si>
  <si>
    <t xml:space="preserve">      政府办公厅（室）及相关机构事务</t>
  </si>
  <si>
    <t>01</t>
  </si>
  <si>
    <t xml:space="preserve">        2010301</t>
  </si>
  <si>
    <t xml:space="preserve">        行政运行</t>
  </si>
  <si>
    <t xml:space="preserve">    208</t>
  </si>
  <si>
    <t xml:space="preserve">    社会保障和就业支出</t>
  </si>
  <si>
    <t>05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</si>
  <si>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</si>
  <si>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</si>
  <si>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</si>
  <si>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</si>
  <si>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 xml:space="preserve">      20827</t>
  </si>
  <si>
    <t xml:space="preserve">      财政对其他社会保险基金的补助</t>
  </si>
  <si>
    <t xml:space="preserve">        2082701</t>
  </si>
  <si>
    <t xml:space="preserve">        财政对失业保险基金的补助</t>
  </si>
  <si>
    <t>02</t>
  </si>
  <si>
    <t xml:space="preserve">        2082702</t>
  </si>
  <si>
    <t xml:space="preserve">        财政对工伤保险基金的补助</t>
  </si>
  <si>
    <t xml:space="preserve">    210</t>
  </si>
  <si>
    <t xml:space="preserve">    卫生健康支出</t>
  </si>
  <si>
    <t xml:space="preserve">      21011</t>
  </si>
  <si>
    <t xml:space="preserve">      行政事业单位医疗</t>
  </si>
  <si>
    <t xml:space="preserve">        2101102</t>
  </si>
  <si>
    <t xml:space="preserve">        事业单位医疗</t>
  </si>
  <si>
    <t xml:space="preserve">        2101103</t>
  </si>
  <si>
    <t xml:space="preserve">        公务员医疗补助</t>
  </si>
  <si>
    <t>99</t>
  </si>
  <si>
    <t xml:space="preserve">        2101199</t>
  </si>
  <si>
    <t xml:space="preserve">        其他行政事业单位医疗支出</t>
  </si>
  <si>
    <t xml:space="preserve">    221</t>
  </si>
  <si>
    <t xml:space="preserve">    住房保障支出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</si>
  <si>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</si>
  <si>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</si>
  <si>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</si>
  <si>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</si>
  <si>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>附件2-4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</si>
  <si>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</si>
  <si>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</si>
  <si>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</si>
  <si>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</si>
  <si>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</si>
  <si>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</si>
  <si>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</si>
  <si>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</si>
  <si>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</si>
  <si>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</si>
  <si>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</si>
  <si>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</si>
  <si>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</si>
  <si>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</si>
  <si>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</si>
  <si>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</si>
  <si>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</si>
  <si>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210</t>
  </si>
  <si>
    <t>11</t>
  </si>
  <si>
    <t xml:space="preserve">    021001</t>
  </si>
  <si>
    <t xml:space="preserve">    其他行政事业单位医疗支出</t>
  </si>
  <si>
    <t>201</t>
  </si>
  <si>
    <t xml:space="preserve">    行政运行</t>
  </si>
  <si>
    <t>208</t>
  </si>
  <si>
    <t xml:space="preserve">    机关事业单位基本养老保险缴费支出</t>
  </si>
  <si>
    <t>27</t>
  </si>
  <si>
    <t xml:space="preserve">    财政对失业保险基金的补助</t>
  </si>
  <si>
    <t xml:space="preserve">    财政对工伤保险基金的补助</t>
  </si>
  <si>
    <t xml:space="preserve">    事业单位医疗</t>
  </si>
  <si>
    <t xml:space="preserve">    公务员医疗补助</t>
  </si>
  <si>
    <t>221</t>
  </si>
  <si>
    <t xml:space="preserve">    住房公积金</t>
  </si>
  <si>
    <t>附件2-5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</si>
  <si>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</si>
  <si>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</si>
  <si>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</si>
  <si>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</si>
  <si>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</si>
  <si>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</si>
  <si>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</si>
  <si>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</si>
  <si>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</si>
  <si>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附件2-6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</si>
  <si>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</si>
  <si>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</si>
  <si>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</si>
  <si>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</si>
  <si>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</si>
  <si>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</si>
  <si>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</si>
  <si>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</si>
  <si>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</si>
  <si>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</si>
  <si>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</si>
  <si>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附件2-7</t>
  </si>
  <si>
    <t>人员经费</t>
  </si>
  <si>
    <t>公用经费</t>
  </si>
  <si>
    <t xml:space="preserve">     2010301</t>
  </si>
  <si>
    <t xml:space="preserve">     2080505</t>
  </si>
  <si>
    <t xml:space="preserve">     2082701</t>
  </si>
  <si>
    <t xml:space="preserve">     2082702</t>
  </si>
  <si>
    <t xml:space="preserve">     2101102</t>
  </si>
  <si>
    <t xml:space="preserve">     2101103</t>
  </si>
  <si>
    <t xml:space="preserve">     2101199</t>
  </si>
  <si>
    <t xml:space="preserve">     2210201</t>
  </si>
  <si>
    <t>附件2-8</t>
  </si>
  <si>
    <t>工资奖金津补贴</t>
  </si>
  <si>
    <t>社会保障缴费</t>
  </si>
  <si>
    <t>住房公积金</t>
  </si>
  <si>
    <t>其他工资福利支出</t>
  </si>
  <si>
    <t>其他对事业单位补助</t>
  </si>
  <si>
    <t>附件2-9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</si>
  <si>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</si>
  <si>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</si>
  <si>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</si>
  <si>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</si>
  <si>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</si>
  <si>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</si>
  <si>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</si>
  <si>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</si>
  <si>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</si>
  <si>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</si>
  <si>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</si>
  <si>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</si>
  <si>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</si>
  <si>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</si>
  <si>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附件2-10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</si>
  <si>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</si>
  <si>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</si>
  <si>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</si>
  <si>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</si>
  <si>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</si>
  <si>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</si>
  <si>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附件2-11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</si>
  <si>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</si>
  <si>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</si>
  <si>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</si>
  <si>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</si>
  <si>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</si>
  <si>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</si>
  <si>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</si>
  <si>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</si>
  <si>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</si>
  <si>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附件2-12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</si>
  <si>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</si>
  <si>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</si>
  <si>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</si>
  <si>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</si>
  <si>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</si>
  <si>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</si>
  <si>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</si>
  <si>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</si>
  <si>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</si>
  <si>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</si>
  <si>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</si>
  <si>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附件2-13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</si>
  <si>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</si>
  <si>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</si>
  <si>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</si>
  <si>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</si>
  <si>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</si>
  <si>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</si>
  <si>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</si>
  <si>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</si>
  <si>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</si>
  <si>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</si>
  <si>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</si>
  <si>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</si>
  <si>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</si>
  <si>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</si>
  <si>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</si>
  <si>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</si>
  <si>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</si>
  <si>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</si>
  <si>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</si>
  <si>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</si>
  <si>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</si>
  <si>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附件2-14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</si>
  <si>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</si>
  <si>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</si>
  <si>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</si>
  <si>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</si>
  <si>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</si>
  <si>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</si>
  <si>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</si>
  <si>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</si>
  <si>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</si>
  <si>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附件2-15</t>
  </si>
  <si>
    <t>本年政府性基金预算支出</t>
  </si>
  <si>
    <t>本部门无政府性基金预算支出</t>
  </si>
  <si>
    <t>附件2-16</t>
  </si>
  <si>
    <t>附件2-17</t>
  </si>
  <si>
    <t>附件2-18</t>
  </si>
  <si>
    <t>国有资本经营预算支出表</t>
  </si>
  <si>
    <t>本年国有资本经营预算支出</t>
  </si>
  <si>
    <t>本部门无国有资本经营预算支出</t>
  </si>
  <si>
    <t>附件2-19</t>
  </si>
  <si>
    <t>本年财政专户管理资金预算支出</t>
  </si>
  <si>
    <t>本部门无财政专户管理资金预算支出</t>
  </si>
  <si>
    <t>附件2-20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</si>
  <si>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</si>
  <si>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</si>
  <si>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</si>
  <si>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</si>
  <si>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</si>
  <si>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</si>
  <si>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</si>
  <si>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</si>
  <si>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</si>
  <si>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</si>
  <si>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</si>
  <si>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</si>
  <si>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</si>
  <si>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政务中心工作经费</t>
  </si>
  <si>
    <t>附件2-21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</si>
  <si>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</si>
  <si>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</si>
  <si>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</si>
  <si>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</si>
  <si>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</si>
  <si>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</si>
  <si>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</si>
  <si>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</si>
  <si>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</si>
  <si>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</si>
  <si>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</si>
  <si>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</si>
  <si>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</si>
  <si>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</si>
  <si>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效益指标</t>
  </si>
  <si>
    <t>经济效益指标</t>
  </si>
  <si>
    <t>生态效益指标</t>
  </si>
  <si>
    <t>社会效益指标</t>
  </si>
  <si>
    <t>产出指标</t>
  </si>
  <si>
    <t>经济成本指标</t>
  </si>
  <si>
    <t>时效指标</t>
  </si>
  <si>
    <t>社会成本指标</t>
  </si>
  <si>
    <t>生态环境成本指标</t>
  </si>
  <si>
    <t>数量指标</t>
  </si>
  <si>
    <t>质量指标</t>
  </si>
  <si>
    <t>满意度指标</t>
  </si>
  <si>
    <t>服务对象满意度指标</t>
  </si>
  <si>
    <t>本部门无项目支出</t>
  </si>
  <si>
    <t>附件2-22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</si>
  <si>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</si>
  <si>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</si>
  <si>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</si>
  <si>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</si>
  <si>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</si>
  <si>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</si>
  <si>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</si>
  <si>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</si>
  <si>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</si>
  <si>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</si>
  <si>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推进“放管服”改革。打造“一件事一次办”改革升级版；落实“一把手”走流程常态化；进一步推进“放管服”改革“揭榜竞优”工作，把炎陵县“特殊群体便利化” 打造成省、市“揭榜竞优”品牌；巩固扩大政务服务“跨省通办”事项范围；全面落实向乡镇放权赋权工作。提升线上线下政务服务能力。推进数字化建设， 实现高频“一件事”线上办理；强化“互联网+监管”平台应用，；完善政务服务中心场所建设，严格政务服务事项管理，规范窗口管理，健全管理机制。提升行政效能。深入落实
政务服务“好差评”制度，不断完善行政效能监察“四个一”工作机制。办好政府网站和县长热线。</t>
  </si>
  <si>
    <t>重点工作任务完成</t>
  </si>
  <si>
    <t>县长热线接听、办理</t>
  </si>
  <si>
    <t>〉99</t>
  </si>
  <si>
    <t>办结率、接听率</t>
  </si>
  <si>
    <t>%</t>
  </si>
  <si>
    <t>政府网站应公开信息</t>
  </si>
  <si>
    <t>发布率</t>
  </si>
  <si>
    <t>实施清单和权责清单</t>
  </si>
  <si>
    <t>政务大厅办件总量</t>
  </si>
  <si>
    <t>业务办件</t>
  </si>
  <si>
    <t>件</t>
  </si>
  <si>
    <t>一件事一次办</t>
  </si>
  <si>
    <t>履职目标实现</t>
  </si>
  <si>
    <t>政务服务工作质量</t>
  </si>
  <si>
    <t>顺利通过省市考核</t>
  </si>
  <si>
    <t>省市考核细则</t>
  </si>
  <si>
    <t>是否通过</t>
  </si>
  <si>
    <t>履职效益</t>
  </si>
  <si>
    <t>促进阳光型政府建设</t>
  </si>
  <si>
    <t>阳光型政府</t>
  </si>
  <si>
    <t>满意度</t>
  </si>
  <si>
    <t>群众对政务服务工作满意率</t>
  </si>
  <si>
    <t>办件速度、工作人员态度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</si>
</sst>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indexed="8"/>
      <name val="宋体"/>
      <charset val="1"/>
      <scheme val="minor"/>
    </font>
    <font>
      <sz val="14"/>
      <name val="黑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7"/>
      <name val="宋体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11"/>
      <color indexed="8"/>
      <name val="宋体"/>
      <charset val="134"/>
      <scheme val="minor"/>
    </font>
    <font>
      <b/>
      <sz val="11"/>
      <name val="SimSun"/>
      <charset val="134"/>
    </font>
    <font>
      <sz val="8"/>
      <name val="SimSun"/>
      <charset val="134"/>
    </font>
    <font>
      <sz val="7"/>
      <color indexed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6"/>
      <name val="SimSun"/>
      <charset val="134"/>
    </font>
    <font>
      <sz val="26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/>
    <xf numFmtId="0" fontId="38" fillId="0" borderId="0"/>
  </cellStyleXfs>
  <cellXfs count="73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49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6" xfId="5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0" borderId="9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11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9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4" fontId="9" fillId="0" borderId="11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vertical="center" wrapText="1"/>
    </xf>
    <xf numFmtId="4" fontId="9" fillId="2" borderId="13" xfId="0" applyNumberFormat="1" applyFont="1" applyFill="1" applyBorder="1" applyAlignment="1">
      <alignment vertical="center" wrapText="1"/>
    </xf>
    <xf numFmtId="4" fontId="12" fillId="2" borderId="6" xfId="0" applyNumberFormat="1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vertical="center" wrapText="1"/>
    </xf>
    <xf numFmtId="0" fontId="13" fillId="0" borderId="6" xfId="0" applyFont="1" applyBorder="1" applyAlignment="1">
      <alignment horizontal="center" vertical="center"/>
    </xf>
    <xf numFmtId="0" fontId="0" fillId="0" borderId="6" xfId="0" applyFont="1" applyBorder="1">
      <alignment vertical="center"/>
    </xf>
    <xf numFmtId="0" fontId="4" fillId="0" borderId="6" xfId="0" applyFont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vertical="center" wrapText="1"/>
    </xf>
    <xf numFmtId="0" fontId="16" fillId="0" borderId="0" xfId="0" applyFont="1" applyBorder="1" applyAlignment="1" quotePrefix="1">
      <alignment horizontal="left" vertical="center" wrapText="1"/>
    </xf>
    <xf numFmtId="0" fontId="9" fillId="0" borderId="1" xfId="0" applyFont="1" applyBorder="1" applyAlignment="1" quotePrefix="1">
      <alignment horizontal="left" vertical="center" wrapText="1"/>
    </xf>
    <xf numFmtId="0" fontId="5" fillId="0" borderId="1" xfId="0" applyFont="1" applyBorder="1" applyAlignment="1" quotePrefix="1">
      <alignment horizontal="left" vertical="center" wrapText="1"/>
    </xf>
    <xf numFmtId="0" fontId="5" fillId="2" borderId="6" xfId="0" applyFont="1" applyFill="1" applyBorder="1" applyAlignment="1" quotePrefix="1">
      <alignment horizontal="center" vertical="center" wrapText="1"/>
    </xf>
    <xf numFmtId="0" fontId="13" fillId="0" borderId="6" xfId="0" applyFont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left" vertical="center" wrapText="1"/>
    </xf>
    <xf numFmtId="0" fontId="5" fillId="0" borderId="2" xfId="0" applyFont="1" applyBorder="1" applyAlignment="1" quotePrefix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专项资金预算绩效目标申报表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B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E11" sqref="E11"/>
    </sheetView>
  </sheetViews>
  <sheetFormatPr defaultColWidth="10" defaultRowHeight="13.5" outlineLevelRow="5"/>
  <cols>
    <col min="1" max="1" width="3.625" customWidth="1"/>
    <col min="2" max="2" width="3.75" customWidth="1"/>
    <col min="3" max="3" width="4.625" customWidth="1"/>
    <col min="4" max="4" width="31.5" customWidth="1"/>
    <col min="5" max="7" width="9.75" customWidth="1"/>
    <col min="8" max="8" width="14.25" customWidth="1"/>
    <col min="9" max="10" width="9.75" customWidth="1"/>
  </cols>
  <sheetData>
    <row r="1" ht="18.75" spans="1:1">
      <c r="A1" s="1" t="s">
        <v>0</v>
      </c>
    </row>
    <row r="2" ht="123" customHeight="1" spans="1:9">
      <c r="A2" s="69" t="s">
        <v>1</v>
      </c>
      <c r="B2" s="69"/>
      <c r="C2" s="69"/>
      <c r="D2" s="69"/>
      <c r="E2" s="69"/>
      <c r="F2" s="69"/>
      <c r="G2" s="69"/>
      <c r="H2" s="69"/>
      <c r="I2" s="69"/>
    </row>
    <row r="3" ht="23.25" customHeight="1" spans="1:9">
      <c r="A3" s="70"/>
      <c r="B3" s="70"/>
      <c r="C3" s="70"/>
      <c r="D3" s="70"/>
      <c r="E3" s="70"/>
      <c r="F3" s="70"/>
      <c r="G3" s="70"/>
      <c r="H3" s="70"/>
      <c r="I3" s="70"/>
    </row>
    <row r="4" ht="21.6" customHeight="1" spans="1:9">
      <c r="A4" s="70"/>
      <c r="B4" s="70"/>
      <c r="C4" s="70"/>
      <c r="D4" s="70"/>
      <c r="E4" s="70"/>
      <c r="F4" s="70"/>
      <c r="G4" s="70"/>
      <c r="H4" s="70"/>
      <c r="I4" s="70"/>
    </row>
    <row r="5" ht="66" customHeight="1" spans="1:9">
      <c r="A5" s="70"/>
      <c r="B5" s="71"/>
      <c r="C5" s="72"/>
      <c r="D5" s="70" t="s">
        <v>2</v>
      </c>
      <c r="E5" s="73" t="s">
        <v>3</v>
      </c>
      <c r="F5" s="71"/>
      <c r="G5" s="71"/>
      <c r="H5" s="71"/>
      <c r="I5" s="72"/>
    </row>
    <row r="6" ht="66" customHeight="1" spans="1:9">
      <c r="A6" s="70"/>
      <c r="B6" s="71"/>
      <c r="C6" s="72"/>
      <c r="D6" s="70" t="s">
        <v>4</v>
      </c>
      <c r="E6" s="71" t="s">
        <v>5</v>
      </c>
      <c r="F6" s="71"/>
      <c r="G6" s="71"/>
      <c r="H6" s="71"/>
      <c r="I6" s="72"/>
    </row>
  </sheetData>
  <mergeCells count="3">
    <mergeCell ref="A2:I2"/>
    <mergeCell ref="E5:H5"/>
    <mergeCell ref="E6:H6"/>
  </mergeCells>
  <printOptions horizontalCentered="1" verticalCentered="1"/>
  <pageMargins left="0.0784722222222222" right="0.0784722222222222" top="0.0784722222222222" bottom="0.0784722222222222" header="0" footer="0"/>
  <pageSetup paperSize="9" orientation="landscape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I12" sqref="I12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12.25" customWidth="1"/>
    <col min="14" max="14" width="9.875" customWidth="1"/>
    <col min="15" max="16" width="9.75" customWidth="1"/>
  </cols>
  <sheetData>
    <row r="1" ht="16.35" customHeight="1" spans="1:1">
      <c r="A1" s="1" t="s">
        <v>274</v>
      </c>
    </row>
    <row r="2" ht="44.85" customHeight="1" spans="1:14">
      <c r="A2" s="2" t="s">
        <v>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2.35" customHeight="1" spans="1:14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6" t="s">
        <v>32</v>
      </c>
      <c r="N3" s="16"/>
    </row>
    <row r="4" ht="42.2" customHeight="1" spans="1:14">
      <c r="A4" s="4" t="s">
        <v>156</v>
      </c>
      <c r="B4" s="4"/>
      <c r="C4" s="4"/>
      <c r="D4" s="4" t="s">
        <v>209</v>
      </c>
      <c r="E4" s="4" t="s">
        <v>210</v>
      </c>
      <c r="F4" s="4" t="s">
        <v>242</v>
      </c>
      <c r="G4" s="4" t="s">
        <v>212</v>
      </c>
      <c r="H4" s="4"/>
      <c r="I4" s="4"/>
      <c r="J4" s="4"/>
      <c r="K4" s="4"/>
      <c r="L4" s="4" t="s">
        <v>216</v>
      </c>
      <c r="M4" s="4"/>
      <c r="N4" s="4"/>
    </row>
    <row r="5" ht="39.6" customHeight="1" spans="1:14">
      <c r="A5" s="4" t="s">
        <v>164</v>
      </c>
      <c r="B5" s="4" t="s">
        <v>165</v>
      </c>
      <c r="C5" s="4" t="s">
        <v>166</v>
      </c>
      <c r="D5" s="4"/>
      <c r="E5" s="4"/>
      <c r="F5" s="4"/>
      <c r="G5" s="4" t="s">
        <v>136</v>
      </c>
      <c r="H5" s="4" t="s">
        <v>275</v>
      </c>
      <c r="I5" s="4" t="s">
        <v>276</v>
      </c>
      <c r="J5" s="4" t="s">
        <v>277</v>
      </c>
      <c r="K5" s="4" t="s">
        <v>278</v>
      </c>
      <c r="L5" s="4" t="s">
        <v>136</v>
      </c>
      <c r="M5" s="4" t="s">
        <v>243</v>
      </c>
      <c r="N5" s="4" t="s">
        <v>279</v>
      </c>
    </row>
    <row r="6" ht="22.9" customHeight="1" spans="1:14">
      <c r="A6" s="21"/>
      <c r="B6" s="21"/>
      <c r="C6" s="21"/>
      <c r="D6" s="21"/>
      <c r="E6" s="21" t="s">
        <v>136</v>
      </c>
      <c r="F6" s="33">
        <v>1397224</v>
      </c>
      <c r="G6" s="33"/>
      <c r="H6" s="33"/>
      <c r="I6" s="33"/>
      <c r="J6" s="33"/>
      <c r="K6" s="33"/>
      <c r="L6" s="33">
        <v>1397224</v>
      </c>
      <c r="M6" s="33">
        <v>1397224</v>
      </c>
      <c r="N6" s="33"/>
    </row>
    <row r="7" ht="22.9" customHeight="1" spans="1:14">
      <c r="A7" s="21"/>
      <c r="B7" s="21"/>
      <c r="C7" s="21"/>
      <c r="D7" s="19" t="s">
        <v>154</v>
      </c>
      <c r="E7" s="19" t="s">
        <v>5</v>
      </c>
      <c r="F7" s="33">
        <v>1397224</v>
      </c>
      <c r="G7" s="33"/>
      <c r="H7" s="33"/>
      <c r="I7" s="33"/>
      <c r="J7" s="33"/>
      <c r="K7" s="33"/>
      <c r="L7" s="33">
        <v>1397224</v>
      </c>
      <c r="M7" s="33">
        <v>1397224</v>
      </c>
      <c r="N7" s="33"/>
    </row>
    <row r="8" ht="22.9" customHeight="1" spans="1:14">
      <c r="A8" s="21"/>
      <c r="B8" s="21"/>
      <c r="C8" s="21"/>
      <c r="D8" s="26" t="s">
        <v>167</v>
      </c>
      <c r="E8" s="26" t="s">
        <v>168</v>
      </c>
      <c r="F8" s="33">
        <v>1397224</v>
      </c>
      <c r="G8" s="33"/>
      <c r="H8" s="33"/>
      <c r="I8" s="33"/>
      <c r="J8" s="33"/>
      <c r="K8" s="33"/>
      <c r="L8" s="33">
        <v>1397224</v>
      </c>
      <c r="M8" s="33">
        <v>1397224</v>
      </c>
      <c r="N8" s="33"/>
    </row>
    <row r="9" ht="22.9" customHeight="1" spans="1:14">
      <c r="A9" s="30" t="s">
        <v>230</v>
      </c>
      <c r="B9" s="30" t="s">
        <v>171</v>
      </c>
      <c r="C9" s="30" t="s">
        <v>174</v>
      </c>
      <c r="D9" s="27" t="s">
        <v>228</v>
      </c>
      <c r="E9" s="6" t="s">
        <v>231</v>
      </c>
      <c r="F9" s="7">
        <v>1027569</v>
      </c>
      <c r="G9" s="7"/>
      <c r="H9" s="28"/>
      <c r="I9" s="28"/>
      <c r="J9" s="28"/>
      <c r="K9" s="28"/>
      <c r="L9" s="7">
        <v>1027569</v>
      </c>
      <c r="M9" s="28">
        <v>1027569</v>
      </c>
      <c r="N9" s="28"/>
    </row>
    <row r="10" ht="22.9" customHeight="1" spans="1:14">
      <c r="A10" s="30" t="s">
        <v>232</v>
      </c>
      <c r="B10" s="30" t="s">
        <v>179</v>
      </c>
      <c r="C10" s="30" t="s">
        <v>179</v>
      </c>
      <c r="D10" s="27" t="s">
        <v>228</v>
      </c>
      <c r="E10" s="6" t="s">
        <v>233</v>
      </c>
      <c r="F10" s="7">
        <v>151218</v>
      </c>
      <c r="G10" s="7"/>
      <c r="H10" s="28"/>
      <c r="I10" s="28"/>
      <c r="J10" s="28"/>
      <c r="K10" s="28"/>
      <c r="L10" s="7">
        <v>151218</v>
      </c>
      <c r="M10" s="28">
        <v>151218</v>
      </c>
      <c r="N10" s="28"/>
    </row>
    <row r="11" ht="22.9" customHeight="1" spans="1:14">
      <c r="A11" s="30" t="s">
        <v>232</v>
      </c>
      <c r="B11" s="30" t="s">
        <v>234</v>
      </c>
      <c r="C11" s="30" t="s">
        <v>174</v>
      </c>
      <c r="D11" s="27" t="s">
        <v>228</v>
      </c>
      <c r="E11" s="6" t="s">
        <v>235</v>
      </c>
      <c r="F11" s="7">
        <v>5068</v>
      </c>
      <c r="G11" s="7"/>
      <c r="H11" s="28"/>
      <c r="I11" s="28"/>
      <c r="J11" s="28"/>
      <c r="K11" s="28"/>
      <c r="L11" s="7">
        <v>5068</v>
      </c>
      <c r="M11" s="28">
        <v>5068</v>
      </c>
      <c r="N11" s="28"/>
    </row>
    <row r="12" ht="22.9" customHeight="1" spans="1:14">
      <c r="A12" s="30" t="s">
        <v>232</v>
      </c>
      <c r="B12" s="30" t="s">
        <v>234</v>
      </c>
      <c r="C12" s="30" t="s">
        <v>188</v>
      </c>
      <c r="D12" s="27" t="s">
        <v>228</v>
      </c>
      <c r="E12" s="6" t="s">
        <v>236</v>
      </c>
      <c r="F12" s="7">
        <v>3476</v>
      </c>
      <c r="G12" s="7"/>
      <c r="H12" s="28"/>
      <c r="I12" s="28"/>
      <c r="J12" s="28"/>
      <c r="K12" s="28"/>
      <c r="L12" s="7">
        <v>3476</v>
      </c>
      <c r="M12" s="28">
        <v>3476</v>
      </c>
      <c r="N12" s="28"/>
    </row>
    <row r="13" ht="22.9" customHeight="1" spans="1:14">
      <c r="A13" s="30" t="s">
        <v>226</v>
      </c>
      <c r="B13" s="30" t="s">
        <v>227</v>
      </c>
      <c r="C13" s="30" t="s">
        <v>188</v>
      </c>
      <c r="D13" s="27" t="s">
        <v>228</v>
      </c>
      <c r="E13" s="6" t="s">
        <v>237</v>
      </c>
      <c r="F13" s="7">
        <v>62928</v>
      </c>
      <c r="G13" s="7"/>
      <c r="H13" s="28"/>
      <c r="I13" s="28"/>
      <c r="J13" s="28"/>
      <c r="K13" s="28"/>
      <c r="L13" s="7">
        <v>62928</v>
      </c>
      <c r="M13" s="28">
        <v>62928</v>
      </c>
      <c r="N13" s="28"/>
    </row>
    <row r="14" ht="22.9" customHeight="1" spans="1:14">
      <c r="A14" s="30" t="s">
        <v>226</v>
      </c>
      <c r="B14" s="30" t="s">
        <v>227</v>
      </c>
      <c r="C14" s="30" t="s">
        <v>171</v>
      </c>
      <c r="D14" s="27" t="s">
        <v>228</v>
      </c>
      <c r="E14" s="6" t="s">
        <v>238</v>
      </c>
      <c r="F14" s="7">
        <v>21702</v>
      </c>
      <c r="G14" s="7"/>
      <c r="H14" s="28"/>
      <c r="I14" s="28"/>
      <c r="J14" s="28"/>
      <c r="K14" s="28"/>
      <c r="L14" s="7">
        <v>21702</v>
      </c>
      <c r="M14" s="28">
        <v>21702</v>
      </c>
      <c r="N14" s="28"/>
    </row>
    <row r="15" ht="22.9" customHeight="1" spans="1:14">
      <c r="A15" s="30" t="s">
        <v>226</v>
      </c>
      <c r="B15" s="30" t="s">
        <v>227</v>
      </c>
      <c r="C15" s="30" t="s">
        <v>199</v>
      </c>
      <c r="D15" s="27" t="s">
        <v>228</v>
      </c>
      <c r="E15" s="6" t="s">
        <v>229</v>
      </c>
      <c r="F15" s="7">
        <v>880</v>
      </c>
      <c r="G15" s="7"/>
      <c r="H15" s="28"/>
      <c r="I15" s="28"/>
      <c r="J15" s="28"/>
      <c r="K15" s="28"/>
      <c r="L15" s="7">
        <v>880</v>
      </c>
      <c r="M15" s="28">
        <v>880</v>
      </c>
      <c r="N15" s="28"/>
    </row>
    <row r="16" ht="22.9" customHeight="1" spans="1:14">
      <c r="A16" s="30" t="s">
        <v>239</v>
      </c>
      <c r="B16" s="30" t="s">
        <v>188</v>
      </c>
      <c r="C16" s="30" t="s">
        <v>174</v>
      </c>
      <c r="D16" s="27" t="s">
        <v>228</v>
      </c>
      <c r="E16" s="6" t="s">
        <v>240</v>
      </c>
      <c r="F16" s="7">
        <v>124383</v>
      </c>
      <c r="G16" s="7"/>
      <c r="H16" s="28"/>
      <c r="I16" s="28"/>
      <c r="J16" s="28"/>
      <c r="K16" s="28"/>
      <c r="L16" s="7">
        <v>124383</v>
      </c>
      <c r="M16" s="28">
        <v>124383</v>
      </c>
      <c r="N16" s="28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4722222222222" right="0.0784722222222222" top="0.590277777777778" bottom="0.0784722222222222" header="0" footer="0"/>
  <pageSetup paperSize="9" orientation="landscape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T10" sqref="T10"/>
    </sheetView>
  </sheetViews>
  <sheetFormatPr defaultColWidth="10" defaultRowHeight="13.5"/>
  <cols>
    <col min="1" max="3" width="4" customWidth="1"/>
    <col min="4" max="5" width="6.125" customWidth="1"/>
    <col min="6" max="6" width="11.5" customWidth="1"/>
    <col min="7" max="7" width="11.125" customWidth="1"/>
    <col min="8" max="8" width="9.5" customWidth="1"/>
    <col min="9" max="9" width="9" customWidth="1"/>
    <col min="10" max="10" width="8.875" customWidth="1"/>
    <col min="11" max="11" width="6.125" customWidth="1"/>
    <col min="12" max="12" width="9.25" customWidth="1"/>
    <col min="13" max="13" width="9.375" customWidth="1"/>
    <col min="14" max="14" width="6.125" customWidth="1"/>
    <col min="15" max="15" width="9" customWidth="1"/>
    <col min="16" max="16" width="9.75" customWidth="1"/>
    <col min="17" max="17" width="7.5" customWidth="1"/>
    <col min="18" max="18" width="9.375" customWidth="1"/>
    <col min="19" max="22" width="6.125" customWidth="1"/>
    <col min="23" max="24" width="9.75" customWidth="1"/>
  </cols>
  <sheetData>
    <row r="1" ht="16.35" customHeight="1" spans="1:1">
      <c r="A1" s="1" t="s">
        <v>280</v>
      </c>
    </row>
    <row r="2" ht="50.1" customHeight="1" spans="1:22">
      <c r="A2" s="18" t="s">
        <v>16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ht="24.2" customHeight="1" spans="1:22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16" t="s">
        <v>32</v>
      </c>
      <c r="V3" s="16"/>
    </row>
    <row r="4" ht="26.65" customHeight="1" spans="1:22">
      <c r="A4" s="4" t="s">
        <v>156</v>
      </c>
      <c r="B4" s="4"/>
      <c r="C4" s="4"/>
      <c r="D4" s="4" t="s">
        <v>209</v>
      </c>
      <c r="E4" s="4" t="s">
        <v>210</v>
      </c>
      <c r="F4" s="4" t="s">
        <v>242</v>
      </c>
      <c r="G4" s="4" t="s">
        <v>281</v>
      </c>
      <c r="H4" s="4"/>
      <c r="I4" s="4"/>
      <c r="J4" s="4"/>
      <c r="K4" s="4"/>
      <c r="L4" s="4" t="s">
        <v>282</v>
      </c>
      <c r="M4" s="4"/>
      <c r="N4" s="4"/>
      <c r="O4" s="4"/>
      <c r="P4" s="4"/>
      <c r="Q4" s="4"/>
      <c r="R4" s="4" t="s">
        <v>277</v>
      </c>
      <c r="S4" s="4" t="s">
        <v>283</v>
      </c>
      <c r="T4" s="4"/>
      <c r="U4" s="4"/>
      <c r="V4" s="4"/>
    </row>
    <row r="5" ht="86.1" customHeight="1" spans="1:22">
      <c r="A5" s="4" t="s">
        <v>164</v>
      </c>
      <c r="B5" s="4" t="s">
        <v>165</v>
      </c>
      <c r="C5" s="4" t="s">
        <v>166</v>
      </c>
      <c r="D5" s="4"/>
      <c r="E5" s="4"/>
      <c r="F5" s="4"/>
      <c r="G5" s="4" t="s">
        <v>136</v>
      </c>
      <c r="H5" s="4" t="s">
        <v>284</v>
      </c>
      <c r="I5" s="4" t="s">
        <v>285</v>
      </c>
      <c r="J5" s="4" t="s">
        <v>286</v>
      </c>
      <c r="K5" s="4" t="s">
        <v>287</v>
      </c>
      <c r="L5" s="4" t="s">
        <v>136</v>
      </c>
      <c r="M5" s="4" t="s">
        <v>288</v>
      </c>
      <c r="N5" s="4" t="s">
        <v>289</v>
      </c>
      <c r="O5" s="4" t="s">
        <v>290</v>
      </c>
      <c r="P5" s="4" t="s">
        <v>291</v>
      </c>
      <c r="Q5" s="4" t="s">
        <v>292</v>
      </c>
      <c r="R5" s="4"/>
      <c r="S5" s="4" t="s">
        <v>136</v>
      </c>
      <c r="T5" s="4" t="s">
        <v>293</v>
      </c>
      <c r="U5" s="4" t="s">
        <v>294</v>
      </c>
      <c r="V5" s="4" t="s">
        <v>278</v>
      </c>
    </row>
    <row r="6" ht="22.9" customHeight="1" spans="1:22">
      <c r="A6" s="21"/>
      <c r="B6" s="21"/>
      <c r="C6" s="21"/>
      <c r="D6" s="21"/>
      <c r="E6" s="21" t="s">
        <v>136</v>
      </c>
      <c r="F6" s="20">
        <v>1397224</v>
      </c>
      <c r="G6" s="20">
        <v>1027569</v>
      </c>
      <c r="H6" s="20">
        <v>485820</v>
      </c>
      <c r="I6" s="20">
        <v>237420</v>
      </c>
      <c r="J6" s="20">
        <v>304329</v>
      </c>
      <c r="K6" s="20"/>
      <c r="L6" s="20">
        <v>245272</v>
      </c>
      <c r="M6" s="20">
        <v>151218</v>
      </c>
      <c r="N6" s="20"/>
      <c r="O6" s="20">
        <v>62928</v>
      </c>
      <c r="P6" s="20">
        <v>21702</v>
      </c>
      <c r="Q6" s="20">
        <v>9424</v>
      </c>
      <c r="R6" s="20">
        <v>124383</v>
      </c>
      <c r="S6" s="20"/>
      <c r="T6" s="20"/>
      <c r="U6" s="20"/>
      <c r="V6" s="34"/>
    </row>
    <row r="7" ht="22.9" customHeight="1" spans="1:22">
      <c r="A7" s="21"/>
      <c r="B7" s="21"/>
      <c r="C7" s="21"/>
      <c r="D7" s="19" t="s">
        <v>154</v>
      </c>
      <c r="E7" s="19" t="s">
        <v>5</v>
      </c>
      <c r="F7" s="20">
        <v>1397224</v>
      </c>
      <c r="G7" s="20">
        <v>1027569</v>
      </c>
      <c r="H7" s="20">
        <v>485820</v>
      </c>
      <c r="I7" s="20">
        <v>237420</v>
      </c>
      <c r="J7" s="20">
        <v>304329</v>
      </c>
      <c r="K7" s="20"/>
      <c r="L7" s="20">
        <v>245272</v>
      </c>
      <c r="M7" s="20">
        <v>151218</v>
      </c>
      <c r="N7" s="20"/>
      <c r="O7" s="20">
        <v>62928</v>
      </c>
      <c r="P7" s="20">
        <v>21702</v>
      </c>
      <c r="Q7" s="20">
        <v>9424</v>
      </c>
      <c r="R7" s="20">
        <v>124383</v>
      </c>
      <c r="S7" s="20"/>
      <c r="T7" s="20"/>
      <c r="U7" s="20"/>
      <c r="V7" s="34"/>
    </row>
    <row r="8" ht="22.9" customHeight="1" spans="1:22">
      <c r="A8" s="21"/>
      <c r="B8" s="21"/>
      <c r="C8" s="21"/>
      <c r="D8" s="26" t="s">
        <v>167</v>
      </c>
      <c r="E8" s="26" t="s">
        <v>168</v>
      </c>
      <c r="F8" s="20">
        <v>1397224</v>
      </c>
      <c r="G8" s="20">
        <v>1027569</v>
      </c>
      <c r="H8" s="20">
        <v>485820</v>
      </c>
      <c r="I8" s="20">
        <v>237420</v>
      </c>
      <c r="J8" s="20">
        <v>304329</v>
      </c>
      <c r="K8" s="20"/>
      <c r="L8" s="20">
        <v>245272</v>
      </c>
      <c r="M8" s="20">
        <v>151218</v>
      </c>
      <c r="N8" s="20"/>
      <c r="O8" s="20">
        <v>62928</v>
      </c>
      <c r="P8" s="20">
        <v>21702</v>
      </c>
      <c r="Q8" s="20">
        <v>9424</v>
      </c>
      <c r="R8" s="20">
        <v>124383</v>
      </c>
      <c r="S8" s="20"/>
      <c r="T8" s="20"/>
      <c r="U8" s="20"/>
      <c r="V8" s="34"/>
    </row>
    <row r="9" ht="22.9" customHeight="1" spans="1:22">
      <c r="A9" s="30" t="s">
        <v>230</v>
      </c>
      <c r="B9" s="30" t="s">
        <v>171</v>
      </c>
      <c r="C9" s="30" t="s">
        <v>174</v>
      </c>
      <c r="D9" s="27" t="s">
        <v>228</v>
      </c>
      <c r="E9" s="6" t="s">
        <v>231</v>
      </c>
      <c r="F9" s="7">
        <v>1027569</v>
      </c>
      <c r="G9" s="28">
        <v>1027569</v>
      </c>
      <c r="H9" s="28">
        <v>485820</v>
      </c>
      <c r="I9" s="28">
        <v>237420</v>
      </c>
      <c r="J9" s="28">
        <v>304329</v>
      </c>
      <c r="K9" s="28"/>
      <c r="L9" s="7"/>
      <c r="M9" s="28"/>
      <c r="N9" s="28"/>
      <c r="O9" s="28"/>
      <c r="P9" s="28"/>
      <c r="Q9" s="28"/>
      <c r="R9" s="28"/>
      <c r="S9" s="7"/>
      <c r="T9" s="28"/>
      <c r="U9" s="28"/>
      <c r="V9" s="35"/>
    </row>
    <row r="10" ht="22.9" customHeight="1" spans="1:22">
      <c r="A10" s="30" t="s">
        <v>232</v>
      </c>
      <c r="B10" s="30" t="s">
        <v>179</v>
      </c>
      <c r="C10" s="30" t="s">
        <v>179</v>
      </c>
      <c r="D10" s="27" t="s">
        <v>228</v>
      </c>
      <c r="E10" s="6" t="s">
        <v>233</v>
      </c>
      <c r="F10" s="7">
        <v>151218</v>
      </c>
      <c r="G10" s="28"/>
      <c r="H10" s="28"/>
      <c r="I10" s="28"/>
      <c r="J10" s="28"/>
      <c r="K10" s="28"/>
      <c r="L10" s="7">
        <v>151218</v>
      </c>
      <c r="M10" s="28">
        <v>151218</v>
      </c>
      <c r="N10" s="28"/>
      <c r="O10" s="28"/>
      <c r="P10" s="28"/>
      <c r="Q10" s="28"/>
      <c r="R10" s="28"/>
      <c r="S10" s="7"/>
      <c r="T10" s="28"/>
      <c r="U10" s="28"/>
      <c r="V10" s="35"/>
    </row>
    <row r="11" ht="22.9" customHeight="1" spans="1:22">
      <c r="A11" s="30" t="s">
        <v>232</v>
      </c>
      <c r="B11" s="30" t="s">
        <v>234</v>
      </c>
      <c r="C11" s="30" t="s">
        <v>174</v>
      </c>
      <c r="D11" s="27" t="s">
        <v>228</v>
      </c>
      <c r="E11" s="6" t="s">
        <v>235</v>
      </c>
      <c r="F11" s="7">
        <v>5068</v>
      </c>
      <c r="G11" s="28"/>
      <c r="H11" s="28"/>
      <c r="I11" s="28"/>
      <c r="J11" s="28"/>
      <c r="K11" s="28"/>
      <c r="L11" s="7">
        <v>5068</v>
      </c>
      <c r="M11" s="28"/>
      <c r="N11" s="28"/>
      <c r="O11" s="28"/>
      <c r="P11" s="28"/>
      <c r="Q11" s="28">
        <v>5068</v>
      </c>
      <c r="R11" s="28"/>
      <c r="S11" s="7"/>
      <c r="T11" s="28"/>
      <c r="U11" s="28"/>
      <c r="V11" s="35"/>
    </row>
    <row r="12" ht="22.9" customHeight="1" spans="1:22">
      <c r="A12" s="30" t="s">
        <v>232</v>
      </c>
      <c r="B12" s="30" t="s">
        <v>234</v>
      </c>
      <c r="C12" s="30" t="s">
        <v>188</v>
      </c>
      <c r="D12" s="27" t="s">
        <v>228</v>
      </c>
      <c r="E12" s="6" t="s">
        <v>236</v>
      </c>
      <c r="F12" s="7">
        <v>3476</v>
      </c>
      <c r="G12" s="28"/>
      <c r="H12" s="28"/>
      <c r="I12" s="28"/>
      <c r="J12" s="28"/>
      <c r="K12" s="28"/>
      <c r="L12" s="7">
        <v>3476</v>
      </c>
      <c r="M12" s="28"/>
      <c r="N12" s="28"/>
      <c r="O12" s="28"/>
      <c r="P12" s="28"/>
      <c r="Q12" s="28">
        <v>3476</v>
      </c>
      <c r="R12" s="28"/>
      <c r="S12" s="7"/>
      <c r="T12" s="28"/>
      <c r="U12" s="28"/>
      <c r="V12" s="35"/>
    </row>
    <row r="13" ht="22.9" customHeight="1" spans="1:22">
      <c r="A13" s="30" t="s">
        <v>226</v>
      </c>
      <c r="B13" s="30" t="s">
        <v>227</v>
      </c>
      <c r="C13" s="30" t="s">
        <v>188</v>
      </c>
      <c r="D13" s="27" t="s">
        <v>228</v>
      </c>
      <c r="E13" s="6" t="s">
        <v>237</v>
      </c>
      <c r="F13" s="7">
        <v>62928</v>
      </c>
      <c r="G13" s="28"/>
      <c r="H13" s="28"/>
      <c r="I13" s="28"/>
      <c r="J13" s="28"/>
      <c r="K13" s="28"/>
      <c r="L13" s="7">
        <v>62928</v>
      </c>
      <c r="M13" s="28"/>
      <c r="N13" s="28"/>
      <c r="O13" s="28">
        <v>62928</v>
      </c>
      <c r="P13" s="28"/>
      <c r="Q13" s="28"/>
      <c r="R13" s="28"/>
      <c r="S13" s="7"/>
      <c r="T13" s="28"/>
      <c r="U13" s="28"/>
      <c r="V13" s="35"/>
    </row>
    <row r="14" ht="22.9" customHeight="1" spans="1:22">
      <c r="A14" s="30" t="s">
        <v>226</v>
      </c>
      <c r="B14" s="30" t="s">
        <v>227</v>
      </c>
      <c r="C14" s="30" t="s">
        <v>171</v>
      </c>
      <c r="D14" s="27" t="s">
        <v>228</v>
      </c>
      <c r="E14" s="6" t="s">
        <v>238</v>
      </c>
      <c r="F14" s="7">
        <v>21702</v>
      </c>
      <c r="G14" s="28"/>
      <c r="H14" s="28"/>
      <c r="I14" s="28"/>
      <c r="J14" s="28"/>
      <c r="K14" s="28"/>
      <c r="L14" s="7">
        <v>21702</v>
      </c>
      <c r="M14" s="28"/>
      <c r="N14" s="28"/>
      <c r="O14" s="28"/>
      <c r="P14" s="28">
        <v>21702</v>
      </c>
      <c r="Q14" s="28"/>
      <c r="R14" s="28"/>
      <c r="S14" s="7"/>
      <c r="T14" s="28"/>
      <c r="U14" s="28"/>
      <c r="V14" s="35"/>
    </row>
    <row r="15" ht="22.9" customHeight="1" spans="1:22">
      <c r="A15" s="30" t="s">
        <v>226</v>
      </c>
      <c r="B15" s="30" t="s">
        <v>227</v>
      </c>
      <c r="C15" s="30" t="s">
        <v>199</v>
      </c>
      <c r="D15" s="27" t="s">
        <v>228</v>
      </c>
      <c r="E15" s="6" t="s">
        <v>229</v>
      </c>
      <c r="F15" s="7">
        <v>880</v>
      </c>
      <c r="G15" s="28"/>
      <c r="H15" s="28"/>
      <c r="I15" s="28"/>
      <c r="J15" s="28"/>
      <c r="K15" s="28"/>
      <c r="L15" s="7">
        <v>880</v>
      </c>
      <c r="M15" s="28"/>
      <c r="N15" s="28"/>
      <c r="O15" s="28"/>
      <c r="P15" s="28"/>
      <c r="Q15" s="28">
        <v>880</v>
      </c>
      <c r="R15" s="28"/>
      <c r="S15" s="7"/>
      <c r="T15" s="28"/>
      <c r="U15" s="28"/>
      <c r="V15" s="35"/>
    </row>
    <row r="16" ht="22.9" customHeight="1" spans="1:22">
      <c r="A16" s="30" t="s">
        <v>239</v>
      </c>
      <c r="B16" s="30" t="s">
        <v>188</v>
      </c>
      <c r="C16" s="30" t="s">
        <v>174</v>
      </c>
      <c r="D16" s="27" t="s">
        <v>228</v>
      </c>
      <c r="E16" s="6" t="s">
        <v>240</v>
      </c>
      <c r="F16" s="7">
        <v>124383</v>
      </c>
      <c r="G16" s="28"/>
      <c r="H16" s="28"/>
      <c r="I16" s="28"/>
      <c r="J16" s="28"/>
      <c r="K16" s="28"/>
      <c r="L16" s="7"/>
      <c r="M16" s="28"/>
      <c r="N16" s="28"/>
      <c r="O16" s="28"/>
      <c r="P16" s="28"/>
      <c r="Q16" s="28"/>
      <c r="R16" s="28">
        <v>124383</v>
      </c>
      <c r="S16" s="7"/>
      <c r="T16" s="28"/>
      <c r="U16" s="28"/>
      <c r="V16" s="35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4722222222222" right="0.0784722222222222" top="0.629861111111111" bottom="0.0784722222222222" header="0" footer="0"/>
  <pageSetup paperSize="9" orientation="landscape"/>
  <headerFooter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E12" sqref="E12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17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1" t="s">
        <v>295</v>
      </c>
    </row>
    <row r="2" ht="46.5" customHeight="1" spans="1:11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4.2" customHeight="1" spans="1:11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16" t="s">
        <v>32</v>
      </c>
      <c r="K3" s="16"/>
    </row>
    <row r="4" ht="23.25" customHeight="1" spans="1:11">
      <c r="A4" s="4" t="s">
        <v>156</v>
      </c>
      <c r="B4" s="4"/>
      <c r="C4" s="4"/>
      <c r="D4" s="4" t="s">
        <v>209</v>
      </c>
      <c r="E4" s="4" t="s">
        <v>210</v>
      </c>
      <c r="F4" s="4" t="s">
        <v>296</v>
      </c>
      <c r="G4" s="4" t="s">
        <v>297</v>
      </c>
      <c r="H4" s="4" t="s">
        <v>298</v>
      </c>
      <c r="I4" s="4" t="s">
        <v>299</v>
      </c>
      <c r="J4" s="4" t="s">
        <v>300</v>
      </c>
      <c r="K4" s="4" t="s">
        <v>301</v>
      </c>
    </row>
    <row r="5" ht="23.25" customHeight="1" spans="1:11">
      <c r="A5" s="4" t="s">
        <v>164</v>
      </c>
      <c r="B5" s="4" t="s">
        <v>165</v>
      </c>
      <c r="C5" s="4" t="s">
        <v>166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21"/>
      <c r="B6" s="21"/>
      <c r="C6" s="21"/>
      <c r="D6" s="21"/>
      <c r="E6" s="21" t="s">
        <v>136</v>
      </c>
      <c r="F6" s="20">
        <v>80</v>
      </c>
      <c r="G6" s="20">
        <v>80</v>
      </c>
      <c r="H6" s="20"/>
      <c r="I6" s="20"/>
      <c r="J6" s="20"/>
      <c r="K6" s="20"/>
    </row>
    <row r="7" ht="22.9" customHeight="1" spans="1:11">
      <c r="A7" s="21"/>
      <c r="B7" s="21"/>
      <c r="C7" s="21"/>
      <c r="D7" s="19" t="s">
        <v>154</v>
      </c>
      <c r="E7" s="19" t="s">
        <v>5</v>
      </c>
      <c r="F7" s="20">
        <v>80</v>
      </c>
      <c r="G7" s="20">
        <v>80</v>
      </c>
      <c r="H7" s="20"/>
      <c r="I7" s="20"/>
      <c r="J7" s="20"/>
      <c r="K7" s="20"/>
    </row>
    <row r="8" ht="22.9" customHeight="1" spans="1:11">
      <c r="A8" s="21"/>
      <c r="B8" s="21"/>
      <c r="C8" s="21"/>
      <c r="D8" s="26" t="s">
        <v>167</v>
      </c>
      <c r="E8" s="26" t="s">
        <v>168</v>
      </c>
      <c r="F8" s="20">
        <v>80</v>
      </c>
      <c r="G8" s="20">
        <v>80</v>
      </c>
      <c r="H8" s="20"/>
      <c r="I8" s="20"/>
      <c r="J8" s="20"/>
      <c r="K8" s="20"/>
    </row>
    <row r="9" ht="22.9" customHeight="1" spans="1:11">
      <c r="A9" s="30" t="s">
        <v>226</v>
      </c>
      <c r="B9" s="30" t="s">
        <v>227</v>
      </c>
      <c r="C9" s="30" t="s">
        <v>199</v>
      </c>
      <c r="D9" s="27" t="s">
        <v>228</v>
      </c>
      <c r="E9" s="6" t="s">
        <v>229</v>
      </c>
      <c r="F9" s="7">
        <v>80</v>
      </c>
      <c r="G9" s="28">
        <v>80</v>
      </c>
      <c r="H9" s="28"/>
      <c r="I9" s="28"/>
      <c r="J9" s="28"/>
      <c r="K9" s="28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4722222222222" right="0.0784722222222222" top="0.826388888888889" bottom="0.0784722222222222" header="0" footer="0"/>
  <pageSetup paperSize="9" orientation="landscape"/>
  <headerFooter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D7" sqref="D7:E8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11.75" customWidth="1"/>
    <col min="6" max="18" width="7.25" customWidth="1"/>
    <col min="19" max="20" width="9.75" customWidth="1"/>
  </cols>
  <sheetData>
    <row r="1" ht="16.35" customHeight="1" spans="1:1">
      <c r="A1" s="1" t="s">
        <v>302</v>
      </c>
    </row>
    <row r="2" ht="40.5" customHeight="1" spans="1:18">
      <c r="A2" s="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4.2" customHeight="1" spans="1:18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6" t="s">
        <v>32</v>
      </c>
      <c r="R3" s="16"/>
    </row>
    <row r="4" ht="24.2" customHeight="1" spans="1:18">
      <c r="A4" s="4" t="s">
        <v>156</v>
      </c>
      <c r="B4" s="4"/>
      <c r="C4" s="4"/>
      <c r="D4" s="4" t="s">
        <v>209</v>
      </c>
      <c r="E4" s="4" t="s">
        <v>210</v>
      </c>
      <c r="F4" s="4" t="s">
        <v>296</v>
      </c>
      <c r="G4" s="4" t="s">
        <v>303</v>
      </c>
      <c r="H4" s="4" t="s">
        <v>304</v>
      </c>
      <c r="I4" s="4" t="s">
        <v>305</v>
      </c>
      <c r="J4" s="4" t="s">
        <v>306</v>
      </c>
      <c r="K4" s="4" t="s">
        <v>307</v>
      </c>
      <c r="L4" s="4" t="s">
        <v>308</v>
      </c>
      <c r="M4" s="4" t="s">
        <v>309</v>
      </c>
      <c r="N4" s="4" t="s">
        <v>298</v>
      </c>
      <c r="O4" s="4" t="s">
        <v>310</v>
      </c>
      <c r="P4" s="4" t="s">
        <v>311</v>
      </c>
      <c r="Q4" s="4" t="s">
        <v>299</v>
      </c>
      <c r="R4" s="4" t="s">
        <v>301</v>
      </c>
    </row>
    <row r="5" ht="21.6" customHeight="1" spans="1:18">
      <c r="A5" s="4" t="s">
        <v>164</v>
      </c>
      <c r="B5" s="4" t="s">
        <v>165</v>
      </c>
      <c r="C5" s="4" t="s">
        <v>166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9" customHeight="1" spans="1:18">
      <c r="A6" s="21"/>
      <c r="B6" s="21"/>
      <c r="C6" s="21"/>
      <c r="D6" s="21"/>
      <c r="E6" s="21" t="s">
        <v>136</v>
      </c>
      <c r="F6" s="20">
        <v>80</v>
      </c>
      <c r="G6" s="20"/>
      <c r="H6" s="20"/>
      <c r="I6" s="20"/>
      <c r="J6" s="20"/>
      <c r="K6" s="20"/>
      <c r="L6" s="20"/>
      <c r="M6" s="20">
        <v>80</v>
      </c>
      <c r="N6" s="20"/>
      <c r="O6" s="20"/>
      <c r="P6" s="20"/>
      <c r="Q6" s="20"/>
      <c r="R6" s="20"/>
    </row>
    <row r="7" ht="22.9" customHeight="1" spans="1:18">
      <c r="A7" s="21"/>
      <c r="B7" s="21"/>
      <c r="C7" s="21"/>
      <c r="D7" s="19" t="s">
        <v>154</v>
      </c>
      <c r="E7" s="19" t="s">
        <v>5</v>
      </c>
      <c r="F7" s="20">
        <v>80</v>
      </c>
      <c r="G7" s="20"/>
      <c r="H7" s="20"/>
      <c r="I7" s="20"/>
      <c r="J7" s="20"/>
      <c r="K7" s="20"/>
      <c r="L7" s="20"/>
      <c r="M7" s="20">
        <v>80</v>
      </c>
      <c r="N7" s="20"/>
      <c r="O7" s="20"/>
      <c r="P7" s="20"/>
      <c r="Q7" s="20"/>
      <c r="R7" s="20"/>
    </row>
    <row r="8" ht="22.9" customHeight="1" spans="1:18">
      <c r="A8" s="21"/>
      <c r="B8" s="21"/>
      <c r="C8" s="21"/>
      <c r="D8" s="26" t="s">
        <v>167</v>
      </c>
      <c r="E8" s="26" t="s">
        <v>168</v>
      </c>
      <c r="F8" s="20">
        <v>80</v>
      </c>
      <c r="G8" s="20"/>
      <c r="H8" s="20"/>
      <c r="I8" s="20"/>
      <c r="J8" s="20"/>
      <c r="K8" s="20"/>
      <c r="L8" s="20"/>
      <c r="M8" s="20">
        <v>80</v>
      </c>
      <c r="N8" s="20"/>
      <c r="O8" s="20"/>
      <c r="P8" s="20"/>
      <c r="Q8" s="20"/>
      <c r="R8" s="20"/>
    </row>
    <row r="9" ht="22.9" customHeight="1" spans="1:18">
      <c r="A9" s="30" t="s">
        <v>226</v>
      </c>
      <c r="B9" s="30" t="s">
        <v>227</v>
      </c>
      <c r="C9" s="30" t="s">
        <v>199</v>
      </c>
      <c r="D9" s="27" t="s">
        <v>228</v>
      </c>
      <c r="E9" s="6" t="s">
        <v>229</v>
      </c>
      <c r="F9" s="7">
        <v>80</v>
      </c>
      <c r="G9" s="28"/>
      <c r="H9" s="28"/>
      <c r="I9" s="28"/>
      <c r="J9" s="28"/>
      <c r="K9" s="28"/>
      <c r="L9" s="28"/>
      <c r="M9" s="28">
        <v>80</v>
      </c>
      <c r="N9" s="28"/>
      <c r="O9" s="28"/>
      <c r="P9" s="28"/>
      <c r="Q9" s="28"/>
      <c r="R9" s="28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4722222222222" right="0.0784722222222222" top="0.865972222222222" bottom="0.0784722222222222" header="0" footer="0"/>
  <pageSetup paperSize="9" orientation="landscape"/>
  <headerFooter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E13" sqref="E13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10.75" customWidth="1"/>
    <col min="7" max="7" width="10.375" customWidth="1"/>
    <col min="8" max="8" width="9.75" customWidth="1"/>
    <col min="9" max="17" width="6.375" customWidth="1"/>
    <col min="18" max="18" width="10.125" customWidth="1"/>
    <col min="19" max="19" width="10.875" customWidth="1"/>
    <col min="20" max="20" width="6.375" customWidth="1"/>
    <col min="21" max="22" width="9.75" customWidth="1"/>
  </cols>
  <sheetData>
    <row r="1" ht="16.35" customHeight="1" spans="1:1">
      <c r="A1" s="1" t="s">
        <v>312</v>
      </c>
    </row>
    <row r="2" ht="36.2" customHeight="1" spans="1:20">
      <c r="A2" s="2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4.2" customHeight="1" spans="1:20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6" t="s">
        <v>32</v>
      </c>
      <c r="T3" s="16"/>
    </row>
    <row r="4" ht="28.5" customHeight="1" spans="1:20">
      <c r="A4" s="4" t="s">
        <v>156</v>
      </c>
      <c r="B4" s="4"/>
      <c r="C4" s="4"/>
      <c r="D4" s="4" t="s">
        <v>209</v>
      </c>
      <c r="E4" s="4" t="s">
        <v>210</v>
      </c>
      <c r="F4" s="4" t="s">
        <v>296</v>
      </c>
      <c r="G4" s="4" t="s">
        <v>213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216</v>
      </c>
      <c r="S4" s="4"/>
      <c r="T4" s="4"/>
    </row>
    <row r="5" ht="66.95" customHeight="1" spans="1:20">
      <c r="A5" s="4" t="s">
        <v>164</v>
      </c>
      <c r="B5" s="4" t="s">
        <v>165</v>
      </c>
      <c r="C5" s="4" t="s">
        <v>166</v>
      </c>
      <c r="D5" s="4"/>
      <c r="E5" s="4"/>
      <c r="F5" s="4"/>
      <c r="G5" s="4" t="s">
        <v>136</v>
      </c>
      <c r="H5" s="4" t="s">
        <v>313</v>
      </c>
      <c r="I5" s="4" t="s">
        <v>314</v>
      </c>
      <c r="J5" s="4" t="s">
        <v>315</v>
      </c>
      <c r="K5" s="4" t="s">
        <v>316</v>
      </c>
      <c r="L5" s="4" t="s">
        <v>317</v>
      </c>
      <c r="M5" s="4" t="s">
        <v>318</v>
      </c>
      <c r="N5" s="4" t="s">
        <v>319</v>
      </c>
      <c r="O5" s="4" t="s">
        <v>320</v>
      </c>
      <c r="P5" s="4" t="s">
        <v>321</v>
      </c>
      <c r="Q5" s="4" t="s">
        <v>322</v>
      </c>
      <c r="R5" s="4" t="s">
        <v>136</v>
      </c>
      <c r="S5" s="4" t="s">
        <v>323</v>
      </c>
      <c r="T5" s="4" t="s">
        <v>279</v>
      </c>
    </row>
    <row r="6" ht="22.9" customHeight="1" spans="1:20">
      <c r="A6" s="21"/>
      <c r="B6" s="21"/>
      <c r="C6" s="21"/>
      <c r="D6" s="21"/>
      <c r="E6" s="21" t="s">
        <v>136</v>
      </c>
      <c r="F6" s="33">
        <f>G6+R6</f>
        <v>399897</v>
      </c>
      <c r="G6" s="33">
        <v>280000</v>
      </c>
      <c r="H6" s="33">
        <v>280000</v>
      </c>
      <c r="I6" s="33"/>
      <c r="J6" s="33"/>
      <c r="K6" s="33"/>
      <c r="L6" s="33"/>
      <c r="M6" s="33"/>
      <c r="N6" s="33"/>
      <c r="O6" s="33"/>
      <c r="P6" s="33"/>
      <c r="Q6" s="33"/>
      <c r="R6" s="33">
        <v>119897</v>
      </c>
      <c r="S6" s="33">
        <v>119897</v>
      </c>
      <c r="T6" s="33"/>
    </row>
    <row r="7" ht="22.9" customHeight="1" spans="1:20">
      <c r="A7" s="21"/>
      <c r="B7" s="21"/>
      <c r="C7" s="21"/>
      <c r="D7" s="19" t="s">
        <v>154</v>
      </c>
      <c r="E7" s="19" t="s">
        <v>5</v>
      </c>
      <c r="F7" s="33">
        <f t="shared" ref="F7:F9" si="0">G7+R7</f>
        <v>399897</v>
      </c>
      <c r="G7" s="33">
        <v>280000</v>
      </c>
      <c r="H7" s="33">
        <v>280000</v>
      </c>
      <c r="I7" s="33"/>
      <c r="J7" s="33"/>
      <c r="K7" s="33"/>
      <c r="L7" s="33"/>
      <c r="M7" s="33"/>
      <c r="N7" s="33"/>
      <c r="O7" s="33"/>
      <c r="P7" s="33"/>
      <c r="Q7" s="33"/>
      <c r="R7" s="33">
        <v>119897</v>
      </c>
      <c r="S7" s="33">
        <v>119897</v>
      </c>
      <c r="T7" s="33"/>
    </row>
    <row r="8" ht="22.9" customHeight="1" spans="1:20">
      <c r="A8" s="21"/>
      <c r="B8" s="21"/>
      <c r="C8" s="21"/>
      <c r="D8" s="26" t="s">
        <v>167</v>
      </c>
      <c r="E8" s="26" t="s">
        <v>168</v>
      </c>
      <c r="F8" s="33">
        <f t="shared" si="0"/>
        <v>399897</v>
      </c>
      <c r="G8" s="33">
        <v>280000</v>
      </c>
      <c r="H8" s="33">
        <v>280000</v>
      </c>
      <c r="I8" s="33"/>
      <c r="J8" s="33"/>
      <c r="K8" s="33"/>
      <c r="L8" s="33"/>
      <c r="M8" s="33"/>
      <c r="N8" s="33"/>
      <c r="O8" s="33"/>
      <c r="P8" s="33"/>
      <c r="Q8" s="33"/>
      <c r="R8" s="33">
        <v>119897</v>
      </c>
      <c r="S8" s="33">
        <v>119897</v>
      </c>
      <c r="T8" s="33"/>
    </row>
    <row r="9" ht="22.9" customHeight="1" spans="1:20">
      <c r="A9" s="30" t="s">
        <v>230</v>
      </c>
      <c r="B9" s="30" t="s">
        <v>171</v>
      </c>
      <c r="C9" s="30" t="s">
        <v>174</v>
      </c>
      <c r="D9" s="78" t="s">
        <v>3</v>
      </c>
      <c r="E9" s="6" t="s">
        <v>231</v>
      </c>
      <c r="F9" s="33">
        <f t="shared" si="0"/>
        <v>399897</v>
      </c>
      <c r="G9" s="28">
        <v>280000</v>
      </c>
      <c r="H9" s="28">
        <v>280000</v>
      </c>
      <c r="I9" s="28"/>
      <c r="J9" s="28"/>
      <c r="K9" s="28"/>
      <c r="L9" s="28"/>
      <c r="M9" s="28"/>
      <c r="N9" s="28"/>
      <c r="O9" s="28"/>
      <c r="P9" s="28"/>
      <c r="Q9" s="28"/>
      <c r="R9" s="28">
        <v>119897</v>
      </c>
      <c r="S9" s="28">
        <v>119897</v>
      </c>
      <c r="T9" s="28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4722222222222" right="0.0784722222222222" top="0.786805555555556" bottom="0.0784722222222222" header="0" footer="0"/>
  <pageSetup paperSize="9" orientation="landscape"/>
  <headerFooter>
    <oddFooter>&amp;C第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9"/>
  <sheetViews>
    <sheetView workbookViewId="0">
      <selection activeCell="K11" sqref="K11"/>
    </sheetView>
  </sheetViews>
  <sheetFormatPr defaultColWidth="10" defaultRowHeight="13.5"/>
  <cols>
    <col min="1" max="3" width="2.125" customWidth="1"/>
    <col min="4" max="5" width="8" customWidth="1"/>
    <col min="6" max="6" width="9.75" customWidth="1"/>
    <col min="7" max="7" width="8.125" customWidth="1"/>
    <col min="8" max="21" width="4.875" customWidth="1"/>
    <col min="22" max="22" width="7.75" customWidth="1"/>
    <col min="23" max="27" width="4.875" customWidth="1"/>
    <col min="28" max="28" width="8.25" customWidth="1"/>
    <col min="29" max="30" width="4.875" customWidth="1"/>
    <col min="31" max="31" width="7.875" customWidth="1"/>
    <col min="32" max="33" width="4.875" customWidth="1"/>
    <col min="34" max="35" width="9.75" customWidth="1"/>
  </cols>
  <sheetData>
    <row r="1" ht="16.35" customHeight="1" spans="1:1">
      <c r="A1" s="1" t="s">
        <v>324</v>
      </c>
    </row>
    <row r="2" ht="43.9" customHeight="1" spans="1:33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24.2" customHeight="1" spans="1:33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16" t="s">
        <v>32</v>
      </c>
      <c r="AG3" s="16"/>
    </row>
    <row r="4" ht="24.95" customHeight="1" spans="1:33">
      <c r="A4" s="4" t="s">
        <v>156</v>
      </c>
      <c r="B4" s="4"/>
      <c r="C4" s="4"/>
      <c r="D4" s="4" t="s">
        <v>209</v>
      </c>
      <c r="E4" s="4" t="s">
        <v>210</v>
      </c>
      <c r="F4" s="4" t="s">
        <v>325</v>
      </c>
      <c r="G4" s="4" t="s">
        <v>326</v>
      </c>
      <c r="H4" s="4" t="s">
        <v>327</v>
      </c>
      <c r="I4" s="4" t="s">
        <v>328</v>
      </c>
      <c r="J4" s="4" t="s">
        <v>329</v>
      </c>
      <c r="K4" s="4" t="s">
        <v>330</v>
      </c>
      <c r="L4" s="4" t="s">
        <v>331</v>
      </c>
      <c r="M4" s="4" t="s">
        <v>332</v>
      </c>
      <c r="N4" s="4" t="s">
        <v>333</v>
      </c>
      <c r="O4" s="4" t="s">
        <v>334</v>
      </c>
      <c r="P4" s="4" t="s">
        <v>335</v>
      </c>
      <c r="Q4" s="4" t="s">
        <v>319</v>
      </c>
      <c r="R4" s="4" t="s">
        <v>321</v>
      </c>
      <c r="S4" s="4" t="s">
        <v>336</v>
      </c>
      <c r="T4" s="4" t="s">
        <v>314</v>
      </c>
      <c r="U4" s="4" t="s">
        <v>315</v>
      </c>
      <c r="V4" s="4" t="s">
        <v>318</v>
      </c>
      <c r="W4" s="4" t="s">
        <v>337</v>
      </c>
      <c r="X4" s="4" t="s">
        <v>338</v>
      </c>
      <c r="Y4" s="4" t="s">
        <v>339</v>
      </c>
      <c r="Z4" s="4" t="s">
        <v>340</v>
      </c>
      <c r="AA4" s="4" t="s">
        <v>317</v>
      </c>
      <c r="AB4" s="4" t="s">
        <v>341</v>
      </c>
      <c r="AC4" s="4" t="s">
        <v>342</v>
      </c>
      <c r="AD4" s="4" t="s">
        <v>320</v>
      </c>
      <c r="AE4" s="4" t="s">
        <v>343</v>
      </c>
      <c r="AF4" s="4" t="s">
        <v>344</v>
      </c>
      <c r="AG4" s="4" t="s">
        <v>322</v>
      </c>
    </row>
    <row r="5" ht="66" customHeight="1" spans="1:33">
      <c r="A5" s="4" t="s">
        <v>164</v>
      </c>
      <c r="B5" s="4" t="s">
        <v>165</v>
      </c>
      <c r="C5" s="4" t="s">
        <v>166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9" customHeight="1" spans="1:33">
      <c r="A6" s="25" t="s">
        <v>345</v>
      </c>
      <c r="B6" s="25"/>
      <c r="C6" s="25"/>
      <c r="D6" s="25"/>
      <c r="E6" s="25"/>
      <c r="F6" s="33">
        <f>SUM(G6:AG6)</f>
        <v>399897</v>
      </c>
      <c r="G6" s="33">
        <v>355000</v>
      </c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>
        <v>2000</v>
      </c>
      <c r="W6" s="33"/>
      <c r="X6" s="33"/>
      <c r="Y6" s="33"/>
      <c r="Z6" s="33"/>
      <c r="AA6" s="33"/>
      <c r="AB6" s="33">
        <v>12417</v>
      </c>
      <c r="AC6" s="33"/>
      <c r="AD6" s="33"/>
      <c r="AE6" s="33">
        <v>30480</v>
      </c>
      <c r="AF6" s="33"/>
      <c r="AG6" s="33"/>
    </row>
    <row r="7" ht="22.9" customHeight="1" spans="1:33">
      <c r="A7" s="21"/>
      <c r="B7" s="21"/>
      <c r="C7" s="21"/>
      <c r="D7" s="19" t="s">
        <v>154</v>
      </c>
      <c r="E7" s="19" t="s">
        <v>5</v>
      </c>
      <c r="F7" s="33">
        <f t="shared" ref="F7:F9" si="0">SUM(G7:AG7)</f>
        <v>399897</v>
      </c>
      <c r="G7" s="33">
        <v>355000</v>
      </c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>
        <v>2000</v>
      </c>
      <c r="W7" s="33"/>
      <c r="X7" s="33"/>
      <c r="Y7" s="33"/>
      <c r="Z7" s="33"/>
      <c r="AA7" s="33"/>
      <c r="AB7" s="33">
        <v>12417</v>
      </c>
      <c r="AC7" s="33"/>
      <c r="AD7" s="33"/>
      <c r="AE7" s="33">
        <v>30480</v>
      </c>
      <c r="AF7" s="33"/>
      <c r="AG7" s="33"/>
    </row>
    <row r="8" ht="22.9" customHeight="1" spans="1:33">
      <c r="A8" s="21"/>
      <c r="B8" s="21"/>
      <c r="C8" s="21"/>
      <c r="D8" s="26" t="s">
        <v>167</v>
      </c>
      <c r="E8" s="26" t="s">
        <v>168</v>
      </c>
      <c r="F8" s="33">
        <f t="shared" si="0"/>
        <v>399897</v>
      </c>
      <c r="G8" s="33">
        <v>355000</v>
      </c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>
        <v>2000</v>
      </c>
      <c r="W8" s="33"/>
      <c r="X8" s="33"/>
      <c r="Y8" s="33"/>
      <c r="Z8" s="33"/>
      <c r="AA8" s="33"/>
      <c r="AB8" s="33">
        <v>12417</v>
      </c>
      <c r="AC8" s="33"/>
      <c r="AD8" s="33"/>
      <c r="AE8" s="33">
        <v>30480</v>
      </c>
      <c r="AF8" s="33"/>
      <c r="AG8" s="33"/>
    </row>
    <row r="9" ht="22.9" customHeight="1" spans="1:33">
      <c r="A9" s="30" t="s">
        <v>230</v>
      </c>
      <c r="B9" s="30" t="s">
        <v>171</v>
      </c>
      <c r="C9" s="30" t="s">
        <v>174</v>
      </c>
      <c r="D9" s="27" t="s">
        <v>228</v>
      </c>
      <c r="E9" s="6" t="s">
        <v>231</v>
      </c>
      <c r="F9" s="33">
        <f t="shared" si="0"/>
        <v>399897</v>
      </c>
      <c r="G9" s="28">
        <v>355000</v>
      </c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>
        <v>2000</v>
      </c>
      <c r="W9" s="28"/>
      <c r="X9" s="28"/>
      <c r="Y9" s="28"/>
      <c r="Z9" s="28"/>
      <c r="AA9" s="28"/>
      <c r="AB9" s="28">
        <v>12417</v>
      </c>
      <c r="AC9" s="28"/>
      <c r="AD9" s="28"/>
      <c r="AE9" s="28">
        <v>30480</v>
      </c>
      <c r="AF9" s="28"/>
      <c r="AG9" s="28"/>
    </row>
  </sheetData>
  <mergeCells count="35">
    <mergeCell ref="A2:AG2"/>
    <mergeCell ref="A3:AE3"/>
    <mergeCell ref="AF3:AG3"/>
    <mergeCell ref="A4:C4"/>
    <mergeCell ref="A6:E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4722222222222" right="0.0784722222222222" top="0.904861111111111" bottom="0.0784722222222222" header="0" footer="0"/>
  <pageSetup paperSize="9" scale="93" fitToHeight="0" orientation="landscape"/>
  <headerFooter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8" sqref="A8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125" customWidth="1"/>
    <col min="8" max="8" width="12.375" customWidth="1"/>
    <col min="9" max="9" width="9.75" customWidth="1"/>
  </cols>
  <sheetData>
    <row r="1" ht="16.35" customHeight="1" spans="1:1">
      <c r="A1" s="1" t="s">
        <v>346</v>
      </c>
    </row>
    <row r="2" ht="33.6" customHeight="1" spans="1:8">
      <c r="A2" s="2" t="s">
        <v>21</v>
      </c>
      <c r="B2" s="2"/>
      <c r="C2" s="2"/>
      <c r="D2" s="2"/>
      <c r="E2" s="2"/>
      <c r="F2" s="2"/>
      <c r="G2" s="2"/>
      <c r="H2" s="2"/>
    </row>
    <row r="3" ht="24.2" customHeight="1" spans="1:8">
      <c r="A3" s="3" t="s">
        <v>31</v>
      </c>
      <c r="B3" s="3"/>
      <c r="C3" s="3"/>
      <c r="D3" s="3"/>
      <c r="E3" s="3"/>
      <c r="F3" s="3"/>
      <c r="G3" s="16" t="s">
        <v>32</v>
      </c>
      <c r="H3" s="16"/>
    </row>
    <row r="4" ht="23.25" customHeight="1" spans="1:8">
      <c r="A4" s="4" t="s">
        <v>347</v>
      </c>
      <c r="B4" s="4" t="s">
        <v>348</v>
      </c>
      <c r="C4" s="4" t="s">
        <v>349</v>
      </c>
      <c r="D4" s="4" t="s">
        <v>350</v>
      </c>
      <c r="E4" s="4" t="s">
        <v>351</v>
      </c>
      <c r="F4" s="4"/>
      <c r="G4" s="4"/>
      <c r="H4" s="4" t="s">
        <v>352</v>
      </c>
    </row>
    <row r="5" ht="25.9" customHeight="1" spans="1:8">
      <c r="A5" s="4"/>
      <c r="B5" s="4"/>
      <c r="C5" s="4"/>
      <c r="D5" s="4"/>
      <c r="E5" s="4" t="s">
        <v>138</v>
      </c>
      <c r="F5" s="4" t="s">
        <v>353</v>
      </c>
      <c r="G5" s="4" t="s">
        <v>354</v>
      </c>
      <c r="H5" s="4"/>
    </row>
    <row r="6" ht="22.9" customHeight="1" spans="1:8">
      <c r="A6" s="25" t="s">
        <v>355</v>
      </c>
      <c r="B6" s="25"/>
      <c r="C6" s="20">
        <v>2000</v>
      </c>
      <c r="D6" s="20"/>
      <c r="E6" s="20"/>
      <c r="F6" s="20"/>
      <c r="G6" s="20"/>
      <c r="H6" s="20">
        <v>2000</v>
      </c>
    </row>
    <row r="7" ht="22.9" customHeight="1" spans="1:8">
      <c r="A7" s="19" t="s">
        <v>154</v>
      </c>
      <c r="B7" s="19" t="s">
        <v>5</v>
      </c>
      <c r="C7" s="20">
        <v>2000</v>
      </c>
      <c r="D7" s="20"/>
      <c r="E7" s="20"/>
      <c r="F7" s="20"/>
      <c r="G7" s="20"/>
      <c r="H7" s="20">
        <v>2000</v>
      </c>
    </row>
    <row r="8" ht="22.9" customHeight="1" spans="1:8">
      <c r="A8" s="27">
        <v>21001</v>
      </c>
      <c r="B8" s="27" t="s">
        <v>168</v>
      </c>
      <c r="C8" s="28">
        <v>2000</v>
      </c>
      <c r="D8" s="28"/>
      <c r="E8" s="6"/>
      <c r="F8" s="28"/>
      <c r="G8" s="28"/>
      <c r="H8" s="28">
        <v>2000</v>
      </c>
    </row>
  </sheetData>
  <mergeCells count="10">
    <mergeCell ref="A2:H2"/>
    <mergeCell ref="A3:F3"/>
    <mergeCell ref="G3:H3"/>
    <mergeCell ref="E4:G4"/>
    <mergeCell ref="A6:B6"/>
    <mergeCell ref="A4:A5"/>
    <mergeCell ref="B4:B5"/>
    <mergeCell ref="C4:C5"/>
    <mergeCell ref="D4:D5"/>
    <mergeCell ref="H4:H5"/>
  </mergeCells>
  <printOptions horizontalCentered="1"/>
  <pageMargins left="0.0784722222222222" right="0.0784722222222222" top="1.10208333333333" bottom="0.0784722222222222" header="0" footer="0"/>
  <pageSetup paperSize="9" orientation="landscape"/>
  <headerFooter>
    <oddFooter>&amp;C第 &amp;P 页，共 &amp;N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H13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6.35" customHeight="1" spans="1:1">
      <c r="A1" s="1" t="s">
        <v>356</v>
      </c>
    </row>
    <row r="2" ht="38.85" customHeight="1" spans="1:8">
      <c r="A2" s="2" t="s">
        <v>22</v>
      </c>
      <c r="B2" s="2"/>
      <c r="C2" s="2"/>
      <c r="D2" s="2"/>
      <c r="E2" s="2"/>
      <c r="F2" s="2"/>
      <c r="G2" s="2"/>
      <c r="H2" s="2"/>
    </row>
    <row r="3" ht="24.2" customHeight="1" spans="1:8">
      <c r="A3" s="3" t="s">
        <v>31</v>
      </c>
      <c r="B3" s="3"/>
      <c r="C3" s="3"/>
      <c r="D3" s="3"/>
      <c r="E3" s="3"/>
      <c r="F3" s="3"/>
      <c r="G3" s="16" t="s">
        <v>32</v>
      </c>
      <c r="H3" s="16"/>
    </row>
    <row r="4" ht="23.25" customHeight="1" spans="1:8">
      <c r="A4" s="4" t="s">
        <v>157</v>
      </c>
      <c r="B4" s="4" t="s">
        <v>158</v>
      </c>
      <c r="C4" s="4" t="s">
        <v>136</v>
      </c>
      <c r="D4" s="4" t="s">
        <v>357</v>
      </c>
      <c r="E4" s="4"/>
      <c r="F4" s="4"/>
      <c r="G4" s="4"/>
      <c r="H4" s="4" t="s">
        <v>160</v>
      </c>
    </row>
    <row r="5" ht="19.9" customHeight="1" spans="1:8">
      <c r="A5" s="4"/>
      <c r="B5" s="4"/>
      <c r="C5" s="4"/>
      <c r="D5" s="4" t="s">
        <v>138</v>
      </c>
      <c r="E5" s="4" t="s">
        <v>264</v>
      </c>
      <c r="F5" s="4"/>
      <c r="G5" s="4" t="s">
        <v>265</v>
      </c>
      <c r="H5" s="4"/>
    </row>
    <row r="6" ht="27.6" customHeight="1" spans="1:8">
      <c r="A6" s="4"/>
      <c r="B6" s="4"/>
      <c r="C6" s="4"/>
      <c r="D6" s="4"/>
      <c r="E6" s="4" t="s">
        <v>243</v>
      </c>
      <c r="F6" s="4" t="s">
        <v>220</v>
      </c>
      <c r="G6" s="4"/>
      <c r="H6" s="4"/>
    </row>
    <row r="7" ht="22.9" customHeight="1" spans="1:8">
      <c r="A7" s="21"/>
      <c r="B7" s="25" t="s">
        <v>136</v>
      </c>
      <c r="C7" s="20"/>
      <c r="D7" s="20"/>
      <c r="E7" s="20"/>
      <c r="F7" s="20"/>
      <c r="G7" s="20"/>
      <c r="H7" s="20"/>
    </row>
    <row r="8" ht="22.9" customHeight="1" spans="1:8">
      <c r="A8" s="19"/>
      <c r="B8" s="19"/>
      <c r="C8" s="20"/>
      <c r="D8" s="20"/>
      <c r="E8" s="20"/>
      <c r="F8" s="20"/>
      <c r="G8" s="20"/>
      <c r="H8" s="20"/>
    </row>
    <row r="9" ht="22.9" customHeight="1" spans="1:8">
      <c r="A9" s="26"/>
      <c r="B9" s="26"/>
      <c r="C9" s="20"/>
      <c r="D9" s="20"/>
      <c r="E9" s="20"/>
      <c r="F9" s="20"/>
      <c r="G9" s="20"/>
      <c r="H9" s="20"/>
    </row>
    <row r="10" ht="22.9" customHeight="1" spans="1:8">
      <c r="A10" s="26"/>
      <c r="B10" s="26"/>
      <c r="C10" s="20"/>
      <c r="D10" s="20"/>
      <c r="E10" s="20"/>
      <c r="F10" s="20"/>
      <c r="G10" s="20"/>
      <c r="H10" s="20"/>
    </row>
    <row r="11" ht="22.9" customHeight="1" spans="1:8">
      <c r="A11" s="26"/>
      <c r="B11" s="26"/>
      <c r="C11" s="20"/>
      <c r="D11" s="20"/>
      <c r="E11" s="20"/>
      <c r="F11" s="20"/>
      <c r="G11" s="20"/>
      <c r="H11" s="20"/>
    </row>
    <row r="12" ht="22.9" customHeight="1" spans="1:8">
      <c r="A12" s="27"/>
      <c r="B12" s="27"/>
      <c r="C12" s="7"/>
      <c r="D12" s="7"/>
      <c r="E12" s="28"/>
      <c r="F12" s="28"/>
      <c r="G12" s="28"/>
      <c r="H12" s="28"/>
    </row>
    <row r="13" ht="20.25" customHeight="1" spans="1:8">
      <c r="A13" s="22" t="s">
        <v>358</v>
      </c>
      <c r="B13" s="23"/>
      <c r="C13" s="23"/>
      <c r="D13" s="23"/>
      <c r="E13" s="23"/>
      <c r="F13" s="23"/>
      <c r="G13" s="23"/>
      <c r="H13" s="23"/>
    </row>
  </sheetData>
  <mergeCells count="12">
    <mergeCell ref="A2:H2"/>
    <mergeCell ref="A3:F3"/>
    <mergeCell ref="G3:H3"/>
    <mergeCell ref="D4:G4"/>
    <mergeCell ref="E5:F5"/>
    <mergeCell ref="A13:H13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826388888888889" bottom="0.0784722222222222" header="0" footer="0"/>
  <pageSetup paperSize="9" orientation="landscape"/>
  <headerFooter>
    <oddFooter>&amp;C第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selection activeCell="G17" sqref="G17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6" width="12" customWidth="1"/>
    <col min="7" max="20" width="7.125" customWidth="1"/>
    <col min="21" max="22" width="9.75" customWidth="1"/>
  </cols>
  <sheetData>
    <row r="1" ht="16.35" customHeight="1" spans="1:1">
      <c r="A1" s="1" t="s">
        <v>359</v>
      </c>
    </row>
    <row r="2" ht="47.45" customHeight="1" spans="1:17">
      <c r="A2" s="2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4.2" customHeight="1" spans="1:20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6" t="s">
        <v>32</v>
      </c>
      <c r="T3" s="16"/>
    </row>
    <row r="4" ht="27.6" customHeight="1" spans="1:20">
      <c r="A4" s="4" t="s">
        <v>156</v>
      </c>
      <c r="B4" s="4"/>
      <c r="C4" s="4"/>
      <c r="D4" s="4" t="s">
        <v>209</v>
      </c>
      <c r="E4" s="4" t="s">
        <v>210</v>
      </c>
      <c r="F4" s="4" t="s">
        <v>211</v>
      </c>
      <c r="G4" s="4" t="s">
        <v>212</v>
      </c>
      <c r="H4" s="4" t="s">
        <v>213</v>
      </c>
      <c r="I4" s="4" t="s">
        <v>214</v>
      </c>
      <c r="J4" s="4" t="s">
        <v>215</v>
      </c>
      <c r="K4" s="4" t="s">
        <v>216</v>
      </c>
      <c r="L4" s="4" t="s">
        <v>217</v>
      </c>
      <c r="M4" s="4" t="s">
        <v>218</v>
      </c>
      <c r="N4" s="4" t="s">
        <v>219</v>
      </c>
      <c r="O4" s="4" t="s">
        <v>220</v>
      </c>
      <c r="P4" s="4" t="s">
        <v>221</v>
      </c>
      <c r="Q4" s="4" t="s">
        <v>222</v>
      </c>
      <c r="R4" s="4" t="s">
        <v>223</v>
      </c>
      <c r="S4" s="4" t="s">
        <v>224</v>
      </c>
      <c r="T4" s="4" t="s">
        <v>225</v>
      </c>
    </row>
    <row r="5" ht="19.9" customHeight="1" spans="1:20">
      <c r="A5" s="4" t="s">
        <v>164</v>
      </c>
      <c r="B5" s="4" t="s">
        <v>165</v>
      </c>
      <c r="C5" s="4" t="s">
        <v>166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21"/>
      <c r="B6" s="21"/>
      <c r="C6" s="21"/>
      <c r="D6" s="21"/>
      <c r="E6" s="21" t="s">
        <v>136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ht="22.9" customHeight="1" spans="1:20">
      <c r="A7" s="21"/>
      <c r="B7" s="21"/>
      <c r="C7" s="21"/>
      <c r="D7" s="19"/>
      <c r="E7" s="19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ht="22.9" customHeight="1" spans="1:20">
      <c r="A8" s="29"/>
      <c r="B8" s="29"/>
      <c r="C8" s="29"/>
      <c r="D8" s="26"/>
      <c r="E8" s="26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</row>
    <row r="9" ht="22.9" customHeight="1" spans="1:20">
      <c r="A9" s="30"/>
      <c r="B9" s="30"/>
      <c r="C9" s="30"/>
      <c r="D9" s="27"/>
      <c r="E9" s="31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ht="25.5" customHeight="1" spans="1:8">
      <c r="A10" s="22" t="s">
        <v>358</v>
      </c>
      <c r="B10" s="23"/>
      <c r="C10" s="23"/>
      <c r="D10" s="23"/>
      <c r="E10" s="23"/>
      <c r="F10" s="23"/>
      <c r="G10" s="23"/>
      <c r="H10" s="23"/>
    </row>
  </sheetData>
  <mergeCells count="22">
    <mergeCell ref="A2:Q2"/>
    <mergeCell ref="A3:R3"/>
    <mergeCell ref="S3:T3"/>
    <mergeCell ref="A4:C4"/>
    <mergeCell ref="A10:H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4722222222222" right="0.0784722222222222" top="0.786805555555556" bottom="0.0784722222222222" header="0" footer="0"/>
  <pageSetup paperSize="9" fitToHeight="0" orientation="landscape"/>
  <headerFooter>
    <oddFooter>&amp;C第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I19" sqref="I19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1">
      <c r="A1" s="1" t="s">
        <v>360</v>
      </c>
    </row>
    <row r="2" ht="47.45" customHeight="1" spans="1:20">
      <c r="A2" s="2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33.6" customHeight="1" spans="1:20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16" t="s">
        <v>32</v>
      </c>
      <c r="Q3" s="16"/>
      <c r="R3" s="16"/>
      <c r="S3" s="16"/>
      <c r="T3" s="16"/>
    </row>
    <row r="4" ht="29.25" customHeight="1" spans="1:20">
      <c r="A4" s="4" t="s">
        <v>156</v>
      </c>
      <c r="B4" s="4"/>
      <c r="C4" s="4"/>
      <c r="D4" s="4" t="s">
        <v>209</v>
      </c>
      <c r="E4" s="4" t="s">
        <v>210</v>
      </c>
      <c r="F4" s="4" t="s">
        <v>242</v>
      </c>
      <c r="G4" s="4" t="s">
        <v>159</v>
      </c>
      <c r="H4" s="4"/>
      <c r="I4" s="4"/>
      <c r="J4" s="4"/>
      <c r="K4" s="4" t="s">
        <v>160</v>
      </c>
      <c r="L4" s="4"/>
      <c r="M4" s="4"/>
      <c r="N4" s="4"/>
      <c r="O4" s="4"/>
      <c r="P4" s="4"/>
      <c r="Q4" s="4"/>
      <c r="R4" s="4"/>
      <c r="S4" s="4"/>
      <c r="T4" s="4"/>
    </row>
    <row r="5" ht="50.1" customHeight="1" spans="1:20">
      <c r="A5" s="4" t="s">
        <v>164</v>
      </c>
      <c r="B5" s="4" t="s">
        <v>165</v>
      </c>
      <c r="C5" s="4" t="s">
        <v>166</v>
      </c>
      <c r="D5" s="4"/>
      <c r="E5" s="4"/>
      <c r="F5" s="4"/>
      <c r="G5" s="4" t="s">
        <v>136</v>
      </c>
      <c r="H5" s="4" t="s">
        <v>243</v>
      </c>
      <c r="I5" s="4" t="s">
        <v>244</v>
      </c>
      <c r="J5" s="4" t="s">
        <v>220</v>
      </c>
      <c r="K5" s="4" t="s">
        <v>136</v>
      </c>
      <c r="L5" s="4" t="s">
        <v>246</v>
      </c>
      <c r="M5" s="4" t="s">
        <v>247</v>
      </c>
      <c r="N5" s="4" t="s">
        <v>222</v>
      </c>
      <c r="O5" s="4" t="s">
        <v>248</v>
      </c>
      <c r="P5" s="4" t="s">
        <v>249</v>
      </c>
      <c r="Q5" s="4" t="s">
        <v>250</v>
      </c>
      <c r="R5" s="4" t="s">
        <v>218</v>
      </c>
      <c r="S5" s="4" t="s">
        <v>221</v>
      </c>
      <c r="T5" s="4" t="s">
        <v>225</v>
      </c>
    </row>
    <row r="6" ht="22.9" customHeight="1" spans="1:20">
      <c r="A6" s="21"/>
      <c r="B6" s="21"/>
      <c r="C6" s="21"/>
      <c r="D6" s="21"/>
      <c r="E6" s="21" t="s">
        <v>136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ht="22.9" customHeight="1" spans="1:20">
      <c r="A7" s="21"/>
      <c r="B7" s="21"/>
      <c r="C7" s="21"/>
      <c r="D7" s="19"/>
      <c r="E7" s="19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ht="22.9" customHeight="1" spans="1:20">
      <c r="A8" s="29"/>
      <c r="B8" s="29"/>
      <c r="C8" s="29"/>
      <c r="D8" s="26"/>
      <c r="E8" s="26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</row>
    <row r="9" ht="22.9" customHeight="1" spans="1:20">
      <c r="A9" s="30"/>
      <c r="B9" s="30"/>
      <c r="C9" s="30"/>
      <c r="D9" s="27"/>
      <c r="E9" s="31"/>
      <c r="F9" s="28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ht="21" customHeight="1" spans="1:8">
      <c r="A10" s="22" t="s">
        <v>358</v>
      </c>
      <c r="B10" s="23"/>
      <c r="C10" s="23"/>
      <c r="D10" s="23"/>
      <c r="E10" s="23"/>
      <c r="F10" s="23"/>
      <c r="G10" s="23"/>
      <c r="H10" s="23"/>
    </row>
  </sheetData>
  <mergeCells count="10">
    <mergeCell ref="A2:T2"/>
    <mergeCell ref="A3:O3"/>
    <mergeCell ref="P3:T3"/>
    <mergeCell ref="A4:C4"/>
    <mergeCell ref="G4:J4"/>
    <mergeCell ref="K4:T4"/>
    <mergeCell ref="A10:H10"/>
    <mergeCell ref="D4:D5"/>
    <mergeCell ref="E4:E5"/>
    <mergeCell ref="F4:F5"/>
  </mergeCells>
  <printOptions horizontalCentered="1"/>
  <pageMargins left="0.0784722222222222" right="0.0784722222222222" top="0.826388888888889" bottom="0.0784722222222222" header="0" footer="0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:C26"/>
    </sheetView>
  </sheetViews>
  <sheetFormatPr defaultColWidth="10" defaultRowHeight="13.5" outlineLevelCol="2"/>
  <cols>
    <col min="1" max="1" width="6.375" customWidth="1"/>
    <col min="2" max="2" width="9.875" customWidth="1"/>
    <col min="3" max="3" width="92.25" customWidth="1"/>
    <col min="4" max="4" width="9.75" customWidth="1"/>
  </cols>
  <sheetData>
    <row r="1" ht="18.75" spans="1:1">
      <c r="A1" s="1" t="s">
        <v>0</v>
      </c>
    </row>
    <row r="2" ht="32.85" customHeight="1" spans="1:3">
      <c r="A2" s="1"/>
      <c r="B2" s="18" t="s">
        <v>6</v>
      </c>
      <c r="C2" s="18"/>
    </row>
    <row r="3" ht="24.95" customHeight="1" spans="2:3">
      <c r="B3" s="18"/>
      <c r="C3" s="18"/>
    </row>
    <row r="4" ht="31.15" customHeight="1" spans="2:3">
      <c r="B4" s="65" t="s">
        <v>7</v>
      </c>
      <c r="C4" s="65"/>
    </row>
    <row r="5" spans="2:3">
      <c r="B5" s="66">
        <v>1</v>
      </c>
      <c r="C5" s="67" t="s">
        <v>8</v>
      </c>
    </row>
    <row r="6" spans="2:3">
      <c r="B6" s="66">
        <v>2</v>
      </c>
      <c r="C6" s="68" t="s">
        <v>9</v>
      </c>
    </row>
    <row r="7" spans="2:3">
      <c r="B7" s="66">
        <v>3</v>
      </c>
      <c r="C7" s="67" t="s">
        <v>10</v>
      </c>
    </row>
    <row r="8" spans="2:3">
      <c r="B8" s="66">
        <v>4</v>
      </c>
      <c r="C8" s="67" t="s">
        <v>11</v>
      </c>
    </row>
    <row r="9" spans="2:3">
      <c r="B9" s="66">
        <v>5</v>
      </c>
      <c r="C9" s="67" t="s">
        <v>12</v>
      </c>
    </row>
    <row r="10" spans="2:3">
      <c r="B10" s="66">
        <v>6</v>
      </c>
      <c r="C10" s="67" t="s">
        <v>13</v>
      </c>
    </row>
    <row r="11" spans="2:3">
      <c r="B11" s="66">
        <v>7</v>
      </c>
      <c r="C11" s="67" t="s">
        <v>14</v>
      </c>
    </row>
    <row r="12" spans="2:3">
      <c r="B12" s="66">
        <v>8</v>
      </c>
      <c r="C12" s="67" t="s">
        <v>15</v>
      </c>
    </row>
    <row r="13" spans="2:3">
      <c r="B13" s="66">
        <v>9</v>
      </c>
      <c r="C13" s="67" t="s">
        <v>16</v>
      </c>
    </row>
    <row r="14" spans="2:3">
      <c r="B14" s="66">
        <v>10</v>
      </c>
      <c r="C14" s="67" t="s">
        <v>17</v>
      </c>
    </row>
    <row r="15" spans="2:3">
      <c r="B15" s="66">
        <v>11</v>
      </c>
      <c r="C15" s="67" t="s">
        <v>18</v>
      </c>
    </row>
    <row r="16" spans="2:3">
      <c r="B16" s="66">
        <v>12</v>
      </c>
      <c r="C16" s="67" t="s">
        <v>19</v>
      </c>
    </row>
    <row r="17" spans="2:3">
      <c r="B17" s="66">
        <v>13</v>
      </c>
      <c r="C17" s="67" t="s">
        <v>20</v>
      </c>
    </row>
    <row r="18" spans="2:3">
      <c r="B18" s="66">
        <v>14</v>
      </c>
      <c r="C18" s="67" t="s">
        <v>21</v>
      </c>
    </row>
    <row r="19" spans="2:3">
      <c r="B19" s="66">
        <v>15</v>
      </c>
      <c r="C19" s="67" t="s">
        <v>22</v>
      </c>
    </row>
    <row r="20" spans="2:3">
      <c r="B20" s="66">
        <v>16</v>
      </c>
      <c r="C20" s="67" t="s">
        <v>23</v>
      </c>
    </row>
    <row r="21" spans="2:3">
      <c r="B21" s="66">
        <v>17</v>
      </c>
      <c r="C21" s="67" t="s">
        <v>24</v>
      </c>
    </row>
    <row r="22" spans="2:3">
      <c r="B22" s="66">
        <v>18</v>
      </c>
      <c r="C22" s="67" t="s">
        <v>25</v>
      </c>
    </row>
    <row r="23" spans="2:3">
      <c r="B23" s="66">
        <v>19</v>
      </c>
      <c r="C23" s="67" t="s">
        <v>26</v>
      </c>
    </row>
    <row r="24" spans="2:3">
      <c r="B24" s="66">
        <v>20</v>
      </c>
      <c r="C24" s="67" t="s">
        <v>27</v>
      </c>
    </row>
    <row r="25" spans="2:3">
      <c r="B25" s="66">
        <v>21</v>
      </c>
      <c r="C25" s="67" t="s">
        <v>28</v>
      </c>
    </row>
    <row r="26" spans="2:3">
      <c r="B26" s="66">
        <v>22</v>
      </c>
      <c r="C26" s="67" t="s">
        <v>29</v>
      </c>
    </row>
  </sheetData>
  <mergeCells count="2">
    <mergeCell ref="B4:C4"/>
    <mergeCell ref="B2:C3"/>
  </mergeCells>
  <printOptions horizontalCentered="1"/>
  <pageMargins left="0.0784722222222222" right="0.0784722222222222" top="0.0784722222222222" bottom="0.0784722222222222" header="0" footer="0"/>
  <pageSetup paperSize="9" orientation="landscape"/>
  <headerFooter>
    <oddFooter>&amp;C第 &amp;P 页，共 &amp;N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16" sqref="C16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1">
      <c r="A1" s="1" t="s">
        <v>361</v>
      </c>
    </row>
    <row r="2" ht="38.85" customHeight="1" spans="1:8">
      <c r="A2" s="2" t="s">
        <v>362</v>
      </c>
      <c r="B2" s="2"/>
      <c r="C2" s="2"/>
      <c r="D2" s="2"/>
      <c r="E2" s="2"/>
      <c r="F2" s="2"/>
      <c r="G2" s="2"/>
      <c r="H2" s="2"/>
    </row>
    <row r="3" ht="24.2" customHeight="1" spans="1:8">
      <c r="A3" s="3" t="s">
        <v>31</v>
      </c>
      <c r="B3" s="3"/>
      <c r="C3" s="3"/>
      <c r="D3" s="3"/>
      <c r="E3" s="3"/>
      <c r="F3" s="3"/>
      <c r="G3" s="3"/>
      <c r="H3" s="16" t="s">
        <v>32</v>
      </c>
    </row>
    <row r="4" ht="19.9" customHeight="1" spans="1:8">
      <c r="A4" s="4" t="s">
        <v>157</v>
      </c>
      <c r="B4" s="4" t="s">
        <v>158</v>
      </c>
      <c r="C4" s="4" t="s">
        <v>136</v>
      </c>
      <c r="D4" s="4" t="s">
        <v>363</v>
      </c>
      <c r="E4" s="4"/>
      <c r="F4" s="4"/>
      <c r="G4" s="4"/>
      <c r="H4" s="4" t="s">
        <v>160</v>
      </c>
    </row>
    <row r="5" ht="23.25" customHeight="1" spans="1:8">
      <c r="A5" s="4"/>
      <c r="B5" s="4"/>
      <c r="C5" s="4"/>
      <c r="D5" s="4" t="s">
        <v>138</v>
      </c>
      <c r="E5" s="4" t="s">
        <v>264</v>
      </c>
      <c r="F5" s="4"/>
      <c r="G5" s="4" t="s">
        <v>265</v>
      </c>
      <c r="H5" s="4"/>
    </row>
    <row r="6" ht="23.25" customHeight="1" spans="1:8">
      <c r="A6" s="4"/>
      <c r="B6" s="4"/>
      <c r="C6" s="4"/>
      <c r="D6" s="4"/>
      <c r="E6" s="4" t="s">
        <v>243</v>
      </c>
      <c r="F6" s="4" t="s">
        <v>220</v>
      </c>
      <c r="G6" s="4"/>
      <c r="H6" s="4"/>
    </row>
    <row r="7" ht="22.9" customHeight="1" spans="1:8">
      <c r="A7" s="21"/>
      <c r="B7" s="25" t="s">
        <v>136</v>
      </c>
      <c r="C7" s="20"/>
      <c r="D7" s="20"/>
      <c r="E7" s="20"/>
      <c r="F7" s="20"/>
      <c r="G7" s="20"/>
      <c r="H7" s="20"/>
    </row>
    <row r="8" ht="22.9" customHeight="1" spans="1:8">
      <c r="A8" s="19"/>
      <c r="B8" s="19"/>
      <c r="C8" s="20"/>
      <c r="D8" s="20"/>
      <c r="E8" s="20"/>
      <c r="F8" s="20"/>
      <c r="G8" s="20"/>
      <c r="H8" s="20"/>
    </row>
    <row r="9" ht="22.9" customHeight="1" spans="1:8">
      <c r="A9" s="26"/>
      <c r="B9" s="26"/>
      <c r="C9" s="20"/>
      <c r="D9" s="20"/>
      <c r="E9" s="20"/>
      <c r="F9" s="20"/>
      <c r="G9" s="20"/>
      <c r="H9" s="20"/>
    </row>
    <row r="10" ht="22.9" customHeight="1" spans="1:8">
      <c r="A10" s="26"/>
      <c r="B10" s="26"/>
      <c r="C10" s="20"/>
      <c r="D10" s="20"/>
      <c r="E10" s="20"/>
      <c r="F10" s="20"/>
      <c r="G10" s="20"/>
      <c r="H10" s="20"/>
    </row>
    <row r="11" ht="22.9" customHeight="1" spans="1:8">
      <c r="A11" s="26"/>
      <c r="B11" s="26"/>
      <c r="C11" s="20"/>
      <c r="D11" s="20"/>
      <c r="E11" s="20"/>
      <c r="F11" s="20"/>
      <c r="G11" s="20"/>
      <c r="H11" s="20"/>
    </row>
    <row r="12" ht="22.9" customHeight="1" spans="1:8">
      <c r="A12" s="27"/>
      <c r="B12" s="27"/>
      <c r="C12" s="7"/>
      <c r="D12" s="7"/>
      <c r="E12" s="28"/>
      <c r="F12" s="28"/>
      <c r="G12" s="28"/>
      <c r="H12" s="28"/>
    </row>
    <row r="13" ht="21" customHeight="1" spans="1:8">
      <c r="A13" s="22" t="s">
        <v>364</v>
      </c>
      <c r="B13" s="23"/>
      <c r="C13" s="23"/>
      <c r="D13" s="23"/>
      <c r="E13" s="23"/>
      <c r="F13" s="23"/>
      <c r="G13" s="23"/>
      <c r="H13" s="23"/>
    </row>
  </sheetData>
  <mergeCells count="11">
    <mergeCell ref="A2:H2"/>
    <mergeCell ref="A3:G3"/>
    <mergeCell ref="D4:G4"/>
    <mergeCell ref="E5:F5"/>
    <mergeCell ref="A13:H13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904861111111111" bottom="0.0784722222222222" header="0" footer="0"/>
  <pageSetup paperSize="9" orientation="landscape"/>
  <headerFooter>
    <oddFooter>&amp;C第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17" sqref="C17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1">
      <c r="A1" s="1" t="s">
        <v>365</v>
      </c>
    </row>
    <row r="2" ht="38.85" customHeight="1" spans="1:8">
      <c r="A2" s="2" t="s">
        <v>26</v>
      </c>
      <c r="B2" s="2"/>
      <c r="C2" s="2"/>
      <c r="D2" s="2"/>
      <c r="E2" s="2"/>
      <c r="F2" s="2"/>
      <c r="G2" s="2"/>
      <c r="H2" s="2"/>
    </row>
    <row r="3" ht="24.2" customHeight="1" spans="1:8">
      <c r="A3" s="3" t="s">
        <v>31</v>
      </c>
      <c r="B3" s="3"/>
      <c r="C3" s="3"/>
      <c r="D3" s="3"/>
      <c r="E3" s="3"/>
      <c r="F3" s="3"/>
      <c r="G3" s="3"/>
      <c r="H3" s="16" t="s">
        <v>32</v>
      </c>
    </row>
    <row r="4" ht="24.95" customHeight="1" spans="1:8">
      <c r="A4" s="4" t="s">
        <v>157</v>
      </c>
      <c r="B4" s="4" t="s">
        <v>158</v>
      </c>
      <c r="C4" s="4" t="s">
        <v>136</v>
      </c>
      <c r="D4" s="4" t="s">
        <v>366</v>
      </c>
      <c r="E4" s="4"/>
      <c r="F4" s="4"/>
      <c r="G4" s="4"/>
      <c r="H4" s="4" t="s">
        <v>160</v>
      </c>
    </row>
    <row r="5" ht="25.9" customHeight="1" spans="1:8">
      <c r="A5" s="4"/>
      <c r="B5" s="4"/>
      <c r="C5" s="4"/>
      <c r="D5" s="4" t="s">
        <v>138</v>
      </c>
      <c r="E5" s="4" t="s">
        <v>264</v>
      </c>
      <c r="F5" s="4"/>
      <c r="G5" s="4" t="s">
        <v>265</v>
      </c>
      <c r="H5" s="4"/>
    </row>
    <row r="6" ht="35.45" customHeight="1" spans="1:8">
      <c r="A6" s="4"/>
      <c r="B6" s="4"/>
      <c r="C6" s="4"/>
      <c r="D6" s="4"/>
      <c r="E6" s="4" t="s">
        <v>243</v>
      </c>
      <c r="F6" s="4" t="s">
        <v>220</v>
      </c>
      <c r="G6" s="4"/>
      <c r="H6" s="4"/>
    </row>
    <row r="7" ht="22.9" customHeight="1" spans="1:8">
      <c r="A7" s="21"/>
      <c r="B7" s="25" t="s">
        <v>136</v>
      </c>
      <c r="C7" s="20"/>
      <c r="D7" s="20"/>
      <c r="E7" s="20"/>
      <c r="F7" s="20"/>
      <c r="G7" s="20"/>
      <c r="H7" s="20"/>
    </row>
    <row r="8" ht="22.9" customHeight="1" spans="1:8">
      <c r="A8" s="19"/>
      <c r="B8" s="19"/>
      <c r="C8" s="20"/>
      <c r="D8" s="20"/>
      <c r="E8" s="20"/>
      <c r="F8" s="20"/>
      <c r="G8" s="20"/>
      <c r="H8" s="20"/>
    </row>
    <row r="9" ht="22.9" customHeight="1" spans="1:8">
      <c r="A9" s="26"/>
      <c r="B9" s="26"/>
      <c r="C9" s="20"/>
      <c r="D9" s="20"/>
      <c r="E9" s="20"/>
      <c r="F9" s="20"/>
      <c r="G9" s="20"/>
      <c r="H9" s="20"/>
    </row>
    <row r="10" ht="22.9" customHeight="1" spans="1:8">
      <c r="A10" s="26"/>
      <c r="B10" s="26"/>
      <c r="C10" s="20"/>
      <c r="D10" s="20"/>
      <c r="E10" s="20"/>
      <c r="F10" s="20"/>
      <c r="G10" s="20"/>
      <c r="H10" s="20"/>
    </row>
    <row r="11" ht="22.9" customHeight="1" spans="1:8">
      <c r="A11" s="26"/>
      <c r="B11" s="26"/>
      <c r="C11" s="20"/>
      <c r="D11" s="20"/>
      <c r="E11" s="20"/>
      <c r="F11" s="20"/>
      <c r="G11" s="20"/>
      <c r="H11" s="20"/>
    </row>
    <row r="12" ht="22.9" customHeight="1" spans="1:8">
      <c r="A12" s="27"/>
      <c r="B12" s="27"/>
      <c r="C12" s="7"/>
      <c r="D12" s="7"/>
      <c r="E12" s="28"/>
      <c r="F12" s="28"/>
      <c r="G12" s="28"/>
      <c r="H12" s="28"/>
    </row>
    <row r="13" ht="28.5" customHeight="1" spans="1:8">
      <c r="A13" s="22" t="s">
        <v>367</v>
      </c>
      <c r="B13" s="23"/>
      <c r="C13" s="23"/>
      <c r="D13" s="23"/>
      <c r="E13" s="23"/>
      <c r="F13" s="23"/>
      <c r="G13" s="23"/>
      <c r="H13" s="23"/>
    </row>
  </sheetData>
  <mergeCells count="11">
    <mergeCell ref="A2:H2"/>
    <mergeCell ref="A3:G3"/>
    <mergeCell ref="D4:G4"/>
    <mergeCell ref="E5:F5"/>
    <mergeCell ref="A13:H13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904861111111111" bottom="0.0784722222222222" header="0.984027777777778" footer="0"/>
  <pageSetup paperSize="9" orientation="landscape"/>
  <headerFooter>
    <oddFooter>&amp;C第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G12" sqref="G12"/>
    </sheetView>
  </sheetViews>
  <sheetFormatPr defaultColWidth="10" defaultRowHeight="13.5"/>
  <cols>
    <col min="1" max="1" width="10.5" customWidth="1"/>
    <col min="2" max="2" width="24" customWidth="1"/>
    <col min="3" max="3" width="13.25" customWidth="1"/>
    <col min="4" max="5" width="8.625" customWidth="1"/>
    <col min="6" max="12" width="7.75" customWidth="1"/>
    <col min="13" max="13" width="9.25" customWidth="1"/>
    <col min="14" max="14" width="7.75" customWidth="1"/>
    <col min="15" max="17" width="9.75" customWidth="1"/>
  </cols>
  <sheetData>
    <row r="1" ht="16.35" customHeight="1" spans="1:1">
      <c r="A1" s="1" t="s">
        <v>368</v>
      </c>
    </row>
    <row r="2" ht="45.75" customHeight="1" spans="1:14">
      <c r="A2" s="2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2" customHeight="1" spans="1:14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16" t="s">
        <v>32</v>
      </c>
      <c r="N3" s="16"/>
    </row>
    <row r="4" ht="26.1" customHeight="1" spans="1:14">
      <c r="A4" s="4" t="s">
        <v>209</v>
      </c>
      <c r="B4" s="4" t="s">
        <v>369</v>
      </c>
      <c r="C4" s="4" t="s">
        <v>370</v>
      </c>
      <c r="D4" s="4"/>
      <c r="E4" s="4"/>
      <c r="F4" s="4"/>
      <c r="G4" s="4"/>
      <c r="H4" s="4"/>
      <c r="I4" s="4"/>
      <c r="J4" s="4"/>
      <c r="K4" s="4"/>
      <c r="L4" s="4"/>
      <c r="M4" s="4" t="s">
        <v>371</v>
      </c>
      <c r="N4" s="4"/>
    </row>
    <row r="5" ht="31.9" customHeight="1" spans="1:14">
      <c r="A5" s="4"/>
      <c r="B5" s="4"/>
      <c r="C5" s="4" t="s">
        <v>372</v>
      </c>
      <c r="D5" s="4" t="s">
        <v>139</v>
      </c>
      <c r="E5" s="4"/>
      <c r="F5" s="4"/>
      <c r="G5" s="4"/>
      <c r="H5" s="4"/>
      <c r="I5" s="4"/>
      <c r="J5" s="4" t="s">
        <v>373</v>
      </c>
      <c r="K5" s="4" t="s">
        <v>141</v>
      </c>
      <c r="L5" s="4" t="s">
        <v>142</v>
      </c>
      <c r="M5" s="4" t="s">
        <v>374</v>
      </c>
      <c r="N5" s="4" t="s">
        <v>375</v>
      </c>
    </row>
    <row r="6" ht="44.85" customHeight="1" spans="1:14">
      <c r="A6" s="4"/>
      <c r="B6" s="4"/>
      <c r="C6" s="4"/>
      <c r="D6" s="4" t="s">
        <v>376</v>
      </c>
      <c r="E6" s="4" t="s">
        <v>377</v>
      </c>
      <c r="F6" s="4" t="s">
        <v>378</v>
      </c>
      <c r="G6" s="4" t="s">
        <v>379</v>
      </c>
      <c r="H6" s="4" t="s">
        <v>380</v>
      </c>
      <c r="I6" s="4" t="s">
        <v>381</v>
      </c>
      <c r="J6" s="4"/>
      <c r="K6" s="4"/>
      <c r="L6" s="4"/>
      <c r="M6" s="4"/>
      <c r="N6" s="4"/>
    </row>
    <row r="7" ht="22.9" customHeight="1" spans="1:14">
      <c r="A7" s="21"/>
      <c r="B7" s="25" t="s">
        <v>136</v>
      </c>
      <c r="C7" s="20">
        <v>280000</v>
      </c>
      <c r="D7" s="20">
        <v>280000</v>
      </c>
      <c r="E7" s="20">
        <v>280000</v>
      </c>
      <c r="F7" s="20"/>
      <c r="G7" s="20"/>
      <c r="H7" s="20"/>
      <c r="I7" s="20"/>
      <c r="J7" s="20"/>
      <c r="K7" s="20"/>
      <c r="L7" s="20"/>
      <c r="M7" s="20">
        <v>280000</v>
      </c>
      <c r="N7" s="21"/>
    </row>
    <row r="8" ht="22.9" customHeight="1" spans="1:14">
      <c r="A8" s="74" t="s">
        <v>3</v>
      </c>
      <c r="B8" s="19" t="s">
        <v>382</v>
      </c>
      <c r="C8" s="20">
        <v>280000</v>
      </c>
      <c r="D8" s="20">
        <v>280000</v>
      </c>
      <c r="E8" s="20">
        <v>280000</v>
      </c>
      <c r="F8" s="20"/>
      <c r="G8" s="20"/>
      <c r="H8" s="20"/>
      <c r="I8" s="20"/>
      <c r="J8" s="20"/>
      <c r="K8" s="20"/>
      <c r="L8" s="20"/>
      <c r="M8" s="20">
        <v>280000</v>
      </c>
      <c r="N8" s="21"/>
    </row>
    <row r="9" ht="28.5" customHeight="1"/>
  </sheetData>
  <mergeCells count="14"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4722222222222" right="0.0784722222222222" top="1.02361111111111" bottom="0.0784722222222222" header="0" footer="0"/>
  <pageSetup paperSize="9" orientation="landscape"/>
  <headerFooter>
    <oddFooter>&amp;C第 &amp;P 页，共 &amp;N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workbookViewId="0">
      <selection activeCell="F23" sqref="F23"/>
    </sheetView>
  </sheetViews>
  <sheetFormatPr defaultColWidth="10" defaultRowHeight="13.5"/>
  <cols>
    <col min="1" max="1" width="6.75" customWidth="1"/>
    <col min="2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1.75" customWidth="1"/>
    <col min="14" max="18" width="9.75" customWidth="1"/>
  </cols>
  <sheetData>
    <row r="1" ht="16.35" customHeight="1" spans="1:13">
      <c r="A1" s="1" t="s">
        <v>383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ht="37.9" customHeight="1" spans="1:13">
      <c r="A2" s="17"/>
      <c r="B2" s="17"/>
      <c r="C2" s="18" t="s">
        <v>384</v>
      </c>
      <c r="D2" s="18"/>
      <c r="E2" s="18"/>
      <c r="F2" s="18"/>
      <c r="G2" s="18"/>
      <c r="H2" s="18"/>
      <c r="I2" s="18"/>
      <c r="J2" s="18"/>
      <c r="K2" s="18"/>
      <c r="L2" s="18"/>
      <c r="M2" s="18"/>
    </row>
    <row r="3" ht="24.2" customHeight="1" spans="1:13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16" t="s">
        <v>32</v>
      </c>
      <c r="M3" s="16"/>
    </row>
    <row r="4" ht="33.6" customHeight="1" spans="1:13">
      <c r="A4" s="4" t="s">
        <v>209</v>
      </c>
      <c r="B4" s="4" t="s">
        <v>385</v>
      </c>
      <c r="C4" s="4" t="s">
        <v>386</v>
      </c>
      <c r="D4" s="4" t="s">
        <v>387</v>
      </c>
      <c r="E4" s="4" t="s">
        <v>388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389</v>
      </c>
      <c r="F5" s="4" t="s">
        <v>390</v>
      </c>
      <c r="G5" s="4" t="s">
        <v>391</v>
      </c>
      <c r="H5" s="4" t="s">
        <v>392</v>
      </c>
      <c r="I5" s="4" t="s">
        <v>393</v>
      </c>
      <c r="J5" s="4" t="s">
        <v>394</v>
      </c>
      <c r="K5" s="4" t="s">
        <v>395</v>
      </c>
      <c r="L5" s="4" t="s">
        <v>396</v>
      </c>
      <c r="M5" s="4" t="s">
        <v>397</v>
      </c>
    </row>
    <row r="6" ht="28.5" customHeight="1" spans="1:13">
      <c r="A6" s="19"/>
      <c r="B6" s="19"/>
      <c r="C6" s="20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ht="24" customHeight="1" spans="1:13">
      <c r="A7" s="6"/>
      <c r="B7" s="6"/>
      <c r="C7" s="7"/>
      <c r="D7" s="6"/>
      <c r="E7" s="21" t="s">
        <v>398</v>
      </c>
      <c r="F7" s="6" t="s">
        <v>399</v>
      </c>
      <c r="G7" s="6"/>
      <c r="H7" s="6"/>
      <c r="I7" s="6"/>
      <c r="J7" s="6"/>
      <c r="K7" s="6"/>
      <c r="L7" s="6"/>
      <c r="M7" s="6"/>
    </row>
    <row r="8" ht="24" customHeight="1" spans="1:13">
      <c r="A8" s="6"/>
      <c r="B8" s="6"/>
      <c r="C8" s="7"/>
      <c r="D8" s="6"/>
      <c r="E8" s="21"/>
      <c r="F8" s="6" t="s">
        <v>400</v>
      </c>
      <c r="G8" s="6"/>
      <c r="H8" s="6"/>
      <c r="I8" s="6"/>
      <c r="J8" s="6"/>
      <c r="K8" s="6"/>
      <c r="L8" s="6"/>
      <c r="M8" s="6"/>
    </row>
    <row r="9" ht="24" customHeight="1" spans="1:13">
      <c r="A9" s="6"/>
      <c r="B9" s="6"/>
      <c r="C9" s="7"/>
      <c r="D9" s="6"/>
      <c r="E9" s="21"/>
      <c r="F9" s="6" t="s">
        <v>401</v>
      </c>
      <c r="G9" s="6"/>
      <c r="H9" s="6"/>
      <c r="I9" s="6"/>
      <c r="J9" s="6"/>
      <c r="K9" s="6"/>
      <c r="L9" s="6"/>
      <c r="M9" s="6"/>
    </row>
    <row r="10" ht="24" customHeight="1" spans="1:13">
      <c r="A10" s="6"/>
      <c r="B10" s="6"/>
      <c r="C10" s="7"/>
      <c r="D10" s="6"/>
      <c r="E10" s="21" t="s">
        <v>402</v>
      </c>
      <c r="F10" s="6" t="s">
        <v>403</v>
      </c>
      <c r="G10" s="6"/>
      <c r="H10" s="6"/>
      <c r="I10" s="6"/>
      <c r="J10" s="6"/>
      <c r="K10" s="6"/>
      <c r="L10" s="6"/>
      <c r="M10" s="6"/>
    </row>
    <row r="11" ht="24" customHeight="1" spans="1:13">
      <c r="A11" s="6"/>
      <c r="B11" s="6"/>
      <c r="C11" s="7"/>
      <c r="D11" s="6"/>
      <c r="E11" s="21"/>
      <c r="F11" s="6" t="s">
        <v>404</v>
      </c>
      <c r="G11" s="6"/>
      <c r="H11" s="6"/>
      <c r="I11" s="6"/>
      <c r="J11" s="6"/>
      <c r="K11" s="6"/>
      <c r="L11" s="6"/>
      <c r="M11" s="6"/>
    </row>
    <row r="12" ht="24" customHeight="1" spans="1:13">
      <c r="A12" s="6"/>
      <c r="B12" s="6"/>
      <c r="C12" s="7"/>
      <c r="D12" s="6"/>
      <c r="E12" s="21"/>
      <c r="F12" s="6" t="s">
        <v>405</v>
      </c>
      <c r="G12" s="6"/>
      <c r="H12" s="6"/>
      <c r="I12" s="6"/>
      <c r="J12" s="6"/>
      <c r="K12" s="6"/>
      <c r="L12" s="6"/>
      <c r="M12" s="6"/>
    </row>
    <row r="13" ht="24" customHeight="1" spans="1:13">
      <c r="A13" s="6"/>
      <c r="B13" s="6"/>
      <c r="C13" s="7"/>
      <c r="D13" s="6"/>
      <c r="E13" s="21"/>
      <c r="F13" s="6" t="s">
        <v>406</v>
      </c>
      <c r="G13" s="6"/>
      <c r="H13" s="6"/>
      <c r="I13" s="6"/>
      <c r="J13" s="6"/>
      <c r="K13" s="6"/>
      <c r="L13" s="6"/>
      <c r="M13" s="6"/>
    </row>
    <row r="14" ht="24" customHeight="1" spans="1:13">
      <c r="A14" s="6"/>
      <c r="B14" s="6"/>
      <c r="C14" s="7"/>
      <c r="D14" s="6"/>
      <c r="E14" s="21"/>
      <c r="F14" s="6" t="s">
        <v>407</v>
      </c>
      <c r="G14" s="6"/>
      <c r="H14" s="6"/>
      <c r="I14" s="6"/>
      <c r="J14" s="6"/>
      <c r="K14" s="6"/>
      <c r="L14" s="6"/>
      <c r="M14" s="6"/>
    </row>
    <row r="15" ht="24" customHeight="1" spans="1:13">
      <c r="A15" s="6"/>
      <c r="B15" s="6"/>
      <c r="C15" s="7"/>
      <c r="D15" s="6"/>
      <c r="E15" s="21"/>
      <c r="F15" s="6" t="s">
        <v>408</v>
      </c>
      <c r="G15" s="6"/>
      <c r="H15" s="6"/>
      <c r="I15" s="6"/>
      <c r="J15" s="6"/>
      <c r="K15" s="6"/>
      <c r="L15" s="6"/>
      <c r="M15" s="6"/>
    </row>
    <row r="16" ht="24" customHeight="1" spans="1:13">
      <c r="A16" s="6"/>
      <c r="B16" s="6"/>
      <c r="C16" s="7"/>
      <c r="D16" s="6"/>
      <c r="E16" s="21" t="s">
        <v>409</v>
      </c>
      <c r="F16" s="6" t="s">
        <v>410</v>
      </c>
      <c r="G16" s="6"/>
      <c r="H16" s="6"/>
      <c r="I16" s="6"/>
      <c r="J16" s="6"/>
      <c r="K16" s="6"/>
      <c r="L16" s="6"/>
      <c r="M16" s="6"/>
    </row>
    <row r="17" ht="22.5" customHeight="1" spans="1:13">
      <c r="A17" s="22" t="s">
        <v>411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</row>
  </sheetData>
  <mergeCells count="15">
    <mergeCell ref="C2:M2"/>
    <mergeCell ref="A3:K3"/>
    <mergeCell ref="L3:M3"/>
    <mergeCell ref="E4:M4"/>
    <mergeCell ref="A17:M17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5"/>
  </mergeCells>
  <printOptions horizontalCentered="1"/>
  <pageMargins left="0.0784722222222222" right="0.0784722222222222" top="0.629861111111111" bottom="0.0784722222222222" header="0" footer="0"/>
  <pageSetup paperSize="9" fitToHeight="0" orientation="landscape"/>
  <headerFooter>
    <oddFooter>&amp;C第 &amp;P 页，共 &amp;N 页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workbookViewId="0">
      <selection activeCell="O23" sqref="O23"/>
    </sheetView>
  </sheetViews>
  <sheetFormatPr defaultColWidth="10" defaultRowHeight="13.5"/>
  <cols>
    <col min="1" max="1" width="6.25" customWidth="1"/>
    <col min="2" max="2" width="5.5" customWidth="1"/>
    <col min="3" max="3" width="8.75" customWidth="1"/>
    <col min="4" max="4" width="9.125" customWidth="1"/>
    <col min="5" max="7" width="5.5" customWidth="1"/>
    <col min="8" max="8" width="8.875" customWidth="1"/>
    <col min="9" max="10" width="5.5" customWidth="1"/>
    <col min="11" max="11" width="7" customWidth="1"/>
    <col min="12" max="12" width="11.125" customWidth="1"/>
    <col min="13" max="18" width="10.25" customWidth="1"/>
    <col min="19" max="19" width="9.75" customWidth="1"/>
  </cols>
  <sheetData>
    <row r="1" ht="18.75" spans="1:1">
      <c r="A1" s="1" t="s">
        <v>412</v>
      </c>
    </row>
    <row r="2" ht="42.2" customHeight="1" spans="1:18">
      <c r="A2" s="2" t="s">
        <v>413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3.25" customHeight="1" spans="1:18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6" t="s">
        <v>32</v>
      </c>
      <c r="R3" s="16"/>
    </row>
    <row r="4" ht="21.6" customHeight="1" spans="1:18">
      <c r="A4" s="4" t="s">
        <v>347</v>
      </c>
      <c r="B4" s="4" t="s">
        <v>348</v>
      </c>
      <c r="C4" s="4" t="s">
        <v>414</v>
      </c>
      <c r="D4" s="4"/>
      <c r="E4" s="4"/>
      <c r="F4" s="4"/>
      <c r="G4" s="4"/>
      <c r="H4" s="4"/>
      <c r="I4" s="4"/>
      <c r="J4" s="4" t="s">
        <v>415</v>
      </c>
      <c r="K4" s="4" t="s">
        <v>416</v>
      </c>
      <c r="L4" s="4"/>
      <c r="M4" s="4"/>
      <c r="N4" s="4"/>
      <c r="O4" s="4"/>
      <c r="P4" s="4"/>
      <c r="Q4" s="4"/>
      <c r="R4" s="4"/>
    </row>
    <row r="5" ht="23.25" customHeight="1" spans="1:18">
      <c r="A5" s="4"/>
      <c r="B5" s="4"/>
      <c r="C5" s="4" t="s">
        <v>386</v>
      </c>
      <c r="D5" s="4" t="s">
        <v>417</v>
      </c>
      <c r="E5" s="4"/>
      <c r="F5" s="4"/>
      <c r="G5" s="4"/>
      <c r="H5" s="4" t="s">
        <v>418</v>
      </c>
      <c r="I5" s="4"/>
      <c r="J5" s="4"/>
      <c r="K5" s="4"/>
      <c r="L5" s="4"/>
      <c r="M5" s="4"/>
      <c r="N5" s="4"/>
      <c r="O5" s="4"/>
      <c r="P5" s="4"/>
      <c r="Q5" s="4"/>
      <c r="R5" s="4"/>
    </row>
    <row r="6" ht="56.1" customHeight="1" spans="1:18">
      <c r="A6" s="4"/>
      <c r="B6" s="4"/>
      <c r="C6" s="4"/>
      <c r="D6" s="4" t="s">
        <v>139</v>
      </c>
      <c r="E6" s="4" t="s">
        <v>419</v>
      </c>
      <c r="F6" s="4" t="s">
        <v>143</v>
      </c>
      <c r="G6" s="4" t="s">
        <v>420</v>
      </c>
      <c r="H6" s="4" t="s">
        <v>159</v>
      </c>
      <c r="I6" s="4" t="s">
        <v>160</v>
      </c>
      <c r="J6" s="4"/>
      <c r="K6" s="4" t="s">
        <v>389</v>
      </c>
      <c r="L6" s="4" t="s">
        <v>390</v>
      </c>
      <c r="M6" s="4" t="s">
        <v>391</v>
      </c>
      <c r="N6" s="4" t="s">
        <v>396</v>
      </c>
      <c r="O6" s="4" t="s">
        <v>392</v>
      </c>
      <c r="P6" s="4" t="s">
        <v>421</v>
      </c>
      <c r="Q6" s="4" t="s">
        <v>422</v>
      </c>
      <c r="R6" s="4" t="s">
        <v>397</v>
      </c>
    </row>
    <row r="7" ht="19.9" customHeight="1" spans="1:18">
      <c r="A7" s="79" t="s">
        <v>3</v>
      </c>
      <c r="B7" s="6" t="s">
        <v>5</v>
      </c>
      <c r="C7" s="7">
        <v>1797201</v>
      </c>
      <c r="D7" s="7">
        <v>1797201</v>
      </c>
      <c r="E7" s="7"/>
      <c r="F7" s="7"/>
      <c r="G7" s="7"/>
      <c r="H7" s="7">
        <v>1797201</v>
      </c>
      <c r="I7" s="7"/>
      <c r="J7" s="6" t="s">
        <v>423</v>
      </c>
      <c r="K7" s="10" t="s">
        <v>402</v>
      </c>
      <c r="L7" s="11" t="s">
        <v>424</v>
      </c>
      <c r="M7" s="12" t="s">
        <v>425</v>
      </c>
      <c r="N7" s="12" t="s">
        <v>426</v>
      </c>
      <c r="O7" s="12" t="s">
        <v>427</v>
      </c>
      <c r="P7" s="12" t="s">
        <v>428</v>
      </c>
      <c r="Q7" s="10"/>
      <c r="R7" s="10"/>
    </row>
    <row r="8" ht="19.9" customHeight="1" spans="1:18">
      <c r="A8" s="8"/>
      <c r="B8" s="6"/>
      <c r="C8" s="7"/>
      <c r="D8" s="7"/>
      <c r="E8" s="7"/>
      <c r="F8" s="7"/>
      <c r="G8" s="7"/>
      <c r="H8" s="7"/>
      <c r="I8" s="7"/>
      <c r="J8" s="6"/>
      <c r="K8" s="10"/>
      <c r="L8" s="13"/>
      <c r="M8" s="12" t="s">
        <v>429</v>
      </c>
      <c r="N8" s="12">
        <v>100</v>
      </c>
      <c r="O8" s="12" t="s">
        <v>430</v>
      </c>
      <c r="P8" s="12" t="s">
        <v>428</v>
      </c>
      <c r="Q8" s="10"/>
      <c r="R8" s="10"/>
    </row>
    <row r="9" ht="19.9" customHeight="1" spans="1:18">
      <c r="A9" s="8"/>
      <c r="B9" s="6"/>
      <c r="C9" s="7"/>
      <c r="D9" s="7"/>
      <c r="E9" s="7"/>
      <c r="F9" s="7"/>
      <c r="G9" s="7"/>
      <c r="H9" s="7"/>
      <c r="I9" s="7"/>
      <c r="J9" s="6"/>
      <c r="K9" s="10"/>
      <c r="L9" s="13"/>
      <c r="M9" s="12" t="s">
        <v>431</v>
      </c>
      <c r="N9" s="12">
        <v>100</v>
      </c>
      <c r="O9" s="12" t="s">
        <v>430</v>
      </c>
      <c r="P9" s="12" t="s">
        <v>428</v>
      </c>
      <c r="Q9" s="10"/>
      <c r="R9" s="10"/>
    </row>
    <row r="10" ht="19.9" customHeight="1" spans="1:18">
      <c r="A10" s="8"/>
      <c r="B10" s="6"/>
      <c r="C10" s="7"/>
      <c r="D10" s="7"/>
      <c r="E10" s="7"/>
      <c r="F10" s="7"/>
      <c r="G10" s="7"/>
      <c r="H10" s="7"/>
      <c r="I10" s="7"/>
      <c r="J10" s="6"/>
      <c r="K10" s="10"/>
      <c r="L10" s="13"/>
      <c r="M10" s="12" t="s">
        <v>432</v>
      </c>
      <c r="N10" s="12">
        <v>60000</v>
      </c>
      <c r="O10" s="12" t="s">
        <v>433</v>
      </c>
      <c r="P10" s="12" t="s">
        <v>434</v>
      </c>
      <c r="Q10" s="10"/>
      <c r="R10" s="10"/>
    </row>
    <row r="11" ht="19.9" customHeight="1" spans="1:18">
      <c r="A11" s="8"/>
      <c r="B11" s="6"/>
      <c r="C11" s="7"/>
      <c r="D11" s="7"/>
      <c r="E11" s="7"/>
      <c r="F11" s="7"/>
      <c r="G11" s="7"/>
      <c r="H11" s="7"/>
      <c r="I11" s="7"/>
      <c r="J11" s="6"/>
      <c r="K11" s="10"/>
      <c r="L11" s="14"/>
      <c r="M11" s="15" t="s">
        <v>435</v>
      </c>
      <c r="N11" s="15">
        <v>3000</v>
      </c>
      <c r="O11" s="12" t="s">
        <v>433</v>
      </c>
      <c r="P11" s="15" t="s">
        <v>434</v>
      </c>
      <c r="Q11" s="10"/>
      <c r="R11" s="10"/>
    </row>
    <row r="12" ht="22.35" customHeight="1" spans="1:18">
      <c r="A12" s="8"/>
      <c r="B12" s="6"/>
      <c r="C12" s="7"/>
      <c r="D12" s="7"/>
      <c r="E12" s="7"/>
      <c r="F12" s="7"/>
      <c r="G12" s="7"/>
      <c r="H12" s="7"/>
      <c r="I12" s="7"/>
      <c r="J12" s="6"/>
      <c r="K12" s="10"/>
      <c r="L12" s="10" t="s">
        <v>436</v>
      </c>
      <c r="M12" s="15" t="s">
        <v>437</v>
      </c>
      <c r="N12" s="15" t="s">
        <v>438</v>
      </c>
      <c r="O12" s="15" t="s">
        <v>439</v>
      </c>
      <c r="P12" s="15" t="s">
        <v>440</v>
      </c>
      <c r="Q12" s="10"/>
      <c r="R12" s="10"/>
    </row>
    <row r="13" ht="18.95" customHeight="1" spans="1:18">
      <c r="A13" s="8"/>
      <c r="B13" s="6"/>
      <c r="C13" s="7"/>
      <c r="D13" s="7"/>
      <c r="E13" s="7"/>
      <c r="F13" s="7"/>
      <c r="G13" s="7"/>
      <c r="H13" s="7"/>
      <c r="I13" s="7"/>
      <c r="J13" s="6"/>
      <c r="K13" s="10" t="s">
        <v>398</v>
      </c>
      <c r="L13" s="10" t="s">
        <v>441</v>
      </c>
      <c r="M13" s="15" t="s">
        <v>442</v>
      </c>
      <c r="N13" s="15" t="s">
        <v>443</v>
      </c>
      <c r="O13" s="10"/>
      <c r="P13" s="10"/>
      <c r="Q13" s="10"/>
      <c r="R13" s="10"/>
    </row>
    <row r="14" ht="21.6" customHeight="1" spans="1:18">
      <c r="A14" s="9"/>
      <c r="B14" s="6"/>
      <c r="C14" s="7"/>
      <c r="D14" s="7"/>
      <c r="E14" s="7"/>
      <c r="F14" s="7"/>
      <c r="G14" s="7"/>
      <c r="H14" s="7"/>
      <c r="I14" s="7"/>
      <c r="J14" s="6"/>
      <c r="K14" s="10"/>
      <c r="L14" s="10" t="s">
        <v>444</v>
      </c>
      <c r="M14" s="15" t="s">
        <v>445</v>
      </c>
      <c r="N14" s="12" t="s">
        <v>426</v>
      </c>
      <c r="O14" s="15" t="s">
        <v>446</v>
      </c>
      <c r="P14" s="12" t="s">
        <v>428</v>
      </c>
      <c r="Q14" s="10"/>
      <c r="R14" s="10"/>
    </row>
  </sheetData>
  <mergeCells count="24">
    <mergeCell ref="A2:R2"/>
    <mergeCell ref="A3:P3"/>
    <mergeCell ref="Q3:R3"/>
    <mergeCell ref="C4:I4"/>
    <mergeCell ref="D5:G5"/>
    <mergeCell ref="H5:I5"/>
    <mergeCell ref="A4:A6"/>
    <mergeCell ref="A7:A14"/>
    <mergeCell ref="B4:B6"/>
    <mergeCell ref="B7:B14"/>
    <mergeCell ref="C5:C6"/>
    <mergeCell ref="C7:C14"/>
    <mergeCell ref="D7:D14"/>
    <mergeCell ref="E7:E14"/>
    <mergeCell ref="F7:F14"/>
    <mergeCell ref="G7:G14"/>
    <mergeCell ref="H7:H14"/>
    <mergeCell ref="I7:I14"/>
    <mergeCell ref="J4:J6"/>
    <mergeCell ref="J7:J14"/>
    <mergeCell ref="K7:K12"/>
    <mergeCell ref="K13:K14"/>
    <mergeCell ref="L7:L11"/>
    <mergeCell ref="K4:R5"/>
  </mergeCells>
  <printOptions horizontalCentered="1"/>
  <pageMargins left="0.0784722222222222" right="0.0784722222222222" top="0.865972222222222" bottom="0.0784722222222222" header="0" footer="0"/>
  <pageSetup paperSize="9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workbookViewId="0">
      <selection activeCell="D6" sqref="D6:D35"/>
    </sheetView>
  </sheetViews>
  <sheetFormatPr defaultColWidth="10" defaultRowHeight="13.5" outlineLevelCol="7"/>
  <cols>
    <col min="1" max="1" width="32" customWidth="1"/>
    <col min="2" max="2" width="11" customWidth="1"/>
    <col min="3" max="3" width="32" customWidth="1"/>
    <col min="4" max="4" width="11" customWidth="1"/>
    <col min="5" max="5" width="32" customWidth="1"/>
    <col min="6" max="6" width="11" customWidth="1"/>
    <col min="7" max="7" width="32" customWidth="1"/>
    <col min="8" max="8" width="11" customWidth="1"/>
    <col min="9" max="9" width="9.75" customWidth="1"/>
  </cols>
  <sheetData>
    <row r="1" ht="18" customHeight="1" spans="1:8">
      <c r="A1" s="1" t="s">
        <v>30</v>
      </c>
      <c r="H1" s="63"/>
    </row>
    <row r="2" ht="24.2" customHeight="1" spans="1:8">
      <c r="A2" s="64" t="s">
        <v>8</v>
      </c>
      <c r="B2" s="64"/>
      <c r="C2" s="64"/>
      <c r="D2" s="64"/>
      <c r="E2" s="64"/>
      <c r="F2" s="64"/>
      <c r="G2" s="64"/>
      <c r="H2" s="64"/>
    </row>
    <row r="3" ht="17.25" customHeight="1" spans="1:8">
      <c r="A3" s="3" t="s">
        <v>31</v>
      </c>
      <c r="B3" s="3"/>
      <c r="C3" s="3"/>
      <c r="D3" s="3"/>
      <c r="E3" s="3"/>
      <c r="F3" s="3"/>
      <c r="G3" s="16" t="s">
        <v>32</v>
      </c>
      <c r="H3" s="16"/>
    </row>
    <row r="4" ht="17.85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35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35" customHeight="1" spans="1:8">
      <c r="A6" s="21" t="s">
        <v>40</v>
      </c>
      <c r="B6" s="7">
        <v>1797201</v>
      </c>
      <c r="C6" s="6" t="s">
        <v>41</v>
      </c>
      <c r="D6" s="28">
        <v>1427466</v>
      </c>
      <c r="E6" s="21" t="s">
        <v>42</v>
      </c>
      <c r="F6" s="7">
        <v>1797201</v>
      </c>
      <c r="G6" s="6" t="s">
        <v>43</v>
      </c>
      <c r="H6" s="7"/>
    </row>
    <row r="7" ht="16.35" customHeight="1" spans="1:8">
      <c r="A7" s="6" t="s">
        <v>44</v>
      </c>
      <c r="B7" s="7">
        <v>1797201</v>
      </c>
      <c r="C7" s="6" t="s">
        <v>45</v>
      </c>
      <c r="D7" s="28"/>
      <c r="E7" s="6" t="s">
        <v>46</v>
      </c>
      <c r="F7" s="7">
        <v>1397224</v>
      </c>
      <c r="G7" s="6" t="s">
        <v>47</v>
      </c>
      <c r="H7" s="7">
        <v>280000</v>
      </c>
    </row>
    <row r="8" ht="16.35" customHeight="1" spans="1:8">
      <c r="A8" s="21" t="s">
        <v>48</v>
      </c>
      <c r="B8" s="7"/>
      <c r="C8" s="6" t="s">
        <v>49</v>
      </c>
      <c r="D8" s="28"/>
      <c r="E8" s="6" t="s">
        <v>50</v>
      </c>
      <c r="F8" s="7">
        <v>399897</v>
      </c>
      <c r="G8" s="6" t="s">
        <v>51</v>
      </c>
      <c r="H8" s="7"/>
    </row>
    <row r="9" ht="16.35" customHeight="1" spans="1:8">
      <c r="A9" s="6" t="s">
        <v>52</v>
      </c>
      <c r="B9" s="7"/>
      <c r="C9" s="6" t="s">
        <v>53</v>
      </c>
      <c r="D9" s="28"/>
      <c r="E9" s="6" t="s">
        <v>54</v>
      </c>
      <c r="F9" s="7">
        <v>80</v>
      </c>
      <c r="G9" s="6" t="s">
        <v>55</v>
      </c>
      <c r="H9" s="7"/>
    </row>
    <row r="10" ht="16.35" customHeight="1" spans="1:8">
      <c r="A10" s="6" t="s">
        <v>56</v>
      </c>
      <c r="B10" s="7"/>
      <c r="C10" s="6" t="s">
        <v>57</v>
      </c>
      <c r="D10" s="28"/>
      <c r="E10" s="21" t="s">
        <v>58</v>
      </c>
      <c r="F10" s="20"/>
      <c r="G10" s="6" t="s">
        <v>59</v>
      </c>
      <c r="H10" s="7">
        <v>1517121</v>
      </c>
    </row>
    <row r="11" ht="16.35" customHeight="1" spans="1:8">
      <c r="A11" s="6" t="s">
        <v>60</v>
      </c>
      <c r="B11" s="7"/>
      <c r="C11" s="6" t="s">
        <v>61</v>
      </c>
      <c r="D11" s="28"/>
      <c r="E11" s="6" t="s">
        <v>62</v>
      </c>
      <c r="F11" s="7"/>
      <c r="G11" s="6" t="s">
        <v>63</v>
      </c>
      <c r="H11" s="7"/>
    </row>
    <row r="12" ht="16.35" customHeight="1" spans="1:8">
      <c r="A12" s="6" t="s">
        <v>64</v>
      </c>
      <c r="B12" s="7"/>
      <c r="C12" s="6" t="s">
        <v>65</v>
      </c>
      <c r="D12" s="28"/>
      <c r="E12" s="6" t="s">
        <v>66</v>
      </c>
      <c r="F12" s="7"/>
      <c r="G12" s="6" t="s">
        <v>67</v>
      </c>
      <c r="H12" s="7"/>
    </row>
    <row r="13" ht="16.35" customHeight="1" spans="1:8">
      <c r="A13" s="6" t="s">
        <v>68</v>
      </c>
      <c r="B13" s="7"/>
      <c r="C13" s="6" t="s">
        <v>69</v>
      </c>
      <c r="D13" s="28">
        <v>159762</v>
      </c>
      <c r="E13" s="6" t="s">
        <v>70</v>
      </c>
      <c r="F13" s="7"/>
      <c r="G13" s="6" t="s">
        <v>71</v>
      </c>
      <c r="H13" s="7"/>
    </row>
    <row r="14" ht="16.35" customHeight="1" spans="1:8">
      <c r="A14" s="6" t="s">
        <v>72</v>
      </c>
      <c r="B14" s="7"/>
      <c r="C14" s="6" t="s">
        <v>73</v>
      </c>
      <c r="D14" s="28"/>
      <c r="E14" s="6" t="s">
        <v>74</v>
      </c>
      <c r="F14" s="7"/>
      <c r="G14" s="6" t="s">
        <v>75</v>
      </c>
      <c r="H14" s="7">
        <v>80</v>
      </c>
    </row>
    <row r="15" ht="16.35" customHeight="1" spans="1:8">
      <c r="A15" s="6" t="s">
        <v>76</v>
      </c>
      <c r="B15" s="7"/>
      <c r="C15" s="6" t="s">
        <v>77</v>
      </c>
      <c r="D15" s="28">
        <v>85590</v>
      </c>
      <c r="E15" s="6" t="s">
        <v>78</v>
      </c>
      <c r="F15" s="7"/>
      <c r="G15" s="6" t="s">
        <v>79</v>
      </c>
      <c r="H15" s="7"/>
    </row>
    <row r="16" ht="16.35" customHeight="1" spans="1:8">
      <c r="A16" s="6" t="s">
        <v>80</v>
      </c>
      <c r="B16" s="7"/>
      <c r="C16" s="6" t="s">
        <v>81</v>
      </c>
      <c r="D16" s="28"/>
      <c r="E16" s="6" t="s">
        <v>82</v>
      </c>
      <c r="F16" s="7"/>
      <c r="G16" s="6" t="s">
        <v>83</v>
      </c>
      <c r="H16" s="7"/>
    </row>
    <row r="17" ht="16.35" customHeight="1" spans="1:8">
      <c r="A17" s="6" t="s">
        <v>84</v>
      </c>
      <c r="B17" s="7"/>
      <c r="C17" s="6" t="s">
        <v>85</v>
      </c>
      <c r="D17" s="28"/>
      <c r="E17" s="6" t="s">
        <v>86</v>
      </c>
      <c r="F17" s="7"/>
      <c r="G17" s="6" t="s">
        <v>87</v>
      </c>
      <c r="H17" s="7"/>
    </row>
    <row r="18" ht="16.35" customHeight="1" spans="1:8">
      <c r="A18" s="6" t="s">
        <v>88</v>
      </c>
      <c r="B18" s="7"/>
      <c r="C18" s="6" t="s">
        <v>89</v>
      </c>
      <c r="D18" s="28"/>
      <c r="E18" s="6" t="s">
        <v>90</v>
      </c>
      <c r="F18" s="7"/>
      <c r="G18" s="6" t="s">
        <v>91</v>
      </c>
      <c r="H18" s="7"/>
    </row>
    <row r="19" ht="16.35" customHeight="1" spans="1:8">
      <c r="A19" s="6" t="s">
        <v>92</v>
      </c>
      <c r="B19" s="7"/>
      <c r="C19" s="6" t="s">
        <v>93</v>
      </c>
      <c r="D19" s="28"/>
      <c r="E19" s="6" t="s">
        <v>94</v>
      </c>
      <c r="F19" s="7"/>
      <c r="G19" s="6" t="s">
        <v>95</v>
      </c>
      <c r="H19" s="7"/>
    </row>
    <row r="20" ht="16.35" customHeight="1" spans="1:8">
      <c r="A20" s="21" t="s">
        <v>96</v>
      </c>
      <c r="B20" s="20"/>
      <c r="C20" s="6" t="s">
        <v>97</v>
      </c>
      <c r="D20" s="28"/>
      <c r="E20" s="6" t="s">
        <v>98</v>
      </c>
      <c r="F20" s="7"/>
      <c r="G20" s="6"/>
      <c r="H20" s="7"/>
    </row>
    <row r="21" ht="16.35" customHeight="1" spans="1:8">
      <c r="A21" s="21" t="s">
        <v>99</v>
      </c>
      <c r="B21" s="20"/>
      <c r="C21" s="6" t="s">
        <v>100</v>
      </c>
      <c r="D21" s="28"/>
      <c r="E21" s="21" t="s">
        <v>101</v>
      </c>
      <c r="F21" s="20"/>
      <c r="G21" s="6"/>
      <c r="H21" s="7"/>
    </row>
    <row r="22" ht="16.35" customHeight="1" spans="1:8">
      <c r="A22" s="21" t="s">
        <v>102</v>
      </c>
      <c r="B22" s="20"/>
      <c r="C22" s="6" t="s">
        <v>103</v>
      </c>
      <c r="D22" s="28"/>
      <c r="E22" s="6"/>
      <c r="F22" s="6"/>
      <c r="G22" s="6"/>
      <c r="H22" s="7"/>
    </row>
    <row r="23" ht="16.35" customHeight="1" spans="1:8">
      <c r="A23" s="21" t="s">
        <v>104</v>
      </c>
      <c r="B23" s="20"/>
      <c r="C23" s="6" t="s">
        <v>105</v>
      </c>
      <c r="D23" s="28"/>
      <c r="E23" s="6"/>
      <c r="F23" s="6"/>
      <c r="G23" s="6"/>
      <c r="H23" s="7"/>
    </row>
    <row r="24" ht="16.35" customHeight="1" spans="1:8">
      <c r="A24" s="21" t="s">
        <v>106</v>
      </c>
      <c r="B24" s="20"/>
      <c r="C24" s="6" t="s">
        <v>107</v>
      </c>
      <c r="D24" s="28"/>
      <c r="E24" s="6"/>
      <c r="F24" s="6"/>
      <c r="G24" s="6"/>
      <c r="H24" s="7"/>
    </row>
    <row r="25" ht="16.35" customHeight="1" spans="1:8">
      <c r="A25" s="6" t="s">
        <v>108</v>
      </c>
      <c r="B25" s="7"/>
      <c r="C25" s="6" t="s">
        <v>109</v>
      </c>
      <c r="D25" s="28">
        <v>124383</v>
      </c>
      <c r="E25" s="6"/>
      <c r="F25" s="6"/>
      <c r="G25" s="6"/>
      <c r="H25" s="7"/>
    </row>
    <row r="26" ht="16.35" customHeight="1" spans="1:8">
      <c r="A26" s="6" t="s">
        <v>110</v>
      </c>
      <c r="B26" s="7"/>
      <c r="C26" s="6" t="s">
        <v>111</v>
      </c>
      <c r="D26" s="28"/>
      <c r="E26" s="6"/>
      <c r="F26" s="6"/>
      <c r="G26" s="6"/>
      <c r="H26" s="7"/>
    </row>
    <row r="27" ht="16.35" customHeight="1" spans="1:8">
      <c r="A27" s="6" t="s">
        <v>112</v>
      </c>
      <c r="B27" s="7"/>
      <c r="C27" s="6" t="s">
        <v>113</v>
      </c>
      <c r="D27" s="28"/>
      <c r="E27" s="6"/>
      <c r="F27" s="6"/>
      <c r="G27" s="6"/>
      <c r="H27" s="7"/>
    </row>
    <row r="28" ht="16.35" customHeight="1" spans="1:8">
      <c r="A28" s="21" t="s">
        <v>114</v>
      </c>
      <c r="B28" s="20"/>
      <c r="C28" s="6" t="s">
        <v>115</v>
      </c>
      <c r="D28" s="28"/>
      <c r="E28" s="6"/>
      <c r="F28" s="6"/>
      <c r="G28" s="6"/>
      <c r="H28" s="7"/>
    </row>
    <row r="29" ht="16.35" customHeight="1" spans="1:8">
      <c r="A29" s="21" t="s">
        <v>116</v>
      </c>
      <c r="B29" s="20"/>
      <c r="C29" s="6" t="s">
        <v>117</v>
      </c>
      <c r="D29" s="28"/>
      <c r="E29" s="6"/>
      <c r="F29" s="6"/>
      <c r="G29" s="6"/>
      <c r="H29" s="7"/>
    </row>
    <row r="30" ht="16.35" customHeight="1" spans="1:8">
      <c r="A30" s="21" t="s">
        <v>118</v>
      </c>
      <c r="B30" s="20"/>
      <c r="C30" s="6" t="s">
        <v>119</v>
      </c>
      <c r="D30" s="28"/>
      <c r="E30" s="6"/>
      <c r="F30" s="6"/>
      <c r="G30" s="6"/>
      <c r="H30" s="7"/>
    </row>
    <row r="31" ht="16.35" customHeight="1" spans="1:8">
      <c r="A31" s="21" t="s">
        <v>120</v>
      </c>
      <c r="B31" s="20"/>
      <c r="C31" s="6" t="s">
        <v>121</v>
      </c>
      <c r="D31" s="28"/>
      <c r="E31" s="6"/>
      <c r="F31" s="6"/>
      <c r="G31" s="6"/>
      <c r="H31" s="7"/>
    </row>
    <row r="32" ht="16.35" customHeight="1" spans="1:8">
      <c r="A32" s="21" t="s">
        <v>122</v>
      </c>
      <c r="B32" s="20"/>
      <c r="C32" s="6" t="s">
        <v>123</v>
      </c>
      <c r="D32" s="28"/>
      <c r="E32" s="6"/>
      <c r="F32" s="6"/>
      <c r="G32" s="6"/>
      <c r="H32" s="7"/>
    </row>
    <row r="33" ht="16.35" customHeight="1" spans="1:8">
      <c r="A33" s="6"/>
      <c r="B33" s="6"/>
      <c r="C33" s="6" t="s">
        <v>124</v>
      </c>
      <c r="D33" s="28"/>
      <c r="E33" s="6"/>
      <c r="F33" s="6"/>
      <c r="G33" s="6"/>
      <c r="H33" s="6"/>
    </row>
    <row r="34" ht="16.35" customHeight="1" spans="1:8">
      <c r="A34" s="6"/>
      <c r="B34" s="6"/>
      <c r="C34" s="6" t="s">
        <v>125</v>
      </c>
      <c r="D34" s="28"/>
      <c r="E34" s="6"/>
      <c r="F34" s="6"/>
      <c r="G34" s="6"/>
      <c r="H34" s="6"/>
    </row>
    <row r="35" ht="16.35" customHeight="1" spans="1:8">
      <c r="A35" s="6"/>
      <c r="B35" s="6"/>
      <c r="C35" s="6" t="s">
        <v>126</v>
      </c>
      <c r="D35" s="28"/>
      <c r="E35" s="6"/>
      <c r="F35" s="6"/>
      <c r="G35" s="6"/>
      <c r="H35" s="6"/>
    </row>
    <row r="36" ht="16.35" customHeight="1" spans="1:8">
      <c r="A36" s="6"/>
      <c r="B36" s="6"/>
      <c r="C36" s="6"/>
      <c r="D36" s="6"/>
      <c r="E36" s="6"/>
      <c r="F36" s="6"/>
      <c r="G36" s="6"/>
      <c r="H36" s="6"/>
    </row>
    <row r="37" ht="16.35" customHeight="1" spans="1:8">
      <c r="A37" s="21" t="s">
        <v>127</v>
      </c>
      <c r="B37" s="7">
        <v>1797201</v>
      </c>
      <c r="C37" s="21" t="s">
        <v>128</v>
      </c>
      <c r="D37" s="7">
        <v>1797201</v>
      </c>
      <c r="E37" s="21" t="s">
        <v>128</v>
      </c>
      <c r="F37" s="7">
        <v>1797201</v>
      </c>
      <c r="G37" s="21" t="s">
        <v>128</v>
      </c>
      <c r="H37" s="7">
        <v>1797201</v>
      </c>
    </row>
    <row r="38" ht="16.35" customHeight="1" spans="1:8">
      <c r="A38" s="21" t="s">
        <v>129</v>
      </c>
      <c r="B38" s="20"/>
      <c r="C38" s="21" t="s">
        <v>130</v>
      </c>
      <c r="D38" s="20"/>
      <c r="E38" s="21" t="s">
        <v>130</v>
      </c>
      <c r="F38" s="20"/>
      <c r="G38" s="21" t="s">
        <v>130</v>
      </c>
      <c r="H38" s="20"/>
    </row>
    <row r="39" ht="16.35" customHeight="1" spans="1:8">
      <c r="A39" s="6"/>
      <c r="B39" s="7"/>
      <c r="C39" s="6"/>
      <c r="D39" s="7"/>
      <c r="E39" s="21"/>
      <c r="F39" s="20"/>
      <c r="G39" s="21"/>
      <c r="H39" s="20"/>
    </row>
    <row r="40" ht="16.35" customHeight="1" spans="1:8">
      <c r="A40" s="21" t="s">
        <v>131</v>
      </c>
      <c r="B40" s="7">
        <v>1797201</v>
      </c>
      <c r="C40" s="21" t="s">
        <v>132</v>
      </c>
      <c r="D40" s="7">
        <v>1797201</v>
      </c>
      <c r="E40" s="21" t="s">
        <v>132</v>
      </c>
      <c r="F40" s="7">
        <v>1797201</v>
      </c>
      <c r="G40" s="21" t="s">
        <v>132</v>
      </c>
      <c r="H40" s="7">
        <v>1797201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4722222222222" right="0.0784722222222222" top="0.511805555555556" bottom="0.432638888888889" header="0" footer="0"/>
  <pageSetup paperSize="9" scale="78" orientation="landscape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D9" sqref="D9"/>
    </sheetView>
  </sheetViews>
  <sheetFormatPr defaultColWidth="10" defaultRowHeight="13.5"/>
  <cols>
    <col min="1" max="1" width="5.875" customWidth="1"/>
    <col min="2" max="2" width="5.5" customWidth="1"/>
    <col min="3" max="3" width="10.125" customWidth="1"/>
    <col min="4" max="4" width="10" customWidth="1"/>
    <col min="5" max="5" width="10.375" customWidth="1"/>
    <col min="6" max="25" width="5.5" customWidth="1"/>
    <col min="26" max="26" width="9.75" customWidth="1"/>
  </cols>
  <sheetData>
    <row r="1" ht="16.35" customHeight="1" spans="1:1">
      <c r="A1" s="1" t="s">
        <v>133</v>
      </c>
    </row>
    <row r="2" ht="33.6" customHeight="1" spans="1:25">
      <c r="A2" s="2" t="s">
        <v>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2.35" customHeight="1" spans="1:25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16" t="s">
        <v>32</v>
      </c>
      <c r="Y3" s="16"/>
    </row>
    <row r="4" ht="22.35" customHeight="1" spans="1:25">
      <c r="A4" s="25" t="s">
        <v>134</v>
      </c>
      <c r="B4" s="25" t="s">
        <v>135</v>
      </c>
      <c r="C4" s="25" t="s">
        <v>136</v>
      </c>
      <c r="D4" s="25" t="s">
        <v>137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 t="s">
        <v>129</v>
      </c>
      <c r="T4" s="25"/>
      <c r="U4" s="25"/>
      <c r="V4" s="25"/>
      <c r="W4" s="25"/>
      <c r="X4" s="25"/>
      <c r="Y4" s="25"/>
    </row>
    <row r="5" ht="22.35" customHeight="1" spans="1:25">
      <c r="A5" s="25"/>
      <c r="B5" s="25"/>
      <c r="C5" s="25"/>
      <c r="D5" s="25" t="s">
        <v>138</v>
      </c>
      <c r="E5" s="25" t="s">
        <v>139</v>
      </c>
      <c r="F5" s="25" t="s">
        <v>140</v>
      </c>
      <c r="G5" s="25" t="s">
        <v>141</v>
      </c>
      <c r="H5" s="25" t="s">
        <v>142</v>
      </c>
      <c r="I5" s="25" t="s">
        <v>143</v>
      </c>
      <c r="J5" s="25" t="s">
        <v>144</v>
      </c>
      <c r="K5" s="25"/>
      <c r="L5" s="25"/>
      <c r="M5" s="25"/>
      <c r="N5" s="25" t="s">
        <v>145</v>
      </c>
      <c r="O5" s="25" t="s">
        <v>146</v>
      </c>
      <c r="P5" s="25" t="s">
        <v>147</v>
      </c>
      <c r="Q5" s="25" t="s">
        <v>148</v>
      </c>
      <c r="R5" s="25" t="s">
        <v>149</v>
      </c>
      <c r="S5" s="25" t="s">
        <v>138</v>
      </c>
      <c r="T5" s="25" t="s">
        <v>139</v>
      </c>
      <c r="U5" s="25" t="s">
        <v>140</v>
      </c>
      <c r="V5" s="25" t="s">
        <v>141</v>
      </c>
      <c r="W5" s="25" t="s">
        <v>142</v>
      </c>
      <c r="X5" s="25" t="s">
        <v>143</v>
      </c>
      <c r="Y5" s="25" t="s">
        <v>150</v>
      </c>
    </row>
    <row r="6" ht="47.1" customHeight="1" spans="1:25">
      <c r="A6" s="25"/>
      <c r="B6" s="25"/>
      <c r="C6" s="25"/>
      <c r="D6" s="25"/>
      <c r="E6" s="25"/>
      <c r="F6" s="25"/>
      <c r="G6" s="25"/>
      <c r="H6" s="25"/>
      <c r="I6" s="25"/>
      <c r="J6" s="25" t="s">
        <v>151</v>
      </c>
      <c r="K6" s="25" t="s">
        <v>152</v>
      </c>
      <c r="L6" s="25" t="s">
        <v>153</v>
      </c>
      <c r="M6" s="25" t="s">
        <v>142</v>
      </c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</row>
    <row r="7" ht="22.9" customHeight="1" spans="1:25">
      <c r="A7" s="21"/>
      <c r="B7" s="21" t="s">
        <v>136</v>
      </c>
      <c r="C7" s="7">
        <v>1797201</v>
      </c>
      <c r="D7" s="7">
        <v>1797201</v>
      </c>
      <c r="E7" s="7">
        <v>1797201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</row>
    <row r="8" ht="22.9" customHeight="1" spans="1:25">
      <c r="A8" s="74" t="s">
        <v>154</v>
      </c>
      <c r="B8" s="19" t="s">
        <v>5</v>
      </c>
      <c r="C8" s="7">
        <v>1797201</v>
      </c>
      <c r="D8" s="7">
        <v>1797201</v>
      </c>
      <c r="E8" s="7">
        <v>1797201</v>
      </c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</row>
    <row r="9" ht="22.9" customHeight="1" spans="1:25">
      <c r="A9" s="75" t="s">
        <v>3</v>
      </c>
      <c r="B9" s="62" t="s">
        <v>5</v>
      </c>
      <c r="C9" s="7">
        <v>1797201</v>
      </c>
      <c r="D9" s="7">
        <v>1797201</v>
      </c>
      <c r="E9" s="7">
        <v>1797201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6.35" customHeight="1"/>
    <row r="11" ht="16.35" customHeight="1" spans="7:7">
      <c r="G11" s="17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4722222222222" right="0.0784722222222222" top="0.747916666666667" bottom="0.0784722222222222" header="0" footer="0"/>
  <pageSetup paperSize="9" orientation="landscape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opLeftCell="A3" workbookViewId="0">
      <selection activeCell="J12" sqref="J12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30.5" customWidth="1"/>
    <col min="6" max="6" width="12.375" customWidth="1"/>
    <col min="7" max="7" width="12.62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1" t="s">
        <v>155</v>
      </c>
      <c r="D1" s="40"/>
    </row>
    <row r="2" ht="31.9" customHeight="1" spans="1:11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4.95" customHeight="1" spans="1:11">
      <c r="A3" s="41" t="s">
        <v>31</v>
      </c>
      <c r="B3" s="41"/>
      <c r="C3" s="41"/>
      <c r="D3" s="41"/>
      <c r="E3" s="41"/>
      <c r="F3" s="41"/>
      <c r="G3" s="41"/>
      <c r="H3" s="41"/>
      <c r="I3" s="41"/>
      <c r="J3" s="41"/>
      <c r="K3" s="16" t="s">
        <v>32</v>
      </c>
    </row>
    <row r="4" ht="27.6" customHeight="1" spans="1:11">
      <c r="A4" s="4" t="s">
        <v>156</v>
      </c>
      <c r="B4" s="4"/>
      <c r="C4" s="4"/>
      <c r="D4" s="4" t="s">
        <v>157</v>
      </c>
      <c r="E4" s="4" t="s">
        <v>158</v>
      </c>
      <c r="F4" s="4" t="s">
        <v>136</v>
      </c>
      <c r="G4" s="4" t="s">
        <v>159</v>
      </c>
      <c r="H4" s="4" t="s">
        <v>160</v>
      </c>
      <c r="I4" s="4" t="s">
        <v>161</v>
      </c>
      <c r="J4" s="4" t="s">
        <v>162</v>
      </c>
      <c r="K4" s="4" t="s">
        <v>163</v>
      </c>
    </row>
    <row r="5" ht="25.9" customHeight="1" spans="1:11">
      <c r="A5" s="42" t="s">
        <v>164</v>
      </c>
      <c r="B5" s="42" t="s">
        <v>165</v>
      </c>
      <c r="C5" s="42" t="s">
        <v>166</v>
      </c>
      <c r="D5" s="4"/>
      <c r="E5" s="4"/>
      <c r="F5" s="4"/>
      <c r="G5" s="4"/>
      <c r="H5" s="42"/>
      <c r="I5" s="42"/>
      <c r="J5" s="42"/>
      <c r="K5" s="42"/>
    </row>
    <row r="6" ht="24" customHeight="1" spans="1:11">
      <c r="A6" s="43"/>
      <c r="B6" s="43"/>
      <c r="C6" s="43"/>
      <c r="D6" s="44" t="s">
        <v>136</v>
      </c>
      <c r="E6" s="45"/>
      <c r="F6" s="46">
        <v>1797201</v>
      </c>
      <c r="G6" s="47">
        <v>1797201</v>
      </c>
      <c r="H6" s="48"/>
      <c r="I6" s="48"/>
      <c r="J6" s="60"/>
      <c r="K6" s="60"/>
    </row>
    <row r="7" ht="24" customHeight="1" spans="1:11">
      <c r="A7" s="49"/>
      <c r="B7" s="49"/>
      <c r="C7" s="49"/>
      <c r="D7" s="50" t="s">
        <v>154</v>
      </c>
      <c r="E7" s="26" t="s">
        <v>5</v>
      </c>
      <c r="F7" s="46">
        <v>1797201</v>
      </c>
      <c r="G7" s="47">
        <v>1797201</v>
      </c>
      <c r="H7" s="48"/>
      <c r="I7" s="48"/>
      <c r="J7" s="60"/>
      <c r="K7" s="60"/>
    </row>
    <row r="8" ht="24" customHeight="1" spans="1:11">
      <c r="A8" s="49"/>
      <c r="B8" s="49"/>
      <c r="C8" s="49"/>
      <c r="D8" s="50" t="s">
        <v>167</v>
      </c>
      <c r="E8" s="26" t="s">
        <v>168</v>
      </c>
      <c r="F8" s="46">
        <v>1797201</v>
      </c>
      <c r="G8" s="47">
        <v>1797201</v>
      </c>
      <c r="H8" s="48"/>
      <c r="I8" s="48"/>
      <c r="J8" s="60"/>
      <c r="K8" s="60"/>
    </row>
    <row r="9" ht="24" customHeight="1" spans="1:11">
      <c r="A9" s="51">
        <v>201</v>
      </c>
      <c r="B9" s="51"/>
      <c r="C9" s="51"/>
      <c r="D9" s="52" t="s">
        <v>169</v>
      </c>
      <c r="E9" s="53" t="s">
        <v>170</v>
      </c>
      <c r="F9" s="39">
        <f t="shared" ref="F9:F11" si="0">G9</f>
        <v>1427466</v>
      </c>
      <c r="G9" s="54">
        <f>G10</f>
        <v>1427466</v>
      </c>
      <c r="H9" s="55"/>
      <c r="I9" s="55"/>
      <c r="J9" s="61"/>
      <c r="K9" s="61"/>
    </row>
    <row r="10" ht="24" customHeight="1" spans="1:11">
      <c r="A10" s="51">
        <v>201</v>
      </c>
      <c r="B10" s="76" t="s">
        <v>171</v>
      </c>
      <c r="C10" s="51"/>
      <c r="D10" s="52" t="s">
        <v>172</v>
      </c>
      <c r="E10" s="53" t="s">
        <v>173</v>
      </c>
      <c r="F10" s="39">
        <f t="shared" si="0"/>
        <v>1427466</v>
      </c>
      <c r="G10" s="39">
        <f>G11</f>
        <v>1427466</v>
      </c>
      <c r="H10" s="55"/>
      <c r="I10" s="55"/>
      <c r="J10" s="61"/>
      <c r="K10" s="61"/>
    </row>
    <row r="11" ht="24" customHeight="1" spans="1:11">
      <c r="A11" s="51">
        <v>201</v>
      </c>
      <c r="B11" s="76" t="s">
        <v>171</v>
      </c>
      <c r="C11" s="76" t="s">
        <v>174</v>
      </c>
      <c r="D11" s="56" t="s">
        <v>175</v>
      </c>
      <c r="E11" s="57" t="s">
        <v>176</v>
      </c>
      <c r="F11" s="32">
        <f t="shared" si="0"/>
        <v>1427466</v>
      </c>
      <c r="G11" s="32">
        <f>1147466+280000</f>
        <v>1427466</v>
      </c>
      <c r="H11" s="55"/>
      <c r="I11" s="55"/>
      <c r="J11" s="61"/>
      <c r="K11" s="61"/>
    </row>
    <row r="12" ht="24" customHeight="1" spans="1:11">
      <c r="A12" s="51">
        <v>208</v>
      </c>
      <c r="B12" s="51"/>
      <c r="C12" s="51"/>
      <c r="D12" s="52" t="s">
        <v>177</v>
      </c>
      <c r="E12" s="53" t="s">
        <v>178</v>
      </c>
      <c r="F12" s="39">
        <v>159762</v>
      </c>
      <c r="G12" s="39">
        <v>159762</v>
      </c>
      <c r="H12" s="55"/>
      <c r="I12" s="55"/>
      <c r="J12" s="61"/>
      <c r="K12" s="61"/>
    </row>
    <row r="13" ht="24" customHeight="1" spans="1:11">
      <c r="A13" s="51">
        <v>208</v>
      </c>
      <c r="B13" s="76" t="s">
        <v>179</v>
      </c>
      <c r="C13" s="51"/>
      <c r="D13" s="52" t="s">
        <v>180</v>
      </c>
      <c r="E13" s="53" t="s">
        <v>181</v>
      </c>
      <c r="F13" s="39">
        <v>151218</v>
      </c>
      <c r="G13" s="39">
        <v>151218</v>
      </c>
      <c r="H13" s="55"/>
      <c r="I13" s="55"/>
      <c r="J13" s="61"/>
      <c r="K13" s="61"/>
    </row>
    <row r="14" ht="24" customHeight="1" spans="1:11">
      <c r="A14" s="51">
        <v>208</v>
      </c>
      <c r="B14" s="76" t="s">
        <v>179</v>
      </c>
      <c r="C14" s="76" t="s">
        <v>179</v>
      </c>
      <c r="D14" s="56" t="s">
        <v>182</v>
      </c>
      <c r="E14" s="57" t="s">
        <v>183</v>
      </c>
      <c r="F14" s="32">
        <v>151218</v>
      </c>
      <c r="G14" s="32">
        <v>151218</v>
      </c>
      <c r="H14" s="55"/>
      <c r="I14" s="55"/>
      <c r="J14" s="61"/>
      <c r="K14" s="61"/>
    </row>
    <row r="15" ht="24" customHeight="1" spans="1:11">
      <c r="A15" s="51">
        <v>208</v>
      </c>
      <c r="B15" s="51">
        <v>27</v>
      </c>
      <c r="C15" s="51"/>
      <c r="D15" s="52" t="s">
        <v>184</v>
      </c>
      <c r="E15" s="53" t="s">
        <v>185</v>
      </c>
      <c r="F15" s="39">
        <v>8544</v>
      </c>
      <c r="G15" s="39">
        <v>8544</v>
      </c>
      <c r="H15" s="55"/>
      <c r="I15" s="55"/>
      <c r="J15" s="61"/>
      <c r="K15" s="61"/>
    </row>
    <row r="16" ht="24" customHeight="1" spans="1:11">
      <c r="A16" s="51">
        <v>208</v>
      </c>
      <c r="B16" s="51">
        <v>27</v>
      </c>
      <c r="C16" s="76" t="s">
        <v>174</v>
      </c>
      <c r="D16" s="56" t="s">
        <v>186</v>
      </c>
      <c r="E16" s="57" t="s">
        <v>187</v>
      </c>
      <c r="F16" s="32">
        <v>5068</v>
      </c>
      <c r="G16" s="32">
        <v>5068</v>
      </c>
      <c r="H16" s="55"/>
      <c r="I16" s="55"/>
      <c r="J16" s="61"/>
      <c r="K16" s="61"/>
    </row>
    <row r="17" ht="24" customHeight="1" spans="1:11">
      <c r="A17" s="51">
        <v>208</v>
      </c>
      <c r="B17" s="51">
        <v>27</v>
      </c>
      <c r="C17" s="76" t="s">
        <v>188</v>
      </c>
      <c r="D17" s="56" t="s">
        <v>189</v>
      </c>
      <c r="E17" s="57" t="s">
        <v>190</v>
      </c>
      <c r="F17" s="32">
        <v>3476</v>
      </c>
      <c r="G17" s="32">
        <v>3476</v>
      </c>
      <c r="H17" s="55"/>
      <c r="I17" s="55"/>
      <c r="J17" s="61"/>
      <c r="K17" s="61"/>
    </row>
    <row r="18" ht="24" customHeight="1" spans="1:11">
      <c r="A18" s="58">
        <v>210</v>
      </c>
      <c r="B18" s="58"/>
      <c r="C18" s="58"/>
      <c r="D18" s="52" t="s">
        <v>191</v>
      </c>
      <c r="E18" s="53" t="s">
        <v>192</v>
      </c>
      <c r="F18" s="39">
        <v>85590</v>
      </c>
      <c r="G18" s="39">
        <v>85590</v>
      </c>
      <c r="H18" s="59"/>
      <c r="I18" s="59"/>
      <c r="J18" s="59"/>
      <c r="K18" s="59"/>
    </row>
    <row r="19" ht="24" customHeight="1" spans="1:11">
      <c r="A19" s="58">
        <v>210</v>
      </c>
      <c r="B19" s="58">
        <v>11</v>
      </c>
      <c r="C19" s="58"/>
      <c r="D19" s="52" t="s">
        <v>193</v>
      </c>
      <c r="E19" s="53" t="s">
        <v>194</v>
      </c>
      <c r="F19" s="39">
        <v>85590</v>
      </c>
      <c r="G19" s="39">
        <v>85590</v>
      </c>
      <c r="H19" s="59"/>
      <c r="I19" s="59"/>
      <c r="J19" s="59"/>
      <c r="K19" s="59"/>
    </row>
    <row r="20" ht="24" customHeight="1" spans="1:11">
      <c r="A20" s="58">
        <v>210</v>
      </c>
      <c r="B20" s="58">
        <v>11</v>
      </c>
      <c r="C20" s="77" t="s">
        <v>188</v>
      </c>
      <c r="D20" s="56" t="s">
        <v>195</v>
      </c>
      <c r="E20" s="57" t="s">
        <v>196</v>
      </c>
      <c r="F20" s="32">
        <v>62928</v>
      </c>
      <c r="G20" s="32">
        <v>62928</v>
      </c>
      <c r="H20" s="59"/>
      <c r="I20" s="59"/>
      <c r="J20" s="59"/>
      <c r="K20" s="59"/>
    </row>
    <row r="21" ht="24" customHeight="1" spans="1:11">
      <c r="A21" s="58">
        <v>210</v>
      </c>
      <c r="B21" s="58">
        <v>11</v>
      </c>
      <c r="C21" s="77" t="s">
        <v>171</v>
      </c>
      <c r="D21" s="56" t="s">
        <v>197</v>
      </c>
      <c r="E21" s="57" t="s">
        <v>198</v>
      </c>
      <c r="F21" s="32">
        <v>21702</v>
      </c>
      <c r="G21" s="32">
        <v>21702</v>
      </c>
      <c r="H21" s="59"/>
      <c r="I21" s="59"/>
      <c r="J21" s="59"/>
      <c r="K21" s="59"/>
    </row>
    <row r="22" ht="24" customHeight="1" spans="1:11">
      <c r="A22" s="58">
        <v>210</v>
      </c>
      <c r="B22" s="58">
        <v>11</v>
      </c>
      <c r="C22" s="77" t="s">
        <v>199</v>
      </c>
      <c r="D22" s="56" t="s">
        <v>200</v>
      </c>
      <c r="E22" s="57" t="s">
        <v>201</v>
      </c>
      <c r="F22" s="32">
        <v>960</v>
      </c>
      <c r="G22" s="32">
        <v>960</v>
      </c>
      <c r="H22" s="59"/>
      <c r="I22" s="59"/>
      <c r="J22" s="59"/>
      <c r="K22" s="59"/>
    </row>
    <row r="23" ht="24" customHeight="1" spans="1:11">
      <c r="A23" s="58">
        <v>221</v>
      </c>
      <c r="B23" s="58"/>
      <c r="C23" s="58"/>
      <c r="D23" s="52" t="s">
        <v>202</v>
      </c>
      <c r="E23" s="53" t="s">
        <v>203</v>
      </c>
      <c r="F23" s="39">
        <v>124383</v>
      </c>
      <c r="G23" s="39">
        <v>124383</v>
      </c>
      <c r="H23" s="59"/>
      <c r="I23" s="59"/>
      <c r="J23" s="59"/>
      <c r="K23" s="59"/>
    </row>
    <row r="24" ht="24" customHeight="1" spans="1:11">
      <c r="A24" s="58">
        <v>221</v>
      </c>
      <c r="B24" s="77" t="s">
        <v>188</v>
      </c>
      <c r="C24" s="58"/>
      <c r="D24" s="52" t="s">
        <v>204</v>
      </c>
      <c r="E24" s="53" t="s">
        <v>205</v>
      </c>
      <c r="F24" s="39">
        <v>124383</v>
      </c>
      <c r="G24" s="39">
        <v>124383</v>
      </c>
      <c r="H24" s="59"/>
      <c r="I24" s="59"/>
      <c r="J24" s="59"/>
      <c r="K24" s="59"/>
    </row>
    <row r="25" ht="24" customHeight="1" spans="1:11">
      <c r="A25" s="58">
        <v>221</v>
      </c>
      <c r="B25" s="77" t="s">
        <v>188</v>
      </c>
      <c r="C25" s="77" t="s">
        <v>174</v>
      </c>
      <c r="D25" s="56" t="s">
        <v>206</v>
      </c>
      <c r="E25" s="57" t="s">
        <v>207</v>
      </c>
      <c r="F25" s="32">
        <v>124383</v>
      </c>
      <c r="G25" s="32">
        <v>124383</v>
      </c>
      <c r="H25" s="59"/>
      <c r="I25" s="59"/>
      <c r="J25" s="59"/>
      <c r="K25" s="59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4722222222222" right="0.0784722222222222" top="0.550694444444444" bottom="0.0784722222222222" header="0" footer="0"/>
  <pageSetup paperSize="9" orientation="landscape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I12" sqref="I12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14.125" customWidth="1"/>
    <col min="7" max="7" width="5.125" customWidth="1"/>
    <col min="8" max="8" width="11.875" customWidth="1"/>
    <col min="9" max="9" width="8.125" customWidth="1"/>
    <col min="10" max="10" width="6.875" customWidth="1"/>
    <col min="11" max="11" width="13.75" customWidth="1"/>
    <col min="12" max="12" width="5.125" customWidth="1"/>
    <col min="13" max="13" width="6.375" customWidth="1"/>
    <col min="14" max="14" width="6.125" customWidth="1"/>
    <col min="15" max="15" width="7.875" customWidth="1"/>
    <col min="16" max="19" width="5.125" customWidth="1"/>
    <col min="20" max="20" width="7.625" customWidth="1"/>
    <col min="21" max="22" width="9.75" customWidth="1"/>
  </cols>
  <sheetData>
    <row r="1" ht="16.35" customHeight="1" spans="1:1">
      <c r="A1" s="1" t="s">
        <v>208</v>
      </c>
    </row>
    <row r="2" ht="42.2" customHeight="1" spans="1:20">
      <c r="A2" s="2" t="s">
        <v>11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9.9" customHeight="1" spans="1:20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6" t="s">
        <v>32</v>
      </c>
      <c r="T3" s="16"/>
    </row>
    <row r="4" ht="19.9" customHeight="1" spans="1:20">
      <c r="A4" s="25" t="s">
        <v>156</v>
      </c>
      <c r="B4" s="25"/>
      <c r="C4" s="25"/>
      <c r="D4" s="25" t="s">
        <v>209</v>
      </c>
      <c r="E4" s="25" t="s">
        <v>210</v>
      </c>
      <c r="F4" s="25" t="s">
        <v>211</v>
      </c>
      <c r="G4" s="25" t="s">
        <v>212</v>
      </c>
      <c r="H4" s="25" t="s">
        <v>213</v>
      </c>
      <c r="I4" s="25" t="s">
        <v>214</v>
      </c>
      <c r="J4" s="25" t="s">
        <v>215</v>
      </c>
      <c r="K4" s="25" t="s">
        <v>216</v>
      </c>
      <c r="L4" s="25" t="s">
        <v>217</v>
      </c>
      <c r="M4" s="25" t="s">
        <v>218</v>
      </c>
      <c r="N4" s="25" t="s">
        <v>219</v>
      </c>
      <c r="O4" s="25" t="s">
        <v>220</v>
      </c>
      <c r="P4" s="25" t="s">
        <v>221</v>
      </c>
      <c r="Q4" s="25" t="s">
        <v>222</v>
      </c>
      <c r="R4" s="25" t="s">
        <v>223</v>
      </c>
      <c r="S4" s="25" t="s">
        <v>224</v>
      </c>
      <c r="T4" s="25" t="s">
        <v>225</v>
      </c>
    </row>
    <row r="5" ht="48" customHeight="1" spans="1:20">
      <c r="A5" s="25" t="s">
        <v>164</v>
      </c>
      <c r="B5" s="25" t="s">
        <v>165</v>
      </c>
      <c r="C5" s="25" t="s">
        <v>166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ht="22.9" customHeight="1" spans="1:20">
      <c r="A6" s="21"/>
      <c r="B6" s="21"/>
      <c r="C6" s="21"/>
      <c r="D6" s="21"/>
      <c r="E6" s="21" t="s">
        <v>136</v>
      </c>
      <c r="F6" s="20">
        <f>F7</f>
        <v>1797201</v>
      </c>
      <c r="G6" s="20"/>
      <c r="H6" s="20">
        <f>H7</f>
        <v>280000</v>
      </c>
      <c r="I6" s="20"/>
      <c r="J6" s="20"/>
      <c r="K6" s="20">
        <v>1517121</v>
      </c>
      <c r="L6" s="20"/>
      <c r="M6" s="20"/>
      <c r="N6" s="20"/>
      <c r="O6" s="20">
        <v>80</v>
      </c>
      <c r="P6" s="20"/>
      <c r="Q6" s="20"/>
      <c r="R6" s="20"/>
      <c r="S6" s="20"/>
      <c r="T6" s="20"/>
    </row>
    <row r="7" ht="22.9" customHeight="1" spans="1:20">
      <c r="A7" s="21"/>
      <c r="B7" s="21"/>
      <c r="C7" s="21"/>
      <c r="D7" s="19" t="s">
        <v>154</v>
      </c>
      <c r="E7" s="19" t="s">
        <v>5</v>
      </c>
      <c r="F7" s="20">
        <f>F8</f>
        <v>1797201</v>
      </c>
      <c r="G7" s="20"/>
      <c r="H7" s="20">
        <f>H8</f>
        <v>280000</v>
      </c>
      <c r="I7" s="20"/>
      <c r="J7" s="20"/>
      <c r="K7" s="20">
        <v>1517121</v>
      </c>
      <c r="L7" s="20"/>
      <c r="M7" s="20"/>
      <c r="N7" s="20"/>
      <c r="O7" s="20">
        <v>80</v>
      </c>
      <c r="P7" s="20"/>
      <c r="Q7" s="20"/>
      <c r="R7" s="20"/>
      <c r="S7" s="20"/>
      <c r="T7" s="20"/>
    </row>
    <row r="8" ht="22.9" customHeight="1" spans="1:20">
      <c r="A8" s="29"/>
      <c r="B8" s="29"/>
      <c r="C8" s="29"/>
      <c r="D8" s="26" t="s">
        <v>167</v>
      </c>
      <c r="E8" s="26" t="s">
        <v>168</v>
      </c>
      <c r="F8" s="39">
        <f>H8+K8+O8</f>
        <v>1797201</v>
      </c>
      <c r="G8" s="39"/>
      <c r="H8" s="39">
        <f>H10</f>
        <v>280000</v>
      </c>
      <c r="I8" s="39"/>
      <c r="J8" s="39"/>
      <c r="K8" s="39">
        <v>1517121</v>
      </c>
      <c r="L8" s="39"/>
      <c r="M8" s="39"/>
      <c r="N8" s="39"/>
      <c r="O8" s="39">
        <v>80</v>
      </c>
      <c r="P8" s="39"/>
      <c r="Q8" s="39"/>
      <c r="R8" s="39"/>
      <c r="S8" s="39"/>
      <c r="T8" s="39"/>
    </row>
    <row r="9" ht="22.9" customHeight="1" spans="1:20">
      <c r="A9" s="30" t="s">
        <v>226</v>
      </c>
      <c r="B9" s="30" t="s">
        <v>227</v>
      </c>
      <c r="C9" s="30" t="s">
        <v>199</v>
      </c>
      <c r="D9" s="27" t="s">
        <v>228</v>
      </c>
      <c r="E9" s="31" t="s">
        <v>229</v>
      </c>
      <c r="F9" s="32">
        <v>960</v>
      </c>
      <c r="G9" s="32"/>
      <c r="H9" s="32"/>
      <c r="I9" s="32"/>
      <c r="J9" s="32"/>
      <c r="K9" s="32">
        <v>880</v>
      </c>
      <c r="L9" s="32"/>
      <c r="M9" s="32"/>
      <c r="N9" s="32"/>
      <c r="O9" s="32">
        <v>80</v>
      </c>
      <c r="P9" s="32"/>
      <c r="Q9" s="32"/>
      <c r="R9" s="32"/>
      <c r="S9" s="32"/>
      <c r="T9" s="32"/>
    </row>
    <row r="10" ht="22.9" customHeight="1" spans="1:20">
      <c r="A10" s="30" t="s">
        <v>230</v>
      </c>
      <c r="B10" s="30" t="s">
        <v>171</v>
      </c>
      <c r="C10" s="30" t="s">
        <v>174</v>
      </c>
      <c r="D10" s="27" t="s">
        <v>228</v>
      </c>
      <c r="E10" s="31" t="s">
        <v>231</v>
      </c>
      <c r="F10" s="32">
        <f>H10+K10</f>
        <v>1427466</v>
      </c>
      <c r="G10" s="32"/>
      <c r="H10" s="32">
        <v>280000</v>
      </c>
      <c r="I10" s="32"/>
      <c r="J10" s="32"/>
      <c r="K10" s="32">
        <v>1147466</v>
      </c>
      <c r="L10" s="32"/>
      <c r="M10" s="32"/>
      <c r="N10" s="32"/>
      <c r="O10" s="32"/>
      <c r="P10" s="32"/>
      <c r="Q10" s="32"/>
      <c r="R10" s="32"/>
      <c r="S10" s="32"/>
      <c r="T10" s="32"/>
    </row>
    <row r="11" ht="22.9" customHeight="1" spans="1:20">
      <c r="A11" s="30" t="s">
        <v>232</v>
      </c>
      <c r="B11" s="30" t="s">
        <v>179</v>
      </c>
      <c r="C11" s="30" t="s">
        <v>179</v>
      </c>
      <c r="D11" s="27" t="s">
        <v>228</v>
      </c>
      <c r="E11" s="31" t="s">
        <v>233</v>
      </c>
      <c r="F11" s="32">
        <v>151218</v>
      </c>
      <c r="G11" s="32"/>
      <c r="H11" s="32"/>
      <c r="I11" s="32"/>
      <c r="J11" s="32"/>
      <c r="K11" s="32">
        <v>151218</v>
      </c>
      <c r="L11" s="32"/>
      <c r="M11" s="32"/>
      <c r="N11" s="32"/>
      <c r="O11" s="32"/>
      <c r="P11" s="32"/>
      <c r="Q11" s="32"/>
      <c r="R11" s="32"/>
      <c r="S11" s="32"/>
      <c r="T11" s="32"/>
    </row>
    <row r="12" ht="22.9" customHeight="1" spans="1:20">
      <c r="A12" s="30" t="s">
        <v>232</v>
      </c>
      <c r="B12" s="30" t="s">
        <v>234</v>
      </c>
      <c r="C12" s="30" t="s">
        <v>174</v>
      </c>
      <c r="D12" s="27" t="s">
        <v>228</v>
      </c>
      <c r="E12" s="31" t="s">
        <v>235</v>
      </c>
      <c r="F12" s="32">
        <v>5068</v>
      </c>
      <c r="G12" s="32"/>
      <c r="H12" s="32"/>
      <c r="I12" s="32"/>
      <c r="J12" s="32"/>
      <c r="K12" s="32">
        <v>5068</v>
      </c>
      <c r="L12" s="32"/>
      <c r="M12" s="32"/>
      <c r="N12" s="32"/>
      <c r="O12" s="32"/>
      <c r="P12" s="32"/>
      <c r="Q12" s="32"/>
      <c r="R12" s="32"/>
      <c r="S12" s="32"/>
      <c r="T12" s="32"/>
    </row>
    <row r="13" ht="22.9" customHeight="1" spans="1:20">
      <c r="A13" s="30" t="s">
        <v>232</v>
      </c>
      <c r="B13" s="30" t="s">
        <v>234</v>
      </c>
      <c r="C13" s="30" t="s">
        <v>188</v>
      </c>
      <c r="D13" s="27" t="s">
        <v>228</v>
      </c>
      <c r="E13" s="31" t="s">
        <v>236</v>
      </c>
      <c r="F13" s="32">
        <v>3476</v>
      </c>
      <c r="G13" s="32"/>
      <c r="H13" s="32"/>
      <c r="I13" s="32"/>
      <c r="J13" s="32"/>
      <c r="K13" s="32">
        <v>3476</v>
      </c>
      <c r="L13" s="32"/>
      <c r="M13" s="32"/>
      <c r="N13" s="32"/>
      <c r="O13" s="32"/>
      <c r="P13" s="32"/>
      <c r="Q13" s="32"/>
      <c r="R13" s="32"/>
      <c r="S13" s="32"/>
      <c r="T13" s="32"/>
    </row>
    <row r="14" ht="22.9" customHeight="1" spans="1:20">
      <c r="A14" s="30" t="s">
        <v>226</v>
      </c>
      <c r="B14" s="30" t="s">
        <v>227</v>
      </c>
      <c r="C14" s="30" t="s">
        <v>188</v>
      </c>
      <c r="D14" s="27" t="s">
        <v>228</v>
      </c>
      <c r="E14" s="31" t="s">
        <v>237</v>
      </c>
      <c r="F14" s="32">
        <v>62928</v>
      </c>
      <c r="G14" s="32"/>
      <c r="H14" s="32"/>
      <c r="I14" s="32"/>
      <c r="J14" s="32"/>
      <c r="K14" s="32">
        <v>62928</v>
      </c>
      <c r="L14" s="32"/>
      <c r="M14" s="32"/>
      <c r="N14" s="32"/>
      <c r="O14" s="32"/>
      <c r="P14" s="32"/>
      <c r="Q14" s="32"/>
      <c r="R14" s="32"/>
      <c r="S14" s="32"/>
      <c r="T14" s="32"/>
    </row>
    <row r="15" ht="22.9" customHeight="1" spans="1:20">
      <c r="A15" s="30" t="s">
        <v>226</v>
      </c>
      <c r="B15" s="30" t="s">
        <v>227</v>
      </c>
      <c r="C15" s="30" t="s">
        <v>171</v>
      </c>
      <c r="D15" s="27" t="s">
        <v>228</v>
      </c>
      <c r="E15" s="31" t="s">
        <v>238</v>
      </c>
      <c r="F15" s="32">
        <v>21702</v>
      </c>
      <c r="G15" s="32"/>
      <c r="H15" s="32"/>
      <c r="I15" s="32"/>
      <c r="J15" s="32"/>
      <c r="K15" s="32">
        <v>21702</v>
      </c>
      <c r="L15" s="32"/>
      <c r="M15" s="32"/>
      <c r="N15" s="32"/>
      <c r="O15" s="32"/>
      <c r="P15" s="32"/>
      <c r="Q15" s="32"/>
      <c r="R15" s="32"/>
      <c r="S15" s="32"/>
      <c r="T15" s="32"/>
    </row>
    <row r="16" ht="22.9" customHeight="1" spans="1:20">
      <c r="A16" s="30" t="s">
        <v>239</v>
      </c>
      <c r="B16" s="30" t="s">
        <v>188</v>
      </c>
      <c r="C16" s="30" t="s">
        <v>174</v>
      </c>
      <c r="D16" s="27" t="s">
        <v>228</v>
      </c>
      <c r="E16" s="31" t="s">
        <v>240</v>
      </c>
      <c r="F16" s="32">
        <v>124383</v>
      </c>
      <c r="G16" s="32"/>
      <c r="H16" s="32"/>
      <c r="I16" s="32"/>
      <c r="J16" s="32"/>
      <c r="K16" s="32">
        <v>124383</v>
      </c>
      <c r="L16" s="32"/>
      <c r="M16" s="32"/>
      <c r="N16" s="32"/>
      <c r="O16" s="32"/>
      <c r="P16" s="32"/>
      <c r="Q16" s="32"/>
      <c r="R16" s="32"/>
      <c r="S16" s="32"/>
      <c r="T16" s="32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4722222222222" right="0.0784722222222222" top="0.472222222222222" bottom="0.0784722222222222" header="0" footer="0"/>
  <pageSetup paperSize="9" orientation="landscape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H11" sqref="H11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10" customWidth="1"/>
    <col min="7" max="7" width="9.75" customWidth="1"/>
    <col min="8" max="8" width="10.75" customWidth="1"/>
    <col min="9" max="9" width="8.25" customWidth="1"/>
    <col min="10" max="21" width="5.75" customWidth="1"/>
    <col min="22" max="23" width="9.75" customWidth="1"/>
  </cols>
  <sheetData>
    <row r="1" ht="16.35" customHeight="1" spans="1:1">
      <c r="A1" s="1" t="s">
        <v>241</v>
      </c>
    </row>
    <row r="2" ht="37.15" customHeight="1" spans="1:21">
      <c r="A2" s="2" t="s">
        <v>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4.2" customHeight="1" spans="1:21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6" t="s">
        <v>32</v>
      </c>
      <c r="U3" s="16"/>
    </row>
    <row r="4" ht="22.35" customHeight="1" spans="1:21">
      <c r="A4" s="25" t="s">
        <v>156</v>
      </c>
      <c r="B4" s="25"/>
      <c r="C4" s="25"/>
      <c r="D4" s="25" t="s">
        <v>209</v>
      </c>
      <c r="E4" s="25" t="s">
        <v>210</v>
      </c>
      <c r="F4" s="25" t="s">
        <v>242</v>
      </c>
      <c r="G4" s="25" t="s">
        <v>159</v>
      </c>
      <c r="H4" s="25"/>
      <c r="I4" s="25"/>
      <c r="J4" s="25"/>
      <c r="K4" s="25" t="s">
        <v>160</v>
      </c>
      <c r="L4" s="25"/>
      <c r="M4" s="25"/>
      <c r="N4" s="25"/>
      <c r="O4" s="25"/>
      <c r="P4" s="25"/>
      <c r="Q4" s="25"/>
      <c r="R4" s="25"/>
      <c r="S4" s="25"/>
      <c r="T4" s="25"/>
      <c r="U4" s="25"/>
    </row>
    <row r="5" ht="56.1" customHeight="1" spans="1:21">
      <c r="A5" s="25" t="s">
        <v>164</v>
      </c>
      <c r="B5" s="25" t="s">
        <v>165</v>
      </c>
      <c r="C5" s="25" t="s">
        <v>166</v>
      </c>
      <c r="D5" s="25"/>
      <c r="E5" s="25"/>
      <c r="F5" s="25"/>
      <c r="G5" s="25" t="s">
        <v>136</v>
      </c>
      <c r="H5" s="25" t="s">
        <v>243</v>
      </c>
      <c r="I5" s="25" t="s">
        <v>244</v>
      </c>
      <c r="J5" s="25" t="s">
        <v>220</v>
      </c>
      <c r="K5" s="25" t="s">
        <v>136</v>
      </c>
      <c r="L5" s="25" t="s">
        <v>245</v>
      </c>
      <c r="M5" s="25" t="s">
        <v>246</v>
      </c>
      <c r="N5" s="25" t="s">
        <v>247</v>
      </c>
      <c r="O5" s="25" t="s">
        <v>222</v>
      </c>
      <c r="P5" s="25" t="s">
        <v>248</v>
      </c>
      <c r="Q5" s="25" t="s">
        <v>249</v>
      </c>
      <c r="R5" s="25" t="s">
        <v>250</v>
      </c>
      <c r="S5" s="25" t="s">
        <v>218</v>
      </c>
      <c r="T5" s="25" t="s">
        <v>221</v>
      </c>
      <c r="U5" s="25" t="s">
        <v>225</v>
      </c>
    </row>
    <row r="6" ht="22.9" customHeight="1" spans="1:21">
      <c r="A6" s="21"/>
      <c r="B6" s="21"/>
      <c r="C6" s="21"/>
      <c r="D6" s="21"/>
      <c r="E6" s="21" t="s">
        <v>136</v>
      </c>
      <c r="F6" s="20">
        <f>G6</f>
        <v>1797201</v>
      </c>
      <c r="G6" s="20">
        <f>G7</f>
        <v>1797201</v>
      </c>
      <c r="H6" s="20">
        <v>1397224</v>
      </c>
      <c r="I6" s="20">
        <f>I7</f>
        <v>399897</v>
      </c>
      <c r="J6" s="20">
        <v>80</v>
      </c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</row>
    <row r="7" ht="22.9" customHeight="1" spans="1:21">
      <c r="A7" s="21"/>
      <c r="B7" s="21"/>
      <c r="C7" s="21"/>
      <c r="D7" s="19" t="s">
        <v>154</v>
      </c>
      <c r="E7" s="19" t="s">
        <v>5</v>
      </c>
      <c r="F7" s="33">
        <f>G7</f>
        <v>1797201</v>
      </c>
      <c r="G7" s="20">
        <f>G8</f>
        <v>1797201</v>
      </c>
      <c r="H7" s="20">
        <v>1397224</v>
      </c>
      <c r="I7" s="20">
        <f>I8</f>
        <v>399897</v>
      </c>
      <c r="J7" s="20">
        <v>80</v>
      </c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ht="22.9" customHeight="1" spans="1:21">
      <c r="A8" s="29"/>
      <c r="B8" s="29"/>
      <c r="C8" s="29"/>
      <c r="D8" s="26" t="s">
        <v>167</v>
      </c>
      <c r="E8" s="26" t="s">
        <v>168</v>
      </c>
      <c r="F8" s="33">
        <f>G8</f>
        <v>1797201</v>
      </c>
      <c r="G8" s="20">
        <f>H8+I8+J8</f>
        <v>1797201</v>
      </c>
      <c r="H8" s="20">
        <v>1397224</v>
      </c>
      <c r="I8" s="20">
        <f>I10</f>
        <v>399897</v>
      </c>
      <c r="J8" s="20">
        <v>80</v>
      </c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</row>
    <row r="9" ht="22.9" customHeight="1" spans="1:21">
      <c r="A9" s="30" t="s">
        <v>226</v>
      </c>
      <c r="B9" s="30" t="s">
        <v>227</v>
      </c>
      <c r="C9" s="30" t="s">
        <v>199</v>
      </c>
      <c r="D9" s="27" t="s">
        <v>228</v>
      </c>
      <c r="E9" s="31" t="s">
        <v>229</v>
      </c>
      <c r="F9" s="28">
        <v>960</v>
      </c>
      <c r="G9" s="7">
        <v>960</v>
      </c>
      <c r="H9" s="7">
        <v>880</v>
      </c>
      <c r="I9" s="7"/>
      <c r="J9" s="7">
        <v>80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ht="22.9" customHeight="1" spans="1:21">
      <c r="A10" s="30" t="s">
        <v>230</v>
      </c>
      <c r="B10" s="30" t="s">
        <v>171</v>
      </c>
      <c r="C10" s="30" t="s">
        <v>174</v>
      </c>
      <c r="D10" s="27" t="s">
        <v>228</v>
      </c>
      <c r="E10" s="31" t="s">
        <v>231</v>
      </c>
      <c r="F10" s="28">
        <f>G10</f>
        <v>1427466</v>
      </c>
      <c r="G10" s="7">
        <f>H10+I10</f>
        <v>1427466</v>
      </c>
      <c r="H10" s="7">
        <v>1027569</v>
      </c>
      <c r="I10" s="7">
        <f>119897+280000</f>
        <v>399897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ht="22.9" customHeight="1" spans="1:21">
      <c r="A11" s="30" t="s">
        <v>232</v>
      </c>
      <c r="B11" s="30" t="s">
        <v>179</v>
      </c>
      <c r="C11" s="30" t="s">
        <v>179</v>
      </c>
      <c r="D11" s="27" t="s">
        <v>228</v>
      </c>
      <c r="E11" s="31" t="s">
        <v>233</v>
      </c>
      <c r="F11" s="28">
        <v>151218</v>
      </c>
      <c r="G11" s="7">
        <v>151218</v>
      </c>
      <c r="H11" s="7">
        <v>151218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22.9" customHeight="1" spans="1:21">
      <c r="A12" s="30" t="s">
        <v>232</v>
      </c>
      <c r="B12" s="30" t="s">
        <v>234</v>
      </c>
      <c r="C12" s="30" t="s">
        <v>174</v>
      </c>
      <c r="D12" s="27" t="s">
        <v>228</v>
      </c>
      <c r="E12" s="31" t="s">
        <v>235</v>
      </c>
      <c r="F12" s="28">
        <v>5068</v>
      </c>
      <c r="G12" s="7">
        <v>5068</v>
      </c>
      <c r="H12" s="7">
        <v>5068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22.9" customHeight="1" spans="1:21">
      <c r="A13" s="30" t="s">
        <v>232</v>
      </c>
      <c r="B13" s="30" t="s">
        <v>234</v>
      </c>
      <c r="C13" s="30" t="s">
        <v>188</v>
      </c>
      <c r="D13" s="27" t="s">
        <v>228</v>
      </c>
      <c r="E13" s="31" t="s">
        <v>236</v>
      </c>
      <c r="F13" s="28">
        <v>3476</v>
      </c>
      <c r="G13" s="7">
        <v>3476</v>
      </c>
      <c r="H13" s="7">
        <v>3476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ht="22.9" customHeight="1" spans="1:21">
      <c r="A14" s="30" t="s">
        <v>226</v>
      </c>
      <c r="B14" s="30" t="s">
        <v>227</v>
      </c>
      <c r="C14" s="30" t="s">
        <v>188</v>
      </c>
      <c r="D14" s="27" t="s">
        <v>228</v>
      </c>
      <c r="E14" s="31" t="s">
        <v>237</v>
      </c>
      <c r="F14" s="28">
        <v>62928</v>
      </c>
      <c r="G14" s="7">
        <v>62928</v>
      </c>
      <c r="H14" s="7">
        <v>62928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ht="22.9" customHeight="1" spans="1:21">
      <c r="A15" s="30" t="s">
        <v>226</v>
      </c>
      <c r="B15" s="30" t="s">
        <v>227</v>
      </c>
      <c r="C15" s="30" t="s">
        <v>171</v>
      </c>
      <c r="D15" s="27" t="s">
        <v>228</v>
      </c>
      <c r="E15" s="31" t="s">
        <v>238</v>
      </c>
      <c r="F15" s="28">
        <v>21702</v>
      </c>
      <c r="G15" s="7">
        <v>21702</v>
      </c>
      <c r="H15" s="7">
        <v>21702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ht="22.9" customHeight="1" spans="1:21">
      <c r="A16" s="30" t="s">
        <v>239</v>
      </c>
      <c r="B16" s="30" t="s">
        <v>188</v>
      </c>
      <c r="C16" s="30" t="s">
        <v>174</v>
      </c>
      <c r="D16" s="27" t="s">
        <v>228</v>
      </c>
      <c r="E16" s="31" t="s">
        <v>240</v>
      </c>
      <c r="F16" s="28">
        <v>124383</v>
      </c>
      <c r="G16" s="7">
        <v>124383</v>
      </c>
      <c r="H16" s="7">
        <v>124383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4722222222222" right="0.0784722222222222" top="0.708333333333333" bottom="0.0784722222222222" header="0" footer="0"/>
  <pageSetup paperSize="9" orientation="landscape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E40"/>
  <sheetViews>
    <sheetView workbookViewId="0">
      <selection activeCell="G1" sqref="G1"/>
    </sheetView>
  </sheetViews>
  <sheetFormatPr defaultColWidth="10" defaultRowHeight="13.5" outlineLevelCol="4"/>
  <cols>
    <col min="1" max="1" width="31.7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1">
      <c r="A1" s="1" t="s">
        <v>251</v>
      </c>
    </row>
    <row r="2" ht="21.75" spans="1:4">
      <c r="A2" s="2" t="s">
        <v>13</v>
      </c>
      <c r="B2" s="2"/>
      <c r="C2" s="2"/>
      <c r="D2" s="2"/>
    </row>
    <row r="3" ht="18.95" customHeight="1" spans="1:5">
      <c r="A3" s="3" t="s">
        <v>31</v>
      </c>
      <c r="B3" s="3"/>
      <c r="C3" s="3"/>
      <c r="D3" s="16" t="s">
        <v>32</v>
      </c>
      <c r="E3" s="17"/>
    </row>
    <row r="4" ht="20.25" customHeight="1" spans="1:5">
      <c r="A4" s="4" t="s">
        <v>33</v>
      </c>
      <c r="B4" s="4"/>
      <c r="C4" s="4" t="s">
        <v>34</v>
      </c>
      <c r="D4" s="4"/>
      <c r="E4" s="36"/>
    </row>
    <row r="5" ht="20.25" customHeight="1" spans="1:5">
      <c r="A5" s="4" t="s">
        <v>35</v>
      </c>
      <c r="B5" s="4" t="s">
        <v>36</v>
      </c>
      <c r="C5" s="4" t="s">
        <v>35</v>
      </c>
      <c r="D5" s="4" t="s">
        <v>36</v>
      </c>
      <c r="E5" s="36"/>
    </row>
    <row r="6" spans="1:5">
      <c r="A6" s="21" t="s">
        <v>252</v>
      </c>
      <c r="B6" s="7">
        <v>1797201</v>
      </c>
      <c r="C6" s="21" t="s">
        <v>253</v>
      </c>
      <c r="D6" s="7">
        <v>1797201</v>
      </c>
      <c r="E6" s="37"/>
    </row>
    <row r="7" spans="1:5">
      <c r="A7" s="6" t="s">
        <v>254</v>
      </c>
      <c r="B7" s="7">
        <v>1797201</v>
      </c>
      <c r="C7" s="6" t="s">
        <v>41</v>
      </c>
      <c r="D7" s="28">
        <v>1427466</v>
      </c>
      <c r="E7" s="37"/>
    </row>
    <row r="8" spans="1:5">
      <c r="A8" s="6" t="s">
        <v>255</v>
      </c>
      <c r="B8" s="7">
        <v>1797201</v>
      </c>
      <c r="C8" s="6" t="s">
        <v>45</v>
      </c>
      <c r="D8" s="28"/>
      <c r="E8" s="37"/>
    </row>
    <row r="9" spans="1:5">
      <c r="A9" s="6" t="s">
        <v>48</v>
      </c>
      <c r="B9" s="7"/>
      <c r="C9" s="6" t="s">
        <v>49</v>
      </c>
      <c r="D9" s="28"/>
      <c r="E9" s="37"/>
    </row>
    <row r="10" spans="1:5">
      <c r="A10" s="6" t="s">
        <v>256</v>
      </c>
      <c r="B10" s="7"/>
      <c r="C10" s="6" t="s">
        <v>53</v>
      </c>
      <c r="D10" s="28"/>
      <c r="E10" s="37"/>
    </row>
    <row r="11" spans="1:5">
      <c r="A11" s="6" t="s">
        <v>257</v>
      </c>
      <c r="B11" s="7"/>
      <c r="C11" s="6" t="s">
        <v>57</v>
      </c>
      <c r="D11" s="28"/>
      <c r="E11" s="37"/>
    </row>
    <row r="12" spans="1:5">
      <c r="A12" s="6" t="s">
        <v>258</v>
      </c>
      <c r="B12" s="7"/>
      <c r="C12" s="6" t="s">
        <v>61</v>
      </c>
      <c r="D12" s="28"/>
      <c r="E12" s="37"/>
    </row>
    <row r="13" spans="1:5">
      <c r="A13" s="21" t="s">
        <v>259</v>
      </c>
      <c r="B13" s="20"/>
      <c r="C13" s="6" t="s">
        <v>65</v>
      </c>
      <c r="D13" s="28"/>
      <c r="E13" s="37"/>
    </row>
    <row r="14" spans="1:5">
      <c r="A14" s="6" t="s">
        <v>254</v>
      </c>
      <c r="B14" s="7"/>
      <c r="C14" s="6" t="s">
        <v>69</v>
      </c>
      <c r="D14" s="28">
        <v>159762</v>
      </c>
      <c r="E14" s="37"/>
    </row>
    <row r="15" spans="1:5">
      <c r="A15" s="6" t="s">
        <v>256</v>
      </c>
      <c r="B15" s="7"/>
      <c r="C15" s="6" t="s">
        <v>73</v>
      </c>
      <c r="D15" s="28"/>
      <c r="E15" s="37"/>
    </row>
    <row r="16" spans="1:5">
      <c r="A16" s="6" t="s">
        <v>257</v>
      </c>
      <c r="B16" s="7"/>
      <c r="C16" s="6" t="s">
        <v>77</v>
      </c>
      <c r="D16" s="28">
        <v>85590</v>
      </c>
      <c r="E16" s="37"/>
    </row>
    <row r="17" spans="1:5">
      <c r="A17" s="6" t="s">
        <v>258</v>
      </c>
      <c r="B17" s="7"/>
      <c r="C17" s="6" t="s">
        <v>81</v>
      </c>
      <c r="D17" s="28"/>
      <c r="E17" s="37"/>
    </row>
    <row r="18" spans="1:5">
      <c r="A18" s="6"/>
      <c r="B18" s="7"/>
      <c r="C18" s="6" t="s">
        <v>85</v>
      </c>
      <c r="D18" s="28"/>
      <c r="E18" s="37"/>
    </row>
    <row r="19" spans="1:5">
      <c r="A19" s="6"/>
      <c r="B19" s="6"/>
      <c r="C19" s="6" t="s">
        <v>89</v>
      </c>
      <c r="D19" s="28"/>
      <c r="E19" s="37"/>
    </row>
    <row r="20" spans="1:5">
      <c r="A20" s="6"/>
      <c r="B20" s="6"/>
      <c r="C20" s="6" t="s">
        <v>93</v>
      </c>
      <c r="D20" s="28"/>
      <c r="E20" s="37"/>
    </row>
    <row r="21" spans="1:5">
      <c r="A21" s="6"/>
      <c r="B21" s="6"/>
      <c r="C21" s="6" t="s">
        <v>97</v>
      </c>
      <c r="D21" s="28"/>
      <c r="E21" s="37"/>
    </row>
    <row r="22" spans="1:5">
      <c r="A22" s="6"/>
      <c r="B22" s="6"/>
      <c r="C22" s="6" t="s">
        <v>100</v>
      </c>
      <c r="D22" s="28"/>
      <c r="E22" s="37"/>
    </row>
    <row r="23" spans="1:5">
      <c r="A23" s="6"/>
      <c r="B23" s="6"/>
      <c r="C23" s="6" t="s">
        <v>103</v>
      </c>
      <c r="D23" s="28"/>
      <c r="E23" s="37"/>
    </row>
    <row r="24" spans="1:5">
      <c r="A24" s="6"/>
      <c r="B24" s="6"/>
      <c r="C24" s="6" t="s">
        <v>105</v>
      </c>
      <c r="D24" s="28"/>
      <c r="E24" s="37"/>
    </row>
    <row r="25" spans="1:5">
      <c r="A25" s="6"/>
      <c r="B25" s="6"/>
      <c r="C25" s="6" t="s">
        <v>107</v>
      </c>
      <c r="D25" s="28"/>
      <c r="E25" s="37"/>
    </row>
    <row r="26" spans="1:5">
      <c r="A26" s="6"/>
      <c r="B26" s="6"/>
      <c r="C26" s="6" t="s">
        <v>109</v>
      </c>
      <c r="D26" s="28">
        <v>124383</v>
      </c>
      <c r="E26" s="37"/>
    </row>
    <row r="27" spans="1:5">
      <c r="A27" s="6"/>
      <c r="B27" s="6"/>
      <c r="C27" s="6" t="s">
        <v>111</v>
      </c>
      <c r="D27" s="28"/>
      <c r="E27" s="37"/>
    </row>
    <row r="28" spans="1:5">
      <c r="A28" s="6"/>
      <c r="B28" s="6"/>
      <c r="C28" s="6" t="s">
        <v>113</v>
      </c>
      <c r="D28" s="28"/>
      <c r="E28" s="37"/>
    </row>
    <row r="29" spans="1:5">
      <c r="A29" s="6"/>
      <c r="B29" s="6"/>
      <c r="C29" s="6" t="s">
        <v>115</v>
      </c>
      <c r="D29" s="28"/>
      <c r="E29" s="37"/>
    </row>
    <row r="30" spans="1:5">
      <c r="A30" s="6"/>
      <c r="B30" s="6"/>
      <c r="C30" s="6" t="s">
        <v>117</v>
      </c>
      <c r="D30" s="28"/>
      <c r="E30" s="37"/>
    </row>
    <row r="31" spans="1:5">
      <c r="A31" s="6"/>
      <c r="B31" s="6"/>
      <c r="C31" s="6" t="s">
        <v>119</v>
      </c>
      <c r="D31" s="28"/>
      <c r="E31" s="37"/>
    </row>
    <row r="32" spans="1:5">
      <c r="A32" s="6"/>
      <c r="B32" s="6"/>
      <c r="C32" s="6" t="s">
        <v>121</v>
      </c>
      <c r="D32" s="28"/>
      <c r="E32" s="37"/>
    </row>
    <row r="33" spans="1:5">
      <c r="A33" s="6"/>
      <c r="B33" s="6"/>
      <c r="C33" s="6" t="s">
        <v>123</v>
      </c>
      <c r="D33" s="28"/>
      <c r="E33" s="37"/>
    </row>
    <row r="34" spans="1:5">
      <c r="A34" s="6"/>
      <c r="B34" s="6"/>
      <c r="C34" s="6" t="s">
        <v>124</v>
      </c>
      <c r="D34" s="28"/>
      <c r="E34" s="37"/>
    </row>
    <row r="35" spans="1:5">
      <c r="A35" s="6"/>
      <c r="B35" s="6"/>
      <c r="C35" s="6" t="s">
        <v>125</v>
      </c>
      <c r="D35" s="28"/>
      <c r="E35" s="37"/>
    </row>
    <row r="36" spans="1:5">
      <c r="A36" s="6"/>
      <c r="B36" s="6"/>
      <c r="C36" s="6" t="s">
        <v>126</v>
      </c>
      <c r="D36" s="28"/>
      <c r="E36" s="37"/>
    </row>
    <row r="37" spans="1:5">
      <c r="A37" s="6"/>
      <c r="B37" s="6"/>
      <c r="C37" s="6"/>
      <c r="D37" s="6"/>
      <c r="E37" s="37"/>
    </row>
    <row r="38" spans="1:5">
      <c r="A38" s="21"/>
      <c r="B38" s="21"/>
      <c r="C38" s="21" t="s">
        <v>260</v>
      </c>
      <c r="D38" s="20"/>
      <c r="E38" s="38"/>
    </row>
    <row r="39" spans="1:5">
      <c r="A39" s="21"/>
      <c r="B39" s="21"/>
      <c r="C39" s="21"/>
      <c r="D39" s="21"/>
      <c r="E39" s="38"/>
    </row>
    <row r="40" spans="1:5">
      <c r="A40" s="25" t="s">
        <v>261</v>
      </c>
      <c r="B40" s="7">
        <v>1797201</v>
      </c>
      <c r="C40" s="25" t="s">
        <v>262</v>
      </c>
      <c r="D40" s="7">
        <v>1797201</v>
      </c>
      <c r="E40" s="38"/>
    </row>
  </sheetData>
  <mergeCells count="4">
    <mergeCell ref="A2:D2"/>
    <mergeCell ref="A3:C3"/>
    <mergeCell ref="A4:B4"/>
    <mergeCell ref="C4:D4"/>
  </mergeCells>
  <printOptions horizontalCentered="1"/>
  <pageMargins left="0.0784722222222222" right="0.0784722222222222" top="0.511805555555556" bottom="0.66875" header="0" footer="0.275"/>
  <pageSetup paperSize="9" scale="83" orientation="landscape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workbookViewId="0">
      <selection activeCell="M9" sqref="M9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ht="16.35" customHeight="1" spans="1:4">
      <c r="A1" s="1" t="s">
        <v>263</v>
      </c>
      <c r="D1" s="17"/>
    </row>
    <row r="2" ht="43.15" customHeight="1" spans="1:11">
      <c r="A2" s="2" t="s">
        <v>14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4.2" customHeight="1" spans="1:11">
      <c r="A3" s="3" t="s">
        <v>31</v>
      </c>
      <c r="B3" s="3"/>
      <c r="C3" s="3"/>
      <c r="D3" s="3"/>
      <c r="E3" s="3"/>
      <c r="F3" s="3"/>
      <c r="G3" s="3"/>
      <c r="H3" s="3"/>
      <c r="I3" s="3"/>
      <c r="J3" s="16" t="s">
        <v>32</v>
      </c>
      <c r="K3" s="16"/>
    </row>
    <row r="4" ht="24.95" customHeight="1" spans="1:11">
      <c r="A4" s="4" t="s">
        <v>156</v>
      </c>
      <c r="B4" s="4"/>
      <c r="C4" s="4"/>
      <c r="D4" s="4" t="s">
        <v>157</v>
      </c>
      <c r="E4" s="4" t="s">
        <v>158</v>
      </c>
      <c r="F4" s="4" t="s">
        <v>136</v>
      </c>
      <c r="G4" s="4" t="s">
        <v>159</v>
      </c>
      <c r="H4" s="4"/>
      <c r="I4" s="4"/>
      <c r="J4" s="4"/>
      <c r="K4" s="4" t="s">
        <v>160</v>
      </c>
    </row>
    <row r="5" ht="20.65" customHeight="1" spans="1:11">
      <c r="A5" s="4"/>
      <c r="B5" s="4"/>
      <c r="C5" s="4"/>
      <c r="D5" s="4"/>
      <c r="E5" s="4"/>
      <c r="F5" s="4"/>
      <c r="G5" s="4" t="s">
        <v>138</v>
      </c>
      <c r="H5" s="4" t="s">
        <v>264</v>
      </c>
      <c r="I5" s="4"/>
      <c r="J5" s="4" t="s">
        <v>265</v>
      </c>
      <c r="K5" s="4"/>
    </row>
    <row r="6" ht="28.5" customHeight="1" spans="1:11">
      <c r="A6" s="4" t="s">
        <v>164</v>
      </c>
      <c r="B6" s="4" t="s">
        <v>165</v>
      </c>
      <c r="C6" s="4" t="s">
        <v>166</v>
      </c>
      <c r="D6" s="4"/>
      <c r="E6" s="4"/>
      <c r="F6" s="4"/>
      <c r="G6" s="4"/>
      <c r="H6" s="4" t="s">
        <v>243</v>
      </c>
      <c r="I6" s="4" t="s">
        <v>220</v>
      </c>
      <c r="J6" s="4"/>
      <c r="K6" s="4"/>
    </row>
    <row r="7" ht="22.9" customHeight="1" spans="1:11">
      <c r="A7" s="6"/>
      <c r="B7" s="6"/>
      <c r="C7" s="6"/>
      <c r="D7" s="21"/>
      <c r="E7" s="21" t="s">
        <v>136</v>
      </c>
      <c r="F7" s="20">
        <f>F8</f>
        <v>1797201</v>
      </c>
      <c r="G7" s="20">
        <f>G8</f>
        <v>1797201</v>
      </c>
      <c r="H7" s="20">
        <v>1397224</v>
      </c>
      <c r="I7" s="20">
        <v>80</v>
      </c>
      <c r="J7" s="20">
        <f>J8</f>
        <v>399897</v>
      </c>
      <c r="K7" s="20"/>
    </row>
    <row r="8" ht="22.9" customHeight="1" spans="1:11">
      <c r="A8" s="6"/>
      <c r="B8" s="6"/>
      <c r="C8" s="6"/>
      <c r="D8" s="19" t="s">
        <v>154</v>
      </c>
      <c r="E8" s="19" t="s">
        <v>5</v>
      </c>
      <c r="F8" s="20">
        <f>F9</f>
        <v>1797201</v>
      </c>
      <c r="G8" s="20">
        <f>G9</f>
        <v>1797201</v>
      </c>
      <c r="H8" s="20">
        <v>1397224</v>
      </c>
      <c r="I8" s="20">
        <v>80</v>
      </c>
      <c r="J8" s="20">
        <f>J9</f>
        <v>399897</v>
      </c>
      <c r="K8" s="20"/>
    </row>
    <row r="9" ht="22.9" customHeight="1" spans="1:11">
      <c r="A9" s="6"/>
      <c r="B9" s="6"/>
      <c r="C9" s="6"/>
      <c r="D9" s="26" t="s">
        <v>167</v>
      </c>
      <c r="E9" s="26" t="s">
        <v>168</v>
      </c>
      <c r="F9" s="20">
        <f>G9</f>
        <v>1797201</v>
      </c>
      <c r="G9" s="20">
        <f>H9+I9+J9</f>
        <v>1797201</v>
      </c>
      <c r="H9" s="20">
        <v>1397224</v>
      </c>
      <c r="I9" s="20">
        <v>80</v>
      </c>
      <c r="J9" s="20">
        <f>J10</f>
        <v>399897</v>
      </c>
      <c r="K9" s="20"/>
    </row>
    <row r="10" ht="22.9" customHeight="1" spans="1:11">
      <c r="A10" s="30" t="s">
        <v>230</v>
      </c>
      <c r="B10" s="30" t="s">
        <v>171</v>
      </c>
      <c r="C10" s="30" t="s">
        <v>174</v>
      </c>
      <c r="D10" s="27" t="s">
        <v>266</v>
      </c>
      <c r="E10" s="6" t="s">
        <v>231</v>
      </c>
      <c r="F10" s="7">
        <f>G10</f>
        <v>1427466</v>
      </c>
      <c r="G10" s="7">
        <f>H10+J10</f>
        <v>1427466</v>
      </c>
      <c r="H10" s="28">
        <v>1027569</v>
      </c>
      <c r="I10" s="28"/>
      <c r="J10" s="28">
        <f>119897+280000</f>
        <v>399897</v>
      </c>
      <c r="K10" s="28"/>
    </row>
    <row r="11" ht="22.9" customHeight="1" spans="1:11">
      <c r="A11" s="30" t="s">
        <v>232</v>
      </c>
      <c r="B11" s="30" t="s">
        <v>179</v>
      </c>
      <c r="C11" s="30" t="s">
        <v>179</v>
      </c>
      <c r="D11" s="27" t="s">
        <v>267</v>
      </c>
      <c r="E11" s="6" t="s">
        <v>233</v>
      </c>
      <c r="F11" s="7">
        <v>151218</v>
      </c>
      <c r="G11" s="7">
        <v>151218</v>
      </c>
      <c r="H11" s="28">
        <v>151218</v>
      </c>
      <c r="I11" s="28"/>
      <c r="J11" s="28"/>
      <c r="K11" s="28"/>
    </row>
    <row r="12" ht="22.9" customHeight="1" spans="1:11">
      <c r="A12" s="30" t="s">
        <v>232</v>
      </c>
      <c r="B12" s="30" t="s">
        <v>234</v>
      </c>
      <c r="C12" s="30" t="s">
        <v>174</v>
      </c>
      <c r="D12" s="27" t="s">
        <v>268</v>
      </c>
      <c r="E12" s="6" t="s">
        <v>235</v>
      </c>
      <c r="F12" s="7">
        <v>5068</v>
      </c>
      <c r="G12" s="7">
        <v>5068</v>
      </c>
      <c r="H12" s="28">
        <v>5068</v>
      </c>
      <c r="I12" s="28"/>
      <c r="J12" s="28"/>
      <c r="K12" s="28"/>
    </row>
    <row r="13" ht="22.9" customHeight="1" spans="1:11">
      <c r="A13" s="30" t="s">
        <v>232</v>
      </c>
      <c r="B13" s="30" t="s">
        <v>234</v>
      </c>
      <c r="C13" s="30" t="s">
        <v>188</v>
      </c>
      <c r="D13" s="27" t="s">
        <v>269</v>
      </c>
      <c r="E13" s="6" t="s">
        <v>236</v>
      </c>
      <c r="F13" s="7">
        <v>3476</v>
      </c>
      <c r="G13" s="7">
        <v>3476</v>
      </c>
      <c r="H13" s="28">
        <v>3476</v>
      </c>
      <c r="I13" s="28"/>
      <c r="J13" s="28"/>
      <c r="K13" s="28"/>
    </row>
    <row r="14" ht="22.9" customHeight="1" spans="1:11">
      <c r="A14" s="30" t="s">
        <v>226</v>
      </c>
      <c r="B14" s="30" t="s">
        <v>227</v>
      </c>
      <c r="C14" s="30" t="s">
        <v>188</v>
      </c>
      <c r="D14" s="27" t="s">
        <v>270</v>
      </c>
      <c r="E14" s="6" t="s">
        <v>237</v>
      </c>
      <c r="F14" s="7">
        <v>62928</v>
      </c>
      <c r="G14" s="7">
        <v>62928</v>
      </c>
      <c r="H14" s="28">
        <v>62928</v>
      </c>
      <c r="I14" s="28"/>
      <c r="J14" s="28"/>
      <c r="K14" s="28"/>
    </row>
    <row r="15" ht="22.9" customHeight="1" spans="1:11">
      <c r="A15" s="30" t="s">
        <v>226</v>
      </c>
      <c r="B15" s="30" t="s">
        <v>227</v>
      </c>
      <c r="C15" s="30" t="s">
        <v>171</v>
      </c>
      <c r="D15" s="27" t="s">
        <v>271</v>
      </c>
      <c r="E15" s="6" t="s">
        <v>238</v>
      </c>
      <c r="F15" s="7">
        <v>21702</v>
      </c>
      <c r="G15" s="7">
        <v>21702</v>
      </c>
      <c r="H15" s="28">
        <v>21702</v>
      </c>
      <c r="I15" s="28"/>
      <c r="J15" s="28"/>
      <c r="K15" s="28"/>
    </row>
    <row r="16" ht="22.9" customHeight="1" spans="1:11">
      <c r="A16" s="30" t="s">
        <v>226</v>
      </c>
      <c r="B16" s="30" t="s">
        <v>227</v>
      </c>
      <c r="C16" s="30" t="s">
        <v>199</v>
      </c>
      <c r="D16" s="27" t="s">
        <v>272</v>
      </c>
      <c r="E16" s="6" t="s">
        <v>229</v>
      </c>
      <c r="F16" s="7">
        <v>960</v>
      </c>
      <c r="G16" s="7">
        <v>960</v>
      </c>
      <c r="H16" s="28">
        <v>880</v>
      </c>
      <c r="I16" s="28">
        <v>80</v>
      </c>
      <c r="J16" s="28"/>
      <c r="K16" s="28"/>
    </row>
    <row r="17" ht="22.9" customHeight="1" spans="1:11">
      <c r="A17" s="30" t="s">
        <v>239</v>
      </c>
      <c r="B17" s="30" t="s">
        <v>188</v>
      </c>
      <c r="C17" s="30" t="s">
        <v>174</v>
      </c>
      <c r="D17" s="27" t="s">
        <v>273</v>
      </c>
      <c r="E17" s="6" t="s">
        <v>240</v>
      </c>
      <c r="F17" s="7">
        <v>124383</v>
      </c>
      <c r="G17" s="7">
        <v>124383</v>
      </c>
      <c r="H17" s="28">
        <v>124383</v>
      </c>
      <c r="I17" s="28"/>
      <c r="J17" s="28"/>
      <c r="K17" s="28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4722222222222" right="0.0784722222222222" top="0.511805555555556" bottom="0.0784722222222222" header="0" footer="0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米宝宝</cp:lastModifiedBy>
  <dcterms:created xsi:type="dcterms:W3CDTF">2022-03-14T01:17:00Z</dcterms:created>
  <dcterms:modified xsi:type="dcterms:W3CDTF">2024-12-11T04:07:25Z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9CF5B24065234E8098A9C7B75E1B11C6</vt:lpwstr>
  </property>
  <property fmtid="{D5CDD505-2E9C-101B-9397-08002B2CF9AE}" pid="3" name="KSOProductBuildVer">
    <vt:lpwstr>2052-12.1.0.19302</vt:lpwstr>
  </property>
</Properties>
</file>