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840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25725"/>
</workbook>
</file>

<file path=xl/calcChain.xml><?xml version="1.0" encoding="utf-8"?>
<calcChain xmlns="http://schemas.openxmlformats.org/spreadsheetml/2006/main">
  <c r="M8" i="22"/>
  <c r="E8"/>
  <c r="D8"/>
  <c r="C8"/>
  <c r="Q8" i="14"/>
  <c r="P8"/>
  <c r="O8"/>
  <c r="N8"/>
  <c r="M8"/>
  <c r="J8"/>
  <c r="I8"/>
  <c r="H8"/>
  <c r="G8"/>
  <c r="F8"/>
  <c r="Q7"/>
  <c r="M7"/>
  <c r="J7"/>
  <c r="I7"/>
  <c r="H7"/>
  <c r="G7"/>
  <c r="F7"/>
  <c r="Q6"/>
  <c r="P6"/>
  <c r="O6"/>
  <c r="N6"/>
  <c r="M6"/>
  <c r="L6"/>
  <c r="K6"/>
  <c r="J6"/>
  <c r="I6"/>
  <c r="H6"/>
  <c r="G6"/>
  <c r="F6"/>
  <c r="B40" i="8"/>
  <c r="B7"/>
  <c r="D6"/>
  <c r="B6"/>
  <c r="G10" i="7"/>
  <c r="F10"/>
  <c r="J8"/>
  <c r="I8"/>
  <c r="H8"/>
  <c r="G8"/>
  <c r="F8"/>
  <c r="I7"/>
  <c r="G7"/>
  <c r="F7"/>
  <c r="G6"/>
  <c r="F6"/>
  <c r="F10" i="6"/>
  <c r="H8"/>
  <c r="G8"/>
  <c r="F8"/>
  <c r="H7"/>
  <c r="F7"/>
  <c r="H6"/>
  <c r="F6"/>
  <c r="G8" i="5"/>
  <c r="F8"/>
  <c r="G7"/>
  <c r="F7"/>
  <c r="G6"/>
  <c r="F6"/>
  <c r="F40" i="3"/>
  <c r="D40"/>
  <c r="F37"/>
  <c r="D37"/>
  <c r="F6"/>
</calcChain>
</file>

<file path=xl/sharedStrings.xml><?xml version="1.0" encoding="utf-8"?>
<sst xmlns="http://schemas.openxmlformats.org/spreadsheetml/2006/main" count="1133" uniqueCount="461">
  <si>
    <t>2023年部门预算公开表</t>
  </si>
  <si>
    <t>单位编码：</t>
  </si>
  <si>
    <t>054001</t>
  </si>
  <si>
    <t>单位名称：</t>
  </si>
  <si>
    <t>株洲市生态环境局炎陵分局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</si>
  <si>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</si>
  <si>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</si>
  <si>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</si>
  <si>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</si>
  <si>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</si>
  <si>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</si>
  <si>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</si>
  <si>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</si>
  <si>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</si>
  <si>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</si>
  <si>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</si>
  <si>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</si>
  <si>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</si>
  <si>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</si>
  <si>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</si>
  <si>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</si>
  <si>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</si>
  <si>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</si>
  <si>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</si>
  <si>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</si>
  <si>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</si>
  <si>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</si>
  <si>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</si>
  <si>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</si>
  <si>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</si>
  <si>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单位：054001_株洲市生态环境局炎陵分局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</si>
  <si>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</si>
  <si>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</si>
  <si>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</si>
  <si>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</si>
  <si>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</si>
  <si>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</si>
  <si>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</si>
  <si>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</si>
  <si>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</si>
  <si>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</si>
  <si>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</si>
  <si>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</si>
  <si>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</si>
  <si>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</si>
  <si>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</si>
  <si>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</si>
  <si>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</si>
  <si>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</si>
  <si>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</si>
  <si>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</si>
  <si>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</si>
  <si>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</si>
  <si>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</si>
  <si>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</si>
  <si>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</si>
  <si>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</si>
  <si>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</si>
  <si>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</si>
  <si>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</si>
  <si>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</si>
  <si>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</si>
  <si>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</si>
  <si>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</si>
  <si>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</si>
  <si>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</si>
  <si>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</si>
  <si>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</si>
  <si>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</si>
  <si>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</si>
  <si>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</si>
  <si>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</si>
  <si>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</si>
  <si>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</si>
  <si>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</si>
  <si>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</si>
  <si>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</si>
  <si>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</si>
  <si>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</si>
  <si>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</si>
  <si>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</si>
  <si>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</si>
  <si>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</si>
  <si>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</si>
  <si>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</si>
  <si>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</si>
  <si>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</si>
  <si>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</si>
  <si>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</si>
  <si>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</si>
  <si>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</si>
  <si>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</si>
  <si>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</si>
  <si>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</si>
  <si>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</si>
  <si>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</si>
  <si>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</si>
  <si>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</si>
  <si>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</si>
  <si>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</si>
  <si>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</si>
  <si>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</si>
  <si>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</si>
  <si>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</si>
  <si>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</si>
  <si>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</si>
  <si>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</si>
  <si>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</si>
  <si>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</si>
  <si>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</si>
  <si>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</si>
  <si>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</si>
  <si>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</si>
  <si>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</si>
  <si>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</si>
  <si>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</si>
  <si>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</si>
  <si>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</si>
  <si>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</si>
  <si>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</si>
  <si>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</si>
  <si>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</si>
  <si>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</si>
  <si>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</si>
  <si>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</si>
  <si>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</si>
  <si>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</si>
  <si>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</si>
  <si>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</si>
  <si>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</si>
  <si>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</si>
  <si>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</si>
  <si>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</si>
  <si>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</si>
  <si>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</si>
  <si>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</si>
  <si>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</si>
  <si>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</si>
  <si>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</si>
  <si>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</si>
  <si>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</si>
  <si>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</si>
  <si>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</si>
  <si>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</si>
  <si>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</si>
  <si>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</si>
  <si>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</si>
  <si>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</si>
  <si>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</si>
  <si>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</si>
  <si>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</si>
  <si>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</si>
  <si>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</si>
  <si>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054</t>
  </si>
  <si>
    <t xml:space="preserve">  054001</t>
  </si>
  <si>
    <t xml:space="preserve">  株洲市生态环境局炎陵分局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</si>
  <si>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</si>
  <si>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</si>
  <si>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</si>
  <si>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</si>
  <si>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</si>
  <si>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</si>
  <si>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</si>
  <si>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</si>
  <si>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</si>
  <si>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</si>
  <si>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</si>
  <si>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</si>
  <si>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</si>
  <si>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</si>
  <si>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</si>
  <si>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</si>
  <si>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27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</si>
  <si>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</si>
  <si>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</si>
  <si>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</si>
  <si>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</si>
  <si>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</si>
  <si>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</si>
  <si>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</si>
  <si>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</si>
  <si>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</si>
  <si>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</si>
  <si>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</si>
  <si>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</si>
  <si>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</si>
  <si>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</si>
  <si>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</si>
  <si>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</si>
  <si>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211</t>
  </si>
  <si>
    <t xml:space="preserve">    2110101</t>
  </si>
  <si>
    <t xml:space="preserve">    行政运行</t>
  </si>
  <si>
    <t>04</t>
  </si>
  <si>
    <t xml:space="preserve">    生态保护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</si>
  <si>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</si>
  <si>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</si>
  <si>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</si>
  <si>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</si>
  <si>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</si>
  <si>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</si>
  <si>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</si>
  <si>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</si>
  <si>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</si>
  <si>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</si>
  <si>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</si>
  <si>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</si>
  <si>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</si>
  <si>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</si>
  <si>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</si>
  <si>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</si>
  <si>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</si>
  <si>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</si>
  <si>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</si>
  <si>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</si>
  <si>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</si>
  <si>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</si>
  <si>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</si>
  <si>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</si>
  <si>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</si>
  <si>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</si>
  <si>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</si>
  <si>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</si>
  <si>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</si>
  <si>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</si>
  <si>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</si>
  <si>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</si>
  <si>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</si>
  <si>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</si>
  <si>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</si>
  <si>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</si>
  <si>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</si>
  <si>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</si>
  <si>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</si>
  <si>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</si>
  <si>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</si>
  <si>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</si>
  <si>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</si>
  <si>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</si>
  <si>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</si>
  <si>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</si>
  <si>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</si>
  <si>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</si>
  <si>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</si>
  <si>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</si>
  <si>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</si>
  <si>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</si>
  <si>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</si>
  <si>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</si>
  <si>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</si>
  <si>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</si>
  <si>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</si>
  <si>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</si>
  <si>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211</t>
  </si>
  <si>
    <t xml:space="preserve">   节能环保支出</t>
  </si>
  <si>
    <t xml:space="preserve">    21101</t>
  </si>
  <si>
    <t xml:space="preserve">    环境保护管理事务</t>
  </si>
  <si>
    <t xml:space="preserve">     2110101</t>
  </si>
  <si>
    <t xml:space="preserve">     行政运行</t>
  </si>
  <si>
    <t xml:space="preserve">     2110401</t>
  </si>
  <si>
    <t xml:space="preserve">     生态保护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</si>
  <si>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</si>
  <si>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</si>
  <si>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</si>
  <si>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</si>
  <si>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</si>
  <si>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</si>
  <si>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</si>
  <si>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</si>
  <si>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</si>
  <si>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</si>
  <si>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</si>
  <si>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</si>
  <si>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</si>
  <si>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</si>
  <si>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</si>
  <si>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</si>
  <si>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</si>
  <si>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</si>
  <si>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</si>
  <si>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</si>
  <si>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</si>
  <si>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</si>
  <si>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</si>
  <si>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</si>
  <si>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</si>
  <si>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</si>
  <si>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</si>
  <si>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</si>
  <si>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</si>
  <si>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</si>
  <si>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</si>
  <si>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</si>
  <si>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</si>
  <si>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</si>
  <si>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</si>
  <si>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</si>
  <si>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</si>
  <si>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</si>
  <si>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</si>
  <si>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</si>
  <si>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</si>
  <si>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</si>
  <si>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</si>
  <si>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</si>
  <si>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</si>
  <si>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</si>
  <si>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</si>
  <si>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</si>
  <si>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</si>
  <si>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</si>
  <si>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</si>
  <si>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</si>
  <si>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</si>
  <si>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</si>
  <si>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</si>
  <si>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</si>
  <si>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</si>
  <si>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</si>
  <si>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</si>
  <si>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</si>
  <si>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</si>
  <si>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</si>
  <si>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</si>
  <si>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</si>
  <si>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</si>
  <si>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</si>
  <si>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</si>
  <si>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 054001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</si>
  <si>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</si>
  <si>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</si>
  <si>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</si>
  <si>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</si>
  <si>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</si>
  <si>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</si>
  <si>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</si>
  <si>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</si>
  <si>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</si>
  <si>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</si>
  <si>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</si>
  <si>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</si>
  <si>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</si>
  <si>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</si>
  <si>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</si>
  <si>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</si>
  <si>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</si>
  <si>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</si>
  <si>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</si>
  <si>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</si>
  <si>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</si>
  <si>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054002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</si>
  <si>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</si>
  <si>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</si>
  <si>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</si>
  <si>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</si>
  <si>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</si>
  <si>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</si>
  <si>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</si>
  <si>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</si>
  <si>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</si>
  <si>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</si>
  <si>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</si>
  <si>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注：本单位无政府性基金预算。</t>
  </si>
  <si>
    <t>部门公开表16</t>
  </si>
  <si>
    <t>注：本单位无政府性基金预算</t>
  </si>
  <si>
    <t>部门公开表17</t>
  </si>
  <si>
    <t>部门公开表18</t>
  </si>
  <si>
    <t>国有资本经营预算支出表</t>
  </si>
  <si>
    <t>本年国有资本经营预算支出</t>
  </si>
  <si>
    <t>注：本单位无国有资本经营预算。</t>
  </si>
  <si>
    <t>部门公开表19</t>
  </si>
  <si>
    <t>本年财政专户管理资金预算支出</t>
  </si>
  <si>
    <t>注：本单位无财政专户管理资金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</si>
  <si>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</si>
  <si>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</si>
  <si>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</si>
  <si>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</si>
  <si>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</si>
  <si>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</si>
  <si>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</si>
  <si>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</si>
  <si>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</si>
  <si>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</si>
  <si>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</si>
  <si>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</si>
  <si>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</si>
  <si>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</si>
  <si>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部门专项-基本支出（环保局工作经费（含环境监测专项经20万、创建省级生态文明示范区经费25万元））</t>
  </si>
  <si>
    <t>非税收入安排的支出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</si>
  <si>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</si>
  <si>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</si>
  <si>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</si>
  <si>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</si>
  <si>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</si>
  <si>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</si>
  <si>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</si>
  <si>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</si>
  <si>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</si>
  <si>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</si>
  <si>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</si>
  <si>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</si>
  <si>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</si>
  <si>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</si>
  <si>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</si>
  <si>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注：本单位无项目支出</t>
  </si>
  <si>
    <t>部门公开表22</t>
  </si>
  <si>
    <t>整体支出绩效目标表</t>
  </si>
  <si>
    <t>单单位：054001_株洲市生态环境局炎陵分局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</si>
  <si>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</si>
  <si>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</si>
  <si>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</si>
  <si>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</si>
  <si>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</si>
  <si>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</si>
  <si>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</si>
  <si>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</si>
  <si>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</si>
  <si>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</si>
  <si>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环境准入，把好项目审批，从源头控制污染物的产生。积极争取上级支持，确保一批涉水、涉气治理和生态修复类项目资金落地，解决我县存在的面源污染和生态短板问题.环境空气质量优良率保持95％以上。地表水、饮用水达到Ⅱ类水质标准，饮用水源水质达标率100%。土壤环境质量总体保持稳定，环境风险得到有效管控。</t>
  </si>
  <si>
    <t>产出指标</t>
  </si>
  <si>
    <t xml:space="preserve"> 数量指标</t>
  </si>
  <si>
    <t>获取有效监测数据</t>
  </si>
  <si>
    <t>≥</t>
  </si>
  <si>
    <t>58000</t>
  </si>
  <si>
    <t>个</t>
  </si>
  <si>
    <t>5</t>
  </si>
  <si>
    <t>项目审批个数</t>
  </si>
  <si>
    <t>20</t>
  </si>
  <si>
    <t xml:space="preserve"> 质量指标</t>
  </si>
  <si>
    <t>饮用水水源水质达标率</t>
  </si>
  <si>
    <t>定性</t>
  </si>
  <si>
    <t>100</t>
  </si>
  <si>
    <t>%</t>
  </si>
  <si>
    <t>地表水、饮用水水质标准</t>
  </si>
  <si>
    <t>2类</t>
  </si>
  <si>
    <t>饮地表水、饮用水水质标准</t>
  </si>
  <si>
    <t>环境空气质量优良率</t>
  </si>
  <si>
    <t xml:space="preserve"> 时效指标</t>
  </si>
  <si>
    <t>按考核指标完成时间</t>
  </si>
  <si>
    <t>2023</t>
  </si>
  <si>
    <t>年</t>
  </si>
  <si>
    <t>15</t>
  </si>
  <si>
    <t>成本指标</t>
  </si>
  <si>
    <t>财政预算内资金</t>
  </si>
  <si>
    <t>=</t>
  </si>
  <si>
    <t>万元</t>
  </si>
  <si>
    <t xml:space="preserve">效益指标 </t>
  </si>
  <si>
    <t>经济效益指标</t>
  </si>
  <si>
    <t>社会效益指标</t>
  </si>
  <si>
    <t>生态环境质量达标率</t>
  </si>
  <si>
    <t>10</t>
  </si>
  <si>
    <t>生态效益指标</t>
  </si>
  <si>
    <t>生态环境质量改善率</t>
  </si>
  <si>
    <t xml:space="preserve"> 可持续影响指标</t>
  </si>
  <si>
    <t>环境质量</t>
  </si>
  <si>
    <t>长期改善</t>
  </si>
  <si>
    <t>长期</t>
  </si>
  <si>
    <t>满意度指标</t>
  </si>
  <si>
    <t>服务对象满意度指标</t>
  </si>
  <si>
    <t>受益群众满意度</t>
  </si>
  <si>
    <t>95</t>
  </si>
  <si>
    <t xml:space="preserve"> </t>
  </si>
</sst>
</file>

<file path=xl/styles.xml><?xml version="1.0" encoding="utf-8"?>
<styleSheet xmlns="http://schemas.openxmlformats.org/spreadsheetml/2006/main"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color indexed="8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4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4" fontId="5" fillId="0" borderId="2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0" fontId="4" fillId="0" borderId="4" xfId="0" quotePrefix="1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quotePrefix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spans="1:9" ht="23.25" customHeight="1">
      <c r="A2" s="11"/>
      <c r="B2" s="11"/>
      <c r="C2" s="11"/>
      <c r="D2" s="11"/>
      <c r="E2" s="11"/>
      <c r="F2" s="11"/>
      <c r="G2" s="11"/>
      <c r="H2" s="11"/>
      <c r="I2" s="11"/>
    </row>
    <row r="3" spans="1:9" ht="21.6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9.6" customHeight="1">
      <c r="A4" s="70"/>
      <c r="B4" s="71"/>
      <c r="C4" s="1"/>
      <c r="D4" s="70" t="s">
        <v>1</v>
      </c>
      <c r="E4" s="76" t="s">
        <v>2</v>
      </c>
      <c r="F4" s="77"/>
      <c r="G4" s="77"/>
      <c r="H4" s="77"/>
      <c r="I4" s="1"/>
    </row>
    <row r="5" spans="1:9" ht="54.4" customHeight="1">
      <c r="A5" s="70"/>
      <c r="B5" s="71"/>
      <c r="C5" s="1"/>
      <c r="D5" s="70" t="s">
        <v>3</v>
      </c>
      <c r="E5" s="77" t="s">
        <v>4</v>
      </c>
      <c r="F5" s="77"/>
      <c r="G5" s="77"/>
      <c r="H5" s="77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Q7" sqref="Q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84" t="s">
        <v>278</v>
      </c>
      <c r="N1" s="84"/>
    </row>
    <row r="2" spans="1:14" ht="44.85" customHeight="1">
      <c r="A2" s="88" t="s">
        <v>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22.3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31</v>
      </c>
      <c r="N3" s="82"/>
    </row>
    <row r="4" spans="1:14" ht="42.2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217</v>
      </c>
      <c r="G4" s="83" t="s">
        <v>201</v>
      </c>
      <c r="H4" s="83"/>
      <c r="I4" s="83"/>
      <c r="J4" s="83"/>
      <c r="K4" s="83"/>
      <c r="L4" s="83" t="s">
        <v>205</v>
      </c>
      <c r="M4" s="83"/>
      <c r="N4" s="83"/>
    </row>
    <row r="5" spans="1:14" ht="39.6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12" t="s">
        <v>135</v>
      </c>
      <c r="H5" s="12" t="s">
        <v>279</v>
      </c>
      <c r="I5" s="12" t="s">
        <v>280</v>
      </c>
      <c r="J5" s="12" t="s">
        <v>281</v>
      </c>
      <c r="K5" s="12" t="s">
        <v>282</v>
      </c>
      <c r="L5" s="12" t="s">
        <v>135</v>
      </c>
      <c r="M5" s="12" t="s">
        <v>218</v>
      </c>
      <c r="N5" s="12" t="s">
        <v>283</v>
      </c>
    </row>
    <row r="6" spans="1:14" ht="22.9" customHeight="1">
      <c r="A6" s="19"/>
      <c r="B6" s="19"/>
      <c r="C6" s="19"/>
      <c r="D6" s="19"/>
      <c r="E6" s="19" t="s">
        <v>135</v>
      </c>
      <c r="F6" s="28">
        <v>3511069</v>
      </c>
      <c r="G6" s="28">
        <v>3511069</v>
      </c>
      <c r="H6" s="28">
        <v>2585276</v>
      </c>
      <c r="I6" s="28">
        <v>613110</v>
      </c>
      <c r="J6" s="28">
        <v>312683</v>
      </c>
      <c r="K6" s="28"/>
      <c r="L6" s="28"/>
      <c r="M6" s="28"/>
      <c r="N6" s="28"/>
    </row>
    <row r="7" spans="1:14" ht="22.9" customHeight="1">
      <c r="A7" s="19"/>
      <c r="B7" s="19"/>
      <c r="C7" s="19"/>
      <c r="D7" s="20" t="s">
        <v>153</v>
      </c>
      <c r="E7" s="20" t="s">
        <v>4</v>
      </c>
      <c r="F7" s="28">
        <v>3511069</v>
      </c>
      <c r="G7" s="28">
        <v>3511069</v>
      </c>
      <c r="H7" s="28">
        <v>2585276</v>
      </c>
      <c r="I7" s="28">
        <v>613110</v>
      </c>
      <c r="J7" s="28">
        <v>312683</v>
      </c>
      <c r="K7" s="28"/>
      <c r="L7" s="28"/>
      <c r="M7" s="28"/>
      <c r="N7" s="28"/>
    </row>
    <row r="8" spans="1:14" ht="22.9" customHeight="1">
      <c r="A8" s="19"/>
      <c r="B8" s="19"/>
      <c r="C8" s="19"/>
      <c r="D8" s="21" t="s">
        <v>154</v>
      </c>
      <c r="E8" s="21" t="s">
        <v>155</v>
      </c>
      <c r="F8" s="28">
        <v>3511069</v>
      </c>
      <c r="G8" s="28">
        <v>3511069</v>
      </c>
      <c r="H8" s="28">
        <v>2585276</v>
      </c>
      <c r="I8" s="28">
        <v>613110</v>
      </c>
      <c r="J8" s="28">
        <v>312683</v>
      </c>
      <c r="K8" s="28"/>
      <c r="L8" s="28"/>
      <c r="M8" s="28"/>
      <c r="N8" s="28"/>
    </row>
    <row r="9" spans="1:14" ht="22.9" customHeight="1">
      <c r="A9" s="24" t="s">
        <v>168</v>
      </c>
      <c r="B9" s="24" t="s">
        <v>169</v>
      </c>
      <c r="C9" s="24" t="s">
        <v>169</v>
      </c>
      <c r="D9" s="17" t="s">
        <v>215</v>
      </c>
      <c r="E9" s="3" t="s">
        <v>171</v>
      </c>
      <c r="F9" s="4">
        <v>380058</v>
      </c>
      <c r="G9" s="4">
        <v>380058</v>
      </c>
      <c r="H9" s="22"/>
      <c r="I9" s="22">
        <v>380058</v>
      </c>
      <c r="J9" s="22"/>
      <c r="K9" s="22"/>
      <c r="L9" s="4"/>
      <c r="M9" s="22"/>
      <c r="N9" s="22"/>
    </row>
    <row r="10" spans="1:14" ht="22.9" customHeight="1">
      <c r="A10" s="24" t="s">
        <v>168</v>
      </c>
      <c r="B10" s="24" t="s">
        <v>172</v>
      </c>
      <c r="C10" s="24" t="s">
        <v>173</v>
      </c>
      <c r="D10" s="17" t="s">
        <v>215</v>
      </c>
      <c r="E10" s="3" t="s">
        <v>175</v>
      </c>
      <c r="F10" s="4">
        <v>10277</v>
      </c>
      <c r="G10" s="4">
        <v>10277</v>
      </c>
      <c r="H10" s="22"/>
      <c r="I10" s="22">
        <v>10277</v>
      </c>
      <c r="J10" s="22"/>
      <c r="K10" s="22"/>
      <c r="L10" s="4"/>
      <c r="M10" s="22"/>
      <c r="N10" s="22"/>
    </row>
    <row r="11" spans="1:14" ht="22.9" customHeight="1">
      <c r="A11" s="24" t="s">
        <v>168</v>
      </c>
      <c r="B11" s="24" t="s">
        <v>172</v>
      </c>
      <c r="C11" s="24" t="s">
        <v>176</v>
      </c>
      <c r="D11" s="17" t="s">
        <v>215</v>
      </c>
      <c r="E11" s="3" t="s">
        <v>178</v>
      </c>
      <c r="F11" s="4">
        <v>8704</v>
      </c>
      <c r="G11" s="4">
        <v>8704</v>
      </c>
      <c r="H11" s="22"/>
      <c r="I11" s="22">
        <v>8704</v>
      </c>
      <c r="J11" s="22"/>
      <c r="K11" s="22"/>
      <c r="L11" s="4"/>
      <c r="M11" s="22"/>
      <c r="N11" s="22"/>
    </row>
    <row r="12" spans="1:14" ht="22.9" customHeight="1">
      <c r="A12" s="24" t="s">
        <v>179</v>
      </c>
      <c r="B12" s="24" t="s">
        <v>180</v>
      </c>
      <c r="C12" s="24" t="s">
        <v>173</v>
      </c>
      <c r="D12" s="17" t="s">
        <v>215</v>
      </c>
      <c r="E12" s="3" t="s">
        <v>182</v>
      </c>
      <c r="F12" s="4">
        <v>157507</v>
      </c>
      <c r="G12" s="4">
        <v>157507</v>
      </c>
      <c r="H12" s="22"/>
      <c r="I12" s="22">
        <v>157507</v>
      </c>
      <c r="J12" s="22"/>
      <c r="K12" s="22"/>
      <c r="L12" s="4"/>
      <c r="M12" s="22"/>
      <c r="N12" s="22"/>
    </row>
    <row r="13" spans="1:14" ht="22.9" customHeight="1">
      <c r="A13" s="24" t="s">
        <v>179</v>
      </c>
      <c r="B13" s="24" t="s">
        <v>180</v>
      </c>
      <c r="C13" s="24" t="s">
        <v>183</v>
      </c>
      <c r="D13" s="17" t="s">
        <v>215</v>
      </c>
      <c r="E13" s="3" t="s">
        <v>185</v>
      </c>
      <c r="F13" s="4">
        <v>54324</v>
      </c>
      <c r="G13" s="4">
        <v>54324</v>
      </c>
      <c r="H13" s="22"/>
      <c r="I13" s="22">
        <v>54324</v>
      </c>
      <c r="J13" s="22"/>
      <c r="K13" s="22"/>
      <c r="L13" s="4"/>
      <c r="M13" s="22"/>
      <c r="N13" s="22"/>
    </row>
    <row r="14" spans="1:14" ht="22.9" customHeight="1">
      <c r="A14" s="24" t="s">
        <v>179</v>
      </c>
      <c r="B14" s="24" t="s">
        <v>180</v>
      </c>
      <c r="C14" s="24" t="s">
        <v>186</v>
      </c>
      <c r="D14" s="17" t="s">
        <v>215</v>
      </c>
      <c r="E14" s="3" t="s">
        <v>188</v>
      </c>
      <c r="F14" s="4">
        <v>2240</v>
      </c>
      <c r="G14" s="4">
        <v>2240</v>
      </c>
      <c r="H14" s="22"/>
      <c r="I14" s="22">
        <v>2240</v>
      </c>
      <c r="J14" s="22"/>
      <c r="K14" s="22"/>
      <c r="L14" s="4"/>
      <c r="M14" s="22"/>
      <c r="N14" s="22"/>
    </row>
    <row r="15" spans="1:14" ht="22.9" customHeight="1">
      <c r="A15" s="24" t="s">
        <v>189</v>
      </c>
      <c r="B15" s="24" t="s">
        <v>173</v>
      </c>
      <c r="C15" s="24" t="s">
        <v>173</v>
      </c>
      <c r="D15" s="17" t="s">
        <v>215</v>
      </c>
      <c r="E15" s="3" t="s">
        <v>191</v>
      </c>
      <c r="F15" s="4">
        <v>2585276</v>
      </c>
      <c r="G15" s="4">
        <v>2585276</v>
      </c>
      <c r="H15" s="22">
        <v>2585276</v>
      </c>
      <c r="I15" s="22"/>
      <c r="J15" s="22"/>
      <c r="K15" s="22"/>
      <c r="L15" s="4"/>
      <c r="M15" s="22"/>
      <c r="N15" s="22"/>
    </row>
    <row r="16" spans="1:14" ht="22.9" customHeight="1">
      <c r="A16" s="24" t="s">
        <v>194</v>
      </c>
      <c r="B16" s="24" t="s">
        <v>176</v>
      </c>
      <c r="C16" s="24" t="s">
        <v>173</v>
      </c>
      <c r="D16" s="17" t="s">
        <v>215</v>
      </c>
      <c r="E16" s="3" t="s">
        <v>196</v>
      </c>
      <c r="F16" s="4">
        <v>312683</v>
      </c>
      <c r="G16" s="4">
        <v>312683</v>
      </c>
      <c r="H16" s="22"/>
      <c r="I16" s="22"/>
      <c r="J16" s="22">
        <v>312683</v>
      </c>
      <c r="K16" s="22"/>
      <c r="L16" s="4"/>
      <c r="M16" s="22"/>
      <c r="N16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9.375" customWidth="1"/>
    <col min="8" max="9" width="9.25" customWidth="1"/>
    <col min="10" max="11" width="7.75" customWidth="1"/>
    <col min="12" max="12" width="8.75" customWidth="1"/>
    <col min="13" max="17" width="7.75" customWidth="1"/>
    <col min="18" max="18" width="8.5" customWidth="1"/>
    <col min="19" max="22" width="7.75" customWidth="1"/>
    <col min="23" max="24" width="9.75" customWidth="1"/>
  </cols>
  <sheetData>
    <row r="1" spans="1:22" ht="16.350000000000001" customHeight="1">
      <c r="A1" s="1"/>
      <c r="U1" s="84" t="s">
        <v>284</v>
      </c>
      <c r="V1" s="84"/>
    </row>
    <row r="2" spans="1:22" ht="50.1" customHeight="1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2" t="s">
        <v>31</v>
      </c>
      <c r="V3" s="82"/>
    </row>
    <row r="4" spans="1:22" ht="26.65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217</v>
      </c>
      <c r="G4" s="83" t="s">
        <v>285</v>
      </c>
      <c r="H4" s="83"/>
      <c r="I4" s="83"/>
      <c r="J4" s="83"/>
      <c r="K4" s="83"/>
      <c r="L4" s="83" t="s">
        <v>286</v>
      </c>
      <c r="M4" s="83"/>
      <c r="N4" s="83"/>
      <c r="O4" s="83"/>
      <c r="P4" s="83"/>
      <c r="Q4" s="83"/>
      <c r="R4" s="83" t="s">
        <v>281</v>
      </c>
      <c r="S4" s="83" t="s">
        <v>287</v>
      </c>
      <c r="T4" s="83"/>
      <c r="U4" s="83"/>
      <c r="V4" s="83"/>
    </row>
    <row r="5" spans="1:22" ht="56.1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12" t="s">
        <v>135</v>
      </c>
      <c r="H5" s="12" t="s">
        <v>288</v>
      </c>
      <c r="I5" s="12" t="s">
        <v>289</v>
      </c>
      <c r="J5" s="12" t="s">
        <v>290</v>
      </c>
      <c r="K5" s="12" t="s">
        <v>291</v>
      </c>
      <c r="L5" s="12" t="s">
        <v>135</v>
      </c>
      <c r="M5" s="12" t="s">
        <v>292</v>
      </c>
      <c r="N5" s="12" t="s">
        <v>293</v>
      </c>
      <c r="O5" s="12" t="s">
        <v>294</v>
      </c>
      <c r="P5" s="12" t="s">
        <v>295</v>
      </c>
      <c r="Q5" s="12" t="s">
        <v>296</v>
      </c>
      <c r="R5" s="83"/>
      <c r="S5" s="12" t="s">
        <v>135</v>
      </c>
      <c r="T5" s="12" t="s">
        <v>297</v>
      </c>
      <c r="U5" s="12" t="s">
        <v>298</v>
      </c>
      <c r="V5" s="12" t="s">
        <v>282</v>
      </c>
    </row>
    <row r="6" spans="1:22" ht="22.9" customHeight="1">
      <c r="A6" s="19"/>
      <c r="B6" s="19"/>
      <c r="C6" s="19"/>
      <c r="D6" s="19"/>
      <c r="E6" s="19" t="s">
        <v>135</v>
      </c>
      <c r="F6" s="15">
        <v>3511069</v>
      </c>
      <c r="G6" s="15">
        <v>2585276</v>
      </c>
      <c r="H6" s="15">
        <v>1212288</v>
      </c>
      <c r="I6" s="15">
        <v>597972</v>
      </c>
      <c r="J6" s="15">
        <v>775016</v>
      </c>
      <c r="K6" s="15"/>
      <c r="L6" s="15">
        <v>613110</v>
      </c>
      <c r="M6" s="15">
        <v>380058</v>
      </c>
      <c r="N6" s="15"/>
      <c r="O6" s="15">
        <v>157507</v>
      </c>
      <c r="P6" s="15">
        <v>54324</v>
      </c>
      <c r="Q6" s="15">
        <v>21221</v>
      </c>
      <c r="R6" s="15">
        <v>312683</v>
      </c>
      <c r="S6" s="15"/>
      <c r="T6" s="15"/>
      <c r="U6" s="15"/>
      <c r="V6" s="15"/>
    </row>
    <row r="7" spans="1:22" ht="22.9" customHeight="1">
      <c r="A7" s="19"/>
      <c r="B7" s="19"/>
      <c r="C7" s="19"/>
      <c r="D7" s="20" t="s">
        <v>153</v>
      </c>
      <c r="E7" s="20" t="s">
        <v>4</v>
      </c>
      <c r="F7" s="15">
        <v>3511069</v>
      </c>
      <c r="G7" s="15">
        <v>2585276</v>
      </c>
      <c r="H7" s="15">
        <v>1212288</v>
      </c>
      <c r="I7" s="15">
        <v>597972</v>
      </c>
      <c r="J7" s="15">
        <v>775016</v>
      </c>
      <c r="K7" s="15"/>
      <c r="L7" s="15">
        <v>613110</v>
      </c>
      <c r="M7" s="15">
        <v>380058</v>
      </c>
      <c r="N7" s="15"/>
      <c r="O7" s="15">
        <v>157507</v>
      </c>
      <c r="P7" s="15">
        <v>54324</v>
      </c>
      <c r="Q7" s="15">
        <v>21221</v>
      </c>
      <c r="R7" s="15">
        <v>312683</v>
      </c>
      <c r="S7" s="15"/>
      <c r="T7" s="15"/>
      <c r="U7" s="15"/>
      <c r="V7" s="15"/>
    </row>
    <row r="8" spans="1:22" ht="22.9" customHeight="1">
      <c r="A8" s="19"/>
      <c r="B8" s="19"/>
      <c r="C8" s="19"/>
      <c r="D8" s="21" t="s">
        <v>154</v>
      </c>
      <c r="E8" s="21" t="s">
        <v>155</v>
      </c>
      <c r="F8" s="15">
        <v>3511069</v>
      </c>
      <c r="G8" s="15">
        <v>2585276</v>
      </c>
      <c r="H8" s="15">
        <v>1212288</v>
      </c>
      <c r="I8" s="15">
        <v>597972</v>
      </c>
      <c r="J8" s="15">
        <v>775016</v>
      </c>
      <c r="K8" s="15"/>
      <c r="L8" s="15">
        <v>613110</v>
      </c>
      <c r="M8" s="15">
        <v>380058</v>
      </c>
      <c r="N8" s="15"/>
      <c r="O8" s="15">
        <v>157507</v>
      </c>
      <c r="P8" s="15">
        <v>54324</v>
      </c>
      <c r="Q8" s="15">
        <v>21221</v>
      </c>
      <c r="R8" s="15">
        <v>312683</v>
      </c>
      <c r="S8" s="15"/>
      <c r="T8" s="15"/>
      <c r="U8" s="15"/>
      <c r="V8" s="15"/>
    </row>
    <row r="9" spans="1:22" ht="22.9" customHeight="1">
      <c r="A9" s="24" t="s">
        <v>168</v>
      </c>
      <c r="B9" s="24" t="s">
        <v>169</v>
      </c>
      <c r="C9" s="24" t="s">
        <v>169</v>
      </c>
      <c r="D9" s="17" t="s">
        <v>215</v>
      </c>
      <c r="E9" s="3" t="s">
        <v>171</v>
      </c>
      <c r="F9" s="4">
        <v>380058</v>
      </c>
      <c r="G9" s="22"/>
      <c r="H9" s="22"/>
      <c r="I9" s="22"/>
      <c r="J9" s="22"/>
      <c r="K9" s="22"/>
      <c r="L9" s="4">
        <v>380058</v>
      </c>
      <c r="M9" s="22">
        <v>380058</v>
      </c>
      <c r="N9" s="22"/>
      <c r="O9" s="22"/>
      <c r="P9" s="22"/>
      <c r="Q9" s="22"/>
      <c r="R9" s="22"/>
      <c r="S9" s="4"/>
      <c r="T9" s="22"/>
      <c r="U9" s="22"/>
      <c r="V9" s="22"/>
    </row>
    <row r="10" spans="1:22" ht="22.9" customHeight="1">
      <c r="A10" s="24" t="s">
        <v>168</v>
      </c>
      <c r="B10" s="24" t="s">
        <v>172</v>
      </c>
      <c r="C10" s="24" t="s">
        <v>173</v>
      </c>
      <c r="D10" s="17" t="s">
        <v>215</v>
      </c>
      <c r="E10" s="3" t="s">
        <v>175</v>
      </c>
      <c r="F10" s="4">
        <v>10277</v>
      </c>
      <c r="G10" s="22"/>
      <c r="H10" s="22"/>
      <c r="I10" s="22"/>
      <c r="J10" s="22"/>
      <c r="K10" s="22"/>
      <c r="L10" s="4">
        <v>10277</v>
      </c>
      <c r="M10" s="22"/>
      <c r="N10" s="22"/>
      <c r="O10" s="22"/>
      <c r="P10" s="22"/>
      <c r="Q10" s="22">
        <v>10277</v>
      </c>
      <c r="R10" s="22"/>
      <c r="S10" s="4"/>
      <c r="T10" s="22"/>
      <c r="U10" s="22"/>
      <c r="V10" s="22"/>
    </row>
    <row r="11" spans="1:22" ht="22.9" customHeight="1">
      <c r="A11" s="24" t="s">
        <v>168</v>
      </c>
      <c r="B11" s="24" t="s">
        <v>172</v>
      </c>
      <c r="C11" s="24" t="s">
        <v>176</v>
      </c>
      <c r="D11" s="17" t="s">
        <v>215</v>
      </c>
      <c r="E11" s="3" t="s">
        <v>178</v>
      </c>
      <c r="F11" s="4">
        <v>8704</v>
      </c>
      <c r="G11" s="22"/>
      <c r="H11" s="22"/>
      <c r="I11" s="22"/>
      <c r="J11" s="22"/>
      <c r="K11" s="22"/>
      <c r="L11" s="4">
        <v>8704</v>
      </c>
      <c r="M11" s="22"/>
      <c r="N11" s="22"/>
      <c r="O11" s="22"/>
      <c r="P11" s="22"/>
      <c r="Q11" s="22">
        <v>8704</v>
      </c>
      <c r="R11" s="22"/>
      <c r="S11" s="4"/>
      <c r="T11" s="22"/>
      <c r="U11" s="22"/>
      <c r="V11" s="22"/>
    </row>
    <row r="12" spans="1:22" ht="22.9" customHeight="1">
      <c r="A12" s="24" t="s">
        <v>179</v>
      </c>
      <c r="B12" s="24" t="s">
        <v>180</v>
      </c>
      <c r="C12" s="24" t="s">
        <v>173</v>
      </c>
      <c r="D12" s="17" t="s">
        <v>215</v>
      </c>
      <c r="E12" s="3" t="s">
        <v>182</v>
      </c>
      <c r="F12" s="4">
        <v>157507</v>
      </c>
      <c r="G12" s="22"/>
      <c r="H12" s="22"/>
      <c r="I12" s="22"/>
      <c r="J12" s="22"/>
      <c r="K12" s="22"/>
      <c r="L12" s="4">
        <v>157507</v>
      </c>
      <c r="M12" s="22"/>
      <c r="N12" s="22"/>
      <c r="O12" s="22">
        <v>157507</v>
      </c>
      <c r="P12" s="22"/>
      <c r="Q12" s="22"/>
      <c r="R12" s="22"/>
      <c r="S12" s="4"/>
      <c r="T12" s="22"/>
      <c r="U12" s="22"/>
      <c r="V12" s="22"/>
    </row>
    <row r="13" spans="1:22" ht="22.9" customHeight="1">
      <c r="A13" s="24" t="s">
        <v>179</v>
      </c>
      <c r="B13" s="24" t="s">
        <v>180</v>
      </c>
      <c r="C13" s="24" t="s">
        <v>183</v>
      </c>
      <c r="D13" s="17" t="s">
        <v>215</v>
      </c>
      <c r="E13" s="3" t="s">
        <v>185</v>
      </c>
      <c r="F13" s="4">
        <v>54324</v>
      </c>
      <c r="G13" s="22"/>
      <c r="H13" s="22"/>
      <c r="I13" s="22"/>
      <c r="J13" s="22"/>
      <c r="K13" s="22"/>
      <c r="L13" s="4">
        <v>54324</v>
      </c>
      <c r="M13" s="22"/>
      <c r="N13" s="22"/>
      <c r="O13" s="22"/>
      <c r="P13" s="22">
        <v>54324</v>
      </c>
      <c r="Q13" s="22"/>
      <c r="R13" s="22"/>
      <c r="S13" s="4"/>
      <c r="T13" s="22"/>
      <c r="U13" s="22"/>
      <c r="V13" s="22"/>
    </row>
    <row r="14" spans="1:22" ht="22.9" customHeight="1">
      <c r="A14" s="24" t="s">
        <v>179</v>
      </c>
      <c r="B14" s="24" t="s">
        <v>180</v>
      </c>
      <c r="C14" s="24" t="s">
        <v>186</v>
      </c>
      <c r="D14" s="17" t="s">
        <v>215</v>
      </c>
      <c r="E14" s="3" t="s">
        <v>188</v>
      </c>
      <c r="F14" s="4">
        <v>2240</v>
      </c>
      <c r="G14" s="22"/>
      <c r="H14" s="22"/>
      <c r="I14" s="22"/>
      <c r="J14" s="22"/>
      <c r="K14" s="22"/>
      <c r="L14" s="4">
        <v>2240</v>
      </c>
      <c r="M14" s="22"/>
      <c r="N14" s="22"/>
      <c r="O14" s="22"/>
      <c r="P14" s="22"/>
      <c r="Q14" s="22">
        <v>2240</v>
      </c>
      <c r="R14" s="22"/>
      <c r="S14" s="4"/>
      <c r="T14" s="22"/>
      <c r="U14" s="22"/>
      <c r="V14" s="22"/>
    </row>
    <row r="15" spans="1:22" ht="22.9" customHeight="1">
      <c r="A15" s="24" t="s">
        <v>189</v>
      </c>
      <c r="B15" s="24" t="s">
        <v>173</v>
      </c>
      <c r="C15" s="24" t="s">
        <v>173</v>
      </c>
      <c r="D15" s="17" t="s">
        <v>215</v>
      </c>
      <c r="E15" s="3" t="s">
        <v>191</v>
      </c>
      <c r="F15" s="4">
        <v>2585276</v>
      </c>
      <c r="G15" s="22">
        <v>2585276</v>
      </c>
      <c r="H15" s="22">
        <v>1212288</v>
      </c>
      <c r="I15" s="22">
        <v>597972</v>
      </c>
      <c r="J15" s="22">
        <v>775016</v>
      </c>
      <c r="K15" s="22"/>
      <c r="L15" s="4"/>
      <c r="M15" s="22"/>
      <c r="N15" s="22"/>
      <c r="O15" s="22"/>
      <c r="P15" s="22"/>
      <c r="Q15" s="22"/>
      <c r="R15" s="22"/>
      <c r="S15" s="4"/>
      <c r="T15" s="22"/>
      <c r="U15" s="22"/>
      <c r="V15" s="22"/>
    </row>
    <row r="16" spans="1:22" ht="22.9" customHeight="1">
      <c r="A16" s="24" t="s">
        <v>194</v>
      </c>
      <c r="B16" s="24" t="s">
        <v>176</v>
      </c>
      <c r="C16" s="24" t="s">
        <v>173</v>
      </c>
      <c r="D16" s="17" t="s">
        <v>215</v>
      </c>
      <c r="E16" s="3" t="s">
        <v>196</v>
      </c>
      <c r="F16" s="4">
        <v>312683</v>
      </c>
      <c r="G16" s="22"/>
      <c r="H16" s="22"/>
      <c r="I16" s="22"/>
      <c r="J16" s="22"/>
      <c r="K16" s="22"/>
      <c r="L16" s="4"/>
      <c r="M16" s="22"/>
      <c r="N16" s="22"/>
      <c r="O16" s="22"/>
      <c r="P16" s="22"/>
      <c r="Q16" s="22"/>
      <c r="R16" s="22">
        <v>312683</v>
      </c>
      <c r="S16" s="4"/>
      <c r="T16" s="22"/>
      <c r="U16" s="22"/>
      <c r="V16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E23" sqref="E2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0" t="s">
        <v>299</v>
      </c>
    </row>
    <row r="2" spans="1:11" ht="46.5" customHeight="1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8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2" t="s">
        <v>31</v>
      </c>
      <c r="K3" s="82"/>
    </row>
    <row r="4" spans="1:11" ht="23.25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300</v>
      </c>
      <c r="G4" s="83" t="s">
        <v>301</v>
      </c>
      <c r="H4" s="83" t="s">
        <v>302</v>
      </c>
      <c r="I4" s="83" t="s">
        <v>303</v>
      </c>
      <c r="J4" s="83" t="s">
        <v>304</v>
      </c>
      <c r="K4" s="83" t="s">
        <v>305</v>
      </c>
    </row>
    <row r="5" spans="1:11" ht="23.25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83"/>
      <c r="H5" s="83"/>
      <c r="I5" s="83"/>
      <c r="J5" s="83"/>
      <c r="K5" s="83"/>
    </row>
    <row r="6" spans="1:11" ht="22.9" customHeight="1">
      <c r="A6" s="19"/>
      <c r="B6" s="19"/>
      <c r="C6" s="19"/>
      <c r="D6" s="19"/>
      <c r="E6" s="19" t="s">
        <v>135</v>
      </c>
      <c r="F6" s="15">
        <v>16200</v>
      </c>
      <c r="G6" s="15">
        <v>960</v>
      </c>
      <c r="H6" s="15"/>
      <c r="I6" s="15"/>
      <c r="J6" s="15"/>
      <c r="K6" s="15">
        <v>15240</v>
      </c>
    </row>
    <row r="7" spans="1:11" ht="22.9" customHeight="1">
      <c r="A7" s="19"/>
      <c r="B7" s="19"/>
      <c r="C7" s="19"/>
      <c r="D7" s="20" t="s">
        <v>153</v>
      </c>
      <c r="E7" s="20" t="s">
        <v>4</v>
      </c>
      <c r="F7" s="15">
        <v>16200</v>
      </c>
      <c r="G7" s="15">
        <v>960</v>
      </c>
      <c r="H7" s="15"/>
      <c r="I7" s="15"/>
      <c r="J7" s="15"/>
      <c r="K7" s="15">
        <v>15240</v>
      </c>
    </row>
    <row r="8" spans="1:11" ht="22.9" customHeight="1">
      <c r="A8" s="19"/>
      <c r="B8" s="19"/>
      <c r="C8" s="19"/>
      <c r="D8" s="21" t="s">
        <v>154</v>
      </c>
      <c r="E8" s="21" t="s">
        <v>155</v>
      </c>
      <c r="F8" s="15">
        <v>16200</v>
      </c>
      <c r="G8" s="15">
        <v>960</v>
      </c>
      <c r="H8" s="15"/>
      <c r="I8" s="15"/>
      <c r="J8" s="15"/>
      <c r="K8" s="15">
        <v>15240</v>
      </c>
    </row>
    <row r="9" spans="1:11" ht="22.9" customHeight="1">
      <c r="A9" s="24" t="s">
        <v>179</v>
      </c>
      <c r="B9" s="24" t="s">
        <v>180</v>
      </c>
      <c r="C9" s="24" t="s">
        <v>186</v>
      </c>
      <c r="D9" s="17" t="s">
        <v>215</v>
      </c>
      <c r="E9" s="3" t="s">
        <v>188</v>
      </c>
      <c r="F9" s="4">
        <v>960</v>
      </c>
      <c r="G9" s="22">
        <v>960</v>
      </c>
      <c r="H9" s="22"/>
      <c r="I9" s="22"/>
      <c r="J9" s="22"/>
      <c r="K9" s="22"/>
    </row>
    <row r="10" spans="1:11" ht="22.9" customHeight="1">
      <c r="A10" s="24" t="s">
        <v>189</v>
      </c>
      <c r="B10" s="24" t="s">
        <v>173</v>
      </c>
      <c r="C10" s="24" t="s">
        <v>173</v>
      </c>
      <c r="D10" s="17" t="s">
        <v>215</v>
      </c>
      <c r="E10" s="3" t="s">
        <v>191</v>
      </c>
      <c r="F10" s="4">
        <v>15240</v>
      </c>
      <c r="G10" s="22"/>
      <c r="H10" s="22"/>
      <c r="I10" s="22"/>
      <c r="J10" s="22"/>
      <c r="K10" s="22">
        <v>15240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G18" sqref="G1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8.625" customWidth="1"/>
    <col min="7" max="18" width="7.75" customWidth="1"/>
    <col min="19" max="20" width="9.75" customWidth="1"/>
  </cols>
  <sheetData>
    <row r="1" spans="1:18" ht="16.350000000000001" customHeight="1">
      <c r="A1" s="1"/>
      <c r="Q1" s="84" t="s">
        <v>306</v>
      </c>
      <c r="R1" s="84"/>
    </row>
    <row r="2" spans="1:18" ht="40.5" customHeight="1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 t="s">
        <v>31</v>
      </c>
      <c r="R3" s="82"/>
    </row>
    <row r="4" spans="1:18" ht="24.2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300</v>
      </c>
      <c r="G4" s="83" t="s">
        <v>307</v>
      </c>
      <c r="H4" s="83" t="s">
        <v>308</v>
      </c>
      <c r="I4" s="83" t="s">
        <v>309</v>
      </c>
      <c r="J4" s="83" t="s">
        <v>310</v>
      </c>
      <c r="K4" s="83" t="s">
        <v>311</v>
      </c>
      <c r="L4" s="83" t="s">
        <v>312</v>
      </c>
      <c r="M4" s="83" t="s">
        <v>313</v>
      </c>
      <c r="N4" s="83" t="s">
        <v>302</v>
      </c>
      <c r="O4" s="83" t="s">
        <v>314</v>
      </c>
      <c r="P4" s="83" t="s">
        <v>315</v>
      </c>
      <c r="Q4" s="83" t="s">
        <v>303</v>
      </c>
      <c r="R4" s="83" t="s">
        <v>305</v>
      </c>
    </row>
    <row r="5" spans="1:18" ht="21.6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22.9" customHeight="1">
      <c r="A6" s="19"/>
      <c r="B6" s="19"/>
      <c r="C6" s="19"/>
      <c r="D6" s="19"/>
      <c r="E6" s="19" t="s">
        <v>135</v>
      </c>
      <c r="F6" s="15">
        <v>16200</v>
      </c>
      <c r="G6" s="15"/>
      <c r="H6" s="15"/>
      <c r="I6" s="15"/>
      <c r="J6" s="15"/>
      <c r="K6" s="15"/>
      <c r="L6" s="15"/>
      <c r="M6" s="15">
        <v>960</v>
      </c>
      <c r="N6" s="15"/>
      <c r="O6" s="15"/>
      <c r="P6" s="15"/>
      <c r="Q6" s="15"/>
      <c r="R6" s="15">
        <v>15240</v>
      </c>
    </row>
    <row r="7" spans="1:18" ht="22.9" customHeight="1">
      <c r="A7" s="19"/>
      <c r="B7" s="19"/>
      <c r="C7" s="19"/>
      <c r="D7" s="20" t="s">
        <v>153</v>
      </c>
      <c r="E7" s="20" t="s">
        <v>4</v>
      </c>
      <c r="F7" s="15">
        <v>16200</v>
      </c>
      <c r="G7" s="15"/>
      <c r="H7" s="15"/>
      <c r="I7" s="15"/>
      <c r="J7" s="15"/>
      <c r="K7" s="15"/>
      <c r="L7" s="15"/>
      <c r="M7" s="15">
        <v>960</v>
      </c>
      <c r="N7" s="15"/>
      <c r="O7" s="15"/>
      <c r="P7" s="15"/>
      <c r="Q7" s="15"/>
      <c r="R7" s="15">
        <v>15240</v>
      </c>
    </row>
    <row r="8" spans="1:18" ht="22.9" customHeight="1">
      <c r="A8" s="19"/>
      <c r="B8" s="19"/>
      <c r="C8" s="19"/>
      <c r="D8" s="21" t="s">
        <v>154</v>
      </c>
      <c r="E8" s="21" t="s">
        <v>155</v>
      </c>
      <c r="F8" s="15">
        <v>16200</v>
      </c>
      <c r="G8" s="15"/>
      <c r="H8" s="15"/>
      <c r="I8" s="15"/>
      <c r="J8" s="15"/>
      <c r="K8" s="15"/>
      <c r="L8" s="15"/>
      <c r="M8" s="15">
        <v>960</v>
      </c>
      <c r="N8" s="15"/>
      <c r="O8" s="15"/>
      <c r="P8" s="15"/>
      <c r="Q8" s="15"/>
      <c r="R8" s="15">
        <v>15240</v>
      </c>
    </row>
    <row r="9" spans="1:18" ht="22.9" customHeight="1">
      <c r="A9" s="24" t="s">
        <v>179</v>
      </c>
      <c r="B9" s="24" t="s">
        <v>180</v>
      </c>
      <c r="C9" s="24" t="s">
        <v>186</v>
      </c>
      <c r="D9" s="17" t="s">
        <v>215</v>
      </c>
      <c r="E9" s="3" t="s">
        <v>188</v>
      </c>
      <c r="F9" s="4">
        <v>960</v>
      </c>
      <c r="G9" s="22"/>
      <c r="H9" s="22"/>
      <c r="I9" s="22"/>
      <c r="J9" s="22"/>
      <c r="K9" s="22"/>
      <c r="L9" s="22"/>
      <c r="M9" s="22">
        <v>960</v>
      </c>
      <c r="N9" s="22"/>
      <c r="O9" s="22"/>
      <c r="P9" s="22"/>
      <c r="Q9" s="22"/>
      <c r="R9" s="22"/>
    </row>
    <row r="10" spans="1:18" ht="22.9" customHeight="1">
      <c r="A10" s="24" t="s">
        <v>189</v>
      </c>
      <c r="B10" s="24" t="s">
        <v>173</v>
      </c>
      <c r="C10" s="24" t="s">
        <v>173</v>
      </c>
      <c r="D10" s="17" t="s">
        <v>215</v>
      </c>
      <c r="E10" s="3" t="s">
        <v>191</v>
      </c>
      <c r="F10" s="4">
        <v>15240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>
        <v>15240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J19" sqref="J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8" width="9.375" customWidth="1"/>
    <col min="9" max="10" width="7.75" customWidth="1"/>
    <col min="11" max="12" width="7.125" customWidth="1"/>
    <col min="13" max="13" width="8.625" customWidth="1"/>
    <col min="14" max="16" width="7.125" customWidth="1"/>
    <col min="17" max="17" width="9.75" customWidth="1"/>
    <col min="18" max="18" width="8.5" customWidth="1"/>
    <col min="19" max="19" width="7.125" customWidth="1"/>
    <col min="20" max="20" width="9.75" customWidth="1"/>
    <col min="21" max="21" width="7.125" customWidth="1"/>
    <col min="22" max="22" width="9.75" customWidth="1"/>
  </cols>
  <sheetData>
    <row r="1" spans="1:20" ht="16.350000000000001" customHeight="1">
      <c r="A1" s="1"/>
      <c r="S1" s="10"/>
      <c r="T1" s="10" t="s">
        <v>316</v>
      </c>
    </row>
    <row r="2" spans="1:20" ht="36.200000000000003" customHeight="1">
      <c r="A2" s="85" t="s">
        <v>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6"/>
      <c r="T3" s="6" t="s">
        <v>31</v>
      </c>
    </row>
    <row r="4" spans="1:20" ht="28.5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300</v>
      </c>
      <c r="G4" s="83" t="s">
        <v>202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 t="s">
        <v>205</v>
      </c>
      <c r="S4" s="83"/>
      <c r="T4" s="12" t="s">
        <v>205</v>
      </c>
    </row>
    <row r="5" spans="1:20" ht="36.200000000000003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12" t="s">
        <v>135</v>
      </c>
      <c r="H5" s="12" t="s">
        <v>317</v>
      </c>
      <c r="I5" s="12" t="s">
        <v>318</v>
      </c>
      <c r="J5" s="12" t="s">
        <v>319</v>
      </c>
      <c r="K5" s="12" t="s">
        <v>320</v>
      </c>
      <c r="L5" s="12" t="s">
        <v>321</v>
      </c>
      <c r="M5" s="12" t="s">
        <v>322</v>
      </c>
      <c r="N5" s="12" t="s">
        <v>323</v>
      </c>
      <c r="O5" s="12" t="s">
        <v>324</v>
      </c>
      <c r="P5" s="12" t="s">
        <v>325</v>
      </c>
      <c r="Q5" s="12" t="s">
        <v>326</v>
      </c>
      <c r="R5" s="12" t="s">
        <v>135</v>
      </c>
      <c r="S5" s="12" t="s">
        <v>241</v>
      </c>
      <c r="T5" s="12" t="s">
        <v>283</v>
      </c>
    </row>
    <row r="6" spans="1:20" ht="22.9" customHeight="1">
      <c r="A6" s="19"/>
      <c r="B6" s="19"/>
      <c r="C6" s="19"/>
      <c r="D6" s="19"/>
      <c r="E6" s="19" t="s">
        <v>135</v>
      </c>
      <c r="F6" s="28">
        <f>F7</f>
        <v>1167524</v>
      </c>
      <c r="G6" s="28">
        <f t="shared" ref="G6:Q6" si="0">G7</f>
        <v>1167524</v>
      </c>
      <c r="H6" s="28">
        <f t="shared" si="0"/>
        <v>317524</v>
      </c>
      <c r="I6" s="28">
        <f t="shared" si="0"/>
        <v>5000</v>
      </c>
      <c r="J6" s="28">
        <f t="shared" si="0"/>
        <v>5000</v>
      </c>
      <c r="K6" s="28">
        <f t="shared" si="0"/>
        <v>0</v>
      </c>
      <c r="L6" s="28">
        <f t="shared" si="0"/>
        <v>0</v>
      </c>
      <c r="M6" s="28">
        <f t="shared" si="0"/>
        <v>10000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830000</v>
      </c>
      <c r="R6" s="28"/>
      <c r="S6" s="28"/>
      <c r="T6" s="28"/>
    </row>
    <row r="7" spans="1:20" ht="22.9" customHeight="1">
      <c r="A7" s="19"/>
      <c r="B7" s="19"/>
      <c r="C7" s="19"/>
      <c r="D7" s="20" t="s">
        <v>153</v>
      </c>
      <c r="E7" s="20" t="s">
        <v>4</v>
      </c>
      <c r="F7" s="28">
        <f>F8</f>
        <v>1167524</v>
      </c>
      <c r="G7" s="28">
        <f>G8</f>
        <v>1167524</v>
      </c>
      <c r="H7" s="28">
        <f>H8</f>
        <v>317524</v>
      </c>
      <c r="I7" s="28">
        <f>I8</f>
        <v>5000</v>
      </c>
      <c r="J7" s="28">
        <f>J8</f>
        <v>5000</v>
      </c>
      <c r="K7" s="28"/>
      <c r="L7" s="28"/>
      <c r="M7" s="28">
        <f>M8</f>
        <v>10000</v>
      </c>
      <c r="N7" s="28"/>
      <c r="O7" s="28"/>
      <c r="P7" s="28"/>
      <c r="Q7" s="28">
        <f>Q8</f>
        <v>830000</v>
      </c>
      <c r="R7" s="28"/>
      <c r="S7" s="28"/>
      <c r="T7" s="28"/>
    </row>
    <row r="8" spans="1:20" ht="22.9" customHeight="1">
      <c r="A8" s="19"/>
      <c r="B8" s="19"/>
      <c r="C8" s="19"/>
      <c r="D8" s="21" t="s">
        <v>154</v>
      </c>
      <c r="E8" s="21" t="s">
        <v>155</v>
      </c>
      <c r="F8" s="28">
        <f>F9+F10</f>
        <v>1167524</v>
      </c>
      <c r="G8" s="28">
        <f t="shared" ref="G8:Q8" si="1">G9+G10</f>
        <v>1167524</v>
      </c>
      <c r="H8" s="28">
        <f t="shared" si="1"/>
        <v>317524</v>
      </c>
      <c r="I8" s="28">
        <f t="shared" si="1"/>
        <v>5000</v>
      </c>
      <c r="J8" s="28">
        <f t="shared" si="1"/>
        <v>5000</v>
      </c>
      <c r="K8" s="28"/>
      <c r="L8" s="28"/>
      <c r="M8" s="28">
        <f t="shared" si="1"/>
        <v>10000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830000</v>
      </c>
      <c r="R8" s="28"/>
      <c r="S8" s="28"/>
      <c r="T8" s="28"/>
    </row>
    <row r="9" spans="1:20" ht="22.9" customHeight="1">
      <c r="A9" s="29" t="s">
        <v>189</v>
      </c>
      <c r="B9" s="29" t="s">
        <v>173</v>
      </c>
      <c r="C9" s="29" t="s">
        <v>173</v>
      </c>
      <c r="D9" s="30" t="s">
        <v>215</v>
      </c>
      <c r="E9" s="31" t="s">
        <v>191</v>
      </c>
      <c r="F9" s="38">
        <v>717524</v>
      </c>
      <c r="G9" s="32">
        <v>717524</v>
      </c>
      <c r="H9" s="32">
        <v>317524</v>
      </c>
      <c r="I9" s="32">
        <v>5000</v>
      </c>
      <c r="J9" s="32">
        <v>5000</v>
      </c>
      <c r="K9" s="32"/>
      <c r="L9" s="32"/>
      <c r="M9" s="32">
        <v>10000</v>
      </c>
      <c r="N9" s="32"/>
      <c r="O9" s="32"/>
      <c r="P9" s="32"/>
      <c r="Q9" s="32">
        <v>380000</v>
      </c>
      <c r="R9" s="32"/>
      <c r="S9" s="32"/>
      <c r="T9" s="32"/>
    </row>
    <row r="10" spans="1:20" s="37" customFormat="1" ht="23.1" customHeight="1">
      <c r="A10" s="33">
        <v>211</v>
      </c>
      <c r="B10" s="33" t="s">
        <v>192</v>
      </c>
      <c r="C10" s="33" t="s">
        <v>173</v>
      </c>
      <c r="D10" s="72" t="s">
        <v>327</v>
      </c>
      <c r="E10" s="35" t="s">
        <v>193</v>
      </c>
      <c r="F10" s="39">
        <v>450000</v>
      </c>
      <c r="G10" s="36">
        <v>450000</v>
      </c>
      <c r="H10" s="36"/>
      <c r="I10" s="36"/>
      <c r="J10" s="36"/>
      <c r="K10" s="36"/>
      <c r="L10" s="36"/>
      <c r="M10" s="36"/>
      <c r="N10" s="36"/>
      <c r="O10" s="36"/>
      <c r="P10" s="36"/>
      <c r="Q10" s="36">
        <v>450000</v>
      </c>
      <c r="R10" s="36"/>
      <c r="S10" s="36"/>
      <c r="T10" s="36"/>
    </row>
  </sheetData>
  <mergeCells count="8">
    <mergeCell ref="A2:T2"/>
    <mergeCell ref="A3:R3"/>
    <mergeCell ref="A4:C4"/>
    <mergeCell ref="G4:Q4"/>
    <mergeCell ref="R4:S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10"/>
  <sheetViews>
    <sheetView workbookViewId="0">
      <selection activeCell="H21" sqref="H2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8" width="8.625" customWidth="1"/>
    <col min="9" max="10" width="7.125" customWidth="1"/>
    <col min="11" max="11" width="7.75" customWidth="1"/>
    <col min="12" max="13" width="8.625" customWidth="1"/>
    <col min="14" max="14" width="7.125" customWidth="1"/>
    <col min="15" max="15" width="7.75" customWidth="1"/>
    <col min="16" max="16" width="8.625" customWidth="1"/>
    <col min="17" max="19" width="7.125" customWidth="1"/>
    <col min="20" max="21" width="7.7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9.375" customWidth="1"/>
    <col min="32" max="32" width="9.75" customWidth="1"/>
    <col min="33" max="33" width="8.125" customWidth="1"/>
    <col min="34" max="34" width="8.625" customWidth="1"/>
    <col min="35" max="35" width="9.75" customWidth="1"/>
  </cols>
  <sheetData>
    <row r="1" spans="1:33" ht="13.9" customHeight="1">
      <c r="A1" s="1"/>
      <c r="F1" s="1"/>
      <c r="AF1" s="84" t="s">
        <v>328</v>
      </c>
      <c r="AG1" s="84"/>
    </row>
    <row r="2" spans="1:33" ht="43.9" customHeight="1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</row>
    <row r="3" spans="1:33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2" t="s">
        <v>31</v>
      </c>
      <c r="AG3" s="82"/>
    </row>
    <row r="4" spans="1:33" ht="24.95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329</v>
      </c>
      <c r="G4" s="83" t="s">
        <v>330</v>
      </c>
      <c r="H4" s="83" t="s">
        <v>331</v>
      </c>
      <c r="I4" s="83" t="s">
        <v>332</v>
      </c>
      <c r="J4" s="83" t="s">
        <v>333</v>
      </c>
      <c r="K4" s="83" t="s">
        <v>334</v>
      </c>
      <c r="L4" s="83" t="s">
        <v>335</v>
      </c>
      <c r="M4" s="83" t="s">
        <v>336</v>
      </c>
      <c r="N4" s="83" t="s">
        <v>337</v>
      </c>
      <c r="O4" s="83" t="s">
        <v>338</v>
      </c>
      <c r="P4" s="83" t="s">
        <v>339</v>
      </c>
      <c r="Q4" s="83" t="s">
        <v>323</v>
      </c>
      <c r="R4" s="83" t="s">
        <v>325</v>
      </c>
      <c r="S4" s="83" t="s">
        <v>340</v>
      </c>
      <c r="T4" s="83" t="s">
        <v>318</v>
      </c>
      <c r="U4" s="83" t="s">
        <v>319</v>
      </c>
      <c r="V4" s="83" t="s">
        <v>322</v>
      </c>
      <c r="W4" s="83" t="s">
        <v>341</v>
      </c>
      <c r="X4" s="83" t="s">
        <v>342</v>
      </c>
      <c r="Y4" s="83" t="s">
        <v>343</v>
      </c>
      <c r="Z4" s="83" t="s">
        <v>344</v>
      </c>
      <c r="AA4" s="83" t="s">
        <v>321</v>
      </c>
      <c r="AB4" s="83" t="s">
        <v>345</v>
      </c>
      <c r="AC4" s="83" t="s">
        <v>346</v>
      </c>
      <c r="AD4" s="83" t="s">
        <v>324</v>
      </c>
      <c r="AE4" s="83" t="s">
        <v>347</v>
      </c>
      <c r="AF4" s="83" t="s">
        <v>348</v>
      </c>
      <c r="AG4" s="83" t="s">
        <v>326</v>
      </c>
    </row>
    <row r="5" spans="1:33" ht="21.6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ht="22.9" customHeight="1">
      <c r="A6" s="2"/>
      <c r="B6" s="27"/>
      <c r="C6" s="27"/>
      <c r="D6" s="3"/>
      <c r="E6" s="3" t="s">
        <v>135</v>
      </c>
      <c r="F6" s="28">
        <v>1167524</v>
      </c>
      <c r="G6" s="28">
        <v>30000</v>
      </c>
      <c r="H6" s="28">
        <v>10000</v>
      </c>
      <c r="I6" s="28"/>
      <c r="J6" s="28"/>
      <c r="K6" s="28">
        <v>5000</v>
      </c>
      <c r="L6" s="28">
        <v>20000</v>
      </c>
      <c r="M6" s="28">
        <v>10000</v>
      </c>
      <c r="N6" s="28"/>
      <c r="O6" s="28">
        <v>1000</v>
      </c>
      <c r="P6" s="28">
        <v>20000</v>
      </c>
      <c r="Q6" s="28"/>
      <c r="R6" s="28"/>
      <c r="S6" s="28"/>
      <c r="T6" s="28">
        <v>5000</v>
      </c>
      <c r="U6" s="28">
        <v>5000</v>
      </c>
      <c r="V6" s="28">
        <v>10000</v>
      </c>
      <c r="W6" s="28"/>
      <c r="X6" s="28"/>
      <c r="Y6" s="28"/>
      <c r="Z6" s="28"/>
      <c r="AA6" s="28"/>
      <c r="AB6" s="28">
        <v>31204</v>
      </c>
      <c r="AC6" s="28"/>
      <c r="AD6" s="28"/>
      <c r="AE6" s="28">
        <v>190320</v>
      </c>
      <c r="AF6" s="28"/>
      <c r="AG6" s="28">
        <v>830000</v>
      </c>
    </row>
    <row r="7" spans="1:33" ht="22.9" customHeight="1">
      <c r="A7" s="19"/>
      <c r="B7" s="19"/>
      <c r="C7" s="19"/>
      <c r="D7" s="20" t="s">
        <v>153</v>
      </c>
      <c r="E7" s="20" t="s">
        <v>4</v>
      </c>
      <c r="F7" s="28">
        <v>1167524</v>
      </c>
      <c r="G7" s="28">
        <v>30000</v>
      </c>
      <c r="H7" s="28">
        <v>10000</v>
      </c>
      <c r="I7" s="28"/>
      <c r="J7" s="28"/>
      <c r="K7" s="28">
        <v>5000</v>
      </c>
      <c r="L7" s="28">
        <v>20000</v>
      </c>
      <c r="M7" s="28">
        <v>10000</v>
      </c>
      <c r="N7" s="28"/>
      <c r="O7" s="28">
        <v>1000</v>
      </c>
      <c r="P7" s="28">
        <v>20000</v>
      </c>
      <c r="Q7" s="28"/>
      <c r="R7" s="28"/>
      <c r="S7" s="28"/>
      <c r="T7" s="28">
        <v>5000</v>
      </c>
      <c r="U7" s="28">
        <v>5000</v>
      </c>
      <c r="V7" s="28">
        <v>10000</v>
      </c>
      <c r="W7" s="28"/>
      <c r="X7" s="28"/>
      <c r="Y7" s="28"/>
      <c r="Z7" s="28"/>
      <c r="AA7" s="28"/>
      <c r="AB7" s="28">
        <v>31204</v>
      </c>
      <c r="AC7" s="28"/>
      <c r="AD7" s="28"/>
      <c r="AE7" s="28">
        <v>190320</v>
      </c>
      <c r="AF7" s="28"/>
      <c r="AG7" s="28">
        <v>830000</v>
      </c>
    </row>
    <row r="8" spans="1:33" ht="22.9" customHeight="1">
      <c r="A8" s="19"/>
      <c r="B8" s="19"/>
      <c r="C8" s="19"/>
      <c r="D8" s="21" t="s">
        <v>154</v>
      </c>
      <c r="E8" s="21" t="s">
        <v>155</v>
      </c>
      <c r="F8" s="28">
        <v>1167524</v>
      </c>
      <c r="G8" s="28">
        <v>30000</v>
      </c>
      <c r="H8" s="28">
        <v>10000</v>
      </c>
      <c r="I8" s="28"/>
      <c r="J8" s="28"/>
      <c r="K8" s="28">
        <v>5000</v>
      </c>
      <c r="L8" s="28">
        <v>20000</v>
      </c>
      <c r="M8" s="28">
        <v>10000</v>
      </c>
      <c r="N8" s="28"/>
      <c r="O8" s="28">
        <v>1000</v>
      </c>
      <c r="P8" s="28">
        <v>20000</v>
      </c>
      <c r="Q8" s="28"/>
      <c r="R8" s="28"/>
      <c r="S8" s="28"/>
      <c r="T8" s="28">
        <v>5000</v>
      </c>
      <c r="U8" s="28">
        <v>5000</v>
      </c>
      <c r="V8" s="28">
        <v>10000</v>
      </c>
      <c r="W8" s="28"/>
      <c r="X8" s="28"/>
      <c r="Y8" s="28"/>
      <c r="Z8" s="28"/>
      <c r="AA8" s="28"/>
      <c r="AB8" s="28">
        <v>31204</v>
      </c>
      <c r="AC8" s="28"/>
      <c r="AD8" s="28"/>
      <c r="AE8" s="28">
        <v>190320</v>
      </c>
      <c r="AF8" s="28"/>
      <c r="AG8" s="28">
        <v>830000</v>
      </c>
    </row>
    <row r="9" spans="1:33" ht="22.9" customHeight="1">
      <c r="A9" s="29" t="s">
        <v>189</v>
      </c>
      <c r="B9" s="29" t="s">
        <v>173</v>
      </c>
      <c r="C9" s="29" t="s">
        <v>173</v>
      </c>
      <c r="D9" s="30" t="s">
        <v>215</v>
      </c>
      <c r="E9" s="31" t="s">
        <v>191</v>
      </c>
      <c r="F9" s="32">
        <v>717524</v>
      </c>
      <c r="G9" s="32">
        <v>30000</v>
      </c>
      <c r="H9" s="32">
        <v>10000</v>
      </c>
      <c r="I9" s="32"/>
      <c r="J9" s="32"/>
      <c r="K9" s="32">
        <v>5000</v>
      </c>
      <c r="L9" s="32">
        <v>20000</v>
      </c>
      <c r="M9" s="32">
        <v>10000</v>
      </c>
      <c r="N9" s="32"/>
      <c r="O9" s="32">
        <v>1000</v>
      </c>
      <c r="P9" s="32">
        <v>20000</v>
      </c>
      <c r="Q9" s="32"/>
      <c r="R9" s="32"/>
      <c r="S9" s="32"/>
      <c r="T9" s="32">
        <v>5000</v>
      </c>
      <c r="U9" s="32">
        <v>5000</v>
      </c>
      <c r="V9" s="32">
        <v>10000</v>
      </c>
      <c r="W9" s="32"/>
      <c r="X9" s="32"/>
      <c r="Y9" s="32"/>
      <c r="Z9" s="32"/>
      <c r="AA9" s="32"/>
      <c r="AB9" s="32">
        <v>31204</v>
      </c>
      <c r="AC9" s="32"/>
      <c r="AD9" s="32"/>
      <c r="AE9" s="32">
        <v>190320</v>
      </c>
      <c r="AF9" s="32"/>
      <c r="AG9" s="32">
        <v>380000</v>
      </c>
    </row>
    <row r="10" spans="1:33" ht="20.100000000000001" customHeight="1">
      <c r="A10" s="33">
        <v>211</v>
      </c>
      <c r="B10" s="33" t="s">
        <v>192</v>
      </c>
      <c r="C10" s="33" t="s">
        <v>173</v>
      </c>
      <c r="D10" s="34" t="s">
        <v>349</v>
      </c>
      <c r="E10" s="35" t="s">
        <v>193</v>
      </c>
      <c r="F10" s="36">
        <v>450000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>
        <v>450000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20" sqref="C19:C20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1"/>
      <c r="G1" s="84" t="s">
        <v>350</v>
      </c>
      <c r="H1" s="84"/>
    </row>
    <row r="2" spans="1:8" ht="33.6" customHeight="1">
      <c r="A2" s="88" t="s">
        <v>20</v>
      </c>
      <c r="B2" s="88"/>
      <c r="C2" s="88"/>
      <c r="D2" s="88"/>
      <c r="E2" s="88"/>
      <c r="F2" s="88"/>
      <c r="G2" s="88"/>
      <c r="H2" s="88"/>
    </row>
    <row r="3" spans="1:8" ht="24.2" customHeight="1">
      <c r="A3" s="81" t="s">
        <v>30</v>
      </c>
      <c r="B3" s="81"/>
      <c r="C3" s="81"/>
      <c r="D3" s="81"/>
      <c r="E3" s="81"/>
      <c r="F3" s="81"/>
      <c r="G3" s="81"/>
      <c r="H3" s="6" t="s">
        <v>31</v>
      </c>
    </row>
    <row r="4" spans="1:8" ht="23.25" customHeight="1">
      <c r="A4" s="83" t="s">
        <v>351</v>
      </c>
      <c r="B4" s="83" t="s">
        <v>352</v>
      </c>
      <c r="C4" s="83" t="s">
        <v>353</v>
      </c>
      <c r="D4" s="83" t="s">
        <v>354</v>
      </c>
      <c r="E4" s="83" t="s">
        <v>355</v>
      </c>
      <c r="F4" s="83"/>
      <c r="G4" s="83"/>
      <c r="H4" s="83" t="s">
        <v>356</v>
      </c>
    </row>
    <row r="5" spans="1:8" ht="25.9" customHeight="1">
      <c r="A5" s="83"/>
      <c r="B5" s="83"/>
      <c r="C5" s="83"/>
      <c r="D5" s="83"/>
      <c r="E5" s="12" t="s">
        <v>137</v>
      </c>
      <c r="F5" s="12" t="s">
        <v>357</v>
      </c>
      <c r="G5" s="12" t="s">
        <v>358</v>
      </c>
      <c r="H5" s="83"/>
    </row>
    <row r="6" spans="1:8" ht="22.9" customHeight="1">
      <c r="A6" s="19"/>
      <c r="B6" s="19" t="s">
        <v>135</v>
      </c>
      <c r="C6" s="15">
        <v>10000</v>
      </c>
      <c r="D6" s="15"/>
      <c r="E6" s="15"/>
      <c r="F6" s="15"/>
      <c r="G6" s="15"/>
      <c r="H6" s="15">
        <v>10000</v>
      </c>
    </row>
    <row r="7" spans="1:8" ht="22.9" customHeight="1">
      <c r="A7" s="20" t="s">
        <v>153</v>
      </c>
      <c r="B7" s="20" t="s">
        <v>4</v>
      </c>
      <c r="C7" s="15">
        <v>10000</v>
      </c>
      <c r="D7" s="15"/>
      <c r="E7" s="15"/>
      <c r="F7" s="15"/>
      <c r="G7" s="15"/>
      <c r="H7" s="15">
        <v>10000</v>
      </c>
    </row>
    <row r="8" spans="1:8" ht="22.9" customHeight="1">
      <c r="A8" s="17" t="s">
        <v>154</v>
      </c>
      <c r="B8" s="17" t="s">
        <v>155</v>
      </c>
      <c r="C8" s="22">
        <v>10000</v>
      </c>
      <c r="D8" s="22"/>
      <c r="E8" s="4"/>
      <c r="F8" s="22"/>
      <c r="G8" s="22"/>
      <c r="H8" s="22">
        <v>10000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22" sqref="D22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84" t="s">
        <v>359</v>
      </c>
      <c r="H1" s="84"/>
    </row>
    <row r="2" spans="1:8" ht="38.85" customHeight="1">
      <c r="A2" s="88" t="s">
        <v>21</v>
      </c>
      <c r="B2" s="88"/>
      <c r="C2" s="88"/>
      <c r="D2" s="88"/>
      <c r="E2" s="88"/>
      <c r="F2" s="88"/>
      <c r="G2" s="88"/>
      <c r="H2" s="88"/>
    </row>
    <row r="3" spans="1:8" ht="24.2" customHeight="1">
      <c r="A3" s="81" t="s">
        <v>30</v>
      </c>
      <c r="B3" s="81"/>
      <c r="C3" s="81"/>
      <c r="D3" s="81"/>
      <c r="E3" s="81"/>
      <c r="F3" s="81"/>
      <c r="G3" s="81"/>
      <c r="H3" s="6" t="s">
        <v>31</v>
      </c>
    </row>
    <row r="4" spans="1:8" ht="23.25" customHeight="1">
      <c r="A4" s="83" t="s">
        <v>158</v>
      </c>
      <c r="B4" s="83" t="s">
        <v>159</v>
      </c>
      <c r="C4" s="83" t="s">
        <v>135</v>
      </c>
      <c r="D4" s="83" t="s">
        <v>360</v>
      </c>
      <c r="E4" s="83"/>
      <c r="F4" s="83"/>
      <c r="G4" s="83"/>
      <c r="H4" s="83" t="s">
        <v>161</v>
      </c>
    </row>
    <row r="5" spans="1:8" ht="19.899999999999999" customHeight="1">
      <c r="A5" s="83"/>
      <c r="B5" s="83"/>
      <c r="C5" s="83"/>
      <c r="D5" s="83" t="s">
        <v>137</v>
      </c>
      <c r="E5" s="83" t="s">
        <v>239</v>
      </c>
      <c r="F5" s="83"/>
      <c r="G5" s="83" t="s">
        <v>240</v>
      </c>
      <c r="H5" s="83"/>
    </row>
    <row r="6" spans="1:8" ht="27.6" customHeight="1">
      <c r="A6" s="83"/>
      <c r="B6" s="83"/>
      <c r="C6" s="83"/>
      <c r="D6" s="83"/>
      <c r="E6" s="12" t="s">
        <v>218</v>
      </c>
      <c r="F6" s="12" t="s">
        <v>209</v>
      </c>
      <c r="G6" s="83"/>
      <c r="H6" s="83"/>
    </row>
    <row r="7" spans="1:8" ht="22.9" customHeight="1">
      <c r="A7" s="19"/>
      <c r="B7" s="2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20"/>
      <c r="B8" s="20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17"/>
      <c r="B12" s="17"/>
      <c r="C12" s="4"/>
      <c r="D12" s="4"/>
      <c r="E12" s="22"/>
      <c r="F12" s="22"/>
      <c r="G12" s="22"/>
      <c r="H12" s="22"/>
    </row>
    <row r="13" spans="1:8">
      <c r="A13" s="91" t="s">
        <v>361</v>
      </c>
      <c r="B13" s="91"/>
      <c r="C13" s="91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20" sqref="G2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84" t="s">
        <v>362</v>
      </c>
      <c r="T1" s="84"/>
    </row>
    <row r="2" spans="1:20" ht="47.45" customHeight="1">
      <c r="A2" s="88" t="s">
        <v>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20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31</v>
      </c>
      <c r="T3" s="82"/>
    </row>
    <row r="4" spans="1:20" ht="27.6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200</v>
      </c>
      <c r="G4" s="83" t="s">
        <v>201</v>
      </c>
      <c r="H4" s="83" t="s">
        <v>202</v>
      </c>
      <c r="I4" s="83" t="s">
        <v>203</v>
      </c>
      <c r="J4" s="83" t="s">
        <v>204</v>
      </c>
      <c r="K4" s="83" t="s">
        <v>205</v>
      </c>
      <c r="L4" s="83" t="s">
        <v>206</v>
      </c>
      <c r="M4" s="83" t="s">
        <v>207</v>
      </c>
      <c r="N4" s="83" t="s">
        <v>208</v>
      </c>
      <c r="O4" s="83" t="s">
        <v>209</v>
      </c>
      <c r="P4" s="83" t="s">
        <v>210</v>
      </c>
      <c r="Q4" s="83" t="s">
        <v>211</v>
      </c>
      <c r="R4" s="83" t="s">
        <v>212</v>
      </c>
      <c r="S4" s="83" t="s">
        <v>213</v>
      </c>
      <c r="T4" s="83" t="s">
        <v>214</v>
      </c>
    </row>
    <row r="5" spans="1:20" ht="19.899999999999999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22.9" customHeight="1">
      <c r="A6" s="19"/>
      <c r="B6" s="19"/>
      <c r="C6" s="19"/>
      <c r="D6" s="19"/>
      <c r="E6" s="19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9"/>
      <c r="B7" s="19"/>
      <c r="C7" s="19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4"/>
      <c r="B9" s="24"/>
      <c r="C9" s="24"/>
      <c r="D9" s="17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>
      <c r="A10" s="91" t="s">
        <v>363</v>
      </c>
      <c r="B10" s="91"/>
      <c r="C10" s="91"/>
      <c r="D10" s="91"/>
      <c r="E10" s="91"/>
      <c r="F10" s="91"/>
      <c r="G10" s="91"/>
    </row>
  </sheetData>
  <mergeCells count="23">
    <mergeCell ref="S4:S5"/>
    <mergeCell ref="T4:T5"/>
    <mergeCell ref="A10:G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K20" sqref="K2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84" t="s">
        <v>364</v>
      </c>
      <c r="T1" s="84"/>
    </row>
    <row r="2" spans="1:20" ht="47.45" customHeight="1">
      <c r="A2" s="88" t="s">
        <v>23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21.6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31</v>
      </c>
      <c r="T3" s="82"/>
    </row>
    <row r="4" spans="1:20" ht="29.25" customHeight="1">
      <c r="A4" s="83" t="s">
        <v>157</v>
      </c>
      <c r="B4" s="83"/>
      <c r="C4" s="83"/>
      <c r="D4" s="83" t="s">
        <v>198</v>
      </c>
      <c r="E4" s="83" t="s">
        <v>199</v>
      </c>
      <c r="F4" s="83" t="s">
        <v>217</v>
      </c>
      <c r="G4" s="83" t="s">
        <v>160</v>
      </c>
      <c r="H4" s="83"/>
      <c r="I4" s="83"/>
      <c r="J4" s="83"/>
      <c r="K4" s="83" t="s">
        <v>161</v>
      </c>
      <c r="L4" s="83"/>
      <c r="M4" s="83"/>
      <c r="N4" s="83"/>
      <c r="O4" s="83"/>
      <c r="P4" s="83"/>
      <c r="Q4" s="83"/>
      <c r="R4" s="83"/>
      <c r="S4" s="83"/>
      <c r="T4" s="83"/>
    </row>
    <row r="5" spans="1:20" ht="50.1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12" t="s">
        <v>135</v>
      </c>
      <c r="H5" s="12" t="s">
        <v>218</v>
      </c>
      <c r="I5" s="12" t="s">
        <v>219</v>
      </c>
      <c r="J5" s="12" t="s">
        <v>209</v>
      </c>
      <c r="K5" s="12" t="s">
        <v>135</v>
      </c>
      <c r="L5" s="12" t="s">
        <v>221</v>
      </c>
      <c r="M5" s="12" t="s">
        <v>222</v>
      </c>
      <c r="N5" s="12" t="s">
        <v>211</v>
      </c>
      <c r="O5" s="12" t="s">
        <v>223</v>
      </c>
      <c r="P5" s="12" t="s">
        <v>224</v>
      </c>
      <c r="Q5" s="12" t="s">
        <v>225</v>
      </c>
      <c r="R5" s="12" t="s">
        <v>207</v>
      </c>
      <c r="S5" s="12" t="s">
        <v>210</v>
      </c>
      <c r="T5" s="12" t="s">
        <v>214</v>
      </c>
    </row>
    <row r="6" spans="1:20" ht="22.9" customHeight="1">
      <c r="A6" s="19"/>
      <c r="B6" s="19"/>
      <c r="C6" s="19"/>
      <c r="D6" s="19"/>
      <c r="E6" s="19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9"/>
      <c r="B7" s="19"/>
      <c r="C7" s="19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24"/>
      <c r="B9" s="24"/>
      <c r="C9" s="24"/>
      <c r="D9" s="17"/>
      <c r="E9" s="25"/>
      <c r="F9" s="2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A10" s="91" t="s">
        <v>363</v>
      </c>
      <c r="B10" s="91"/>
      <c r="C10" s="91"/>
      <c r="D10" s="91"/>
      <c r="E10" s="91"/>
      <c r="F10" s="91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1"/>
      <c r="B1" s="79" t="s">
        <v>5</v>
      </c>
      <c r="C1" s="79"/>
    </row>
    <row r="2" spans="1:3" ht="24.95" customHeight="1">
      <c r="B2" s="79"/>
      <c r="C2" s="79"/>
    </row>
    <row r="3" spans="1:3" ht="31.15" customHeight="1">
      <c r="B3" s="78" t="s">
        <v>6</v>
      </c>
      <c r="C3" s="78"/>
    </row>
    <row r="4" spans="1:3" ht="32.65" customHeight="1">
      <c r="B4" s="67">
        <v>1</v>
      </c>
      <c r="C4" s="68" t="s">
        <v>7</v>
      </c>
    </row>
    <row r="5" spans="1:3" ht="32.65" customHeight="1">
      <c r="B5" s="67">
        <v>2</v>
      </c>
      <c r="C5" s="69" t="s">
        <v>8</v>
      </c>
    </row>
    <row r="6" spans="1:3" ht="32.65" customHeight="1">
      <c r="B6" s="67">
        <v>3</v>
      </c>
      <c r="C6" s="68" t="s">
        <v>9</v>
      </c>
    </row>
    <row r="7" spans="1:3" ht="32.65" customHeight="1">
      <c r="B7" s="67">
        <v>4</v>
      </c>
      <c r="C7" s="68" t="s">
        <v>10</v>
      </c>
    </row>
    <row r="8" spans="1:3" ht="32.65" customHeight="1">
      <c r="B8" s="67">
        <v>5</v>
      </c>
      <c r="C8" s="68" t="s">
        <v>11</v>
      </c>
    </row>
    <row r="9" spans="1:3" ht="32.65" customHeight="1">
      <c r="B9" s="67">
        <v>6</v>
      </c>
      <c r="C9" s="68" t="s">
        <v>12</v>
      </c>
    </row>
    <row r="10" spans="1:3" ht="32.65" customHeight="1">
      <c r="B10" s="67">
        <v>7</v>
      </c>
      <c r="C10" s="68" t="s">
        <v>13</v>
      </c>
    </row>
    <row r="11" spans="1:3" ht="32.65" customHeight="1">
      <c r="B11" s="67">
        <v>8</v>
      </c>
      <c r="C11" s="68" t="s">
        <v>14</v>
      </c>
    </row>
    <row r="12" spans="1:3" ht="32.65" customHeight="1">
      <c r="B12" s="67">
        <v>9</v>
      </c>
      <c r="C12" s="68" t="s">
        <v>15</v>
      </c>
    </row>
    <row r="13" spans="1:3" ht="32.65" customHeight="1">
      <c r="B13" s="67">
        <v>10</v>
      </c>
      <c r="C13" s="68" t="s">
        <v>16</v>
      </c>
    </row>
    <row r="14" spans="1:3" ht="32.65" customHeight="1">
      <c r="B14" s="67">
        <v>11</v>
      </c>
      <c r="C14" s="68" t="s">
        <v>17</v>
      </c>
    </row>
    <row r="15" spans="1:3" ht="32.65" customHeight="1">
      <c r="B15" s="67">
        <v>12</v>
      </c>
      <c r="C15" s="68" t="s">
        <v>18</v>
      </c>
    </row>
    <row r="16" spans="1:3" ht="32.65" customHeight="1">
      <c r="B16" s="67">
        <v>13</v>
      </c>
      <c r="C16" s="68" t="s">
        <v>19</v>
      </c>
    </row>
    <row r="17" spans="2:3" ht="32.65" customHeight="1">
      <c r="B17" s="67">
        <v>14</v>
      </c>
      <c r="C17" s="68" t="s">
        <v>20</v>
      </c>
    </row>
    <row r="18" spans="2:3" ht="32.65" customHeight="1">
      <c r="B18" s="67">
        <v>15</v>
      </c>
      <c r="C18" s="68" t="s">
        <v>21</v>
      </c>
    </row>
    <row r="19" spans="2:3" ht="32.65" customHeight="1">
      <c r="B19" s="67">
        <v>16</v>
      </c>
      <c r="C19" s="68" t="s">
        <v>22</v>
      </c>
    </row>
    <row r="20" spans="2:3" ht="32.65" customHeight="1">
      <c r="B20" s="67">
        <v>17</v>
      </c>
      <c r="C20" s="68" t="s">
        <v>23</v>
      </c>
    </row>
    <row r="21" spans="2:3" ht="32.65" customHeight="1">
      <c r="B21" s="67">
        <v>18</v>
      </c>
      <c r="C21" s="68" t="s">
        <v>24</v>
      </c>
    </row>
    <row r="22" spans="2:3" ht="32.65" customHeight="1">
      <c r="B22" s="67">
        <v>19</v>
      </c>
      <c r="C22" s="68" t="s">
        <v>25</v>
      </c>
    </row>
    <row r="23" spans="2:3" ht="32.65" customHeight="1">
      <c r="B23" s="67">
        <v>20</v>
      </c>
      <c r="C23" s="68" t="s">
        <v>26</v>
      </c>
    </row>
    <row r="24" spans="2:3" ht="32.65" customHeight="1">
      <c r="B24" s="67">
        <v>21</v>
      </c>
      <c r="C24" s="68" t="s">
        <v>27</v>
      </c>
    </row>
    <row r="25" spans="2:3" ht="32.65" customHeight="1">
      <c r="B25" s="67">
        <v>22</v>
      </c>
      <c r="C25" s="68" t="s">
        <v>28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22" sqref="D22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0" t="s">
        <v>365</v>
      </c>
    </row>
    <row r="2" spans="1:8" ht="38.85" customHeight="1">
      <c r="A2" s="88" t="s">
        <v>366</v>
      </c>
      <c r="B2" s="88"/>
      <c r="C2" s="88"/>
      <c r="D2" s="88"/>
      <c r="E2" s="88"/>
      <c r="F2" s="88"/>
      <c r="G2" s="88"/>
      <c r="H2" s="88"/>
    </row>
    <row r="3" spans="1:8" ht="24.2" customHeight="1">
      <c r="A3" s="81" t="s">
        <v>30</v>
      </c>
      <c r="B3" s="81"/>
      <c r="C3" s="81"/>
      <c r="D3" s="81"/>
      <c r="E3" s="81"/>
      <c r="F3" s="81"/>
      <c r="G3" s="81"/>
      <c r="H3" s="6" t="s">
        <v>31</v>
      </c>
    </row>
    <row r="4" spans="1:8" ht="19.899999999999999" customHeight="1">
      <c r="A4" s="83" t="s">
        <v>158</v>
      </c>
      <c r="B4" s="83" t="s">
        <v>159</v>
      </c>
      <c r="C4" s="83" t="s">
        <v>135</v>
      </c>
      <c r="D4" s="83" t="s">
        <v>367</v>
      </c>
      <c r="E4" s="83"/>
      <c r="F4" s="83"/>
      <c r="G4" s="83"/>
      <c r="H4" s="83" t="s">
        <v>161</v>
      </c>
    </row>
    <row r="5" spans="1:8" ht="23.25" customHeight="1">
      <c r="A5" s="83"/>
      <c r="B5" s="83"/>
      <c r="C5" s="83"/>
      <c r="D5" s="83" t="s">
        <v>137</v>
      </c>
      <c r="E5" s="83" t="s">
        <v>239</v>
      </c>
      <c r="F5" s="83"/>
      <c r="G5" s="83" t="s">
        <v>240</v>
      </c>
      <c r="H5" s="83"/>
    </row>
    <row r="6" spans="1:8" ht="23.25" customHeight="1">
      <c r="A6" s="83"/>
      <c r="B6" s="83"/>
      <c r="C6" s="83"/>
      <c r="D6" s="83"/>
      <c r="E6" s="12" t="s">
        <v>218</v>
      </c>
      <c r="F6" s="12" t="s">
        <v>209</v>
      </c>
      <c r="G6" s="83"/>
      <c r="H6" s="83"/>
    </row>
    <row r="7" spans="1:8" ht="22.9" customHeight="1">
      <c r="A7" s="19"/>
      <c r="B7" s="2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20"/>
      <c r="B8" s="20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17"/>
      <c r="B12" s="17"/>
      <c r="C12" s="4"/>
      <c r="D12" s="4"/>
      <c r="E12" s="22"/>
      <c r="F12" s="22"/>
      <c r="G12" s="22"/>
      <c r="H12" s="22"/>
    </row>
    <row r="13" spans="1:8">
      <c r="A13" s="91" t="s">
        <v>368</v>
      </c>
      <c r="B13" s="91"/>
      <c r="C13" s="9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9" sqref="C19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0" t="s">
        <v>369</v>
      </c>
    </row>
    <row r="2" spans="1:8" ht="38.85" customHeight="1">
      <c r="A2" s="88" t="s">
        <v>25</v>
      </c>
      <c r="B2" s="88"/>
      <c r="C2" s="88"/>
      <c r="D2" s="88"/>
      <c r="E2" s="88"/>
      <c r="F2" s="88"/>
      <c r="G2" s="88"/>
      <c r="H2" s="88"/>
    </row>
    <row r="3" spans="1:8" ht="24.2" customHeight="1">
      <c r="A3" s="81" t="s">
        <v>30</v>
      </c>
      <c r="B3" s="81"/>
      <c r="C3" s="81"/>
      <c r="D3" s="81"/>
      <c r="E3" s="81"/>
      <c r="F3" s="81"/>
      <c r="G3" s="81"/>
      <c r="H3" s="6" t="s">
        <v>31</v>
      </c>
    </row>
    <row r="4" spans="1:8" ht="20.65" customHeight="1">
      <c r="A4" s="83" t="s">
        <v>158</v>
      </c>
      <c r="B4" s="83" t="s">
        <v>159</v>
      </c>
      <c r="C4" s="83" t="s">
        <v>135</v>
      </c>
      <c r="D4" s="83" t="s">
        <v>370</v>
      </c>
      <c r="E4" s="83"/>
      <c r="F4" s="83"/>
      <c r="G4" s="83"/>
      <c r="H4" s="83" t="s">
        <v>161</v>
      </c>
    </row>
    <row r="5" spans="1:8" ht="18.95" customHeight="1">
      <c r="A5" s="83"/>
      <c r="B5" s="83"/>
      <c r="C5" s="83"/>
      <c r="D5" s="83" t="s">
        <v>137</v>
      </c>
      <c r="E5" s="83" t="s">
        <v>239</v>
      </c>
      <c r="F5" s="83"/>
      <c r="G5" s="83" t="s">
        <v>240</v>
      </c>
      <c r="H5" s="83"/>
    </row>
    <row r="6" spans="1:8" ht="24.2" customHeight="1">
      <c r="A6" s="83"/>
      <c r="B6" s="83"/>
      <c r="C6" s="83"/>
      <c r="D6" s="83"/>
      <c r="E6" s="12" t="s">
        <v>218</v>
      </c>
      <c r="F6" s="12" t="s">
        <v>209</v>
      </c>
      <c r="G6" s="83"/>
      <c r="H6" s="83"/>
    </row>
    <row r="7" spans="1:8" ht="22.9" customHeight="1">
      <c r="A7" s="19"/>
      <c r="B7" s="2" t="s">
        <v>135</v>
      </c>
      <c r="C7" s="15">
        <v>0</v>
      </c>
      <c r="D7" s="15"/>
      <c r="E7" s="15"/>
      <c r="F7" s="15"/>
      <c r="G7" s="15"/>
      <c r="H7" s="15"/>
    </row>
    <row r="8" spans="1:8" ht="22.9" customHeight="1">
      <c r="A8" s="20"/>
      <c r="B8" s="20"/>
      <c r="C8" s="15"/>
      <c r="D8" s="15"/>
      <c r="E8" s="15"/>
      <c r="F8" s="15"/>
      <c r="G8" s="15"/>
      <c r="H8" s="15"/>
    </row>
    <row r="9" spans="1:8" ht="22.9" customHeight="1">
      <c r="A9" s="21"/>
      <c r="B9" s="21"/>
      <c r="C9" s="15"/>
      <c r="D9" s="15"/>
      <c r="E9" s="15"/>
      <c r="F9" s="15"/>
      <c r="G9" s="15"/>
      <c r="H9" s="15"/>
    </row>
    <row r="10" spans="1:8" ht="22.9" customHeight="1">
      <c r="A10" s="21"/>
      <c r="B10" s="21"/>
      <c r="C10" s="15"/>
      <c r="D10" s="15"/>
      <c r="E10" s="15"/>
      <c r="F10" s="15"/>
      <c r="G10" s="15"/>
      <c r="H10" s="15"/>
    </row>
    <row r="11" spans="1:8" ht="22.9" customHeight="1">
      <c r="A11" s="21"/>
      <c r="B11" s="21"/>
      <c r="C11" s="15"/>
      <c r="D11" s="15"/>
      <c r="E11" s="15"/>
      <c r="F11" s="15"/>
      <c r="G11" s="15"/>
      <c r="H11" s="15"/>
    </row>
    <row r="12" spans="1:8" ht="22.9" customHeight="1">
      <c r="A12" s="17"/>
      <c r="B12" s="17"/>
      <c r="C12" s="4"/>
      <c r="D12" s="4"/>
      <c r="E12" s="22"/>
      <c r="F12" s="22"/>
      <c r="G12" s="22"/>
      <c r="H12" s="22"/>
    </row>
    <row r="13" spans="1:8">
      <c r="A13" s="91" t="s">
        <v>371</v>
      </c>
      <c r="B13" s="91"/>
      <c r="C13" s="9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7" sqref="E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4" width="8.125" customWidth="1"/>
    <col min="5" max="5" width="8.5" customWidth="1"/>
    <col min="6" max="12" width="7.75" customWidth="1"/>
    <col min="13" max="13" width="8.5" customWidth="1"/>
    <col min="14" max="14" width="7.75" customWidth="1"/>
    <col min="15" max="18" width="9.75" customWidth="1"/>
  </cols>
  <sheetData>
    <row r="1" spans="1:14" ht="16.350000000000001" customHeight="1">
      <c r="A1" s="1"/>
      <c r="M1" s="84" t="s">
        <v>372</v>
      </c>
      <c r="N1" s="84"/>
    </row>
    <row r="2" spans="1:14" ht="45.75" customHeight="1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8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31</v>
      </c>
      <c r="N3" s="82"/>
    </row>
    <row r="4" spans="1:14" ht="26.1" customHeight="1">
      <c r="A4" s="83" t="s">
        <v>198</v>
      </c>
      <c r="B4" s="83" t="s">
        <v>373</v>
      </c>
      <c r="C4" s="83" t="s">
        <v>374</v>
      </c>
      <c r="D4" s="83"/>
      <c r="E4" s="83"/>
      <c r="F4" s="83"/>
      <c r="G4" s="83"/>
      <c r="H4" s="83"/>
      <c r="I4" s="83"/>
      <c r="J4" s="83"/>
      <c r="K4" s="83"/>
      <c r="L4" s="83"/>
      <c r="M4" s="83" t="s">
        <v>375</v>
      </c>
      <c r="N4" s="83"/>
    </row>
    <row r="5" spans="1:14" ht="31.9" customHeight="1">
      <c r="A5" s="83"/>
      <c r="B5" s="83"/>
      <c r="C5" s="83" t="s">
        <v>376</v>
      </c>
      <c r="D5" s="83" t="s">
        <v>138</v>
      </c>
      <c r="E5" s="83"/>
      <c r="F5" s="83"/>
      <c r="G5" s="83"/>
      <c r="H5" s="83"/>
      <c r="I5" s="83"/>
      <c r="J5" s="83" t="s">
        <v>377</v>
      </c>
      <c r="K5" s="83" t="s">
        <v>140</v>
      </c>
      <c r="L5" s="83" t="s">
        <v>141</v>
      </c>
      <c r="M5" s="83" t="s">
        <v>378</v>
      </c>
      <c r="N5" s="83" t="s">
        <v>379</v>
      </c>
    </row>
    <row r="6" spans="1:14" ht="44.85" customHeight="1">
      <c r="A6" s="83"/>
      <c r="B6" s="92"/>
      <c r="C6" s="92"/>
      <c r="D6" s="12" t="s">
        <v>380</v>
      </c>
      <c r="E6" s="12" t="s">
        <v>381</v>
      </c>
      <c r="F6" s="12" t="s">
        <v>382</v>
      </c>
      <c r="G6" s="12" t="s">
        <v>383</v>
      </c>
      <c r="H6" s="12" t="s">
        <v>384</v>
      </c>
      <c r="I6" s="12" t="s">
        <v>385</v>
      </c>
      <c r="J6" s="83"/>
      <c r="K6" s="83"/>
      <c r="L6" s="83"/>
      <c r="M6" s="83"/>
      <c r="N6" s="83"/>
    </row>
    <row r="7" spans="1:14" ht="18.95" customHeight="1">
      <c r="A7" s="13"/>
      <c r="B7" s="14" t="s">
        <v>135</v>
      </c>
      <c r="C7" s="15">
        <v>750000</v>
      </c>
      <c r="D7" s="15">
        <v>750000</v>
      </c>
      <c r="E7" s="15">
        <v>450000</v>
      </c>
      <c r="F7" s="15">
        <v>300000</v>
      </c>
      <c r="G7" s="15"/>
      <c r="H7" s="15"/>
      <c r="I7" s="15"/>
      <c r="J7" s="15"/>
      <c r="K7" s="15"/>
      <c r="L7" s="15"/>
      <c r="M7" s="15">
        <v>750000</v>
      </c>
      <c r="N7" s="12"/>
    </row>
    <row r="8" spans="1:14" ht="22.9" customHeight="1">
      <c r="A8" s="73" t="s">
        <v>2</v>
      </c>
      <c r="B8" s="16" t="s">
        <v>4</v>
      </c>
      <c r="C8" s="15">
        <f>SUM(C9:C10)</f>
        <v>750000</v>
      </c>
      <c r="D8" s="15">
        <f>SUM(D9:D10)</f>
        <v>750000</v>
      </c>
      <c r="E8" s="15">
        <f>SUM(E9:E10)</f>
        <v>450000</v>
      </c>
      <c r="F8" s="15">
        <v>300000</v>
      </c>
      <c r="G8" s="15"/>
      <c r="H8" s="15"/>
      <c r="I8" s="15"/>
      <c r="J8" s="15"/>
      <c r="K8" s="15"/>
      <c r="L8" s="15"/>
      <c r="M8" s="15">
        <f>SUM(M9:M10)</f>
        <v>750000</v>
      </c>
      <c r="N8" s="19"/>
    </row>
    <row r="9" spans="1:14" ht="35.1" customHeight="1">
      <c r="A9" s="74" t="s">
        <v>2</v>
      </c>
      <c r="B9" s="18" t="s">
        <v>386</v>
      </c>
      <c r="C9" s="4">
        <v>450000</v>
      </c>
      <c r="D9" s="4">
        <v>450000</v>
      </c>
      <c r="E9" s="4">
        <v>450000</v>
      </c>
      <c r="F9" s="15"/>
      <c r="G9" s="15"/>
      <c r="H9" s="15"/>
      <c r="I9" s="15"/>
      <c r="J9" s="15"/>
      <c r="K9" s="15"/>
      <c r="L9" s="15"/>
      <c r="M9" s="4">
        <v>450000</v>
      </c>
      <c r="N9" s="19"/>
    </row>
    <row r="10" spans="1:14" ht="22.9" customHeight="1">
      <c r="A10" s="74" t="s">
        <v>2</v>
      </c>
      <c r="B10" s="17" t="s">
        <v>387</v>
      </c>
      <c r="C10" s="4">
        <v>300000</v>
      </c>
      <c r="D10" s="4">
        <v>300000</v>
      </c>
      <c r="E10" s="4"/>
      <c r="F10" s="4">
        <v>300000</v>
      </c>
      <c r="G10" s="4"/>
      <c r="H10" s="4"/>
      <c r="I10" s="4"/>
      <c r="J10" s="4"/>
      <c r="K10" s="4"/>
      <c r="L10" s="4"/>
      <c r="M10" s="4">
        <v>300000</v>
      </c>
      <c r="N10" s="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pane ySplit="5" topLeftCell="A6" activePane="bottomLeft" state="frozen"/>
      <selection pane="bottomLeft" activeCell="F19" sqref="F19"/>
    </sheetView>
  </sheetViews>
  <sheetFormatPr defaultColWidth="10" defaultRowHeight="13.5"/>
  <cols>
    <col min="1" max="1" width="6.75" customWidth="1"/>
    <col min="2" max="2" width="15.125" customWidth="1"/>
    <col min="3" max="3" width="10" customWidth="1"/>
    <col min="4" max="4" width="13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388</v>
      </c>
    </row>
    <row r="2" spans="1:13" ht="37.9" customHeight="1">
      <c r="A2" s="7"/>
      <c r="B2" s="7"/>
      <c r="C2" s="93" t="s">
        <v>389</v>
      </c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1.6" customHeight="1">
      <c r="A3" s="94" t="s">
        <v>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31</v>
      </c>
      <c r="M3" s="95"/>
    </row>
    <row r="4" spans="1:13" ht="33.6" customHeight="1">
      <c r="A4" s="96" t="s">
        <v>198</v>
      </c>
      <c r="B4" s="96" t="s">
        <v>390</v>
      </c>
      <c r="C4" s="96" t="s">
        <v>391</v>
      </c>
      <c r="D4" s="96" t="s">
        <v>392</v>
      </c>
      <c r="E4" s="96" t="s">
        <v>393</v>
      </c>
      <c r="F4" s="96"/>
      <c r="G4" s="96"/>
      <c r="H4" s="96"/>
      <c r="I4" s="96"/>
      <c r="J4" s="96"/>
      <c r="K4" s="96"/>
      <c r="L4" s="96"/>
      <c r="M4" s="96"/>
    </row>
    <row r="5" spans="1:13" ht="36.200000000000003" customHeight="1">
      <c r="A5" s="97"/>
      <c r="B5" s="97"/>
      <c r="C5" s="97"/>
      <c r="D5" s="97"/>
      <c r="E5" s="8" t="s">
        <v>394</v>
      </c>
      <c r="F5" s="8" t="s">
        <v>395</v>
      </c>
      <c r="G5" s="8" t="s">
        <v>396</v>
      </c>
      <c r="H5" s="8" t="s">
        <v>397</v>
      </c>
      <c r="I5" s="8" t="s">
        <v>398</v>
      </c>
      <c r="J5" s="8" t="s">
        <v>399</v>
      </c>
      <c r="K5" s="8" t="s">
        <v>400</v>
      </c>
      <c r="L5" s="8" t="s">
        <v>401</v>
      </c>
      <c r="M5" s="8" t="s">
        <v>402</v>
      </c>
    </row>
    <row r="6" spans="1:13" ht="36.950000000000003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6.95000000000000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t="s">
        <v>403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31"/>
  <sheetViews>
    <sheetView topLeftCell="D1" workbookViewId="0">
      <pane ySplit="7" topLeftCell="A8" activePane="bottomLeft" state="frozen"/>
      <selection pane="bottomLeft" activeCell="J21" sqref="J21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8.25" customWidth="1"/>
    <col min="5" max="5" width="6.125" customWidth="1"/>
    <col min="6" max="6" width="6.25" customWidth="1"/>
    <col min="7" max="7" width="6.5" customWidth="1"/>
    <col min="8" max="8" width="7.87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spans="1:19" ht="16.350000000000001" customHeight="1">
      <c r="S1" s="1" t="s">
        <v>404</v>
      </c>
    </row>
    <row r="2" spans="1:19" ht="42.2" customHeight="1">
      <c r="A2" s="98" t="s">
        <v>405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3.25" customHeight="1">
      <c r="A3" s="99" t="s">
        <v>406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82" t="s">
        <v>31</v>
      </c>
      <c r="R4" s="82"/>
      <c r="S4" s="82"/>
    </row>
    <row r="5" spans="1:19" ht="18.2" customHeight="1">
      <c r="A5" s="90" t="s">
        <v>351</v>
      </c>
      <c r="B5" s="90" t="s">
        <v>352</v>
      </c>
      <c r="C5" s="90" t="s">
        <v>407</v>
      </c>
      <c r="D5" s="90"/>
      <c r="E5" s="90"/>
      <c r="F5" s="90"/>
      <c r="G5" s="90"/>
      <c r="H5" s="90"/>
      <c r="I5" s="90"/>
      <c r="J5" s="90" t="s">
        <v>408</v>
      </c>
      <c r="K5" s="90" t="s">
        <v>409</v>
      </c>
      <c r="L5" s="90"/>
      <c r="M5" s="90"/>
      <c r="N5" s="90"/>
      <c r="O5" s="90"/>
      <c r="P5" s="90"/>
      <c r="Q5" s="90"/>
      <c r="R5" s="90"/>
      <c r="S5" s="90"/>
    </row>
    <row r="6" spans="1:19" ht="18.95" customHeight="1">
      <c r="A6" s="90"/>
      <c r="B6" s="90"/>
      <c r="C6" s="90" t="s">
        <v>391</v>
      </c>
      <c r="D6" s="90" t="s">
        <v>410</v>
      </c>
      <c r="E6" s="90"/>
      <c r="F6" s="90"/>
      <c r="G6" s="90"/>
      <c r="H6" s="90" t="s">
        <v>411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31.15" customHeight="1">
      <c r="A7" s="90"/>
      <c r="B7" s="90"/>
      <c r="C7" s="90"/>
      <c r="D7" s="2" t="s">
        <v>138</v>
      </c>
      <c r="E7" s="2" t="s">
        <v>412</v>
      </c>
      <c r="F7" s="2" t="s">
        <v>142</v>
      </c>
      <c r="G7" s="2" t="s">
        <v>413</v>
      </c>
      <c r="H7" s="2" t="s">
        <v>160</v>
      </c>
      <c r="I7" s="2" t="s">
        <v>161</v>
      </c>
      <c r="J7" s="90"/>
      <c r="K7" s="2" t="s">
        <v>394</v>
      </c>
      <c r="L7" s="2" t="s">
        <v>395</v>
      </c>
      <c r="M7" s="2" t="s">
        <v>396</v>
      </c>
      <c r="N7" s="2" t="s">
        <v>401</v>
      </c>
      <c r="O7" s="2" t="s">
        <v>397</v>
      </c>
      <c r="P7" s="2" t="s">
        <v>414</v>
      </c>
      <c r="Q7" s="2" t="s">
        <v>415</v>
      </c>
      <c r="R7" s="2" t="s">
        <v>416</v>
      </c>
      <c r="S7" s="2" t="s">
        <v>402</v>
      </c>
    </row>
    <row r="8" spans="1:19" ht="19.899999999999999" customHeight="1">
      <c r="A8" s="100" t="s">
        <v>2</v>
      </c>
      <c r="B8" s="100" t="s">
        <v>4</v>
      </c>
      <c r="C8" s="101">
        <v>4694793</v>
      </c>
      <c r="D8" s="101">
        <v>4694793</v>
      </c>
      <c r="E8" s="101"/>
      <c r="F8" s="101"/>
      <c r="G8" s="101"/>
      <c r="H8" s="101">
        <v>4694793</v>
      </c>
      <c r="I8" s="101"/>
      <c r="J8" s="100" t="s">
        <v>417</v>
      </c>
      <c r="K8" s="102" t="s">
        <v>418</v>
      </c>
      <c r="L8" s="102" t="s">
        <v>419</v>
      </c>
      <c r="M8" s="3" t="s">
        <v>420</v>
      </c>
      <c r="N8" s="3" t="s">
        <v>421</v>
      </c>
      <c r="O8" s="3" t="s">
        <v>422</v>
      </c>
      <c r="P8" s="3" t="s">
        <v>423</v>
      </c>
      <c r="Q8" s="3" t="s">
        <v>420</v>
      </c>
      <c r="R8" s="3" t="s">
        <v>424</v>
      </c>
      <c r="S8" s="3"/>
    </row>
    <row r="9" spans="1:19" ht="19.5" customHeight="1">
      <c r="A9" s="100"/>
      <c r="B9" s="100"/>
      <c r="C9" s="101"/>
      <c r="D9" s="101"/>
      <c r="E9" s="101"/>
      <c r="F9" s="101"/>
      <c r="G9" s="101"/>
      <c r="H9" s="101"/>
      <c r="I9" s="101"/>
      <c r="J9" s="100"/>
      <c r="K9" s="102"/>
      <c r="L9" s="102"/>
      <c r="M9" s="3" t="s">
        <v>425</v>
      </c>
      <c r="N9" s="3" t="s">
        <v>421</v>
      </c>
      <c r="O9" s="3" t="s">
        <v>426</v>
      </c>
      <c r="P9" s="3" t="s">
        <v>423</v>
      </c>
      <c r="Q9" s="3" t="s">
        <v>425</v>
      </c>
      <c r="R9" s="3" t="s">
        <v>424</v>
      </c>
      <c r="S9" s="3"/>
    </row>
    <row r="10" spans="1:19" ht="19.899999999999999" customHeight="1">
      <c r="A10" s="100"/>
      <c r="B10" s="100"/>
      <c r="C10" s="101"/>
      <c r="D10" s="101"/>
      <c r="E10" s="101"/>
      <c r="F10" s="101"/>
      <c r="G10" s="101"/>
      <c r="H10" s="101"/>
      <c r="I10" s="101"/>
      <c r="J10" s="100"/>
      <c r="K10" s="102"/>
      <c r="L10" s="102" t="s">
        <v>427</v>
      </c>
      <c r="M10" s="3" t="s">
        <v>428</v>
      </c>
      <c r="N10" s="3" t="s">
        <v>429</v>
      </c>
      <c r="O10" s="3" t="s">
        <v>430</v>
      </c>
      <c r="P10" s="3" t="s">
        <v>431</v>
      </c>
      <c r="Q10" s="3" t="s">
        <v>428</v>
      </c>
      <c r="R10" s="3" t="s">
        <v>424</v>
      </c>
      <c r="S10" s="3"/>
    </row>
    <row r="11" spans="1:19" ht="19.899999999999999" customHeight="1">
      <c r="A11" s="100"/>
      <c r="B11" s="100"/>
      <c r="C11" s="101"/>
      <c r="D11" s="101"/>
      <c r="E11" s="101"/>
      <c r="F11" s="101"/>
      <c r="G11" s="101"/>
      <c r="H11" s="101"/>
      <c r="I11" s="101"/>
      <c r="J11" s="100"/>
      <c r="K11" s="102"/>
      <c r="L11" s="102"/>
      <c r="M11" s="3" t="s">
        <v>432</v>
      </c>
      <c r="N11" s="3" t="s">
        <v>429</v>
      </c>
      <c r="O11" s="3" t="s">
        <v>433</v>
      </c>
      <c r="P11" s="3" t="s">
        <v>165</v>
      </c>
      <c r="Q11" s="3" t="s">
        <v>434</v>
      </c>
      <c r="R11" s="3" t="s">
        <v>424</v>
      </c>
      <c r="S11" s="3"/>
    </row>
    <row r="12" spans="1:19" ht="19.899999999999999" customHeight="1">
      <c r="A12" s="100"/>
      <c r="B12" s="100"/>
      <c r="C12" s="101"/>
      <c r="D12" s="101"/>
      <c r="E12" s="101"/>
      <c r="F12" s="101"/>
      <c r="G12" s="101"/>
      <c r="H12" s="101"/>
      <c r="I12" s="101"/>
      <c r="J12" s="100"/>
      <c r="K12" s="102"/>
      <c r="L12" s="102"/>
      <c r="M12" s="3" t="s">
        <v>435</v>
      </c>
      <c r="N12" s="3" t="s">
        <v>429</v>
      </c>
      <c r="O12" s="3" t="s">
        <v>430</v>
      </c>
      <c r="P12" s="3" t="s">
        <v>431</v>
      </c>
      <c r="Q12" s="3" t="s">
        <v>435</v>
      </c>
      <c r="R12" s="3" t="s">
        <v>424</v>
      </c>
      <c r="S12" s="3"/>
    </row>
    <row r="13" spans="1:19" ht="19.899999999999999" customHeight="1">
      <c r="A13" s="100"/>
      <c r="B13" s="100"/>
      <c r="C13" s="101"/>
      <c r="D13" s="101"/>
      <c r="E13" s="101"/>
      <c r="F13" s="101"/>
      <c r="G13" s="101"/>
      <c r="H13" s="101"/>
      <c r="I13" s="101"/>
      <c r="J13" s="100"/>
      <c r="K13" s="102"/>
      <c r="L13" s="5" t="s">
        <v>436</v>
      </c>
      <c r="M13" s="3" t="s">
        <v>437</v>
      </c>
      <c r="N13" s="3" t="s">
        <v>429</v>
      </c>
      <c r="O13" s="3" t="s">
        <v>438</v>
      </c>
      <c r="P13" s="3" t="s">
        <v>439</v>
      </c>
      <c r="Q13" s="3" t="s">
        <v>437</v>
      </c>
      <c r="R13" s="3" t="s">
        <v>440</v>
      </c>
      <c r="S13" s="3"/>
    </row>
    <row r="14" spans="1:19" ht="19.899999999999999" customHeight="1">
      <c r="A14" s="100"/>
      <c r="B14" s="100"/>
      <c r="C14" s="101"/>
      <c r="D14" s="101"/>
      <c r="E14" s="101"/>
      <c r="F14" s="101"/>
      <c r="G14" s="101"/>
      <c r="H14" s="101"/>
      <c r="I14" s="101"/>
      <c r="J14" s="100"/>
      <c r="K14" s="102"/>
      <c r="L14" s="5" t="s">
        <v>441</v>
      </c>
      <c r="M14" s="3" t="s">
        <v>442</v>
      </c>
      <c r="N14" s="3" t="s">
        <v>443</v>
      </c>
      <c r="O14" s="3">
        <v>469.47</v>
      </c>
      <c r="P14" s="3" t="s">
        <v>444</v>
      </c>
      <c r="Q14" s="3" t="s">
        <v>442</v>
      </c>
      <c r="R14" s="3" t="s">
        <v>426</v>
      </c>
      <c r="S14" s="3"/>
    </row>
    <row r="15" spans="1:19" ht="18.2" customHeight="1">
      <c r="A15" s="100"/>
      <c r="B15" s="100"/>
      <c r="C15" s="101"/>
      <c r="D15" s="101"/>
      <c r="E15" s="101"/>
      <c r="F15" s="101"/>
      <c r="G15" s="101"/>
      <c r="H15" s="101"/>
      <c r="I15" s="101"/>
      <c r="J15" s="100"/>
      <c r="K15" s="102" t="s">
        <v>445</v>
      </c>
      <c r="L15" s="5" t="s">
        <v>446</v>
      </c>
      <c r="M15" s="3"/>
      <c r="N15" s="3"/>
      <c r="O15" s="3"/>
      <c r="P15" s="3"/>
      <c r="Q15" s="3"/>
      <c r="R15" s="3"/>
      <c r="S15" s="3"/>
    </row>
    <row r="16" spans="1:19" ht="19.899999999999999" customHeight="1">
      <c r="A16" s="100"/>
      <c r="B16" s="100"/>
      <c r="C16" s="101"/>
      <c r="D16" s="101"/>
      <c r="E16" s="101"/>
      <c r="F16" s="101"/>
      <c r="G16" s="101"/>
      <c r="H16" s="101"/>
      <c r="I16" s="101"/>
      <c r="J16" s="100"/>
      <c r="K16" s="102"/>
      <c r="L16" s="5" t="s">
        <v>447</v>
      </c>
      <c r="M16" s="3" t="s">
        <v>448</v>
      </c>
      <c r="N16" s="3" t="s">
        <v>429</v>
      </c>
      <c r="O16" s="3" t="s">
        <v>430</v>
      </c>
      <c r="P16" s="3" t="s">
        <v>431</v>
      </c>
      <c r="Q16" s="3" t="s">
        <v>448</v>
      </c>
      <c r="R16" s="3" t="s">
        <v>449</v>
      </c>
      <c r="S16" s="3"/>
    </row>
    <row r="17" spans="1:19" ht="19.899999999999999" customHeight="1">
      <c r="A17" s="100"/>
      <c r="B17" s="100"/>
      <c r="C17" s="101"/>
      <c r="D17" s="101"/>
      <c r="E17" s="101"/>
      <c r="F17" s="101"/>
      <c r="G17" s="101"/>
      <c r="H17" s="101"/>
      <c r="I17" s="101"/>
      <c r="J17" s="100"/>
      <c r="K17" s="102"/>
      <c r="L17" s="5" t="s">
        <v>450</v>
      </c>
      <c r="M17" s="3" t="s">
        <v>451</v>
      </c>
      <c r="N17" s="3" t="s">
        <v>429</v>
      </c>
      <c r="O17" s="3" t="s">
        <v>430</v>
      </c>
      <c r="P17" s="3" t="s">
        <v>431</v>
      </c>
      <c r="Q17" s="3" t="s">
        <v>451</v>
      </c>
      <c r="R17" s="3" t="s">
        <v>449</v>
      </c>
      <c r="S17" s="3"/>
    </row>
    <row r="18" spans="1:19" ht="19.5" customHeight="1">
      <c r="A18" s="100"/>
      <c r="B18" s="100"/>
      <c r="C18" s="101"/>
      <c r="D18" s="101"/>
      <c r="E18" s="101"/>
      <c r="F18" s="101"/>
      <c r="G18" s="101"/>
      <c r="H18" s="101"/>
      <c r="I18" s="101"/>
      <c r="J18" s="100"/>
      <c r="K18" s="102"/>
      <c r="L18" s="5" t="s">
        <v>452</v>
      </c>
      <c r="M18" s="3" t="s">
        <v>453</v>
      </c>
      <c r="N18" s="3" t="s">
        <v>429</v>
      </c>
      <c r="O18" s="3" t="s">
        <v>454</v>
      </c>
      <c r="P18" s="3" t="s">
        <v>455</v>
      </c>
      <c r="Q18" s="3" t="s">
        <v>453</v>
      </c>
      <c r="R18" s="3" t="s">
        <v>449</v>
      </c>
      <c r="S18" s="3"/>
    </row>
    <row r="19" spans="1:19" ht="19.899999999999999" customHeight="1">
      <c r="A19" s="100"/>
      <c r="B19" s="100"/>
      <c r="C19" s="101"/>
      <c r="D19" s="101"/>
      <c r="E19" s="101"/>
      <c r="F19" s="101"/>
      <c r="G19" s="101"/>
      <c r="H19" s="101"/>
      <c r="I19" s="101"/>
      <c r="J19" s="100"/>
      <c r="K19" s="5" t="s">
        <v>456</v>
      </c>
      <c r="L19" s="5" t="s">
        <v>457</v>
      </c>
      <c r="M19" s="3" t="s">
        <v>458</v>
      </c>
      <c r="N19" s="3" t="s">
        <v>421</v>
      </c>
      <c r="O19" s="3" t="s">
        <v>459</v>
      </c>
      <c r="P19" s="3" t="s">
        <v>431</v>
      </c>
      <c r="Q19" s="3" t="s">
        <v>458</v>
      </c>
      <c r="R19" s="3" t="s">
        <v>449</v>
      </c>
      <c r="S19" s="3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/>
    <row r="29" spans="1:19" ht="16.350000000000001" customHeight="1"/>
    <row r="30" spans="1:19" ht="16.350000000000001" customHeight="1"/>
    <row r="31" spans="1:19" ht="16.350000000000001" customHeight="1">
      <c r="F31" s="1" t="s">
        <v>460</v>
      </c>
      <c r="S31" s="1"/>
    </row>
  </sheetData>
  <mergeCells count="25">
    <mergeCell ref="L8:L9"/>
    <mergeCell ref="L10:L12"/>
    <mergeCell ref="K5:S6"/>
    <mergeCell ref="I8:I19"/>
    <mergeCell ref="J5:J7"/>
    <mergeCell ref="J8:J19"/>
    <mergeCell ref="K8:K14"/>
    <mergeCell ref="K15:K18"/>
    <mergeCell ref="D8:D19"/>
    <mergeCell ref="E8:E19"/>
    <mergeCell ref="F8:F19"/>
    <mergeCell ref="G8:G19"/>
    <mergeCell ref="H8:H19"/>
    <mergeCell ref="A8:A19"/>
    <mergeCell ref="B5:B7"/>
    <mergeCell ref="B8:B19"/>
    <mergeCell ref="C6:C7"/>
    <mergeCell ref="C8:C19"/>
    <mergeCell ref="A2:S2"/>
    <mergeCell ref="A3:S3"/>
    <mergeCell ref="Q4:S4"/>
    <mergeCell ref="C5:I5"/>
    <mergeCell ref="D6:G6"/>
    <mergeCell ref="H6:I6"/>
    <mergeCell ref="A5:A7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14" sqref="A14"/>
    </sheetView>
  </sheetViews>
  <sheetFormatPr defaultColWidth="10" defaultRowHeight="13.5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1"/>
      <c r="H1" s="10" t="s">
        <v>29</v>
      </c>
    </row>
    <row r="2" spans="1:8" ht="24.2" customHeight="1">
      <c r="A2" s="80" t="s">
        <v>7</v>
      </c>
      <c r="B2" s="80"/>
      <c r="C2" s="80"/>
      <c r="D2" s="80"/>
      <c r="E2" s="80"/>
      <c r="F2" s="80"/>
      <c r="G2" s="80"/>
      <c r="H2" s="80"/>
    </row>
    <row r="3" spans="1:8" ht="17.25" customHeight="1">
      <c r="A3" s="81" t="s">
        <v>30</v>
      </c>
      <c r="B3" s="81"/>
      <c r="C3" s="81"/>
      <c r="D3" s="81"/>
      <c r="E3" s="81"/>
      <c r="F3" s="81"/>
      <c r="G3" s="82" t="s">
        <v>31</v>
      </c>
      <c r="H3" s="82"/>
    </row>
    <row r="4" spans="1:8" ht="17.850000000000001" customHeight="1">
      <c r="A4" s="83" t="s">
        <v>32</v>
      </c>
      <c r="B4" s="83"/>
      <c r="C4" s="83" t="s">
        <v>33</v>
      </c>
      <c r="D4" s="83"/>
      <c r="E4" s="83"/>
      <c r="F4" s="83"/>
      <c r="G4" s="83"/>
      <c r="H4" s="83"/>
    </row>
    <row r="5" spans="1:8" ht="22.35" customHeight="1">
      <c r="A5" s="12" t="s">
        <v>34</v>
      </c>
      <c r="B5" s="12" t="s">
        <v>35</v>
      </c>
      <c r="C5" s="12" t="s">
        <v>36</v>
      </c>
      <c r="D5" s="12" t="s">
        <v>35</v>
      </c>
      <c r="E5" s="12" t="s">
        <v>37</v>
      </c>
      <c r="F5" s="12" t="s">
        <v>35</v>
      </c>
      <c r="G5" s="12" t="s">
        <v>38</v>
      </c>
      <c r="H5" s="12" t="s">
        <v>35</v>
      </c>
    </row>
    <row r="6" spans="1:8" ht="16.350000000000001" customHeight="1">
      <c r="A6" s="19" t="s">
        <v>39</v>
      </c>
      <c r="B6" s="4">
        <v>4694793</v>
      </c>
      <c r="C6" s="3" t="s">
        <v>40</v>
      </c>
      <c r="D6" s="22"/>
      <c r="E6" s="19" t="s">
        <v>41</v>
      </c>
      <c r="F6" s="15">
        <f>F7+F8+F9</f>
        <v>4694793</v>
      </c>
      <c r="G6" s="3" t="s">
        <v>42</v>
      </c>
      <c r="H6" s="4">
        <v>3511069</v>
      </c>
    </row>
    <row r="7" spans="1:8" ht="16.350000000000001" customHeight="1">
      <c r="A7" s="3" t="s">
        <v>43</v>
      </c>
      <c r="B7" s="4">
        <v>4394793</v>
      </c>
      <c r="C7" s="3" t="s">
        <v>44</v>
      </c>
      <c r="D7" s="22"/>
      <c r="E7" s="3" t="s">
        <v>45</v>
      </c>
      <c r="F7" s="4">
        <v>3511069</v>
      </c>
      <c r="G7" s="3" t="s">
        <v>46</v>
      </c>
      <c r="H7" s="4">
        <v>1167524</v>
      </c>
    </row>
    <row r="8" spans="1:8" ht="16.350000000000001" customHeight="1">
      <c r="A8" s="19" t="s">
        <v>47</v>
      </c>
      <c r="B8" s="4">
        <v>300000</v>
      </c>
      <c r="C8" s="3" t="s">
        <v>48</v>
      </c>
      <c r="D8" s="22"/>
      <c r="E8" s="3" t="s">
        <v>49</v>
      </c>
      <c r="F8" s="4">
        <v>1167524</v>
      </c>
      <c r="G8" s="3" t="s">
        <v>50</v>
      </c>
      <c r="H8" s="4"/>
    </row>
    <row r="9" spans="1:8" ht="16.350000000000001" customHeight="1">
      <c r="A9" s="3" t="s">
        <v>51</v>
      </c>
      <c r="B9" s="4"/>
      <c r="C9" s="3" t="s">
        <v>52</v>
      </c>
      <c r="D9" s="22"/>
      <c r="E9" s="3" t="s">
        <v>53</v>
      </c>
      <c r="F9" s="4">
        <v>16200</v>
      </c>
      <c r="G9" s="3" t="s">
        <v>54</v>
      </c>
      <c r="H9" s="4"/>
    </row>
    <row r="10" spans="1:8" ht="16.350000000000001" customHeight="1">
      <c r="A10" s="3" t="s">
        <v>55</v>
      </c>
      <c r="B10" s="4"/>
      <c r="C10" s="3" t="s">
        <v>56</v>
      </c>
      <c r="D10" s="22"/>
      <c r="E10" s="19" t="s">
        <v>57</v>
      </c>
      <c r="F10" s="15"/>
      <c r="G10" s="3" t="s">
        <v>58</v>
      </c>
      <c r="H10" s="4"/>
    </row>
    <row r="11" spans="1:8" ht="16.350000000000001" customHeight="1">
      <c r="A11" s="3" t="s">
        <v>59</v>
      </c>
      <c r="B11" s="4"/>
      <c r="C11" s="3" t="s">
        <v>60</v>
      </c>
      <c r="D11" s="22"/>
      <c r="E11" s="3" t="s">
        <v>61</v>
      </c>
      <c r="F11" s="4"/>
      <c r="G11" s="3" t="s">
        <v>62</v>
      </c>
      <c r="H11" s="4"/>
    </row>
    <row r="12" spans="1:8" ht="16.350000000000001" customHeight="1">
      <c r="A12" s="3" t="s">
        <v>63</v>
      </c>
      <c r="B12" s="4"/>
      <c r="C12" s="3" t="s">
        <v>64</v>
      </c>
      <c r="D12" s="22"/>
      <c r="E12" s="3" t="s">
        <v>65</v>
      </c>
      <c r="F12" s="4"/>
      <c r="G12" s="3" t="s">
        <v>66</v>
      </c>
      <c r="H12" s="4"/>
    </row>
    <row r="13" spans="1:8" ht="16.350000000000001" customHeight="1">
      <c r="A13" s="3" t="s">
        <v>67</v>
      </c>
      <c r="B13" s="4">
        <v>300000</v>
      </c>
      <c r="C13" s="3" t="s">
        <v>68</v>
      </c>
      <c r="D13" s="22">
        <v>399039</v>
      </c>
      <c r="E13" s="3" t="s">
        <v>69</v>
      </c>
      <c r="F13" s="4"/>
      <c r="G13" s="3" t="s">
        <v>70</v>
      </c>
      <c r="H13" s="4"/>
    </row>
    <row r="14" spans="1:8" ht="16.350000000000001" customHeight="1">
      <c r="A14" s="3" t="s">
        <v>71</v>
      </c>
      <c r="B14" s="4"/>
      <c r="C14" s="3" t="s">
        <v>72</v>
      </c>
      <c r="D14" s="22"/>
      <c r="E14" s="3" t="s">
        <v>73</v>
      </c>
      <c r="F14" s="4"/>
      <c r="G14" s="3" t="s">
        <v>74</v>
      </c>
      <c r="H14" s="4">
        <v>16200</v>
      </c>
    </row>
    <row r="15" spans="1:8" ht="16.350000000000001" customHeight="1">
      <c r="A15" s="3" t="s">
        <v>75</v>
      </c>
      <c r="B15" s="4"/>
      <c r="C15" s="3" t="s">
        <v>76</v>
      </c>
      <c r="D15" s="22">
        <v>215031</v>
      </c>
      <c r="E15" s="3" t="s">
        <v>77</v>
      </c>
      <c r="F15" s="4"/>
      <c r="G15" s="3" t="s">
        <v>78</v>
      </c>
      <c r="H15" s="4"/>
    </row>
    <row r="16" spans="1:8" ht="16.350000000000001" customHeight="1">
      <c r="A16" s="3" t="s">
        <v>79</v>
      </c>
      <c r="B16" s="4"/>
      <c r="C16" s="3" t="s">
        <v>80</v>
      </c>
      <c r="D16" s="22">
        <v>3768040</v>
      </c>
      <c r="E16" s="3" t="s">
        <v>81</v>
      </c>
      <c r="F16" s="4"/>
      <c r="G16" s="3" t="s">
        <v>82</v>
      </c>
      <c r="H16" s="4"/>
    </row>
    <row r="17" spans="1:8" ht="16.350000000000001" customHeight="1">
      <c r="A17" s="3" t="s">
        <v>83</v>
      </c>
      <c r="B17" s="4"/>
      <c r="C17" s="3" t="s">
        <v>84</v>
      </c>
      <c r="D17" s="22"/>
      <c r="E17" s="3" t="s">
        <v>85</v>
      </c>
      <c r="F17" s="4"/>
      <c r="G17" s="3" t="s">
        <v>86</v>
      </c>
      <c r="H17" s="4"/>
    </row>
    <row r="18" spans="1:8" ht="16.350000000000001" customHeight="1">
      <c r="A18" s="3" t="s">
        <v>87</v>
      </c>
      <c r="B18" s="4"/>
      <c r="C18" s="3" t="s">
        <v>88</v>
      </c>
      <c r="D18" s="22"/>
      <c r="E18" s="3" t="s">
        <v>89</v>
      </c>
      <c r="F18" s="4"/>
      <c r="G18" s="3" t="s">
        <v>90</v>
      </c>
      <c r="H18" s="4"/>
    </row>
    <row r="19" spans="1:8" ht="16.350000000000001" customHeight="1">
      <c r="A19" s="3" t="s">
        <v>91</v>
      </c>
      <c r="B19" s="4"/>
      <c r="C19" s="3" t="s">
        <v>92</v>
      </c>
      <c r="D19" s="22"/>
      <c r="E19" s="3" t="s">
        <v>93</v>
      </c>
      <c r="F19" s="4"/>
      <c r="G19" s="3" t="s">
        <v>94</v>
      </c>
      <c r="H19" s="4"/>
    </row>
    <row r="20" spans="1:8" ht="16.350000000000001" customHeight="1">
      <c r="A20" s="19" t="s">
        <v>95</v>
      </c>
      <c r="B20" s="15"/>
      <c r="C20" s="3" t="s">
        <v>96</v>
      </c>
      <c r="D20" s="22"/>
      <c r="E20" s="3" t="s">
        <v>97</v>
      </c>
      <c r="F20" s="4"/>
      <c r="G20" s="3"/>
      <c r="H20" s="4"/>
    </row>
    <row r="21" spans="1:8" ht="16.350000000000001" customHeight="1">
      <c r="A21" s="19" t="s">
        <v>98</v>
      </c>
      <c r="B21" s="15"/>
      <c r="C21" s="3" t="s">
        <v>99</v>
      </c>
      <c r="D21" s="22"/>
      <c r="E21" s="19" t="s">
        <v>100</v>
      </c>
      <c r="F21" s="15"/>
      <c r="G21" s="3"/>
      <c r="H21" s="4"/>
    </row>
    <row r="22" spans="1:8" ht="16.350000000000001" customHeight="1">
      <c r="A22" s="19" t="s">
        <v>101</v>
      </c>
      <c r="B22" s="15"/>
      <c r="C22" s="3" t="s">
        <v>102</v>
      </c>
      <c r="D22" s="22"/>
      <c r="E22" s="3"/>
      <c r="F22" s="3"/>
      <c r="G22" s="3"/>
      <c r="H22" s="4"/>
    </row>
    <row r="23" spans="1:8" ht="16.350000000000001" customHeight="1">
      <c r="A23" s="19" t="s">
        <v>103</v>
      </c>
      <c r="B23" s="15"/>
      <c r="C23" s="3" t="s">
        <v>104</v>
      </c>
      <c r="D23" s="22"/>
      <c r="E23" s="3"/>
      <c r="F23" s="3"/>
      <c r="G23" s="3"/>
      <c r="H23" s="4"/>
    </row>
    <row r="24" spans="1:8" ht="16.350000000000001" customHeight="1">
      <c r="A24" s="19" t="s">
        <v>105</v>
      </c>
      <c r="B24" s="15"/>
      <c r="C24" s="3" t="s">
        <v>106</v>
      </c>
      <c r="D24" s="22"/>
      <c r="E24" s="3"/>
      <c r="F24" s="3"/>
      <c r="G24" s="3"/>
      <c r="H24" s="4"/>
    </row>
    <row r="25" spans="1:8" ht="16.350000000000001" customHeight="1">
      <c r="A25" s="3" t="s">
        <v>107</v>
      </c>
      <c r="B25" s="4"/>
      <c r="C25" s="3" t="s">
        <v>108</v>
      </c>
      <c r="D25" s="22">
        <v>312683</v>
      </c>
      <c r="E25" s="3"/>
      <c r="F25" s="3"/>
      <c r="G25" s="3"/>
      <c r="H25" s="4"/>
    </row>
    <row r="26" spans="1:8" ht="16.350000000000001" customHeight="1">
      <c r="A26" s="3" t="s">
        <v>109</v>
      </c>
      <c r="B26" s="4"/>
      <c r="C26" s="3" t="s">
        <v>110</v>
      </c>
      <c r="D26" s="22"/>
      <c r="E26" s="3"/>
      <c r="F26" s="3"/>
      <c r="G26" s="3"/>
      <c r="H26" s="4"/>
    </row>
    <row r="27" spans="1:8" ht="16.350000000000001" customHeight="1">
      <c r="A27" s="3" t="s">
        <v>111</v>
      </c>
      <c r="B27" s="4"/>
      <c r="C27" s="3" t="s">
        <v>112</v>
      </c>
      <c r="D27" s="22"/>
      <c r="E27" s="3"/>
      <c r="F27" s="3"/>
      <c r="G27" s="3"/>
      <c r="H27" s="4"/>
    </row>
    <row r="28" spans="1:8" ht="16.350000000000001" customHeight="1">
      <c r="A28" s="19" t="s">
        <v>113</v>
      </c>
      <c r="B28" s="15"/>
      <c r="C28" s="3" t="s">
        <v>114</v>
      </c>
      <c r="D28" s="22"/>
      <c r="E28" s="3"/>
      <c r="F28" s="3"/>
      <c r="G28" s="3"/>
      <c r="H28" s="4"/>
    </row>
    <row r="29" spans="1:8" ht="16.350000000000001" customHeight="1">
      <c r="A29" s="19" t="s">
        <v>115</v>
      </c>
      <c r="B29" s="15"/>
      <c r="C29" s="3" t="s">
        <v>116</v>
      </c>
      <c r="D29" s="22"/>
      <c r="E29" s="3"/>
      <c r="F29" s="3"/>
      <c r="G29" s="3"/>
      <c r="H29" s="4"/>
    </row>
    <row r="30" spans="1:8" ht="16.350000000000001" customHeight="1">
      <c r="A30" s="19" t="s">
        <v>117</v>
      </c>
      <c r="B30" s="15"/>
      <c r="C30" s="3" t="s">
        <v>118</v>
      </c>
      <c r="D30" s="22"/>
      <c r="E30" s="3"/>
      <c r="F30" s="3"/>
      <c r="G30" s="3"/>
      <c r="H30" s="4"/>
    </row>
    <row r="31" spans="1:8" ht="16.350000000000001" customHeight="1">
      <c r="A31" s="19" t="s">
        <v>119</v>
      </c>
      <c r="B31" s="15"/>
      <c r="C31" s="3" t="s">
        <v>120</v>
      </c>
      <c r="D31" s="22"/>
      <c r="E31" s="3"/>
      <c r="F31" s="3"/>
      <c r="G31" s="3"/>
      <c r="H31" s="4"/>
    </row>
    <row r="32" spans="1:8" ht="16.350000000000001" customHeight="1">
      <c r="A32" s="19" t="s">
        <v>121</v>
      </c>
      <c r="B32" s="15"/>
      <c r="C32" s="3" t="s">
        <v>122</v>
      </c>
      <c r="D32" s="22"/>
      <c r="E32" s="3"/>
      <c r="F32" s="3"/>
      <c r="G32" s="3"/>
      <c r="H32" s="4"/>
    </row>
    <row r="33" spans="1:8" ht="16.350000000000001" customHeight="1">
      <c r="A33" s="3"/>
      <c r="B33" s="3"/>
      <c r="C33" s="3" t="s">
        <v>123</v>
      </c>
      <c r="D33" s="22"/>
      <c r="E33" s="3"/>
      <c r="F33" s="3"/>
      <c r="G33" s="3"/>
      <c r="H33" s="3"/>
    </row>
    <row r="34" spans="1:8" ht="16.350000000000001" customHeight="1">
      <c r="A34" s="3"/>
      <c r="B34" s="3"/>
      <c r="C34" s="3" t="s">
        <v>124</v>
      </c>
      <c r="D34" s="22"/>
      <c r="E34" s="3"/>
      <c r="F34" s="3"/>
      <c r="G34" s="3"/>
      <c r="H34" s="3"/>
    </row>
    <row r="35" spans="1:8" ht="16.350000000000001" customHeight="1">
      <c r="A35" s="3"/>
      <c r="B35" s="3"/>
      <c r="C35" s="3" t="s">
        <v>125</v>
      </c>
      <c r="D35" s="22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9" t="s">
        <v>126</v>
      </c>
      <c r="B37" s="15">
        <v>4694793</v>
      </c>
      <c r="C37" s="19" t="s">
        <v>127</v>
      </c>
      <c r="D37" s="15">
        <f>SUM(D6:D36)</f>
        <v>4694793</v>
      </c>
      <c r="E37" s="19" t="s">
        <v>127</v>
      </c>
      <c r="F37" s="15">
        <f>F6+F10</f>
        <v>4694793</v>
      </c>
      <c r="G37" s="19" t="s">
        <v>127</v>
      </c>
      <c r="H37" s="15">
        <v>4694793</v>
      </c>
    </row>
    <row r="38" spans="1:8" ht="16.350000000000001" customHeight="1">
      <c r="A38" s="19" t="s">
        <v>128</v>
      </c>
      <c r="B38" s="15"/>
      <c r="C38" s="19" t="s">
        <v>129</v>
      </c>
      <c r="D38" s="15"/>
      <c r="E38" s="19" t="s">
        <v>129</v>
      </c>
      <c r="F38" s="15"/>
      <c r="G38" s="19" t="s">
        <v>129</v>
      </c>
      <c r="H38" s="15"/>
    </row>
    <row r="39" spans="1:8" ht="16.350000000000001" customHeight="1">
      <c r="A39" s="3"/>
      <c r="B39" s="4"/>
      <c r="C39" s="3"/>
      <c r="D39" s="4"/>
      <c r="E39" s="19"/>
      <c r="F39" s="15"/>
      <c r="G39" s="19"/>
      <c r="H39" s="15"/>
    </row>
    <row r="40" spans="1:8" ht="16.350000000000001" customHeight="1">
      <c r="A40" s="19" t="s">
        <v>130</v>
      </c>
      <c r="B40" s="15">
        <v>4694793</v>
      </c>
      <c r="C40" s="19" t="s">
        <v>131</v>
      </c>
      <c r="D40" s="15">
        <f>D37+D38</f>
        <v>4694793</v>
      </c>
      <c r="E40" s="19" t="s">
        <v>131</v>
      </c>
      <c r="F40" s="15">
        <f>F37+F38</f>
        <v>4694793</v>
      </c>
      <c r="G40" s="19" t="s">
        <v>131</v>
      </c>
      <c r="H40" s="15">
        <v>4694793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14" sqref="C14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  <col min="26" max="26" width="9.75" customWidth="1"/>
  </cols>
  <sheetData>
    <row r="1" spans="1:25" ht="16.350000000000001" customHeight="1">
      <c r="A1" s="1"/>
      <c r="X1" s="84" t="s">
        <v>132</v>
      </c>
      <c r="Y1" s="84"/>
    </row>
    <row r="2" spans="1:25" ht="33.6" customHeight="1">
      <c r="A2" s="85" t="s">
        <v>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22.35" customHeight="1">
      <c r="A3" s="86" t="s">
        <v>30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2" t="s">
        <v>31</v>
      </c>
      <c r="Y3" s="82"/>
    </row>
    <row r="4" spans="1:25" ht="22.35" customHeight="1">
      <c r="A4" s="87" t="s">
        <v>133</v>
      </c>
      <c r="B4" s="87" t="s">
        <v>134</v>
      </c>
      <c r="C4" s="87" t="s">
        <v>135</v>
      </c>
      <c r="D4" s="87" t="s">
        <v>136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128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137</v>
      </c>
      <c r="E5" s="87" t="s">
        <v>138</v>
      </c>
      <c r="F5" s="87" t="s">
        <v>139</v>
      </c>
      <c r="G5" s="87" t="s">
        <v>140</v>
      </c>
      <c r="H5" s="87" t="s">
        <v>141</v>
      </c>
      <c r="I5" s="87" t="s">
        <v>142</v>
      </c>
      <c r="J5" s="87" t="s">
        <v>143</v>
      </c>
      <c r="K5" s="87"/>
      <c r="L5" s="87"/>
      <c r="M5" s="87"/>
      <c r="N5" s="87" t="s">
        <v>144</v>
      </c>
      <c r="O5" s="87" t="s">
        <v>145</v>
      </c>
      <c r="P5" s="87" t="s">
        <v>146</v>
      </c>
      <c r="Q5" s="87" t="s">
        <v>147</v>
      </c>
      <c r="R5" s="87" t="s">
        <v>148</v>
      </c>
      <c r="S5" s="87" t="s">
        <v>137</v>
      </c>
      <c r="T5" s="87" t="s">
        <v>138</v>
      </c>
      <c r="U5" s="87" t="s">
        <v>139</v>
      </c>
      <c r="V5" s="87" t="s">
        <v>140</v>
      </c>
      <c r="W5" s="87" t="s">
        <v>141</v>
      </c>
      <c r="X5" s="87" t="s">
        <v>142</v>
      </c>
      <c r="Y5" s="87" t="s">
        <v>149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62" t="s">
        <v>150</v>
      </c>
      <c r="K6" s="62" t="s">
        <v>151</v>
      </c>
      <c r="L6" s="62" t="s">
        <v>152</v>
      </c>
      <c r="M6" s="62" t="s">
        <v>141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63"/>
      <c r="B7" s="63" t="s">
        <v>135</v>
      </c>
      <c r="C7" s="64">
        <v>4694793</v>
      </c>
      <c r="D7" s="64">
        <v>4694793</v>
      </c>
      <c r="E7" s="64">
        <v>4694793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ht="22.9" customHeight="1">
      <c r="A8" s="20" t="s">
        <v>153</v>
      </c>
      <c r="B8" s="20" t="s">
        <v>4</v>
      </c>
      <c r="C8" s="15">
        <v>4694793</v>
      </c>
      <c r="D8" s="15">
        <v>4694793</v>
      </c>
      <c r="E8" s="15">
        <v>4694793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2.9" customHeight="1">
      <c r="A9" s="66" t="s">
        <v>154</v>
      </c>
      <c r="B9" s="66" t="s">
        <v>155</v>
      </c>
      <c r="C9" s="15">
        <v>4694793</v>
      </c>
      <c r="D9" s="15">
        <v>4694793</v>
      </c>
      <c r="E9" s="15">
        <v>4694793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1"/>
      <c r="Q11" s="1"/>
      <c r="Y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E20" sqref="E2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48"/>
      <c r="K1" s="10" t="s">
        <v>156</v>
      </c>
    </row>
    <row r="2" spans="1:11" ht="31.9" customHeight="1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95" customHeight="1">
      <c r="A3" s="89" t="s">
        <v>30</v>
      </c>
      <c r="B3" s="89"/>
      <c r="C3" s="89"/>
      <c r="D3" s="89"/>
      <c r="E3" s="89"/>
      <c r="F3" s="89"/>
      <c r="G3" s="89"/>
      <c r="H3" s="89"/>
      <c r="I3" s="89"/>
      <c r="J3" s="89"/>
      <c r="K3" s="6" t="s">
        <v>31</v>
      </c>
    </row>
    <row r="4" spans="1:11" ht="27.6" customHeight="1">
      <c r="A4" s="83" t="s">
        <v>157</v>
      </c>
      <c r="B4" s="83"/>
      <c r="C4" s="83"/>
      <c r="D4" s="83" t="s">
        <v>158</v>
      </c>
      <c r="E4" s="83" t="s">
        <v>159</v>
      </c>
      <c r="F4" s="83" t="s">
        <v>135</v>
      </c>
      <c r="G4" s="83" t="s">
        <v>160</v>
      </c>
      <c r="H4" s="83" t="s">
        <v>161</v>
      </c>
      <c r="I4" s="83" t="s">
        <v>162</v>
      </c>
      <c r="J4" s="83" t="s">
        <v>163</v>
      </c>
      <c r="K4" s="83" t="s">
        <v>164</v>
      </c>
    </row>
    <row r="5" spans="1:11" ht="25.9" customHeight="1">
      <c r="A5" s="12" t="s">
        <v>165</v>
      </c>
      <c r="B5" s="12" t="s">
        <v>166</v>
      </c>
      <c r="C5" s="12" t="s">
        <v>167</v>
      </c>
      <c r="D5" s="83"/>
      <c r="E5" s="83"/>
      <c r="F5" s="83"/>
      <c r="G5" s="83"/>
      <c r="H5" s="83"/>
      <c r="I5" s="83"/>
      <c r="J5" s="83"/>
      <c r="K5" s="83"/>
    </row>
    <row r="6" spans="1:11" ht="22.9" customHeight="1">
      <c r="A6" s="27"/>
      <c r="B6" s="27"/>
      <c r="C6" s="27"/>
      <c r="D6" s="49" t="s">
        <v>135</v>
      </c>
      <c r="E6" s="49"/>
      <c r="F6" s="50">
        <f>F7</f>
        <v>4694793</v>
      </c>
      <c r="G6" s="50">
        <f>G7</f>
        <v>4694793</v>
      </c>
      <c r="H6" s="50"/>
      <c r="I6" s="50"/>
      <c r="J6" s="49"/>
      <c r="K6" s="49"/>
    </row>
    <row r="7" spans="1:11" ht="22.9" customHeight="1">
      <c r="A7" s="51"/>
      <c r="B7" s="51"/>
      <c r="C7" s="51"/>
      <c r="D7" s="52" t="s">
        <v>153</v>
      </c>
      <c r="E7" s="52" t="s">
        <v>4</v>
      </c>
      <c r="F7" s="53">
        <f>F8</f>
        <v>4694793</v>
      </c>
      <c r="G7" s="53">
        <f>G8</f>
        <v>4694793</v>
      </c>
      <c r="H7" s="53"/>
      <c r="I7" s="53"/>
      <c r="J7" s="61"/>
      <c r="K7" s="61"/>
    </row>
    <row r="8" spans="1:11" ht="22.9" customHeight="1">
      <c r="A8" s="51"/>
      <c r="B8" s="51"/>
      <c r="C8" s="51"/>
      <c r="D8" s="52" t="s">
        <v>154</v>
      </c>
      <c r="E8" s="52" t="s">
        <v>155</v>
      </c>
      <c r="F8" s="53">
        <f>SUM(F9:F17)</f>
        <v>4694793</v>
      </c>
      <c r="G8" s="53">
        <f>SUM(G9:G17)</f>
        <v>4694793</v>
      </c>
      <c r="H8" s="53"/>
      <c r="I8" s="53"/>
      <c r="J8" s="61"/>
      <c r="K8" s="61"/>
    </row>
    <row r="9" spans="1:11" ht="22.9" customHeight="1">
      <c r="A9" s="54" t="s">
        <v>168</v>
      </c>
      <c r="B9" s="54" t="s">
        <v>169</v>
      </c>
      <c r="C9" s="54" t="s">
        <v>169</v>
      </c>
      <c r="D9" s="55" t="s">
        <v>170</v>
      </c>
      <c r="E9" s="56" t="s">
        <v>171</v>
      </c>
      <c r="F9" s="57">
        <v>380058</v>
      </c>
      <c r="G9" s="57">
        <v>380058</v>
      </c>
      <c r="H9" s="57"/>
      <c r="I9" s="57"/>
      <c r="J9" s="56"/>
      <c r="K9" s="56"/>
    </row>
    <row r="10" spans="1:11" ht="22.9" customHeight="1">
      <c r="A10" s="54" t="s">
        <v>168</v>
      </c>
      <c r="B10" s="54" t="s">
        <v>172</v>
      </c>
      <c r="C10" s="54" t="s">
        <v>173</v>
      </c>
      <c r="D10" s="55" t="s">
        <v>174</v>
      </c>
      <c r="E10" s="56" t="s">
        <v>175</v>
      </c>
      <c r="F10" s="57">
        <v>10277</v>
      </c>
      <c r="G10" s="57">
        <v>10277</v>
      </c>
      <c r="H10" s="57"/>
      <c r="I10" s="57"/>
      <c r="J10" s="56"/>
      <c r="K10" s="56"/>
    </row>
    <row r="11" spans="1:11" ht="22.9" customHeight="1">
      <c r="A11" s="54" t="s">
        <v>168</v>
      </c>
      <c r="B11" s="54" t="s">
        <v>172</v>
      </c>
      <c r="C11" s="54" t="s">
        <v>176</v>
      </c>
      <c r="D11" s="55" t="s">
        <v>177</v>
      </c>
      <c r="E11" s="56" t="s">
        <v>178</v>
      </c>
      <c r="F11" s="57">
        <v>8704</v>
      </c>
      <c r="G11" s="57">
        <v>8704</v>
      </c>
      <c r="H11" s="57"/>
      <c r="I11" s="57"/>
      <c r="J11" s="56"/>
      <c r="K11" s="56"/>
    </row>
    <row r="12" spans="1:11" ht="22.9" customHeight="1">
      <c r="A12" s="54" t="s">
        <v>179</v>
      </c>
      <c r="B12" s="54" t="s">
        <v>180</v>
      </c>
      <c r="C12" s="54" t="s">
        <v>173</v>
      </c>
      <c r="D12" s="55" t="s">
        <v>181</v>
      </c>
      <c r="E12" s="56" t="s">
        <v>182</v>
      </c>
      <c r="F12" s="57">
        <v>157507</v>
      </c>
      <c r="G12" s="57">
        <v>157507</v>
      </c>
      <c r="H12" s="57"/>
      <c r="I12" s="57"/>
      <c r="J12" s="56"/>
      <c r="K12" s="56"/>
    </row>
    <row r="13" spans="1:11" ht="22.9" customHeight="1">
      <c r="A13" s="54" t="s">
        <v>179</v>
      </c>
      <c r="B13" s="54" t="s">
        <v>180</v>
      </c>
      <c r="C13" s="54" t="s">
        <v>183</v>
      </c>
      <c r="D13" s="55" t="s">
        <v>184</v>
      </c>
      <c r="E13" s="56" t="s">
        <v>185</v>
      </c>
      <c r="F13" s="57">
        <v>54324</v>
      </c>
      <c r="G13" s="57">
        <v>54324</v>
      </c>
      <c r="H13" s="57"/>
      <c r="I13" s="57"/>
      <c r="J13" s="56"/>
      <c r="K13" s="56"/>
    </row>
    <row r="14" spans="1:11" ht="22.9" customHeight="1">
      <c r="A14" s="54" t="s">
        <v>179</v>
      </c>
      <c r="B14" s="54" t="s">
        <v>180</v>
      </c>
      <c r="C14" s="54" t="s">
        <v>186</v>
      </c>
      <c r="D14" s="55" t="s">
        <v>187</v>
      </c>
      <c r="E14" s="56" t="s">
        <v>188</v>
      </c>
      <c r="F14" s="57">
        <v>3200</v>
      </c>
      <c r="G14" s="57">
        <v>3200</v>
      </c>
      <c r="H14" s="57"/>
      <c r="I14" s="57"/>
      <c r="J14" s="56"/>
      <c r="K14" s="56"/>
    </row>
    <row r="15" spans="1:11" ht="22.9" customHeight="1">
      <c r="A15" s="54" t="s">
        <v>189</v>
      </c>
      <c r="B15" s="54" t="s">
        <v>173</v>
      </c>
      <c r="C15" s="54" t="s">
        <v>173</v>
      </c>
      <c r="D15" s="55" t="s">
        <v>190</v>
      </c>
      <c r="E15" s="56" t="s">
        <v>191</v>
      </c>
      <c r="F15" s="57">
        <v>3318040</v>
      </c>
      <c r="G15" s="57">
        <v>3318040</v>
      </c>
      <c r="H15" s="57"/>
      <c r="I15" s="57"/>
      <c r="J15" s="56"/>
      <c r="K15" s="56"/>
    </row>
    <row r="16" spans="1:11" s="47" customFormat="1" ht="22.9" customHeight="1">
      <c r="A16" s="54">
        <v>211</v>
      </c>
      <c r="B16" s="58" t="s">
        <v>192</v>
      </c>
      <c r="C16" s="58" t="s">
        <v>173</v>
      </c>
      <c r="D16" s="54">
        <v>2110401</v>
      </c>
      <c r="E16" s="56" t="s">
        <v>193</v>
      </c>
      <c r="F16" s="59">
        <v>450000</v>
      </c>
      <c r="G16" s="59">
        <v>450000</v>
      </c>
      <c r="H16" s="60"/>
      <c r="I16" s="60"/>
      <c r="J16" s="54"/>
      <c r="K16" s="54"/>
    </row>
    <row r="17" spans="1:11" ht="22.9" customHeight="1">
      <c r="A17" s="54" t="s">
        <v>194</v>
      </c>
      <c r="B17" s="54" t="s">
        <v>176</v>
      </c>
      <c r="C17" s="54" t="s">
        <v>173</v>
      </c>
      <c r="D17" s="55" t="s">
        <v>195</v>
      </c>
      <c r="E17" s="56" t="s">
        <v>196</v>
      </c>
      <c r="F17" s="57">
        <v>312683</v>
      </c>
      <c r="G17" s="57">
        <v>312683</v>
      </c>
      <c r="H17" s="57"/>
      <c r="I17" s="57"/>
      <c r="J17" s="56"/>
      <c r="K17" s="56"/>
    </row>
    <row r="1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G21" sqref="G2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" customWidth="1"/>
    <col min="8" max="8" width="9.375" customWidth="1"/>
    <col min="9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19" width="9.75" customWidth="1"/>
    <col min="20" max="21" width="7.125" customWidth="1"/>
    <col min="22" max="22" width="9.75" customWidth="1"/>
  </cols>
  <sheetData>
    <row r="1" spans="1:20" ht="16.350000000000001" customHeight="1">
      <c r="A1" s="1"/>
      <c r="S1" s="84" t="s">
        <v>197</v>
      </c>
      <c r="T1" s="84"/>
    </row>
    <row r="2" spans="1:20" ht="42.2" customHeight="1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0" ht="19.899999999999999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 t="s">
        <v>31</v>
      </c>
      <c r="T3" s="82"/>
    </row>
    <row r="4" spans="1:20" ht="19.899999999999999" customHeight="1">
      <c r="A4" s="90" t="s">
        <v>157</v>
      </c>
      <c r="B4" s="90"/>
      <c r="C4" s="90"/>
      <c r="D4" s="90" t="s">
        <v>198</v>
      </c>
      <c r="E4" s="90" t="s">
        <v>199</v>
      </c>
      <c r="F4" s="90" t="s">
        <v>200</v>
      </c>
      <c r="G4" s="90" t="s">
        <v>201</v>
      </c>
      <c r="H4" s="90" t="s">
        <v>202</v>
      </c>
      <c r="I4" s="90" t="s">
        <v>203</v>
      </c>
      <c r="J4" s="90" t="s">
        <v>204</v>
      </c>
      <c r="K4" s="90" t="s">
        <v>205</v>
      </c>
      <c r="L4" s="90" t="s">
        <v>206</v>
      </c>
      <c r="M4" s="90" t="s">
        <v>207</v>
      </c>
      <c r="N4" s="90" t="s">
        <v>208</v>
      </c>
      <c r="O4" s="90" t="s">
        <v>209</v>
      </c>
      <c r="P4" s="90" t="s">
        <v>210</v>
      </c>
      <c r="Q4" s="90" t="s">
        <v>211</v>
      </c>
      <c r="R4" s="90" t="s">
        <v>212</v>
      </c>
      <c r="S4" s="90" t="s">
        <v>213</v>
      </c>
      <c r="T4" s="90" t="s">
        <v>214</v>
      </c>
    </row>
    <row r="5" spans="1:20" ht="20.65" customHeight="1">
      <c r="A5" s="2" t="s">
        <v>165</v>
      </c>
      <c r="B5" s="2" t="s">
        <v>166</v>
      </c>
      <c r="C5" s="2" t="s">
        <v>167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22.9" customHeight="1">
      <c r="A6" s="19"/>
      <c r="B6" s="19"/>
      <c r="C6" s="19"/>
      <c r="D6" s="19"/>
      <c r="E6" s="19" t="s">
        <v>135</v>
      </c>
      <c r="F6" s="15">
        <f>G6+H6+O6</f>
        <v>4694793</v>
      </c>
      <c r="G6" s="15">
        <v>3511069</v>
      </c>
      <c r="H6" s="15">
        <f>H7</f>
        <v>1167524</v>
      </c>
      <c r="I6" s="15"/>
      <c r="J6" s="15"/>
      <c r="K6" s="15"/>
      <c r="L6" s="15"/>
      <c r="M6" s="15"/>
      <c r="N6" s="15"/>
      <c r="O6" s="15">
        <v>16200</v>
      </c>
      <c r="P6" s="15"/>
      <c r="Q6" s="15"/>
      <c r="R6" s="15"/>
      <c r="S6" s="15"/>
      <c r="T6" s="15"/>
    </row>
    <row r="7" spans="1:20" ht="22.9" customHeight="1">
      <c r="A7" s="19"/>
      <c r="B7" s="19"/>
      <c r="C7" s="19"/>
      <c r="D7" s="20" t="s">
        <v>153</v>
      </c>
      <c r="E7" s="20" t="s">
        <v>4</v>
      </c>
      <c r="F7" s="15">
        <f>G7+H7+O7</f>
        <v>4694793</v>
      </c>
      <c r="G7" s="15">
        <v>3511069</v>
      </c>
      <c r="H7" s="15">
        <f>H8</f>
        <v>1167524</v>
      </c>
      <c r="I7" s="15"/>
      <c r="J7" s="15"/>
      <c r="K7" s="15"/>
      <c r="L7" s="15"/>
      <c r="M7" s="15"/>
      <c r="N7" s="15"/>
      <c r="O7" s="15">
        <v>16200</v>
      </c>
      <c r="P7" s="15"/>
      <c r="Q7" s="15"/>
      <c r="R7" s="15"/>
      <c r="S7" s="15"/>
      <c r="T7" s="15"/>
    </row>
    <row r="8" spans="1:20" ht="22.9" customHeight="1">
      <c r="A8" s="23"/>
      <c r="B8" s="23"/>
      <c r="C8" s="23"/>
      <c r="D8" s="21" t="s">
        <v>154</v>
      </c>
      <c r="E8" s="21" t="s">
        <v>155</v>
      </c>
      <c r="F8" s="46">
        <f>SUM(F9:F17)</f>
        <v>4694793</v>
      </c>
      <c r="G8" s="46">
        <f>SUM(G9:G17)</f>
        <v>3511069</v>
      </c>
      <c r="H8" s="46">
        <f>SUM(H9:H17)</f>
        <v>1167524</v>
      </c>
      <c r="I8" s="46"/>
      <c r="J8" s="46"/>
      <c r="K8" s="46"/>
      <c r="L8" s="46"/>
      <c r="M8" s="46"/>
      <c r="N8" s="46"/>
      <c r="O8" s="46">
        <v>16200</v>
      </c>
      <c r="P8" s="46"/>
      <c r="Q8" s="46"/>
      <c r="R8" s="46"/>
      <c r="S8" s="46"/>
      <c r="T8" s="46"/>
    </row>
    <row r="9" spans="1:20" ht="22.9" customHeight="1">
      <c r="A9" s="24" t="s">
        <v>179</v>
      </c>
      <c r="B9" s="24" t="s">
        <v>180</v>
      </c>
      <c r="C9" s="24" t="s">
        <v>186</v>
      </c>
      <c r="D9" s="17" t="s">
        <v>215</v>
      </c>
      <c r="E9" s="25" t="s">
        <v>188</v>
      </c>
      <c r="F9" s="26">
        <v>3200</v>
      </c>
      <c r="G9" s="26">
        <v>2240</v>
      </c>
      <c r="H9" s="26"/>
      <c r="I9" s="26"/>
      <c r="J9" s="26"/>
      <c r="K9" s="26"/>
      <c r="L9" s="26"/>
      <c r="M9" s="26"/>
      <c r="N9" s="26"/>
      <c r="O9" s="26">
        <v>960</v>
      </c>
      <c r="P9" s="26"/>
      <c r="Q9" s="26"/>
      <c r="R9" s="26"/>
      <c r="S9" s="26"/>
      <c r="T9" s="26"/>
    </row>
    <row r="10" spans="1:20" ht="22.9" customHeight="1">
      <c r="A10" s="24" t="s">
        <v>189</v>
      </c>
      <c r="B10" s="24" t="s">
        <v>173</v>
      </c>
      <c r="C10" s="24" t="s">
        <v>173</v>
      </c>
      <c r="D10" s="17" t="s">
        <v>215</v>
      </c>
      <c r="E10" s="25" t="s">
        <v>191</v>
      </c>
      <c r="F10" s="26">
        <f>G10+H10+O10</f>
        <v>3318040</v>
      </c>
      <c r="G10" s="26">
        <v>2585276</v>
      </c>
      <c r="H10" s="26">
        <v>717524</v>
      </c>
      <c r="I10" s="26"/>
      <c r="J10" s="26"/>
      <c r="K10" s="26"/>
      <c r="L10" s="26"/>
      <c r="M10" s="26"/>
      <c r="N10" s="26"/>
      <c r="O10" s="26">
        <v>15240</v>
      </c>
      <c r="P10" s="26"/>
      <c r="Q10" s="26"/>
      <c r="R10" s="26"/>
      <c r="S10" s="26"/>
      <c r="T10" s="26"/>
    </row>
    <row r="11" spans="1:20" ht="22.9" customHeight="1">
      <c r="A11" s="41" t="s">
        <v>189</v>
      </c>
      <c r="B11" s="41" t="s">
        <v>192</v>
      </c>
      <c r="C11" s="41" t="s">
        <v>173</v>
      </c>
      <c r="D11" s="17" t="s">
        <v>215</v>
      </c>
      <c r="E11" s="25" t="s">
        <v>193</v>
      </c>
      <c r="F11" s="26">
        <v>450000</v>
      </c>
      <c r="G11" s="26"/>
      <c r="H11" s="26">
        <v>450000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22.9" customHeight="1">
      <c r="A12" s="24" t="s">
        <v>168</v>
      </c>
      <c r="B12" s="24" t="s">
        <v>169</v>
      </c>
      <c r="C12" s="24" t="s">
        <v>169</v>
      </c>
      <c r="D12" s="17" t="s">
        <v>215</v>
      </c>
      <c r="E12" s="25" t="s">
        <v>171</v>
      </c>
      <c r="F12" s="26">
        <v>380058</v>
      </c>
      <c r="G12" s="26">
        <v>380058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22.9" customHeight="1">
      <c r="A13" s="24" t="s">
        <v>168</v>
      </c>
      <c r="B13" s="24" t="s">
        <v>172</v>
      </c>
      <c r="C13" s="24" t="s">
        <v>173</v>
      </c>
      <c r="D13" s="17" t="s">
        <v>215</v>
      </c>
      <c r="E13" s="25" t="s">
        <v>175</v>
      </c>
      <c r="F13" s="26">
        <v>10277</v>
      </c>
      <c r="G13" s="26">
        <v>10277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22.9" customHeight="1">
      <c r="A14" s="24" t="s">
        <v>168</v>
      </c>
      <c r="B14" s="24" t="s">
        <v>172</v>
      </c>
      <c r="C14" s="24" t="s">
        <v>176</v>
      </c>
      <c r="D14" s="17" t="s">
        <v>215</v>
      </c>
      <c r="E14" s="25" t="s">
        <v>178</v>
      </c>
      <c r="F14" s="26">
        <v>8704</v>
      </c>
      <c r="G14" s="26">
        <v>8704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22.9" customHeight="1">
      <c r="A15" s="24" t="s">
        <v>179</v>
      </c>
      <c r="B15" s="24" t="s">
        <v>180</v>
      </c>
      <c r="C15" s="24" t="s">
        <v>173</v>
      </c>
      <c r="D15" s="17" t="s">
        <v>215</v>
      </c>
      <c r="E15" s="25" t="s">
        <v>182</v>
      </c>
      <c r="F15" s="26">
        <v>157507</v>
      </c>
      <c r="G15" s="26">
        <v>157507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22.9" customHeight="1">
      <c r="A16" s="24" t="s">
        <v>179</v>
      </c>
      <c r="B16" s="24" t="s">
        <v>180</v>
      </c>
      <c r="C16" s="24" t="s">
        <v>183</v>
      </c>
      <c r="D16" s="17" t="s">
        <v>215</v>
      </c>
      <c r="E16" s="25" t="s">
        <v>185</v>
      </c>
      <c r="F16" s="26">
        <v>54324</v>
      </c>
      <c r="G16" s="26">
        <v>54324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22.9" customHeight="1">
      <c r="A17" s="24" t="s">
        <v>194</v>
      </c>
      <c r="B17" s="24" t="s">
        <v>176</v>
      </c>
      <c r="C17" s="24" t="s">
        <v>173</v>
      </c>
      <c r="D17" s="17" t="s">
        <v>215</v>
      </c>
      <c r="E17" s="25" t="s">
        <v>196</v>
      </c>
      <c r="F17" s="26">
        <v>312683</v>
      </c>
      <c r="G17" s="26">
        <v>312683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N13" sqref="N1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10.375" customWidth="1"/>
    <col min="10" max="10" width="7.375" customWidth="1"/>
    <col min="11" max="16" width="7.125" customWidth="1"/>
    <col min="17" max="17" width="5.875" customWidth="1"/>
    <col min="18" max="19" width="7.125" customWidth="1"/>
    <col min="20" max="20" width="9.75" customWidth="1"/>
    <col min="21" max="22" width="7.125" customWidth="1"/>
    <col min="23" max="23" width="9.75" customWidth="1"/>
  </cols>
  <sheetData>
    <row r="1" spans="1:21" ht="16.350000000000001" customHeight="1">
      <c r="A1" s="1"/>
      <c r="T1" s="84" t="s">
        <v>216</v>
      </c>
      <c r="U1" s="84"/>
    </row>
    <row r="2" spans="1:21" ht="37.15" customHeight="1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2" t="s">
        <v>31</v>
      </c>
      <c r="U3" s="82"/>
    </row>
    <row r="4" spans="1:21" ht="22.35" customHeight="1">
      <c r="A4" s="90" t="s">
        <v>157</v>
      </c>
      <c r="B4" s="90"/>
      <c r="C4" s="90"/>
      <c r="D4" s="90" t="s">
        <v>198</v>
      </c>
      <c r="E4" s="90" t="s">
        <v>199</v>
      </c>
      <c r="F4" s="90" t="s">
        <v>217</v>
      </c>
      <c r="G4" s="90" t="s">
        <v>160</v>
      </c>
      <c r="H4" s="90"/>
      <c r="I4" s="90"/>
      <c r="J4" s="90"/>
      <c r="K4" s="90" t="s">
        <v>161</v>
      </c>
      <c r="L4" s="90"/>
      <c r="M4" s="90"/>
      <c r="N4" s="90"/>
      <c r="O4" s="90"/>
      <c r="P4" s="90"/>
      <c r="Q4" s="90"/>
      <c r="R4" s="90"/>
      <c r="S4" s="90"/>
      <c r="T4" s="90" t="s">
        <v>161</v>
      </c>
      <c r="U4" s="90"/>
    </row>
    <row r="5" spans="1:21" ht="39.6" customHeight="1">
      <c r="A5" s="2" t="s">
        <v>165</v>
      </c>
      <c r="B5" s="2" t="s">
        <v>166</v>
      </c>
      <c r="C5" s="2" t="s">
        <v>167</v>
      </c>
      <c r="D5" s="90"/>
      <c r="E5" s="90"/>
      <c r="F5" s="90"/>
      <c r="G5" s="2" t="s">
        <v>135</v>
      </c>
      <c r="H5" s="2" t="s">
        <v>218</v>
      </c>
      <c r="I5" s="2" t="s">
        <v>219</v>
      </c>
      <c r="J5" s="2" t="s">
        <v>209</v>
      </c>
      <c r="K5" s="2" t="s">
        <v>135</v>
      </c>
      <c r="L5" s="2" t="s">
        <v>220</v>
      </c>
      <c r="M5" s="2" t="s">
        <v>221</v>
      </c>
      <c r="N5" s="2" t="s">
        <v>222</v>
      </c>
      <c r="O5" s="2" t="s">
        <v>211</v>
      </c>
      <c r="P5" s="2" t="s">
        <v>223</v>
      </c>
      <c r="Q5" s="2" t="s">
        <v>224</v>
      </c>
      <c r="R5" s="2" t="s">
        <v>225</v>
      </c>
      <c r="S5" s="2" t="s">
        <v>207</v>
      </c>
      <c r="T5" s="2" t="s">
        <v>210</v>
      </c>
      <c r="U5" s="2" t="s">
        <v>214</v>
      </c>
    </row>
    <row r="6" spans="1:21" ht="22.9" customHeight="1">
      <c r="A6" s="19"/>
      <c r="B6" s="19"/>
      <c r="C6" s="19"/>
      <c r="D6" s="19"/>
      <c r="E6" s="19" t="s">
        <v>135</v>
      </c>
      <c r="F6" s="15">
        <f>G6</f>
        <v>4694793</v>
      </c>
      <c r="G6" s="15">
        <f>H6+I6+J6</f>
        <v>4694793</v>
      </c>
      <c r="H6" s="15">
        <v>3511069</v>
      </c>
      <c r="I6" s="15">
        <v>1167524</v>
      </c>
      <c r="J6" s="15">
        <v>16200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9"/>
      <c r="B7" s="19"/>
      <c r="C7" s="19"/>
      <c r="D7" s="20" t="s">
        <v>153</v>
      </c>
      <c r="E7" s="20" t="s">
        <v>4</v>
      </c>
      <c r="F7" s="15">
        <f>G7</f>
        <v>4694793</v>
      </c>
      <c r="G7" s="15">
        <f>G8</f>
        <v>4694793</v>
      </c>
      <c r="H7" s="15">
        <v>3511069</v>
      </c>
      <c r="I7" s="15">
        <f>I8</f>
        <v>1167524</v>
      </c>
      <c r="J7" s="15">
        <v>16200</v>
      </c>
      <c r="K7" s="15">
        <v>0</v>
      </c>
      <c r="L7" s="15">
        <v>0</v>
      </c>
      <c r="M7" s="15"/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23"/>
      <c r="B8" s="23"/>
      <c r="C8" s="23"/>
      <c r="D8" s="21" t="s">
        <v>154</v>
      </c>
      <c r="E8" s="21" t="s">
        <v>155</v>
      </c>
      <c r="F8" s="15">
        <f>G8</f>
        <v>4694793</v>
      </c>
      <c r="G8" s="15">
        <f>SUM(G9:G17)</f>
        <v>4694793</v>
      </c>
      <c r="H8" s="15">
        <f>SUM(H9:H17)</f>
        <v>3511069</v>
      </c>
      <c r="I8" s="15">
        <f>SUM(I9:I17)</f>
        <v>1167524</v>
      </c>
      <c r="J8" s="15">
        <f>SUM(J9:J17)</f>
        <v>16200</v>
      </c>
      <c r="K8" s="15">
        <v>0</v>
      </c>
      <c r="L8" s="15">
        <v>0</v>
      </c>
      <c r="M8" s="15"/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24" t="s">
        <v>179</v>
      </c>
      <c r="B9" s="24" t="s">
        <v>180</v>
      </c>
      <c r="C9" s="24" t="s">
        <v>186</v>
      </c>
      <c r="D9" s="17" t="s">
        <v>215</v>
      </c>
      <c r="E9" s="25" t="s">
        <v>188</v>
      </c>
      <c r="F9" s="22">
        <v>3200</v>
      </c>
      <c r="G9" s="4">
        <v>3200</v>
      </c>
      <c r="H9" s="4">
        <v>2240</v>
      </c>
      <c r="I9" s="4"/>
      <c r="J9" s="4">
        <v>960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9" customHeight="1">
      <c r="A10" s="24" t="s">
        <v>189</v>
      </c>
      <c r="B10" s="24" t="s">
        <v>173</v>
      </c>
      <c r="C10" s="24" t="s">
        <v>173</v>
      </c>
      <c r="D10" s="17" t="s">
        <v>215</v>
      </c>
      <c r="E10" s="25" t="s">
        <v>191</v>
      </c>
      <c r="F10" s="22">
        <f>H10+I10+J10</f>
        <v>3318040</v>
      </c>
      <c r="G10" s="4">
        <f>H10+I10+J10</f>
        <v>3318040</v>
      </c>
      <c r="H10" s="4">
        <v>2585276</v>
      </c>
      <c r="I10" s="4">
        <v>717524</v>
      </c>
      <c r="J10" s="4">
        <v>15240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" customHeight="1">
      <c r="A11" s="41" t="s">
        <v>189</v>
      </c>
      <c r="B11" s="41" t="s">
        <v>192</v>
      </c>
      <c r="C11" s="41" t="s">
        <v>173</v>
      </c>
      <c r="D11" s="17" t="s">
        <v>215</v>
      </c>
      <c r="E11" s="25" t="s">
        <v>193</v>
      </c>
      <c r="F11" s="22">
        <v>450000</v>
      </c>
      <c r="G11" s="4">
        <v>450000</v>
      </c>
      <c r="H11" s="4"/>
      <c r="I11" s="4">
        <v>450000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" customHeight="1">
      <c r="A12" s="24" t="s">
        <v>168</v>
      </c>
      <c r="B12" s="24" t="s">
        <v>169</v>
      </c>
      <c r="C12" s="24" t="s">
        <v>169</v>
      </c>
      <c r="D12" s="17" t="s">
        <v>215</v>
      </c>
      <c r="E12" s="25" t="s">
        <v>171</v>
      </c>
      <c r="F12" s="22">
        <v>380058</v>
      </c>
      <c r="G12" s="4">
        <v>380058</v>
      </c>
      <c r="H12" s="4">
        <v>380058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" customHeight="1">
      <c r="A13" s="24" t="s">
        <v>168</v>
      </c>
      <c r="B13" s="24" t="s">
        <v>172</v>
      </c>
      <c r="C13" s="24" t="s">
        <v>173</v>
      </c>
      <c r="D13" s="17" t="s">
        <v>215</v>
      </c>
      <c r="E13" s="25" t="s">
        <v>175</v>
      </c>
      <c r="F13" s="22">
        <v>10277</v>
      </c>
      <c r="G13" s="4">
        <v>10277</v>
      </c>
      <c r="H13" s="4">
        <v>10277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" customHeight="1">
      <c r="A14" s="24" t="s">
        <v>168</v>
      </c>
      <c r="B14" s="24" t="s">
        <v>172</v>
      </c>
      <c r="C14" s="24" t="s">
        <v>176</v>
      </c>
      <c r="D14" s="17" t="s">
        <v>215</v>
      </c>
      <c r="E14" s="25" t="s">
        <v>178</v>
      </c>
      <c r="F14" s="22">
        <v>8704</v>
      </c>
      <c r="G14" s="4">
        <v>8704</v>
      </c>
      <c r="H14" s="4">
        <v>8704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2.9" customHeight="1">
      <c r="A15" s="24" t="s">
        <v>179</v>
      </c>
      <c r="B15" s="24" t="s">
        <v>180</v>
      </c>
      <c r="C15" s="24" t="s">
        <v>173</v>
      </c>
      <c r="D15" s="17" t="s">
        <v>215</v>
      </c>
      <c r="E15" s="25" t="s">
        <v>182</v>
      </c>
      <c r="F15" s="22">
        <v>157507</v>
      </c>
      <c r="G15" s="4">
        <v>157507</v>
      </c>
      <c r="H15" s="4">
        <v>157507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22.9" customHeight="1">
      <c r="A16" s="24" t="s">
        <v>179</v>
      </c>
      <c r="B16" s="24" t="s">
        <v>180</v>
      </c>
      <c r="C16" s="24" t="s">
        <v>183</v>
      </c>
      <c r="D16" s="17" t="s">
        <v>215</v>
      </c>
      <c r="E16" s="25" t="s">
        <v>185</v>
      </c>
      <c r="F16" s="22">
        <v>54324</v>
      </c>
      <c r="G16" s="4">
        <v>54324</v>
      </c>
      <c r="H16" s="4">
        <v>54324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2.9" customHeight="1">
      <c r="A17" s="24" t="s">
        <v>194</v>
      </c>
      <c r="B17" s="24" t="s">
        <v>176</v>
      </c>
      <c r="C17" s="24" t="s">
        <v>173</v>
      </c>
      <c r="D17" s="17" t="s">
        <v>215</v>
      </c>
      <c r="E17" s="25" t="s">
        <v>196</v>
      </c>
      <c r="F17" s="22">
        <v>312683</v>
      </c>
      <c r="G17" s="4">
        <v>312683</v>
      </c>
      <c r="H17" s="4">
        <v>312683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</sheetData>
  <mergeCells count="11">
    <mergeCell ref="T1:U1"/>
    <mergeCell ref="A2:U2"/>
    <mergeCell ref="A3:S3"/>
    <mergeCell ref="T3:U3"/>
    <mergeCell ref="A4:C4"/>
    <mergeCell ref="G4:J4"/>
    <mergeCell ref="K4:S4"/>
    <mergeCell ref="T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J14" sqref="J14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1"/>
      <c r="D1" s="10" t="s">
        <v>226</v>
      </c>
    </row>
    <row r="2" spans="1:5" ht="31.9" customHeight="1">
      <c r="A2" s="88" t="s">
        <v>12</v>
      </c>
      <c r="B2" s="88"/>
      <c r="C2" s="88"/>
      <c r="D2" s="88"/>
    </row>
    <row r="3" spans="1:5" ht="18.95" customHeight="1">
      <c r="A3" s="81" t="s">
        <v>30</v>
      </c>
      <c r="B3" s="81"/>
      <c r="C3" s="81"/>
      <c r="D3" s="6" t="s">
        <v>31</v>
      </c>
      <c r="E3" s="1"/>
    </row>
    <row r="4" spans="1:5" ht="20.25" customHeight="1">
      <c r="A4" s="83" t="s">
        <v>32</v>
      </c>
      <c r="B4" s="83"/>
      <c r="C4" s="83" t="s">
        <v>33</v>
      </c>
      <c r="D4" s="83"/>
      <c r="E4" s="43"/>
    </row>
    <row r="5" spans="1:5" ht="20.25" customHeight="1">
      <c r="A5" s="12" t="s">
        <v>34</v>
      </c>
      <c r="B5" s="12" t="s">
        <v>35</v>
      </c>
      <c r="C5" s="12" t="s">
        <v>34</v>
      </c>
      <c r="D5" s="12" t="s">
        <v>35</v>
      </c>
      <c r="E5" s="43"/>
    </row>
    <row r="6" spans="1:5" ht="20.25" customHeight="1">
      <c r="A6" s="19" t="s">
        <v>227</v>
      </c>
      <c r="B6" s="15">
        <f>B7</f>
        <v>4694793</v>
      </c>
      <c r="C6" s="19" t="s">
        <v>228</v>
      </c>
      <c r="D6" s="28">
        <f>B6</f>
        <v>4694793</v>
      </c>
      <c r="E6" s="44"/>
    </row>
    <row r="7" spans="1:5" ht="20.25" customHeight="1">
      <c r="A7" s="3" t="s">
        <v>229</v>
      </c>
      <c r="B7" s="4">
        <f>B8+B9</f>
        <v>4694793</v>
      </c>
      <c r="C7" s="3" t="s">
        <v>40</v>
      </c>
      <c r="D7" s="22"/>
      <c r="E7" s="44"/>
    </row>
    <row r="8" spans="1:5" ht="20.25" customHeight="1">
      <c r="A8" s="3" t="s">
        <v>230</v>
      </c>
      <c r="B8" s="4">
        <v>4394793</v>
      </c>
      <c r="C8" s="3" t="s">
        <v>44</v>
      </c>
      <c r="D8" s="22"/>
      <c r="E8" s="44"/>
    </row>
    <row r="9" spans="1:5" ht="31.15" customHeight="1">
      <c r="A9" s="3" t="s">
        <v>47</v>
      </c>
      <c r="B9" s="4">
        <v>300000</v>
      </c>
      <c r="C9" s="3" t="s">
        <v>48</v>
      </c>
      <c r="D9" s="22"/>
      <c r="E9" s="44"/>
    </row>
    <row r="10" spans="1:5" ht="20.25" customHeight="1">
      <c r="A10" s="3" t="s">
        <v>231</v>
      </c>
      <c r="B10" s="4"/>
      <c r="C10" s="3" t="s">
        <v>52</v>
      </c>
      <c r="D10" s="22"/>
      <c r="E10" s="44"/>
    </row>
    <row r="11" spans="1:5" ht="20.25" customHeight="1">
      <c r="A11" s="3" t="s">
        <v>232</v>
      </c>
      <c r="B11" s="4"/>
      <c r="C11" s="3" t="s">
        <v>56</v>
      </c>
      <c r="D11" s="22"/>
      <c r="E11" s="44"/>
    </row>
    <row r="12" spans="1:5" ht="20.25" customHeight="1">
      <c r="A12" s="3" t="s">
        <v>233</v>
      </c>
      <c r="B12" s="4"/>
      <c r="C12" s="3" t="s">
        <v>60</v>
      </c>
      <c r="D12" s="22"/>
      <c r="E12" s="44"/>
    </row>
    <row r="13" spans="1:5" ht="20.25" customHeight="1">
      <c r="A13" s="19" t="s">
        <v>234</v>
      </c>
      <c r="B13" s="15"/>
      <c r="C13" s="3" t="s">
        <v>64</v>
      </c>
      <c r="D13" s="22"/>
      <c r="E13" s="44"/>
    </row>
    <row r="14" spans="1:5" ht="20.25" customHeight="1">
      <c r="A14" s="3" t="s">
        <v>229</v>
      </c>
      <c r="B14" s="4"/>
      <c r="C14" s="3" t="s">
        <v>68</v>
      </c>
      <c r="D14" s="22">
        <v>399039</v>
      </c>
      <c r="E14" s="44"/>
    </row>
    <row r="15" spans="1:5" ht="20.25" customHeight="1">
      <c r="A15" s="3" t="s">
        <v>231</v>
      </c>
      <c r="B15" s="4"/>
      <c r="C15" s="3" t="s">
        <v>72</v>
      </c>
      <c r="D15" s="22"/>
      <c r="E15" s="44"/>
    </row>
    <row r="16" spans="1:5" ht="20.25" customHeight="1">
      <c r="A16" s="3" t="s">
        <v>232</v>
      </c>
      <c r="B16" s="4"/>
      <c r="C16" s="3" t="s">
        <v>76</v>
      </c>
      <c r="D16" s="22">
        <v>215031</v>
      </c>
      <c r="E16" s="44"/>
    </row>
    <row r="17" spans="1:5" ht="20.25" customHeight="1">
      <c r="A17" s="3" t="s">
        <v>233</v>
      </c>
      <c r="B17" s="4"/>
      <c r="C17" s="3" t="s">
        <v>80</v>
      </c>
      <c r="D17" s="22">
        <v>3768040</v>
      </c>
      <c r="E17" s="44"/>
    </row>
    <row r="18" spans="1:5" ht="20.25" customHeight="1">
      <c r="A18" s="3"/>
      <c r="B18" s="4"/>
      <c r="C18" s="3" t="s">
        <v>84</v>
      </c>
      <c r="D18" s="22"/>
      <c r="E18" s="44"/>
    </row>
    <row r="19" spans="1:5" ht="20.25" customHeight="1">
      <c r="A19" s="3"/>
      <c r="B19" s="3"/>
      <c r="C19" s="3" t="s">
        <v>88</v>
      </c>
      <c r="D19" s="22"/>
      <c r="E19" s="44"/>
    </row>
    <row r="20" spans="1:5" ht="20.25" customHeight="1">
      <c r="A20" s="3"/>
      <c r="B20" s="3"/>
      <c r="C20" s="3" t="s">
        <v>92</v>
      </c>
      <c r="D20" s="22"/>
      <c r="E20" s="44"/>
    </row>
    <row r="21" spans="1:5" ht="20.25" customHeight="1">
      <c r="A21" s="3"/>
      <c r="B21" s="3"/>
      <c r="C21" s="3" t="s">
        <v>96</v>
      </c>
      <c r="D21" s="22"/>
      <c r="E21" s="44"/>
    </row>
    <row r="22" spans="1:5" ht="20.25" customHeight="1">
      <c r="A22" s="3"/>
      <c r="B22" s="3"/>
      <c r="C22" s="3" t="s">
        <v>99</v>
      </c>
      <c r="D22" s="22"/>
      <c r="E22" s="44"/>
    </row>
    <row r="23" spans="1:5" ht="20.25" customHeight="1">
      <c r="A23" s="3"/>
      <c r="B23" s="3"/>
      <c r="C23" s="3" t="s">
        <v>102</v>
      </c>
      <c r="D23" s="22"/>
      <c r="E23" s="44"/>
    </row>
    <row r="24" spans="1:5" ht="20.25" customHeight="1">
      <c r="A24" s="3"/>
      <c r="B24" s="3"/>
      <c r="C24" s="3" t="s">
        <v>104</v>
      </c>
      <c r="D24" s="22"/>
      <c r="E24" s="44"/>
    </row>
    <row r="25" spans="1:5" ht="20.25" customHeight="1">
      <c r="A25" s="3"/>
      <c r="B25" s="3"/>
      <c r="C25" s="3" t="s">
        <v>106</v>
      </c>
      <c r="D25" s="22"/>
      <c r="E25" s="44"/>
    </row>
    <row r="26" spans="1:5" ht="20.25" customHeight="1">
      <c r="A26" s="3"/>
      <c r="B26" s="3"/>
      <c r="C26" s="3" t="s">
        <v>108</v>
      </c>
      <c r="D26" s="22">
        <v>312683</v>
      </c>
      <c r="E26" s="44"/>
    </row>
    <row r="27" spans="1:5" ht="20.25" customHeight="1">
      <c r="A27" s="3"/>
      <c r="B27" s="3"/>
      <c r="C27" s="3" t="s">
        <v>110</v>
      </c>
      <c r="D27" s="22"/>
      <c r="E27" s="44"/>
    </row>
    <row r="28" spans="1:5" ht="20.25" customHeight="1">
      <c r="A28" s="3"/>
      <c r="B28" s="3"/>
      <c r="C28" s="3" t="s">
        <v>112</v>
      </c>
      <c r="D28" s="22"/>
      <c r="E28" s="44"/>
    </row>
    <row r="29" spans="1:5" ht="20.25" customHeight="1">
      <c r="A29" s="3"/>
      <c r="B29" s="3"/>
      <c r="C29" s="3" t="s">
        <v>114</v>
      </c>
      <c r="D29" s="22"/>
      <c r="E29" s="44"/>
    </row>
    <row r="30" spans="1:5" ht="20.25" customHeight="1">
      <c r="A30" s="3"/>
      <c r="B30" s="3"/>
      <c r="C30" s="3" t="s">
        <v>116</v>
      </c>
      <c r="D30" s="22"/>
      <c r="E30" s="44"/>
    </row>
    <row r="31" spans="1:5" ht="20.25" customHeight="1">
      <c r="A31" s="3"/>
      <c r="B31" s="3"/>
      <c r="C31" s="3" t="s">
        <v>118</v>
      </c>
      <c r="D31" s="22"/>
      <c r="E31" s="44"/>
    </row>
    <row r="32" spans="1:5" ht="20.25" customHeight="1">
      <c r="A32" s="3"/>
      <c r="B32" s="3"/>
      <c r="C32" s="3" t="s">
        <v>120</v>
      </c>
      <c r="D32" s="22"/>
      <c r="E32" s="44"/>
    </row>
    <row r="33" spans="1:5" ht="20.25" customHeight="1">
      <c r="A33" s="3"/>
      <c r="B33" s="3"/>
      <c r="C33" s="3" t="s">
        <v>122</v>
      </c>
      <c r="D33" s="22"/>
      <c r="E33" s="44"/>
    </row>
    <row r="34" spans="1:5" ht="20.25" customHeight="1">
      <c r="A34" s="3"/>
      <c r="B34" s="3"/>
      <c r="C34" s="3" t="s">
        <v>123</v>
      </c>
      <c r="D34" s="22"/>
      <c r="E34" s="44"/>
    </row>
    <row r="35" spans="1:5" ht="20.25" customHeight="1">
      <c r="A35" s="3"/>
      <c r="B35" s="3"/>
      <c r="C35" s="3" t="s">
        <v>124</v>
      </c>
      <c r="D35" s="22"/>
      <c r="E35" s="44"/>
    </row>
    <row r="36" spans="1:5" ht="20.25" customHeight="1">
      <c r="A36" s="3"/>
      <c r="B36" s="3"/>
      <c r="C36" s="3" t="s">
        <v>125</v>
      </c>
      <c r="D36" s="22"/>
      <c r="E36" s="44"/>
    </row>
    <row r="37" spans="1:5" ht="20.25" customHeight="1">
      <c r="A37" s="3"/>
      <c r="B37" s="3"/>
      <c r="C37" s="3"/>
      <c r="D37" s="3"/>
      <c r="E37" s="44"/>
    </row>
    <row r="38" spans="1:5" ht="20.25" customHeight="1">
      <c r="A38" s="19"/>
      <c r="B38" s="19"/>
      <c r="C38" s="19" t="s">
        <v>235</v>
      </c>
      <c r="D38" s="15"/>
      <c r="E38" s="45"/>
    </row>
    <row r="39" spans="1:5" ht="20.25" customHeight="1">
      <c r="A39" s="19"/>
      <c r="B39" s="19"/>
      <c r="C39" s="19"/>
      <c r="D39" s="19"/>
      <c r="E39" s="45"/>
    </row>
    <row r="40" spans="1:5" ht="20.25" customHeight="1">
      <c r="A40" s="2" t="s">
        <v>236</v>
      </c>
      <c r="B40" s="15">
        <f>B6</f>
        <v>4694793</v>
      </c>
      <c r="C40" s="2" t="s">
        <v>237</v>
      </c>
      <c r="D40" s="28">
        <v>4694793</v>
      </c>
      <c r="E40" s="45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pane ySplit="6" topLeftCell="A7" activePane="bottomLeft" state="frozen"/>
      <selection pane="bottomLeft" activeCell="K4" sqref="K4:K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spans="1:11" ht="16.350000000000001" customHeight="1">
      <c r="A1" s="1"/>
      <c r="D1" s="1"/>
      <c r="K1" s="10" t="s">
        <v>238</v>
      </c>
    </row>
    <row r="2" spans="1:11" ht="43.15" customHeight="1">
      <c r="A2" s="88" t="s">
        <v>13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4.2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2" t="s">
        <v>31</v>
      </c>
      <c r="K3" s="82"/>
    </row>
    <row r="4" spans="1:11" ht="19.899999999999999" customHeight="1">
      <c r="A4" s="83" t="s">
        <v>157</v>
      </c>
      <c r="B4" s="83"/>
      <c r="C4" s="83"/>
      <c r="D4" s="83" t="s">
        <v>158</v>
      </c>
      <c r="E4" s="83" t="s">
        <v>159</v>
      </c>
      <c r="F4" s="83" t="s">
        <v>135</v>
      </c>
      <c r="G4" s="83" t="s">
        <v>160</v>
      </c>
      <c r="H4" s="83"/>
      <c r="I4" s="83"/>
      <c r="J4" s="83"/>
      <c r="K4" s="83" t="s">
        <v>161</v>
      </c>
    </row>
    <row r="5" spans="1:11" ht="17.25" customHeight="1">
      <c r="A5" s="83"/>
      <c r="B5" s="83"/>
      <c r="C5" s="83"/>
      <c r="D5" s="83"/>
      <c r="E5" s="83"/>
      <c r="F5" s="83"/>
      <c r="G5" s="92" t="s">
        <v>137</v>
      </c>
      <c r="H5" s="83" t="s">
        <v>239</v>
      </c>
      <c r="I5" s="83"/>
      <c r="J5" s="92" t="s">
        <v>240</v>
      </c>
      <c r="K5" s="83"/>
    </row>
    <row r="6" spans="1:11" ht="24.2" customHeight="1">
      <c r="A6" s="12" t="s">
        <v>165</v>
      </c>
      <c r="B6" s="12" t="s">
        <v>166</v>
      </c>
      <c r="C6" s="12" t="s">
        <v>167</v>
      </c>
      <c r="D6" s="83"/>
      <c r="E6" s="83"/>
      <c r="F6" s="83"/>
      <c r="G6" s="103"/>
      <c r="H6" s="12" t="s">
        <v>218</v>
      </c>
      <c r="I6" s="12" t="s">
        <v>209</v>
      </c>
      <c r="J6" s="103"/>
      <c r="K6" s="83"/>
    </row>
    <row r="7" spans="1:11" ht="22.9" customHeight="1">
      <c r="A7" s="3"/>
      <c r="B7" s="3"/>
      <c r="C7" s="3"/>
      <c r="D7" s="19"/>
      <c r="E7" s="19" t="s">
        <v>135</v>
      </c>
      <c r="F7" s="15">
        <v>4694793</v>
      </c>
      <c r="G7" s="15">
        <v>4694793</v>
      </c>
      <c r="H7" s="15">
        <v>3511069</v>
      </c>
      <c r="I7" s="15">
        <v>16200</v>
      </c>
      <c r="J7" s="15">
        <v>1167524</v>
      </c>
      <c r="K7" s="15">
        <v>0</v>
      </c>
    </row>
    <row r="8" spans="1:11" ht="22.9" customHeight="1">
      <c r="A8" s="3"/>
      <c r="B8" s="3"/>
      <c r="C8" s="3"/>
      <c r="D8" s="20" t="s">
        <v>153</v>
      </c>
      <c r="E8" s="20" t="s">
        <v>4</v>
      </c>
      <c r="F8" s="15">
        <v>4694793</v>
      </c>
      <c r="G8" s="15">
        <v>4694793</v>
      </c>
      <c r="H8" s="15">
        <v>3511069</v>
      </c>
      <c r="I8" s="15">
        <v>16200</v>
      </c>
      <c r="J8" s="15">
        <v>1167524</v>
      </c>
      <c r="K8" s="15">
        <v>0</v>
      </c>
    </row>
    <row r="9" spans="1:11" ht="22.9" customHeight="1">
      <c r="A9" s="3"/>
      <c r="B9" s="3"/>
      <c r="C9" s="3"/>
      <c r="D9" s="21" t="s">
        <v>154</v>
      </c>
      <c r="E9" s="21" t="s">
        <v>155</v>
      </c>
      <c r="F9" s="15">
        <v>4694793</v>
      </c>
      <c r="G9" s="15">
        <v>4694793</v>
      </c>
      <c r="H9" s="15">
        <v>3511069</v>
      </c>
      <c r="I9" s="15">
        <v>16200</v>
      </c>
      <c r="J9" s="15">
        <v>1167524</v>
      </c>
      <c r="K9" s="15">
        <v>0</v>
      </c>
    </row>
    <row r="10" spans="1:11" ht="22.9" customHeight="1">
      <c r="A10" s="2" t="s">
        <v>179</v>
      </c>
      <c r="B10" s="2"/>
      <c r="C10" s="2"/>
      <c r="D10" s="19" t="s">
        <v>242</v>
      </c>
      <c r="E10" s="19" t="s">
        <v>243</v>
      </c>
      <c r="F10" s="15">
        <v>215031</v>
      </c>
      <c r="G10" s="15">
        <v>215031</v>
      </c>
      <c r="H10" s="15">
        <v>214071</v>
      </c>
      <c r="I10" s="15">
        <v>960</v>
      </c>
      <c r="J10" s="15">
        <v>0</v>
      </c>
      <c r="K10" s="15">
        <v>0</v>
      </c>
    </row>
    <row r="11" spans="1:11" ht="22.9" customHeight="1">
      <c r="A11" s="2" t="s">
        <v>179</v>
      </c>
      <c r="B11" s="40" t="s">
        <v>180</v>
      </c>
      <c r="C11" s="2"/>
      <c r="D11" s="19" t="s">
        <v>244</v>
      </c>
      <c r="E11" s="19" t="s">
        <v>245</v>
      </c>
      <c r="F11" s="15">
        <v>215031</v>
      </c>
      <c r="G11" s="15">
        <v>215031</v>
      </c>
      <c r="H11" s="15">
        <v>214071</v>
      </c>
      <c r="I11" s="15">
        <v>960</v>
      </c>
      <c r="J11" s="15">
        <v>0</v>
      </c>
      <c r="K11" s="15">
        <v>0</v>
      </c>
    </row>
    <row r="12" spans="1:11" ht="22.9" customHeight="1">
      <c r="A12" s="24" t="s">
        <v>179</v>
      </c>
      <c r="B12" s="24" t="s">
        <v>180</v>
      </c>
      <c r="C12" s="24" t="s">
        <v>173</v>
      </c>
      <c r="D12" s="17" t="s">
        <v>246</v>
      </c>
      <c r="E12" s="3" t="s">
        <v>247</v>
      </c>
      <c r="F12" s="4">
        <v>157507</v>
      </c>
      <c r="G12" s="4">
        <v>157507</v>
      </c>
      <c r="H12" s="22">
        <v>157507</v>
      </c>
      <c r="I12" s="22"/>
      <c r="J12" s="22"/>
      <c r="K12" s="22"/>
    </row>
    <row r="13" spans="1:11" ht="22.9" customHeight="1">
      <c r="A13" s="24" t="s">
        <v>179</v>
      </c>
      <c r="B13" s="24" t="s">
        <v>180</v>
      </c>
      <c r="C13" s="24" t="s">
        <v>183</v>
      </c>
      <c r="D13" s="17" t="s">
        <v>248</v>
      </c>
      <c r="E13" s="3" t="s">
        <v>249</v>
      </c>
      <c r="F13" s="4">
        <v>54324</v>
      </c>
      <c r="G13" s="4">
        <v>54324</v>
      </c>
      <c r="H13" s="22">
        <v>54324</v>
      </c>
      <c r="I13" s="22"/>
      <c r="J13" s="22"/>
      <c r="K13" s="22"/>
    </row>
    <row r="14" spans="1:11" ht="22.9" customHeight="1">
      <c r="A14" s="24" t="s">
        <v>179</v>
      </c>
      <c r="B14" s="24" t="s">
        <v>180</v>
      </c>
      <c r="C14" s="24" t="s">
        <v>186</v>
      </c>
      <c r="D14" s="17" t="s">
        <v>250</v>
      </c>
      <c r="E14" s="3" t="s">
        <v>251</v>
      </c>
      <c r="F14" s="4">
        <v>3200</v>
      </c>
      <c r="G14" s="4">
        <v>3200</v>
      </c>
      <c r="H14" s="22">
        <v>2240</v>
      </c>
      <c r="I14" s="22">
        <v>960</v>
      </c>
      <c r="J14" s="22"/>
      <c r="K14" s="22"/>
    </row>
    <row r="15" spans="1:11" ht="22.9" customHeight="1">
      <c r="A15" s="2" t="s">
        <v>189</v>
      </c>
      <c r="B15" s="2"/>
      <c r="C15" s="2"/>
      <c r="D15" s="19" t="s">
        <v>252</v>
      </c>
      <c r="E15" s="19" t="s">
        <v>253</v>
      </c>
      <c r="F15" s="15">
        <v>3768040</v>
      </c>
      <c r="G15" s="15">
        <v>3768040</v>
      </c>
      <c r="H15" s="15">
        <v>2585276</v>
      </c>
      <c r="I15" s="15">
        <v>15240</v>
      </c>
      <c r="J15" s="15">
        <v>1167524</v>
      </c>
      <c r="K15" s="15">
        <v>0</v>
      </c>
    </row>
    <row r="16" spans="1:11" ht="22.9" customHeight="1">
      <c r="A16" s="2" t="s">
        <v>189</v>
      </c>
      <c r="B16" s="40" t="s">
        <v>173</v>
      </c>
      <c r="C16" s="2"/>
      <c r="D16" s="19" t="s">
        <v>254</v>
      </c>
      <c r="E16" s="19" t="s">
        <v>255</v>
      </c>
      <c r="F16" s="15">
        <v>3768040</v>
      </c>
      <c r="G16" s="15">
        <v>3768040</v>
      </c>
      <c r="H16" s="15">
        <v>2585276</v>
      </c>
      <c r="I16" s="15">
        <v>15240</v>
      </c>
      <c r="J16" s="15">
        <v>1167524</v>
      </c>
      <c r="K16" s="15">
        <v>0</v>
      </c>
    </row>
    <row r="17" spans="1:11" ht="22.9" customHeight="1">
      <c r="A17" s="24" t="s">
        <v>189</v>
      </c>
      <c r="B17" s="24" t="s">
        <v>173</v>
      </c>
      <c r="C17" s="24" t="s">
        <v>173</v>
      </c>
      <c r="D17" s="17" t="s">
        <v>256</v>
      </c>
      <c r="E17" s="3" t="s">
        <v>257</v>
      </c>
      <c r="F17" s="4">
        <v>3318040</v>
      </c>
      <c r="G17" s="4">
        <v>3318040</v>
      </c>
      <c r="H17" s="22">
        <v>2585276</v>
      </c>
      <c r="I17" s="22">
        <v>15240</v>
      </c>
      <c r="J17" s="22">
        <v>717524</v>
      </c>
      <c r="K17" s="22"/>
    </row>
    <row r="18" spans="1:11" ht="22.9" customHeight="1">
      <c r="A18" s="41">
        <v>211</v>
      </c>
      <c r="B18" s="41" t="s">
        <v>192</v>
      </c>
      <c r="C18" s="41" t="s">
        <v>173</v>
      </c>
      <c r="D18" s="42" t="s">
        <v>258</v>
      </c>
      <c r="E18" s="3" t="s">
        <v>259</v>
      </c>
      <c r="F18" s="4">
        <v>450000</v>
      </c>
      <c r="G18" s="4">
        <v>450000</v>
      </c>
      <c r="H18" s="22"/>
      <c r="I18" s="22"/>
      <c r="J18" s="22">
        <v>450000</v>
      </c>
      <c r="K18" s="22"/>
    </row>
    <row r="19" spans="1:11" ht="22.9" customHeight="1">
      <c r="A19" s="2" t="s">
        <v>168</v>
      </c>
      <c r="B19" s="2"/>
      <c r="C19" s="2"/>
      <c r="D19" s="19" t="s">
        <v>260</v>
      </c>
      <c r="E19" s="19" t="s">
        <v>261</v>
      </c>
      <c r="F19" s="15">
        <v>399039</v>
      </c>
      <c r="G19" s="15">
        <v>399039</v>
      </c>
      <c r="H19" s="15">
        <v>399039</v>
      </c>
      <c r="I19" s="15">
        <v>0</v>
      </c>
      <c r="J19" s="15">
        <v>0</v>
      </c>
      <c r="K19" s="15">
        <v>0</v>
      </c>
    </row>
    <row r="20" spans="1:11" ht="22.9" customHeight="1">
      <c r="A20" s="2" t="s">
        <v>168</v>
      </c>
      <c r="B20" s="40" t="s">
        <v>169</v>
      </c>
      <c r="C20" s="2"/>
      <c r="D20" s="19" t="s">
        <v>262</v>
      </c>
      <c r="E20" s="19" t="s">
        <v>263</v>
      </c>
      <c r="F20" s="15">
        <v>380058</v>
      </c>
      <c r="G20" s="15">
        <v>380058</v>
      </c>
      <c r="H20" s="15">
        <v>380058</v>
      </c>
      <c r="I20" s="15">
        <v>0</v>
      </c>
      <c r="J20" s="15">
        <v>0</v>
      </c>
      <c r="K20" s="15">
        <v>0</v>
      </c>
    </row>
    <row r="21" spans="1:11" ht="22.9" customHeight="1">
      <c r="A21" s="24" t="s">
        <v>168</v>
      </c>
      <c r="B21" s="24" t="s">
        <v>169</v>
      </c>
      <c r="C21" s="24" t="s">
        <v>169</v>
      </c>
      <c r="D21" s="17" t="s">
        <v>264</v>
      </c>
      <c r="E21" s="3" t="s">
        <v>265</v>
      </c>
      <c r="F21" s="4">
        <v>380058</v>
      </c>
      <c r="G21" s="4">
        <v>380058</v>
      </c>
      <c r="H21" s="22">
        <v>380058</v>
      </c>
      <c r="I21" s="22"/>
      <c r="J21" s="22"/>
      <c r="K21" s="22"/>
    </row>
    <row r="22" spans="1:11" ht="22.9" customHeight="1">
      <c r="A22" s="2" t="s">
        <v>168</v>
      </c>
      <c r="B22" s="40" t="s">
        <v>172</v>
      </c>
      <c r="C22" s="2"/>
      <c r="D22" s="19" t="s">
        <v>266</v>
      </c>
      <c r="E22" s="19" t="s">
        <v>267</v>
      </c>
      <c r="F22" s="15">
        <v>18981</v>
      </c>
      <c r="G22" s="15">
        <v>18981</v>
      </c>
      <c r="H22" s="15">
        <v>18981</v>
      </c>
      <c r="I22" s="15">
        <v>0</v>
      </c>
      <c r="J22" s="15">
        <v>0</v>
      </c>
      <c r="K22" s="15">
        <v>0</v>
      </c>
    </row>
    <row r="23" spans="1:11" ht="22.9" customHeight="1">
      <c r="A23" s="24" t="s">
        <v>168</v>
      </c>
      <c r="B23" s="24" t="s">
        <v>172</v>
      </c>
      <c r="C23" s="24" t="s">
        <v>173</v>
      </c>
      <c r="D23" s="17" t="s">
        <v>268</v>
      </c>
      <c r="E23" s="3" t="s">
        <v>269</v>
      </c>
      <c r="F23" s="4">
        <v>10277</v>
      </c>
      <c r="G23" s="4">
        <v>10277</v>
      </c>
      <c r="H23" s="22">
        <v>10277</v>
      </c>
      <c r="I23" s="22"/>
      <c r="J23" s="22"/>
      <c r="K23" s="22"/>
    </row>
    <row r="24" spans="1:11" ht="22.9" customHeight="1">
      <c r="A24" s="24" t="s">
        <v>168</v>
      </c>
      <c r="B24" s="24" t="s">
        <v>172</v>
      </c>
      <c r="C24" s="24" t="s">
        <v>176</v>
      </c>
      <c r="D24" s="17" t="s">
        <v>270</v>
      </c>
      <c r="E24" s="3" t="s">
        <v>271</v>
      </c>
      <c r="F24" s="4">
        <v>8704</v>
      </c>
      <c r="G24" s="4">
        <v>8704</v>
      </c>
      <c r="H24" s="22">
        <v>8704</v>
      </c>
      <c r="I24" s="22"/>
      <c r="J24" s="22"/>
      <c r="K24" s="22"/>
    </row>
    <row r="25" spans="1:11" ht="22.9" customHeight="1">
      <c r="A25" s="2" t="s">
        <v>194</v>
      </c>
      <c r="B25" s="2"/>
      <c r="C25" s="2"/>
      <c r="D25" s="19" t="s">
        <v>272</v>
      </c>
      <c r="E25" s="19" t="s">
        <v>273</v>
      </c>
      <c r="F25" s="15">
        <v>312683</v>
      </c>
      <c r="G25" s="15">
        <v>312683</v>
      </c>
      <c r="H25" s="15">
        <v>312683</v>
      </c>
      <c r="I25" s="15">
        <v>0</v>
      </c>
      <c r="J25" s="15">
        <v>0</v>
      </c>
      <c r="K25" s="15">
        <v>0</v>
      </c>
    </row>
    <row r="26" spans="1:11" ht="22.9" customHeight="1">
      <c r="A26" s="2" t="s">
        <v>194</v>
      </c>
      <c r="B26" s="40" t="s">
        <v>176</v>
      </c>
      <c r="C26" s="2"/>
      <c r="D26" s="19" t="s">
        <v>274</v>
      </c>
      <c r="E26" s="19" t="s">
        <v>275</v>
      </c>
      <c r="F26" s="15">
        <v>312683</v>
      </c>
      <c r="G26" s="15">
        <v>312683</v>
      </c>
      <c r="H26" s="15">
        <v>312683</v>
      </c>
      <c r="I26" s="15">
        <v>0</v>
      </c>
      <c r="J26" s="15">
        <v>0</v>
      </c>
      <c r="K26" s="15">
        <v>0</v>
      </c>
    </row>
    <row r="27" spans="1:11" ht="22.9" customHeight="1">
      <c r="A27" s="24" t="s">
        <v>194</v>
      </c>
      <c r="B27" s="24" t="s">
        <v>176</v>
      </c>
      <c r="C27" s="24" t="s">
        <v>173</v>
      </c>
      <c r="D27" s="17" t="s">
        <v>276</v>
      </c>
      <c r="E27" s="3" t="s">
        <v>277</v>
      </c>
      <c r="F27" s="4">
        <v>312683</v>
      </c>
      <c r="G27" s="4">
        <v>312683</v>
      </c>
      <c r="H27" s="22">
        <v>312683</v>
      </c>
      <c r="I27" s="22"/>
      <c r="J27" s="22"/>
      <c r="K27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2023-02-28T01:42:00Z</dcterms:created>
  <dcterms:modified xsi:type="dcterms:W3CDTF">2024-12-06T07:15:54Z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8C39AFA139E642C1B655877468EB2374</vt:lpwstr>
  </property>
</Properties>
</file>