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<sst xmlns="http://schemas.openxmlformats.org/spreadsheetml/2006/main" count="1075" uniqueCount="449">
  <si>
    <t>2023年部门预算公开表</t>
  </si>
  <si>
    <t>单位编码：</t>
  </si>
  <si>
    <t>062001</t>
  </si>
  <si>
    <t>单位名称：</t>
  </si>
  <si>
    <t>炎陵县交通事务中心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</si>
  <si>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</si>
  <si>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</si>
  <si>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</si>
  <si>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</si>
  <si>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</si>
  <si>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</si>
  <si>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</si>
  <si>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</si>
  <si>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</si>
  <si>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</si>
  <si>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</si>
  <si>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</si>
  <si>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</si>
  <si>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</si>
  <si>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</si>
  <si>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</si>
  <si>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</si>
  <si>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</si>
  <si>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</si>
  <si>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</si>
  <si>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</si>
  <si>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</si>
  <si>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</si>
  <si>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</si>
  <si>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</si>
  <si>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单位：062001_炎陵县交通事务中心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</si>
  <si>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</si>
  <si>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</si>
  <si>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</si>
  <si>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</si>
  <si>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</si>
  <si>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</si>
  <si>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</si>
  <si>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</si>
  <si>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</si>
  <si>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</si>
  <si>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</si>
  <si>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</si>
  <si>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</si>
  <si>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</si>
  <si>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</si>
  <si>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</si>
  <si>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</si>
  <si>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</si>
  <si>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</si>
  <si>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</si>
  <si>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</si>
  <si>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</si>
  <si>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</si>
  <si>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</si>
  <si>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</si>
  <si>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</si>
  <si>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</si>
  <si>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</si>
  <si>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</si>
  <si>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</si>
  <si>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</si>
  <si>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</si>
  <si>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</si>
  <si>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</si>
  <si>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</si>
  <si>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</si>
  <si>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</si>
  <si>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</si>
  <si>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</si>
  <si>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</si>
  <si>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</si>
  <si>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</si>
  <si>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</si>
  <si>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</si>
  <si>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</si>
  <si>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</si>
  <si>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</si>
  <si>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</si>
  <si>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</si>
  <si>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</si>
  <si>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</si>
  <si>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</si>
  <si>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</si>
  <si>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</si>
  <si>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</si>
  <si>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</si>
  <si>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</si>
  <si>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</si>
  <si>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</si>
  <si>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</si>
  <si>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</si>
  <si>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</si>
  <si>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</si>
  <si>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</si>
  <si>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</si>
  <si>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</si>
  <si>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</si>
  <si>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</si>
  <si>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</si>
  <si>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</si>
  <si>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</si>
  <si>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</si>
  <si>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</si>
  <si>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</si>
  <si>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</si>
  <si>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</si>
  <si>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</si>
  <si>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</si>
  <si>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</si>
  <si>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</si>
  <si>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</si>
  <si>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</si>
  <si>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</si>
  <si>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</si>
  <si>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</si>
  <si>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</si>
  <si>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</si>
  <si>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</si>
  <si>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</si>
  <si>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</si>
  <si>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</si>
  <si>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</si>
  <si>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</si>
  <si>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</si>
  <si>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</si>
  <si>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</si>
  <si>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</si>
  <si>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</si>
  <si>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</si>
  <si>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</si>
  <si>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</si>
  <si>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</si>
  <si>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</si>
  <si>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</si>
  <si>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</si>
  <si>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</si>
  <si>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</si>
  <si>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</si>
  <si>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</si>
  <si>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</si>
  <si>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</si>
  <si>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</si>
  <si>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</si>
  <si>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</si>
  <si>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</si>
  <si>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</si>
  <si>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</si>
  <si>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</si>
  <si>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</si>
  <si>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</si>
  <si>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</si>
  <si>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</si>
  <si>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062</t>
  </si>
  <si>
    <t xml:space="preserve">  062001</t>
  </si>
  <si>
    <t xml:space="preserve">  炎陵县交通事务中心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</si>
  <si>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</si>
  <si>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</si>
  <si>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</si>
  <si>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</si>
  <si>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</si>
  <si>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</si>
  <si>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</si>
  <si>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</si>
  <si>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</si>
  <si>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</si>
  <si>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</si>
  <si>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</si>
  <si>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</si>
  <si>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</si>
  <si>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</si>
  <si>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</si>
  <si>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</si>
  <si>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</si>
  <si>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</si>
  <si>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</si>
  <si>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</si>
  <si>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</si>
  <si>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</si>
  <si>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</si>
  <si>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</si>
  <si>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</si>
  <si>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</si>
  <si>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</si>
  <si>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</si>
  <si>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</si>
  <si>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</si>
  <si>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</si>
  <si>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</si>
  <si>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214</t>
  </si>
  <si>
    <t>06</t>
  </si>
  <si>
    <t xml:space="preserve">    2140106</t>
  </si>
  <si>
    <t xml:space="preserve">    公路养护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</si>
  <si>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</si>
  <si>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</si>
  <si>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</si>
  <si>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</si>
  <si>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</si>
  <si>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</si>
  <si>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</si>
  <si>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</si>
  <si>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</si>
  <si>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</si>
  <si>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</si>
  <si>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</si>
  <si>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</si>
  <si>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</si>
  <si>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</si>
  <si>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</si>
  <si>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</si>
  <si>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</si>
  <si>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</si>
  <si>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</si>
  <si>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</si>
  <si>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</si>
  <si>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</si>
  <si>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</si>
  <si>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</si>
  <si>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</si>
  <si>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</si>
  <si>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</si>
  <si>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</si>
  <si>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</si>
  <si>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</si>
  <si>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</si>
  <si>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</si>
  <si>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</si>
  <si>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</si>
  <si>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</si>
  <si>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</si>
  <si>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</si>
  <si>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</si>
  <si>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</si>
  <si>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</si>
  <si>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</si>
  <si>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</si>
  <si>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</si>
  <si>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</si>
  <si>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</si>
  <si>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</si>
  <si>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</si>
  <si>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</si>
  <si>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</si>
  <si>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</si>
  <si>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</si>
  <si>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</si>
  <si>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</si>
  <si>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</si>
  <si>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</si>
  <si>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</si>
  <si>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</si>
  <si>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</si>
  <si>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</si>
  <si>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</si>
  <si>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2140106</t>
  </si>
  <si>
    <t xml:space="preserve">     公路养护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</si>
  <si>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</si>
  <si>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</si>
  <si>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</si>
  <si>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</si>
  <si>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</si>
  <si>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</si>
  <si>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</si>
  <si>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</si>
  <si>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</si>
  <si>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</si>
  <si>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</si>
  <si>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</si>
  <si>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</si>
  <si>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</si>
  <si>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</si>
  <si>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</si>
  <si>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</si>
  <si>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</si>
  <si>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</si>
  <si>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</si>
  <si>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</si>
  <si>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</si>
  <si>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</si>
  <si>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</si>
  <si>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</si>
  <si>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</si>
  <si>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</si>
  <si>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</si>
  <si>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</si>
  <si>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</si>
  <si>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</si>
  <si>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</si>
  <si>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</si>
  <si>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</si>
  <si>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</si>
  <si>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</si>
  <si>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</si>
  <si>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</si>
  <si>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</si>
  <si>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</si>
  <si>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</si>
  <si>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</si>
  <si>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</si>
  <si>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</si>
  <si>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</si>
  <si>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</si>
  <si>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</si>
  <si>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</si>
  <si>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</si>
  <si>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</si>
  <si>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</si>
  <si>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</si>
  <si>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</si>
  <si>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</si>
  <si>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</si>
  <si>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</si>
  <si>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</si>
  <si>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</si>
  <si>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</si>
  <si>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</si>
  <si>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</si>
  <si>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</si>
  <si>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</si>
  <si>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</si>
  <si>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</si>
  <si>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</si>
  <si>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</si>
  <si>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</si>
  <si>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</si>
  <si>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</si>
  <si>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</si>
  <si>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</si>
  <si>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</si>
  <si>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</si>
  <si>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</si>
  <si>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</si>
  <si>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</si>
  <si>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</si>
  <si>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</si>
  <si>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</si>
  <si>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</si>
  <si>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</si>
  <si>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</si>
  <si>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</si>
  <si>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</si>
  <si>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</si>
  <si>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</si>
  <si>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</si>
  <si>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</si>
  <si>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</si>
  <si>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</si>
  <si>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</si>
  <si>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</si>
  <si>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</si>
  <si>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</si>
  <si>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</si>
  <si>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</si>
  <si>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</si>
  <si>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</si>
  <si>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</si>
  <si>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备注：本单位无政府性基金资金。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</si>
  <si>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</si>
  <si>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</si>
  <si>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</si>
  <si>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</si>
  <si>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</si>
  <si>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备注：本单位无国有资本资金。</t>
  </si>
  <si>
    <t>部门公开表19</t>
  </si>
  <si>
    <t>本年财政专户管理资金预算支出</t>
  </si>
  <si>
    <t>备注：本单位无财政专户管理资金。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</si>
  <si>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</si>
  <si>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</si>
  <si>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</si>
  <si>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</si>
  <si>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</si>
  <si>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</si>
  <si>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</si>
  <si>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</si>
  <si>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</si>
  <si>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</si>
  <si>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</si>
  <si>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</si>
  <si>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</si>
  <si>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</si>
  <si>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非税收入安排的支出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</si>
  <si>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</si>
  <si>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</si>
  <si>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</si>
  <si>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</si>
  <si>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</si>
  <si>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</si>
  <si>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</si>
  <si>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</si>
  <si>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</si>
  <si>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</si>
  <si>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</si>
  <si>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</si>
  <si>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</si>
  <si>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</si>
  <si>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</si>
  <si>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备注：本单位无项目支出资金。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</si>
  <si>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</si>
  <si>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</si>
  <si>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</si>
  <si>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</si>
  <si>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</si>
  <si>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</si>
  <si>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</si>
  <si>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</si>
  <si>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</si>
  <si>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</si>
  <si>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</si>
  <si>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</si>
  <si>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协调推进干线公路建设，提升路网辐射能力。做好日常养护，全力提升国省道公路通行品质。做好普通国省道公路安全生产工作，确保群众出行安全。</t>
  </si>
  <si>
    <t>产出指标</t>
  </si>
  <si>
    <t xml:space="preserve"> 数量指标</t>
  </si>
  <si>
    <t>养护里程</t>
  </si>
  <si>
    <t>1352.03公里</t>
  </si>
  <si>
    <t>管养的总里程</t>
  </si>
  <si>
    <t>20</t>
  </si>
  <si>
    <t xml:space="preserve"> 质量指标</t>
  </si>
  <si>
    <t>管养公路好路率</t>
  </si>
  <si>
    <t>90%</t>
  </si>
  <si>
    <t>管养公路的合格率</t>
  </si>
  <si>
    <t>10</t>
  </si>
  <si>
    <t xml:space="preserve"> 时效指标</t>
  </si>
  <si>
    <t>工程项目完成及时率</t>
  </si>
  <si>
    <t>100%</t>
  </si>
  <si>
    <t>工程项目按时完工</t>
  </si>
  <si>
    <t>成本指标</t>
  </si>
  <si>
    <t>资金投入预计金额</t>
  </si>
  <si>
    <t>564.22万元</t>
  </si>
  <si>
    <t>本年预算的金额</t>
  </si>
  <si>
    <t xml:space="preserve">效益指标 </t>
  </si>
  <si>
    <t>经济效益指标</t>
  </si>
  <si>
    <t>保障公路畅通、安全、舒适</t>
  </si>
  <si>
    <t>提高出行舒适度</t>
  </si>
  <si>
    <t>社会效益指标</t>
  </si>
  <si>
    <t>改善老百姓出行</t>
  </si>
  <si>
    <t>改善、提高老百姓出行</t>
  </si>
  <si>
    <t>生态效益指标</t>
  </si>
  <si>
    <t>环保率</t>
  </si>
  <si>
    <t>对生态环境的影响</t>
  </si>
  <si>
    <t xml:space="preserve"> 可持续影响指标</t>
  </si>
  <si>
    <t>舒适自然绿化生态环境</t>
  </si>
  <si>
    <t>优良</t>
  </si>
  <si>
    <t>绿化生态环境</t>
  </si>
  <si>
    <t>满意度指标</t>
  </si>
  <si>
    <t>服务对象满意度指标</t>
  </si>
  <si>
    <t>公路沿线群众满意度</t>
  </si>
  <si>
    <t>95%</t>
  </si>
  <si>
    <t>群众满意度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</si>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</sst>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4" fontId="5" fillId="0" borderId="1" xfId="49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73.35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3"/>
      <c r="B4" s="54"/>
      <c r="C4" s="3"/>
      <c r="D4" s="53" t="s">
        <v>1</v>
      </c>
      <c r="E4" s="54" t="s">
        <v>2</v>
      </c>
      <c r="F4" s="54"/>
      <c r="G4" s="54"/>
      <c r="H4" s="54"/>
      <c r="I4" s="3"/>
    </row>
    <row r="5" ht="54.3" customHeight="1" spans="1:9">
      <c r="A5" s="53"/>
      <c r="B5" s="54"/>
      <c r="C5" s="3"/>
      <c r="D5" s="53" t="s">
        <v>3</v>
      </c>
      <c r="E5" s="54" t="s">
        <v>4</v>
      </c>
      <c r="F5" s="54"/>
      <c r="G5" s="54"/>
      <c r="H5" s="5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L21" sqref="L2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11.8833333333333" customWidth="1"/>
    <col min="14" max="14" width="9.88333333333333" customWidth="1"/>
    <col min="15" max="16" width="9.775" customWidth="1"/>
  </cols>
  <sheetData>
    <row r="1" ht="16.35" customHeight="1" spans="1:14">
      <c r="A1" s="3"/>
      <c r="M1" s="15" t="s">
        <v>274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3" customHeight="1" spans="1:14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200</v>
      </c>
      <c r="H4" s="11"/>
      <c r="I4" s="11"/>
      <c r="J4" s="11"/>
      <c r="K4" s="11"/>
      <c r="L4" s="11" t="s">
        <v>204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275</v>
      </c>
      <c r="I5" s="11" t="s">
        <v>276</v>
      </c>
      <c r="J5" s="11" t="s">
        <v>277</v>
      </c>
      <c r="K5" s="11" t="s">
        <v>278</v>
      </c>
      <c r="L5" s="11" t="s">
        <v>135</v>
      </c>
      <c r="M5" s="11" t="s">
        <v>217</v>
      </c>
      <c r="N5" s="11" t="s">
        <v>279</v>
      </c>
    </row>
    <row r="6" ht="22.8" customHeight="1" spans="1:14">
      <c r="A6" s="14"/>
      <c r="B6" s="14"/>
      <c r="C6" s="14"/>
      <c r="D6" s="14"/>
      <c r="E6" s="14" t="s">
        <v>135</v>
      </c>
      <c r="F6" s="28">
        <v>5050625</v>
      </c>
      <c r="G6" s="28"/>
      <c r="H6" s="28"/>
      <c r="I6" s="28"/>
      <c r="J6" s="28"/>
      <c r="K6" s="28"/>
      <c r="L6" s="28">
        <v>5050625</v>
      </c>
      <c r="M6" s="28">
        <v>5050625</v>
      </c>
      <c r="N6" s="28"/>
    </row>
    <row r="7" ht="22.8" customHeight="1" spans="1:14">
      <c r="A7" s="14"/>
      <c r="B7" s="14"/>
      <c r="C7" s="14"/>
      <c r="D7" s="12" t="s">
        <v>153</v>
      </c>
      <c r="E7" s="12" t="s">
        <v>4</v>
      </c>
      <c r="F7" s="28">
        <v>5050625</v>
      </c>
      <c r="G7" s="28"/>
      <c r="H7" s="28"/>
      <c r="I7" s="28"/>
      <c r="J7" s="28"/>
      <c r="K7" s="28"/>
      <c r="L7" s="28">
        <v>5050625</v>
      </c>
      <c r="M7" s="28">
        <v>5050625</v>
      </c>
      <c r="N7" s="28"/>
    </row>
    <row r="8" ht="22.8" customHeight="1" spans="1:14">
      <c r="A8" s="14"/>
      <c r="B8" s="14"/>
      <c r="C8" s="14"/>
      <c r="D8" s="21" t="s">
        <v>154</v>
      </c>
      <c r="E8" s="21" t="s">
        <v>155</v>
      </c>
      <c r="F8" s="28">
        <v>5050625</v>
      </c>
      <c r="G8" s="28"/>
      <c r="H8" s="28"/>
      <c r="I8" s="28"/>
      <c r="J8" s="28"/>
      <c r="K8" s="28"/>
      <c r="L8" s="28">
        <v>5050625</v>
      </c>
      <c r="M8" s="28">
        <v>5050625</v>
      </c>
      <c r="N8" s="28"/>
    </row>
    <row r="9" ht="22.8" customHeight="1" spans="1:14">
      <c r="A9" s="24" t="s">
        <v>168</v>
      </c>
      <c r="B9" s="24" t="s">
        <v>169</v>
      </c>
      <c r="C9" s="24" t="s">
        <v>169</v>
      </c>
      <c r="D9" s="20" t="s">
        <v>214</v>
      </c>
      <c r="E9" s="5" t="s">
        <v>171</v>
      </c>
      <c r="F9" s="6">
        <v>545740</v>
      </c>
      <c r="G9" s="6"/>
      <c r="H9" s="22"/>
      <c r="I9" s="22"/>
      <c r="J9" s="22"/>
      <c r="K9" s="22"/>
      <c r="L9" s="6">
        <v>545740</v>
      </c>
      <c r="M9" s="22">
        <v>545740</v>
      </c>
      <c r="N9" s="22"/>
    </row>
    <row r="10" ht="22.8" customHeight="1" spans="1:14">
      <c r="A10" s="24" t="s">
        <v>168</v>
      </c>
      <c r="B10" s="24" t="s">
        <v>172</v>
      </c>
      <c r="C10" s="24" t="s">
        <v>173</v>
      </c>
      <c r="D10" s="20" t="s">
        <v>214</v>
      </c>
      <c r="E10" s="5" t="s">
        <v>175</v>
      </c>
      <c r="F10" s="6">
        <v>16288</v>
      </c>
      <c r="G10" s="6"/>
      <c r="H10" s="22"/>
      <c r="I10" s="22"/>
      <c r="J10" s="22"/>
      <c r="K10" s="22"/>
      <c r="L10" s="6">
        <v>16288</v>
      </c>
      <c r="M10" s="22">
        <v>16288</v>
      </c>
      <c r="N10" s="22"/>
    </row>
    <row r="11" ht="22.8" customHeight="1" spans="1:14">
      <c r="A11" s="24" t="s">
        <v>168</v>
      </c>
      <c r="B11" s="24" t="s">
        <v>172</v>
      </c>
      <c r="C11" s="24" t="s">
        <v>176</v>
      </c>
      <c r="D11" s="20" t="s">
        <v>214</v>
      </c>
      <c r="E11" s="5" t="s">
        <v>178</v>
      </c>
      <c r="F11" s="6">
        <v>35224</v>
      </c>
      <c r="G11" s="6"/>
      <c r="H11" s="22"/>
      <c r="I11" s="22"/>
      <c r="J11" s="22"/>
      <c r="K11" s="22"/>
      <c r="L11" s="6">
        <v>35224</v>
      </c>
      <c r="M11" s="22">
        <v>35224</v>
      </c>
      <c r="N11" s="22"/>
    </row>
    <row r="12" ht="22.8" customHeight="1" spans="1:14">
      <c r="A12" s="24" t="s">
        <v>179</v>
      </c>
      <c r="B12" s="24" t="s">
        <v>180</v>
      </c>
      <c r="C12" s="24" t="s">
        <v>176</v>
      </c>
      <c r="D12" s="20" t="s">
        <v>214</v>
      </c>
      <c r="E12" s="5" t="s">
        <v>182</v>
      </c>
      <c r="F12" s="6">
        <v>225237</v>
      </c>
      <c r="G12" s="6"/>
      <c r="H12" s="22"/>
      <c r="I12" s="22"/>
      <c r="J12" s="22"/>
      <c r="K12" s="22"/>
      <c r="L12" s="6">
        <v>225237</v>
      </c>
      <c r="M12" s="22">
        <v>225237</v>
      </c>
      <c r="N12" s="22"/>
    </row>
    <row r="13" ht="22.8" customHeight="1" spans="1:14">
      <c r="A13" s="24" t="s">
        <v>179</v>
      </c>
      <c r="B13" s="24" t="s">
        <v>180</v>
      </c>
      <c r="C13" s="24" t="s">
        <v>183</v>
      </c>
      <c r="D13" s="20" t="s">
        <v>214</v>
      </c>
      <c r="E13" s="5" t="s">
        <v>185</v>
      </c>
      <c r="F13" s="6">
        <v>77677</v>
      </c>
      <c r="G13" s="6"/>
      <c r="H13" s="22"/>
      <c r="I13" s="22"/>
      <c r="J13" s="22"/>
      <c r="K13" s="22"/>
      <c r="L13" s="6">
        <v>77677</v>
      </c>
      <c r="M13" s="22">
        <v>77677</v>
      </c>
      <c r="N13" s="22"/>
    </row>
    <row r="14" ht="22.8" customHeight="1" spans="1:14">
      <c r="A14" s="24" t="s">
        <v>179</v>
      </c>
      <c r="B14" s="24" t="s">
        <v>180</v>
      </c>
      <c r="C14" s="24" t="s">
        <v>186</v>
      </c>
      <c r="D14" s="20" t="s">
        <v>214</v>
      </c>
      <c r="E14" s="5" t="s">
        <v>188</v>
      </c>
      <c r="F14" s="6">
        <v>3120</v>
      </c>
      <c r="G14" s="6"/>
      <c r="H14" s="22"/>
      <c r="I14" s="22"/>
      <c r="J14" s="22"/>
      <c r="K14" s="22"/>
      <c r="L14" s="6">
        <v>3120</v>
      </c>
      <c r="M14" s="22">
        <v>3120</v>
      </c>
      <c r="N14" s="22"/>
    </row>
    <row r="15" ht="22.8" customHeight="1" spans="1:14">
      <c r="A15" s="24" t="s">
        <v>189</v>
      </c>
      <c r="B15" s="24" t="s">
        <v>173</v>
      </c>
      <c r="C15" s="24" t="s">
        <v>190</v>
      </c>
      <c r="D15" s="20" t="s">
        <v>214</v>
      </c>
      <c r="E15" s="5" t="s">
        <v>192</v>
      </c>
      <c r="F15" s="6">
        <v>3703271</v>
      </c>
      <c r="G15" s="6"/>
      <c r="H15" s="22"/>
      <c r="I15" s="22"/>
      <c r="J15" s="22"/>
      <c r="K15" s="22"/>
      <c r="L15" s="6">
        <v>3703271</v>
      </c>
      <c r="M15" s="22">
        <v>3703271</v>
      </c>
      <c r="N15" s="22"/>
    </row>
    <row r="16" ht="22.8" customHeight="1" spans="1:14">
      <c r="A16" s="24" t="s">
        <v>193</v>
      </c>
      <c r="B16" s="24" t="s">
        <v>176</v>
      </c>
      <c r="C16" s="24" t="s">
        <v>173</v>
      </c>
      <c r="D16" s="20" t="s">
        <v>214</v>
      </c>
      <c r="E16" s="5" t="s">
        <v>195</v>
      </c>
      <c r="F16" s="6">
        <v>444068</v>
      </c>
      <c r="G16" s="6"/>
      <c r="H16" s="22"/>
      <c r="I16" s="22"/>
      <c r="J16" s="22"/>
      <c r="K16" s="22"/>
      <c r="L16" s="6">
        <v>444068</v>
      </c>
      <c r="M16" s="22">
        <v>444068</v>
      </c>
      <c r="N16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I24" sqref="I24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7" width="11.3333333333333" customWidth="1"/>
    <col min="8" max="8" width="11.1083333333333" customWidth="1"/>
    <col min="9" max="9" width="9" customWidth="1"/>
    <col min="10" max="10" width="10.5583333333333" customWidth="1"/>
    <col min="11" max="11" width="7.66666666666667" customWidth="1"/>
    <col min="12" max="12" width="9.66666666666667" customWidth="1"/>
    <col min="13" max="13" width="9.33333333333333" customWidth="1"/>
    <col min="14" max="14" width="7.66666666666667" customWidth="1"/>
    <col min="15" max="15" width="9.775" customWidth="1"/>
    <col min="16" max="17" width="7.66666666666667" customWidth="1"/>
    <col min="18" max="18" width="11.3333333333333" customWidth="1"/>
    <col min="19" max="22" width="7.66666666666667" customWidth="1"/>
    <col min="23" max="24" width="9.775" customWidth="1"/>
  </cols>
  <sheetData>
    <row r="1" ht="16.35" customHeight="1" spans="1:22">
      <c r="A1" s="3"/>
      <c r="U1" s="15" t="s">
        <v>280</v>
      </c>
      <c r="V1" s="15"/>
    </row>
    <row r="2" ht="49.95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7" customHeight="1" spans="1:22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281</v>
      </c>
      <c r="H4" s="11"/>
      <c r="I4" s="11"/>
      <c r="J4" s="11"/>
      <c r="K4" s="11"/>
      <c r="L4" s="11" t="s">
        <v>282</v>
      </c>
      <c r="M4" s="11"/>
      <c r="N4" s="11"/>
      <c r="O4" s="11"/>
      <c r="P4" s="11"/>
      <c r="Q4" s="11"/>
      <c r="R4" s="11" t="s">
        <v>277</v>
      </c>
      <c r="S4" s="11" t="s">
        <v>283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284</v>
      </c>
      <c r="I5" s="11" t="s">
        <v>285</v>
      </c>
      <c r="J5" s="11" t="s">
        <v>286</v>
      </c>
      <c r="K5" s="11" t="s">
        <v>287</v>
      </c>
      <c r="L5" s="11" t="s">
        <v>135</v>
      </c>
      <c r="M5" s="11" t="s">
        <v>288</v>
      </c>
      <c r="N5" s="11" t="s">
        <v>289</v>
      </c>
      <c r="O5" s="11" t="s">
        <v>290</v>
      </c>
      <c r="P5" s="11" t="s">
        <v>291</v>
      </c>
      <c r="Q5" s="11" t="s">
        <v>292</v>
      </c>
      <c r="R5" s="11"/>
      <c r="S5" s="11" t="s">
        <v>135</v>
      </c>
      <c r="T5" s="11" t="s">
        <v>293</v>
      </c>
      <c r="U5" s="11" t="s">
        <v>294</v>
      </c>
      <c r="V5" s="11" t="s">
        <v>278</v>
      </c>
    </row>
    <row r="6" ht="22.8" customHeight="1" spans="1:22">
      <c r="A6" s="14"/>
      <c r="B6" s="14"/>
      <c r="C6" s="14"/>
      <c r="D6" s="14"/>
      <c r="E6" s="14" t="s">
        <v>135</v>
      </c>
      <c r="F6" s="13">
        <v>5050625</v>
      </c>
      <c r="G6" s="13">
        <v>3703271</v>
      </c>
      <c r="H6" s="13">
        <v>1735332</v>
      </c>
      <c r="I6" s="13">
        <v>853416</v>
      </c>
      <c r="J6" s="13">
        <v>1114523</v>
      </c>
      <c r="K6" s="13"/>
      <c r="L6" s="13">
        <v>903286</v>
      </c>
      <c r="M6" s="13">
        <v>545740</v>
      </c>
      <c r="N6" s="13"/>
      <c r="O6" s="13">
        <v>225237</v>
      </c>
      <c r="P6" s="13">
        <v>77677</v>
      </c>
      <c r="Q6" s="13">
        <v>54632</v>
      </c>
      <c r="R6" s="13">
        <v>444068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153</v>
      </c>
      <c r="E7" s="12" t="s">
        <v>4</v>
      </c>
      <c r="F7" s="13">
        <v>5050625</v>
      </c>
      <c r="G7" s="13">
        <v>3703271</v>
      </c>
      <c r="H7" s="13">
        <v>1735332</v>
      </c>
      <c r="I7" s="13">
        <v>853416</v>
      </c>
      <c r="J7" s="13">
        <v>1114523</v>
      </c>
      <c r="K7" s="13"/>
      <c r="L7" s="13">
        <v>903286</v>
      </c>
      <c r="M7" s="13">
        <v>545740</v>
      </c>
      <c r="N7" s="13"/>
      <c r="O7" s="13">
        <v>225237</v>
      </c>
      <c r="P7" s="13">
        <v>77677</v>
      </c>
      <c r="Q7" s="13">
        <v>54632</v>
      </c>
      <c r="R7" s="13">
        <v>444068</v>
      </c>
      <c r="S7" s="13"/>
      <c r="T7" s="13"/>
      <c r="U7" s="13"/>
      <c r="V7" s="13"/>
    </row>
    <row r="8" ht="22.8" customHeight="1" spans="1:22">
      <c r="A8" s="14"/>
      <c r="B8" s="14"/>
      <c r="C8" s="14"/>
      <c r="D8" s="21" t="s">
        <v>154</v>
      </c>
      <c r="E8" s="21" t="s">
        <v>155</v>
      </c>
      <c r="F8" s="13">
        <v>5050625</v>
      </c>
      <c r="G8" s="13">
        <v>3703271</v>
      </c>
      <c r="H8" s="13">
        <v>1735332</v>
      </c>
      <c r="I8" s="13">
        <v>853416</v>
      </c>
      <c r="J8" s="13">
        <v>1114523</v>
      </c>
      <c r="K8" s="13"/>
      <c r="L8" s="13">
        <v>903286</v>
      </c>
      <c r="M8" s="13">
        <v>545740</v>
      </c>
      <c r="N8" s="13"/>
      <c r="O8" s="13">
        <v>225237</v>
      </c>
      <c r="P8" s="13">
        <v>77677</v>
      </c>
      <c r="Q8" s="13">
        <v>54632</v>
      </c>
      <c r="R8" s="13">
        <v>444068</v>
      </c>
      <c r="S8" s="13"/>
      <c r="T8" s="13"/>
      <c r="U8" s="13"/>
      <c r="V8" s="13"/>
    </row>
    <row r="9" ht="22.8" customHeight="1" spans="1:22">
      <c r="A9" s="24" t="s">
        <v>168</v>
      </c>
      <c r="B9" s="24" t="s">
        <v>169</v>
      </c>
      <c r="C9" s="24" t="s">
        <v>169</v>
      </c>
      <c r="D9" s="20" t="s">
        <v>214</v>
      </c>
      <c r="E9" s="5" t="s">
        <v>171</v>
      </c>
      <c r="F9" s="6">
        <v>545740</v>
      </c>
      <c r="G9" s="22"/>
      <c r="H9" s="22"/>
      <c r="I9" s="22"/>
      <c r="J9" s="22"/>
      <c r="K9" s="22"/>
      <c r="L9" s="6">
        <v>545740</v>
      </c>
      <c r="M9" s="22">
        <v>545740</v>
      </c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168</v>
      </c>
      <c r="B10" s="24" t="s">
        <v>172</v>
      </c>
      <c r="C10" s="24" t="s">
        <v>173</v>
      </c>
      <c r="D10" s="20" t="s">
        <v>214</v>
      </c>
      <c r="E10" s="5" t="s">
        <v>175</v>
      </c>
      <c r="F10" s="6">
        <v>16288</v>
      </c>
      <c r="G10" s="22"/>
      <c r="H10" s="22"/>
      <c r="I10" s="22"/>
      <c r="J10" s="22"/>
      <c r="K10" s="22"/>
      <c r="L10" s="6">
        <v>16288</v>
      </c>
      <c r="M10" s="22"/>
      <c r="N10" s="22"/>
      <c r="O10" s="22"/>
      <c r="P10" s="22"/>
      <c r="Q10" s="22">
        <v>16288</v>
      </c>
      <c r="R10" s="22"/>
      <c r="S10" s="6"/>
      <c r="T10" s="22"/>
      <c r="U10" s="22"/>
      <c r="V10" s="22"/>
    </row>
    <row r="11" ht="22.8" customHeight="1" spans="1:22">
      <c r="A11" s="24" t="s">
        <v>168</v>
      </c>
      <c r="B11" s="24" t="s">
        <v>172</v>
      </c>
      <c r="C11" s="24" t="s">
        <v>176</v>
      </c>
      <c r="D11" s="20" t="s">
        <v>214</v>
      </c>
      <c r="E11" s="5" t="s">
        <v>178</v>
      </c>
      <c r="F11" s="6">
        <v>35224</v>
      </c>
      <c r="G11" s="22"/>
      <c r="H11" s="22"/>
      <c r="I11" s="22"/>
      <c r="J11" s="22"/>
      <c r="K11" s="22"/>
      <c r="L11" s="6">
        <v>35224</v>
      </c>
      <c r="M11" s="22"/>
      <c r="N11" s="22"/>
      <c r="O11" s="22"/>
      <c r="P11" s="22"/>
      <c r="Q11" s="22">
        <v>35224</v>
      </c>
      <c r="R11" s="22"/>
      <c r="S11" s="6"/>
      <c r="T11" s="22"/>
      <c r="U11" s="22"/>
      <c r="V11" s="22"/>
    </row>
    <row r="12" ht="22.8" customHeight="1" spans="1:22">
      <c r="A12" s="24" t="s">
        <v>179</v>
      </c>
      <c r="B12" s="24" t="s">
        <v>180</v>
      </c>
      <c r="C12" s="24" t="s">
        <v>176</v>
      </c>
      <c r="D12" s="20" t="s">
        <v>214</v>
      </c>
      <c r="E12" s="5" t="s">
        <v>182</v>
      </c>
      <c r="F12" s="6">
        <v>225237</v>
      </c>
      <c r="G12" s="22"/>
      <c r="H12" s="22"/>
      <c r="I12" s="22"/>
      <c r="J12" s="22"/>
      <c r="K12" s="22"/>
      <c r="L12" s="6">
        <v>225237</v>
      </c>
      <c r="M12" s="22"/>
      <c r="N12" s="22"/>
      <c r="O12" s="22">
        <v>225237</v>
      </c>
      <c r="P12" s="22"/>
      <c r="Q12" s="22"/>
      <c r="R12" s="22"/>
      <c r="S12" s="6"/>
      <c r="T12" s="22"/>
      <c r="U12" s="22"/>
      <c r="V12" s="22"/>
    </row>
    <row r="13" ht="22.8" customHeight="1" spans="1:22">
      <c r="A13" s="24" t="s">
        <v>179</v>
      </c>
      <c r="B13" s="24" t="s">
        <v>180</v>
      </c>
      <c r="C13" s="24" t="s">
        <v>183</v>
      </c>
      <c r="D13" s="20" t="s">
        <v>214</v>
      </c>
      <c r="E13" s="5" t="s">
        <v>185</v>
      </c>
      <c r="F13" s="6">
        <v>77677</v>
      </c>
      <c r="G13" s="22"/>
      <c r="H13" s="22"/>
      <c r="I13" s="22"/>
      <c r="J13" s="22"/>
      <c r="K13" s="22"/>
      <c r="L13" s="6">
        <v>77677</v>
      </c>
      <c r="M13" s="22"/>
      <c r="N13" s="22"/>
      <c r="O13" s="22"/>
      <c r="P13" s="22">
        <v>77677</v>
      </c>
      <c r="Q13" s="22"/>
      <c r="R13" s="22"/>
      <c r="S13" s="6"/>
      <c r="T13" s="22"/>
      <c r="U13" s="22"/>
      <c r="V13" s="22"/>
    </row>
    <row r="14" ht="22.8" customHeight="1" spans="1:22">
      <c r="A14" s="24" t="s">
        <v>179</v>
      </c>
      <c r="B14" s="24" t="s">
        <v>180</v>
      </c>
      <c r="C14" s="24" t="s">
        <v>186</v>
      </c>
      <c r="D14" s="20" t="s">
        <v>214</v>
      </c>
      <c r="E14" s="5" t="s">
        <v>188</v>
      </c>
      <c r="F14" s="6">
        <v>3120</v>
      </c>
      <c r="G14" s="22"/>
      <c r="H14" s="22"/>
      <c r="I14" s="22"/>
      <c r="J14" s="22"/>
      <c r="K14" s="22"/>
      <c r="L14" s="6">
        <v>3120</v>
      </c>
      <c r="M14" s="22"/>
      <c r="N14" s="22"/>
      <c r="O14" s="22"/>
      <c r="P14" s="22"/>
      <c r="Q14" s="22">
        <v>3120</v>
      </c>
      <c r="R14" s="22"/>
      <c r="S14" s="6"/>
      <c r="T14" s="22"/>
      <c r="U14" s="22"/>
      <c r="V14" s="22"/>
    </row>
    <row r="15" ht="22.8" customHeight="1" spans="1:22">
      <c r="A15" s="24" t="s">
        <v>189</v>
      </c>
      <c r="B15" s="24" t="s">
        <v>173</v>
      </c>
      <c r="C15" s="24" t="s">
        <v>190</v>
      </c>
      <c r="D15" s="20" t="s">
        <v>214</v>
      </c>
      <c r="E15" s="5" t="s">
        <v>192</v>
      </c>
      <c r="F15" s="6">
        <v>3703271</v>
      </c>
      <c r="G15" s="22">
        <v>3703271</v>
      </c>
      <c r="H15" s="22">
        <v>1735332</v>
      </c>
      <c r="I15" s="22">
        <v>853416</v>
      </c>
      <c r="J15" s="22">
        <v>1114523</v>
      </c>
      <c r="K15" s="22"/>
      <c r="L15" s="6"/>
      <c r="M15" s="22"/>
      <c r="N15" s="22"/>
      <c r="O15" s="22"/>
      <c r="P15" s="22"/>
      <c r="Q15" s="22"/>
      <c r="R15" s="22"/>
      <c r="S15" s="6"/>
      <c r="T15" s="22"/>
      <c r="U15" s="22"/>
      <c r="V15" s="22"/>
    </row>
    <row r="16" ht="22.8" customHeight="1" spans="1:22">
      <c r="A16" s="24" t="s">
        <v>193</v>
      </c>
      <c r="B16" s="24" t="s">
        <v>176</v>
      </c>
      <c r="C16" s="24" t="s">
        <v>173</v>
      </c>
      <c r="D16" s="20" t="s">
        <v>214</v>
      </c>
      <c r="E16" s="5" t="s">
        <v>195</v>
      </c>
      <c r="F16" s="6">
        <v>444068</v>
      </c>
      <c r="G16" s="22"/>
      <c r="H16" s="22"/>
      <c r="I16" s="22"/>
      <c r="J16" s="22"/>
      <c r="K16" s="22"/>
      <c r="L16" s="6"/>
      <c r="M16" s="22"/>
      <c r="N16" s="22"/>
      <c r="O16" s="22"/>
      <c r="P16" s="22"/>
      <c r="Q16" s="22"/>
      <c r="R16" s="22">
        <v>444068</v>
      </c>
      <c r="S16" s="6"/>
      <c r="T16" s="22"/>
      <c r="U16" s="22"/>
      <c r="V16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7" sqref="E17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3"/>
      <c r="K1" s="15" t="s">
        <v>295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5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197</v>
      </c>
      <c r="E4" s="11" t="s">
        <v>198</v>
      </c>
      <c r="F4" s="11" t="s">
        <v>296</v>
      </c>
      <c r="G4" s="11" t="s">
        <v>297</v>
      </c>
      <c r="H4" s="11" t="s">
        <v>298</v>
      </c>
      <c r="I4" s="11" t="s">
        <v>299</v>
      </c>
      <c r="J4" s="11" t="s">
        <v>300</v>
      </c>
      <c r="K4" s="11" t="s">
        <v>301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135</v>
      </c>
      <c r="F6" s="13">
        <v>214244</v>
      </c>
      <c r="G6" s="13">
        <v>6320</v>
      </c>
      <c r="H6" s="13"/>
      <c r="I6" s="13"/>
      <c r="J6" s="13"/>
      <c r="K6" s="13">
        <v>207924</v>
      </c>
    </row>
    <row r="7" ht="22.8" customHeight="1" spans="1:11">
      <c r="A7" s="14"/>
      <c r="B7" s="14"/>
      <c r="C7" s="14"/>
      <c r="D7" s="12" t="s">
        <v>153</v>
      </c>
      <c r="E7" s="12" t="s">
        <v>4</v>
      </c>
      <c r="F7" s="13">
        <v>214244</v>
      </c>
      <c r="G7" s="13">
        <v>6320</v>
      </c>
      <c r="H7" s="13"/>
      <c r="I7" s="13"/>
      <c r="J7" s="13"/>
      <c r="K7" s="13">
        <v>207924</v>
      </c>
    </row>
    <row r="8" ht="22.8" customHeight="1" spans="1:11">
      <c r="A8" s="14"/>
      <c r="B8" s="14"/>
      <c r="C8" s="14"/>
      <c r="D8" s="21" t="s">
        <v>154</v>
      </c>
      <c r="E8" s="21" t="s">
        <v>155</v>
      </c>
      <c r="F8" s="13">
        <v>214244</v>
      </c>
      <c r="G8" s="13">
        <v>6320</v>
      </c>
      <c r="H8" s="13"/>
      <c r="I8" s="13"/>
      <c r="J8" s="13"/>
      <c r="K8" s="13">
        <v>207924</v>
      </c>
    </row>
    <row r="9" ht="22.8" customHeight="1" spans="1:11">
      <c r="A9" s="24" t="s">
        <v>179</v>
      </c>
      <c r="B9" s="24" t="s">
        <v>180</v>
      </c>
      <c r="C9" s="24" t="s">
        <v>186</v>
      </c>
      <c r="D9" s="20" t="s">
        <v>214</v>
      </c>
      <c r="E9" s="5" t="s">
        <v>188</v>
      </c>
      <c r="F9" s="6">
        <v>6320</v>
      </c>
      <c r="G9" s="22">
        <v>6320</v>
      </c>
      <c r="H9" s="22"/>
      <c r="I9" s="22"/>
      <c r="J9" s="22"/>
      <c r="K9" s="22"/>
    </row>
    <row r="10" ht="22.8" customHeight="1" spans="1:11">
      <c r="A10" s="24" t="s">
        <v>189</v>
      </c>
      <c r="B10" s="24" t="s">
        <v>173</v>
      </c>
      <c r="C10" s="24" t="s">
        <v>190</v>
      </c>
      <c r="D10" s="20" t="s">
        <v>214</v>
      </c>
      <c r="E10" s="5" t="s">
        <v>192</v>
      </c>
      <c r="F10" s="6">
        <v>207924</v>
      </c>
      <c r="G10" s="22"/>
      <c r="H10" s="22"/>
      <c r="I10" s="22"/>
      <c r="J10" s="22"/>
      <c r="K10" s="22">
        <v>207924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22" sqref="K22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6" width="9.44166666666667" customWidth="1"/>
    <col min="7" max="17" width="7.66666666666667" customWidth="1"/>
    <col min="18" max="18" width="10.775" customWidth="1"/>
    <col min="19" max="20" width="9.775" customWidth="1"/>
  </cols>
  <sheetData>
    <row r="1" ht="16.35" customHeight="1" spans="1:18">
      <c r="A1" s="3"/>
      <c r="Q1" s="15" t="s">
        <v>302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15" customHeight="1" spans="1:18">
      <c r="A4" s="11" t="s">
        <v>157</v>
      </c>
      <c r="B4" s="11"/>
      <c r="C4" s="11"/>
      <c r="D4" s="11" t="s">
        <v>197</v>
      </c>
      <c r="E4" s="11" t="s">
        <v>198</v>
      </c>
      <c r="F4" s="11" t="s">
        <v>296</v>
      </c>
      <c r="G4" s="11" t="s">
        <v>303</v>
      </c>
      <c r="H4" s="11" t="s">
        <v>304</v>
      </c>
      <c r="I4" s="11" t="s">
        <v>305</v>
      </c>
      <c r="J4" s="11" t="s">
        <v>306</v>
      </c>
      <c r="K4" s="11" t="s">
        <v>307</v>
      </c>
      <c r="L4" s="11" t="s">
        <v>308</v>
      </c>
      <c r="M4" s="11" t="s">
        <v>309</v>
      </c>
      <c r="N4" s="11" t="s">
        <v>298</v>
      </c>
      <c r="O4" s="11" t="s">
        <v>310</v>
      </c>
      <c r="P4" s="11" t="s">
        <v>311</v>
      </c>
      <c r="Q4" s="11" t="s">
        <v>299</v>
      </c>
      <c r="R4" s="11" t="s">
        <v>301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13">
        <v>214244</v>
      </c>
      <c r="G6" s="13"/>
      <c r="H6" s="13"/>
      <c r="I6" s="13"/>
      <c r="J6" s="13"/>
      <c r="K6" s="13"/>
      <c r="L6" s="13"/>
      <c r="M6" s="13">
        <v>6320</v>
      </c>
      <c r="N6" s="13"/>
      <c r="O6" s="13"/>
      <c r="P6" s="13"/>
      <c r="Q6" s="13"/>
      <c r="R6" s="13">
        <v>207924</v>
      </c>
    </row>
    <row r="7" ht="22.8" customHeight="1" spans="1:18">
      <c r="A7" s="14"/>
      <c r="B7" s="14"/>
      <c r="C7" s="14"/>
      <c r="D7" s="12" t="s">
        <v>153</v>
      </c>
      <c r="E7" s="12" t="s">
        <v>4</v>
      </c>
      <c r="F7" s="13">
        <v>214244</v>
      </c>
      <c r="G7" s="13"/>
      <c r="H7" s="13"/>
      <c r="I7" s="13"/>
      <c r="J7" s="13"/>
      <c r="K7" s="13"/>
      <c r="L7" s="13"/>
      <c r="M7" s="13">
        <v>6320</v>
      </c>
      <c r="N7" s="13"/>
      <c r="O7" s="13"/>
      <c r="P7" s="13"/>
      <c r="Q7" s="13"/>
      <c r="R7" s="13">
        <v>207924</v>
      </c>
    </row>
    <row r="8" ht="22.8" customHeight="1" spans="1:18">
      <c r="A8" s="14"/>
      <c r="B8" s="14"/>
      <c r="C8" s="14"/>
      <c r="D8" s="21" t="s">
        <v>154</v>
      </c>
      <c r="E8" s="21" t="s">
        <v>155</v>
      </c>
      <c r="F8" s="13">
        <v>214244</v>
      </c>
      <c r="G8" s="13"/>
      <c r="H8" s="13"/>
      <c r="I8" s="13"/>
      <c r="J8" s="13"/>
      <c r="K8" s="13"/>
      <c r="L8" s="13"/>
      <c r="M8" s="13">
        <v>6320</v>
      </c>
      <c r="N8" s="13"/>
      <c r="O8" s="13"/>
      <c r="P8" s="13"/>
      <c r="Q8" s="13"/>
      <c r="R8" s="13">
        <v>207924</v>
      </c>
    </row>
    <row r="9" ht="22.8" customHeight="1" spans="1:18">
      <c r="A9" s="24" t="s">
        <v>179</v>
      </c>
      <c r="B9" s="24" t="s">
        <v>180</v>
      </c>
      <c r="C9" s="24" t="s">
        <v>186</v>
      </c>
      <c r="D9" s="20" t="s">
        <v>214</v>
      </c>
      <c r="E9" s="5" t="s">
        <v>188</v>
      </c>
      <c r="F9" s="6">
        <v>6320</v>
      </c>
      <c r="G9" s="22"/>
      <c r="H9" s="22"/>
      <c r="I9" s="22"/>
      <c r="J9" s="22"/>
      <c r="K9" s="22"/>
      <c r="L9" s="22"/>
      <c r="M9" s="22">
        <v>6320</v>
      </c>
      <c r="N9" s="22"/>
      <c r="O9" s="22"/>
      <c r="P9" s="22"/>
      <c r="Q9" s="22"/>
      <c r="R9" s="22"/>
    </row>
    <row r="10" ht="22.8" customHeight="1" spans="1:18">
      <c r="A10" s="24" t="s">
        <v>189</v>
      </c>
      <c r="B10" s="24" t="s">
        <v>173</v>
      </c>
      <c r="C10" s="24" t="s">
        <v>190</v>
      </c>
      <c r="D10" s="20" t="s">
        <v>214</v>
      </c>
      <c r="E10" s="5" t="s">
        <v>192</v>
      </c>
      <c r="F10" s="6">
        <v>207924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207924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9" width="9.44166666666667" customWidth="1"/>
    <col min="20" max="20" width="7.21666666666667" customWidth="1"/>
    <col min="21" max="22" width="9.775" customWidth="1"/>
  </cols>
  <sheetData>
    <row r="1" ht="16.35" customHeight="1" spans="1:20">
      <c r="A1" s="3"/>
      <c r="S1" s="15" t="s">
        <v>312</v>
      </c>
      <c r="T1" s="15"/>
    </row>
    <row r="2" ht="36.15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296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204</v>
      </c>
      <c r="S4" s="11"/>
      <c r="T4" s="11"/>
    </row>
    <row r="5" ht="36.15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313</v>
      </c>
      <c r="I5" s="11" t="s">
        <v>314</v>
      </c>
      <c r="J5" s="11" t="s">
        <v>315</v>
      </c>
      <c r="K5" s="11" t="s">
        <v>316</v>
      </c>
      <c r="L5" s="11" t="s">
        <v>317</v>
      </c>
      <c r="M5" s="11" t="s">
        <v>318</v>
      </c>
      <c r="N5" s="11" t="s">
        <v>319</v>
      </c>
      <c r="O5" s="11" t="s">
        <v>320</v>
      </c>
      <c r="P5" s="11" t="s">
        <v>321</v>
      </c>
      <c r="Q5" s="11" t="s">
        <v>322</v>
      </c>
      <c r="R5" s="11" t="s">
        <v>135</v>
      </c>
      <c r="S5" s="11" t="s">
        <v>323</v>
      </c>
      <c r="T5" s="11" t="s">
        <v>279</v>
      </c>
    </row>
    <row r="6" ht="22.8" customHeight="1" spans="1:20">
      <c r="A6" s="14"/>
      <c r="B6" s="14"/>
      <c r="C6" s="14"/>
      <c r="D6" s="14"/>
      <c r="E6" s="14" t="s">
        <v>135</v>
      </c>
      <c r="F6" s="28">
        <f>R6</f>
        <v>385386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f>S6</f>
        <v>385386</v>
      </c>
      <c r="S6" s="28">
        <f>S7</f>
        <v>385386</v>
      </c>
      <c r="T6" s="28"/>
    </row>
    <row r="7" ht="22.8" customHeight="1" spans="1:20">
      <c r="A7" s="14"/>
      <c r="B7" s="14"/>
      <c r="C7" s="14"/>
      <c r="D7" s="12" t="s">
        <v>153</v>
      </c>
      <c r="E7" s="12" t="s">
        <v>4</v>
      </c>
      <c r="F7" s="28">
        <f t="shared" ref="F7:F9" si="0">R7</f>
        <v>385386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f t="shared" ref="R7:R9" si="1">S7</f>
        <v>385386</v>
      </c>
      <c r="S7" s="28">
        <f>S8</f>
        <v>385386</v>
      </c>
      <c r="T7" s="28"/>
    </row>
    <row r="8" ht="22.8" customHeight="1" spans="1:20">
      <c r="A8" s="14"/>
      <c r="B8" s="14"/>
      <c r="C8" s="14"/>
      <c r="D8" s="21" t="s">
        <v>154</v>
      </c>
      <c r="E8" s="21" t="s">
        <v>155</v>
      </c>
      <c r="F8" s="28">
        <f t="shared" si="0"/>
        <v>385386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f t="shared" si="1"/>
        <v>385386</v>
      </c>
      <c r="S8" s="28">
        <f>S9</f>
        <v>385386</v>
      </c>
      <c r="T8" s="28"/>
    </row>
    <row r="9" ht="22.8" customHeight="1" spans="1:20">
      <c r="A9" s="24" t="s">
        <v>189</v>
      </c>
      <c r="B9" s="24" t="s">
        <v>173</v>
      </c>
      <c r="C9" s="24" t="s">
        <v>190</v>
      </c>
      <c r="D9" s="20" t="s">
        <v>214</v>
      </c>
      <c r="E9" s="5" t="s">
        <v>192</v>
      </c>
      <c r="F9" s="6">
        <f t="shared" si="0"/>
        <v>385386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f t="shared" si="1"/>
        <v>385386</v>
      </c>
      <c r="S9" s="22">
        <v>385386</v>
      </c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K21" sqref="K21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7" width="8.55833333333333" customWidth="1"/>
    <col min="8" max="10" width="7.21666666666667" customWidth="1"/>
    <col min="11" max="12" width="8.55833333333333" customWidth="1"/>
    <col min="13" max="13" width="7.775" customWidth="1"/>
    <col min="14" max="15" width="7.21666666666667" customWidth="1"/>
    <col min="16" max="16" width="8.55833333333333" customWidth="1"/>
    <col min="17" max="17" width="7.21666666666667" customWidth="1"/>
    <col min="18" max="18" width="8.55833333333333" customWidth="1"/>
    <col min="19" max="21" width="7.21666666666667" customWidth="1"/>
    <col min="22" max="22" width="8.55833333333333" customWidth="1"/>
    <col min="23" max="27" width="7.21666666666667" customWidth="1"/>
    <col min="28" max="28" width="8.55833333333333" customWidth="1"/>
    <col min="29" max="30" width="7.21666666666667" customWidth="1"/>
    <col min="31" max="31" width="8.55833333333333" customWidth="1"/>
    <col min="32" max="32" width="7.21666666666667" customWidth="1"/>
    <col min="33" max="33" width="8.55833333333333" customWidth="1"/>
    <col min="34" max="35" width="9.775" customWidth="1"/>
  </cols>
  <sheetData>
    <row r="1" ht="13.8" customHeight="1" spans="1:33">
      <c r="A1" s="3"/>
      <c r="F1" s="3"/>
      <c r="AF1" s="15" t="s">
        <v>324</v>
      </c>
      <c r="AG1" s="15"/>
    </row>
    <row r="2" ht="43.95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5.05" customHeight="1" spans="1:33">
      <c r="A4" s="11" t="s">
        <v>157</v>
      </c>
      <c r="B4" s="11"/>
      <c r="C4" s="11"/>
      <c r="D4" s="11" t="s">
        <v>197</v>
      </c>
      <c r="E4" s="11" t="s">
        <v>198</v>
      </c>
      <c r="F4" s="11" t="s">
        <v>325</v>
      </c>
      <c r="G4" s="11" t="s">
        <v>326</v>
      </c>
      <c r="H4" s="11" t="s">
        <v>327</v>
      </c>
      <c r="I4" s="11" t="s">
        <v>328</v>
      </c>
      <c r="J4" s="11" t="s">
        <v>329</v>
      </c>
      <c r="K4" s="11" t="s">
        <v>330</v>
      </c>
      <c r="L4" s="11" t="s">
        <v>331</v>
      </c>
      <c r="M4" s="11" t="s">
        <v>332</v>
      </c>
      <c r="N4" s="11" t="s">
        <v>333</v>
      </c>
      <c r="O4" s="11" t="s">
        <v>334</v>
      </c>
      <c r="P4" s="11" t="s">
        <v>335</v>
      </c>
      <c r="Q4" s="11" t="s">
        <v>319</v>
      </c>
      <c r="R4" s="11" t="s">
        <v>321</v>
      </c>
      <c r="S4" s="11" t="s">
        <v>336</v>
      </c>
      <c r="T4" s="11" t="s">
        <v>314</v>
      </c>
      <c r="U4" s="11" t="s">
        <v>315</v>
      </c>
      <c r="V4" s="11" t="s">
        <v>318</v>
      </c>
      <c r="W4" s="11" t="s">
        <v>337</v>
      </c>
      <c r="X4" s="11" t="s">
        <v>338</v>
      </c>
      <c r="Y4" s="11" t="s">
        <v>339</v>
      </c>
      <c r="Z4" s="11" t="s">
        <v>340</v>
      </c>
      <c r="AA4" s="11" t="s">
        <v>317</v>
      </c>
      <c r="AB4" s="11" t="s">
        <v>341</v>
      </c>
      <c r="AC4" s="11" t="s">
        <v>342</v>
      </c>
      <c r="AD4" s="11" t="s">
        <v>320</v>
      </c>
      <c r="AE4" s="11" t="s">
        <v>343</v>
      </c>
      <c r="AF4" s="11" t="s">
        <v>344</v>
      </c>
      <c r="AG4" s="11" t="s">
        <v>322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7"/>
      <c r="C6" s="27"/>
      <c r="D6" s="5"/>
      <c r="E6" s="5" t="s">
        <v>135</v>
      </c>
      <c r="F6" s="28">
        <v>385386</v>
      </c>
      <c r="G6" s="28">
        <v>90000</v>
      </c>
      <c r="H6" s="28"/>
      <c r="I6" s="28"/>
      <c r="J6" s="28"/>
      <c r="K6" s="28">
        <v>10000</v>
      </c>
      <c r="L6" s="28">
        <v>60000</v>
      </c>
      <c r="M6" s="28">
        <v>8000</v>
      </c>
      <c r="N6" s="28"/>
      <c r="O6" s="28"/>
      <c r="P6" s="28">
        <v>40000</v>
      </c>
      <c r="Q6" s="28"/>
      <c r="R6" s="28">
        <v>10000</v>
      </c>
      <c r="S6" s="28"/>
      <c r="T6" s="28"/>
      <c r="U6" s="28"/>
      <c r="V6" s="28">
        <v>25000</v>
      </c>
      <c r="W6" s="28"/>
      <c r="X6" s="28"/>
      <c r="Y6" s="28"/>
      <c r="Z6" s="28"/>
      <c r="AA6" s="28"/>
      <c r="AB6" s="28">
        <v>44386</v>
      </c>
      <c r="AC6" s="28"/>
      <c r="AD6" s="28"/>
      <c r="AE6" s="28">
        <v>60000</v>
      </c>
      <c r="AF6" s="28"/>
      <c r="AG6" s="28">
        <f>AG7</f>
        <v>38000</v>
      </c>
    </row>
    <row r="7" ht="22.8" customHeight="1" spans="1:33">
      <c r="A7" s="14"/>
      <c r="B7" s="14"/>
      <c r="C7" s="14"/>
      <c r="D7" s="12" t="s">
        <v>153</v>
      </c>
      <c r="E7" s="12" t="s">
        <v>4</v>
      </c>
      <c r="F7" s="28">
        <v>385386</v>
      </c>
      <c r="G7" s="28">
        <v>90000</v>
      </c>
      <c r="H7" s="28"/>
      <c r="I7" s="28"/>
      <c r="J7" s="28"/>
      <c r="K7" s="28">
        <v>10000</v>
      </c>
      <c r="L7" s="28">
        <v>60000</v>
      </c>
      <c r="M7" s="28">
        <v>8000</v>
      </c>
      <c r="N7" s="28"/>
      <c r="O7" s="28"/>
      <c r="P7" s="28">
        <v>40000</v>
      </c>
      <c r="Q7" s="28"/>
      <c r="R7" s="28">
        <v>10000</v>
      </c>
      <c r="S7" s="28"/>
      <c r="T7" s="28"/>
      <c r="U7" s="28"/>
      <c r="V7" s="28">
        <v>25000</v>
      </c>
      <c r="W7" s="28"/>
      <c r="X7" s="28"/>
      <c r="Y7" s="28"/>
      <c r="Z7" s="28"/>
      <c r="AA7" s="28"/>
      <c r="AB7" s="28">
        <v>44386</v>
      </c>
      <c r="AC7" s="28"/>
      <c r="AD7" s="28"/>
      <c r="AE7" s="28">
        <v>60000</v>
      </c>
      <c r="AF7" s="28"/>
      <c r="AG7" s="28">
        <f>AG8</f>
        <v>38000</v>
      </c>
    </row>
    <row r="8" ht="22.8" customHeight="1" spans="1:33">
      <c r="A8" s="14"/>
      <c r="B8" s="14"/>
      <c r="C8" s="14"/>
      <c r="D8" s="21" t="s">
        <v>154</v>
      </c>
      <c r="E8" s="21" t="s">
        <v>155</v>
      </c>
      <c r="F8" s="28">
        <v>385386</v>
      </c>
      <c r="G8" s="28">
        <v>90000</v>
      </c>
      <c r="H8" s="28"/>
      <c r="I8" s="28"/>
      <c r="J8" s="28"/>
      <c r="K8" s="28">
        <v>10000</v>
      </c>
      <c r="L8" s="28">
        <v>60000</v>
      </c>
      <c r="M8" s="28">
        <v>8000</v>
      </c>
      <c r="N8" s="28"/>
      <c r="O8" s="28"/>
      <c r="P8" s="28">
        <v>40000</v>
      </c>
      <c r="Q8" s="28"/>
      <c r="R8" s="28">
        <v>10000</v>
      </c>
      <c r="S8" s="28"/>
      <c r="T8" s="28"/>
      <c r="U8" s="28"/>
      <c r="V8" s="28">
        <v>25000</v>
      </c>
      <c r="W8" s="28"/>
      <c r="X8" s="28"/>
      <c r="Y8" s="28"/>
      <c r="Z8" s="28"/>
      <c r="AA8" s="28"/>
      <c r="AB8" s="28">
        <v>44386</v>
      </c>
      <c r="AC8" s="28"/>
      <c r="AD8" s="28"/>
      <c r="AE8" s="28">
        <v>60000</v>
      </c>
      <c r="AF8" s="28"/>
      <c r="AG8" s="28">
        <f>AG9</f>
        <v>38000</v>
      </c>
    </row>
    <row r="9" ht="22.8" customHeight="1" spans="1:33">
      <c r="A9" s="24" t="s">
        <v>189</v>
      </c>
      <c r="B9" s="24" t="s">
        <v>173</v>
      </c>
      <c r="C9" s="24" t="s">
        <v>190</v>
      </c>
      <c r="D9" s="20" t="s">
        <v>214</v>
      </c>
      <c r="E9" s="5" t="s">
        <v>192</v>
      </c>
      <c r="F9" s="22">
        <v>385386</v>
      </c>
      <c r="G9" s="22">
        <v>90000</v>
      </c>
      <c r="H9" s="22"/>
      <c r="I9" s="22"/>
      <c r="J9" s="22"/>
      <c r="K9" s="22">
        <v>10000</v>
      </c>
      <c r="L9" s="22">
        <v>60000</v>
      </c>
      <c r="M9" s="22">
        <v>8000</v>
      </c>
      <c r="N9" s="22"/>
      <c r="O9" s="22"/>
      <c r="P9" s="22">
        <v>40000</v>
      </c>
      <c r="Q9" s="22"/>
      <c r="R9" s="22">
        <v>10000</v>
      </c>
      <c r="S9" s="22"/>
      <c r="T9" s="22"/>
      <c r="U9" s="22"/>
      <c r="V9" s="22">
        <v>25000</v>
      </c>
      <c r="W9" s="22"/>
      <c r="X9" s="22"/>
      <c r="Y9" s="22"/>
      <c r="Z9" s="22"/>
      <c r="AA9" s="22"/>
      <c r="AB9" s="22">
        <v>44386</v>
      </c>
      <c r="AC9" s="22"/>
      <c r="AD9" s="22"/>
      <c r="AE9" s="22">
        <v>60000</v>
      </c>
      <c r="AF9" s="22"/>
      <c r="AG9" s="22">
        <v>38000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2" sqref="F22:G22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  <col min="9" max="9" width="9.775" customWidth="1"/>
  </cols>
  <sheetData>
    <row r="1" ht="16.35" customHeight="1" spans="1:8">
      <c r="A1" s="3"/>
      <c r="G1" s="15" t="s">
        <v>345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346</v>
      </c>
      <c r="B4" s="11" t="s">
        <v>347</v>
      </c>
      <c r="C4" s="11" t="s">
        <v>348</v>
      </c>
      <c r="D4" s="11" t="s">
        <v>349</v>
      </c>
      <c r="E4" s="11" t="s">
        <v>350</v>
      </c>
      <c r="F4" s="11"/>
      <c r="G4" s="11"/>
      <c r="H4" s="11" t="s">
        <v>351</v>
      </c>
    </row>
    <row r="5" ht="25.8" customHeight="1" spans="1:8">
      <c r="A5" s="11"/>
      <c r="B5" s="11"/>
      <c r="C5" s="11"/>
      <c r="D5" s="11"/>
      <c r="E5" s="11" t="s">
        <v>137</v>
      </c>
      <c r="F5" s="11" t="s">
        <v>352</v>
      </c>
      <c r="G5" s="11" t="s">
        <v>353</v>
      </c>
      <c r="H5" s="11"/>
    </row>
    <row r="6" ht="22.8" customHeight="1" spans="1:8">
      <c r="A6" s="14"/>
      <c r="B6" s="14" t="s">
        <v>135</v>
      </c>
      <c r="C6" s="13">
        <v>25000</v>
      </c>
      <c r="D6" s="13"/>
      <c r="E6" s="13"/>
      <c r="F6" s="13"/>
      <c r="G6" s="13"/>
      <c r="H6" s="13">
        <v>25000</v>
      </c>
    </row>
    <row r="7" ht="22.8" customHeight="1" spans="1:8">
      <c r="A7" s="12" t="s">
        <v>153</v>
      </c>
      <c r="B7" s="12" t="s">
        <v>4</v>
      </c>
      <c r="C7" s="13">
        <v>25000</v>
      </c>
      <c r="D7" s="13"/>
      <c r="E7" s="13"/>
      <c r="F7" s="13"/>
      <c r="G7" s="13"/>
      <c r="H7" s="13">
        <v>25000</v>
      </c>
    </row>
    <row r="8" ht="22.8" customHeight="1" spans="1:8">
      <c r="A8" s="20" t="s">
        <v>154</v>
      </c>
      <c r="B8" s="20" t="s">
        <v>155</v>
      </c>
      <c r="C8" s="22">
        <v>25000</v>
      </c>
      <c r="D8" s="22"/>
      <c r="E8" s="6"/>
      <c r="F8" s="22"/>
      <c r="G8" s="22"/>
      <c r="H8" s="22">
        <v>25000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9" sqref="G19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3"/>
      <c r="G1" s="15" t="s">
        <v>354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355</v>
      </c>
      <c r="E4" s="11"/>
      <c r="F4" s="11"/>
      <c r="G4" s="11"/>
      <c r="H4" s="11" t="s">
        <v>161</v>
      </c>
    </row>
    <row r="5" ht="19.8" customHeight="1" spans="1:8">
      <c r="A5" s="11"/>
      <c r="B5" s="11"/>
      <c r="C5" s="11"/>
      <c r="D5" s="11" t="s">
        <v>137</v>
      </c>
      <c r="E5" s="11" t="s">
        <v>238</v>
      </c>
      <c r="F5" s="11"/>
      <c r="G5" s="11" t="s">
        <v>239</v>
      </c>
      <c r="H5" s="11"/>
    </row>
    <row r="6" ht="27.6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356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7" sqref="H17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3"/>
      <c r="S1" s="15" t="s">
        <v>357</v>
      </c>
      <c r="T1" s="15"/>
    </row>
    <row r="2" ht="47.4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1" t="s">
        <v>207</v>
      </c>
      <c r="O4" s="11" t="s">
        <v>208</v>
      </c>
      <c r="P4" s="11" t="s">
        <v>209</v>
      </c>
      <c r="Q4" s="11" t="s">
        <v>210</v>
      </c>
      <c r="R4" s="11" t="s">
        <v>211</v>
      </c>
      <c r="S4" s="11" t="s">
        <v>212</v>
      </c>
      <c r="T4" s="11" t="s">
        <v>213</v>
      </c>
    </row>
    <row r="5" ht="19.8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">
      <c r="A10" t="s">
        <v>356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7" sqref="H17:I17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3"/>
      <c r="S1" s="15" t="s">
        <v>358</v>
      </c>
      <c r="T1" s="15"/>
    </row>
    <row r="2" ht="47.4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49.95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217</v>
      </c>
      <c r="I5" s="11" t="s">
        <v>218</v>
      </c>
      <c r="J5" s="11" t="s">
        <v>208</v>
      </c>
      <c r="K5" s="11" t="s">
        <v>135</v>
      </c>
      <c r="L5" s="11" t="s">
        <v>220</v>
      </c>
      <c r="M5" s="11" t="s">
        <v>221</v>
      </c>
      <c r="N5" s="11" t="s">
        <v>210</v>
      </c>
      <c r="O5" s="11" t="s">
        <v>222</v>
      </c>
      <c r="P5" s="11" t="s">
        <v>223</v>
      </c>
      <c r="Q5" s="11" t="s">
        <v>224</v>
      </c>
      <c r="R5" s="11" t="s">
        <v>206</v>
      </c>
      <c r="S5" s="11" t="s">
        <v>209</v>
      </c>
      <c r="T5" s="11" t="s">
        <v>213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356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2" workbookViewId="0">
      <selection activeCell="A1" sqref="A1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3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4" sqref="F24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3"/>
      <c r="H1" s="15" t="s">
        <v>359</v>
      </c>
    </row>
    <row r="2" ht="38.85" customHeight="1" spans="1:8">
      <c r="A2" s="16" t="s">
        <v>360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8" customHeight="1" spans="1:8">
      <c r="A4" s="11" t="s">
        <v>158</v>
      </c>
      <c r="B4" s="11" t="s">
        <v>159</v>
      </c>
      <c r="C4" s="11" t="s">
        <v>135</v>
      </c>
      <c r="D4" s="11" t="s">
        <v>361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238</v>
      </c>
      <c r="F5" s="11"/>
      <c r="G5" s="11" t="s">
        <v>239</v>
      </c>
      <c r="H5" s="11"/>
    </row>
    <row r="6" ht="23.2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0" sqref="E20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3"/>
      <c r="H1" s="15" t="s">
        <v>363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7" customHeight="1" spans="1:8">
      <c r="A4" s="11" t="s">
        <v>158</v>
      </c>
      <c r="B4" s="11" t="s">
        <v>159</v>
      </c>
      <c r="C4" s="11" t="s">
        <v>135</v>
      </c>
      <c r="D4" s="11" t="s">
        <v>364</v>
      </c>
      <c r="E4" s="11"/>
      <c r="F4" s="11"/>
      <c r="G4" s="11"/>
      <c r="H4" s="11" t="s">
        <v>161</v>
      </c>
    </row>
    <row r="5" ht="18.9" customHeight="1" spans="1:8">
      <c r="A5" s="11"/>
      <c r="B5" s="11"/>
      <c r="C5" s="11"/>
      <c r="D5" s="11" t="s">
        <v>137</v>
      </c>
      <c r="E5" s="11" t="s">
        <v>238</v>
      </c>
      <c r="F5" s="11"/>
      <c r="G5" s="11" t="s">
        <v>239</v>
      </c>
      <c r="H5" s="11"/>
    </row>
    <row r="6" ht="24.1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18" sqref="C18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4" width="10.5583333333333" customWidth="1"/>
    <col min="5" max="5" width="10.3333333333333" customWidth="1"/>
    <col min="6" max="14" width="7.66666666666667" customWidth="1"/>
    <col min="15" max="18" width="9.775" customWidth="1"/>
  </cols>
  <sheetData>
    <row r="1" ht="16.35" customHeight="1" spans="1:14">
      <c r="A1" s="3"/>
      <c r="M1" s="15" t="s">
        <v>366</v>
      </c>
      <c r="N1" s="15"/>
    </row>
    <row r="2" ht="45.75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197</v>
      </c>
      <c r="B4" s="11" t="s">
        <v>367</v>
      </c>
      <c r="C4" s="11" t="s">
        <v>368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369</v>
      </c>
      <c r="N4" s="11"/>
    </row>
    <row r="5" ht="31.95" customHeight="1" spans="1:14">
      <c r="A5" s="11"/>
      <c r="B5" s="11"/>
      <c r="C5" s="11" t="s">
        <v>370</v>
      </c>
      <c r="D5" s="11" t="s">
        <v>138</v>
      </c>
      <c r="E5" s="11"/>
      <c r="F5" s="11"/>
      <c r="G5" s="11"/>
      <c r="H5" s="11"/>
      <c r="I5" s="11"/>
      <c r="J5" s="11" t="s">
        <v>371</v>
      </c>
      <c r="K5" s="11" t="s">
        <v>140</v>
      </c>
      <c r="L5" s="11" t="s">
        <v>141</v>
      </c>
      <c r="M5" s="11" t="s">
        <v>372</v>
      </c>
      <c r="N5" s="11" t="s">
        <v>373</v>
      </c>
    </row>
    <row r="6" ht="44.85" customHeight="1" spans="1:14">
      <c r="A6" s="11"/>
      <c r="B6" s="11"/>
      <c r="C6" s="11"/>
      <c r="D6" s="11" t="s">
        <v>374</v>
      </c>
      <c r="E6" s="11" t="s">
        <v>375</v>
      </c>
      <c r="F6" s="11" t="s">
        <v>376</v>
      </c>
      <c r="G6" s="11" t="s">
        <v>377</v>
      </c>
      <c r="H6" s="11" t="s">
        <v>378</v>
      </c>
      <c r="I6" s="11" t="s">
        <v>379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f>D7</f>
        <v>8000</v>
      </c>
      <c r="D7" s="13">
        <f>E7+F7</f>
        <v>8000</v>
      </c>
      <c r="E7" s="13"/>
      <c r="F7" s="13">
        <f>F9</f>
        <v>8000</v>
      </c>
      <c r="G7" s="13"/>
      <c r="H7" s="13"/>
      <c r="I7" s="13"/>
      <c r="J7" s="13"/>
      <c r="K7" s="13"/>
      <c r="L7" s="13"/>
      <c r="M7" s="13">
        <v>8000</v>
      </c>
      <c r="N7" s="14"/>
    </row>
    <row r="8" ht="22.8" customHeight="1" spans="1:14">
      <c r="A8" s="55" t="s">
        <v>2</v>
      </c>
      <c r="B8" s="12" t="s">
        <v>4</v>
      </c>
      <c r="C8" s="13">
        <v>8000</v>
      </c>
      <c r="D8" s="13">
        <v>8000</v>
      </c>
      <c r="E8" s="13"/>
      <c r="F8" s="13">
        <v>8000</v>
      </c>
      <c r="G8" s="13"/>
      <c r="H8" s="13"/>
      <c r="I8" s="13"/>
      <c r="J8" s="13"/>
      <c r="K8" s="13"/>
      <c r="L8" s="13"/>
      <c r="M8" s="13">
        <v>8000</v>
      </c>
      <c r="N8" s="14"/>
    </row>
    <row r="9" ht="22.8" customHeight="1" spans="1:14">
      <c r="A9" s="17" t="s">
        <v>2</v>
      </c>
      <c r="B9" s="18" t="s">
        <v>380</v>
      </c>
      <c r="C9" s="6">
        <f>D9</f>
        <v>8000</v>
      </c>
      <c r="D9" s="6">
        <f>E9+F9</f>
        <v>8000</v>
      </c>
      <c r="E9" s="19"/>
      <c r="F9" s="6">
        <v>8000</v>
      </c>
      <c r="G9" s="6"/>
      <c r="H9" s="6"/>
      <c r="I9" s="6"/>
      <c r="J9" s="6"/>
      <c r="K9" s="6"/>
      <c r="L9" s="6"/>
      <c r="M9" s="6">
        <v>8000</v>
      </c>
      <c r="N9" s="5"/>
    </row>
    <row r="10" ht="22.8" customHeight="1" spans="1:14">
      <c r="A10" s="20"/>
      <c r="B10" s="2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G21" sqref="G21"/>
    </sheetView>
  </sheetViews>
  <sheetFormatPr defaultColWidth="9.775" defaultRowHeight="13.5" outlineLevelRow="7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1.88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381</v>
      </c>
    </row>
    <row r="2" ht="37.95" customHeight="1" spans="1:13">
      <c r="A2" s="3"/>
      <c r="B2" s="3"/>
      <c r="C2" s="9" t="s">
        <v>382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197</v>
      </c>
      <c r="B4" s="11" t="s">
        <v>383</v>
      </c>
      <c r="C4" s="11" t="s">
        <v>384</v>
      </c>
      <c r="D4" s="11" t="s">
        <v>385</v>
      </c>
      <c r="E4" s="11" t="s">
        <v>386</v>
      </c>
      <c r="F4" s="11"/>
      <c r="G4" s="11"/>
      <c r="H4" s="11"/>
      <c r="I4" s="11"/>
      <c r="J4" s="11"/>
      <c r="K4" s="11"/>
      <c r="L4" s="11"/>
      <c r="M4" s="11"/>
    </row>
    <row r="5" ht="36.15" customHeight="1" spans="1:13">
      <c r="A5" s="11"/>
      <c r="B5" s="11"/>
      <c r="C5" s="11"/>
      <c r="D5" s="11"/>
      <c r="E5" s="11" t="s">
        <v>387</v>
      </c>
      <c r="F5" s="11" t="s">
        <v>388</v>
      </c>
      <c r="G5" s="11" t="s">
        <v>389</v>
      </c>
      <c r="H5" s="11" t="s">
        <v>390</v>
      </c>
      <c r="I5" s="11" t="s">
        <v>391</v>
      </c>
      <c r="J5" s="11" t="s">
        <v>392</v>
      </c>
      <c r="K5" s="11" t="s">
        <v>393</v>
      </c>
      <c r="L5" s="11" t="s">
        <v>394</v>
      </c>
      <c r="M5" s="11" t="s">
        <v>395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0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8" spans="1:1">
      <c r="A8" t="s">
        <v>396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1" sqref="J21"/>
    </sheetView>
  </sheetViews>
  <sheetFormatPr defaultColWidth="9.775" defaultRowHeight="13.5"/>
  <cols>
    <col min="1" max="1" width="6.33333333333333" customWidth="1"/>
    <col min="2" max="2" width="16.6666666666667" customWidth="1"/>
    <col min="3" max="3" width="9.10833333333333" customWidth="1"/>
    <col min="4" max="4" width="11.2166666666667" customWidth="1"/>
    <col min="5" max="5" width="6" customWidth="1"/>
    <col min="6" max="6" width="6.21666666666667" customWidth="1"/>
    <col min="7" max="7" width="6.55833333333333" customWidth="1"/>
    <col min="8" max="8" width="8.66666666666667" customWidth="1"/>
    <col min="9" max="9" width="6.55833333333333" customWidth="1"/>
    <col min="10" max="10" width="25.2166666666667" customWidth="1"/>
    <col min="11" max="11" width="6.55833333333333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4416666666667" customWidth="1"/>
    <col min="20" max="20" width="9.775" customWidth="1"/>
  </cols>
  <sheetData>
    <row r="1" ht="16.35" customHeight="1" spans="19:19">
      <c r="S1" s="3" t="s">
        <v>397</v>
      </c>
    </row>
    <row r="2" ht="42.3" customHeight="1" spans="1:19">
      <c r="A2" s="1" t="s">
        <v>398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15" customHeight="1" spans="1:19">
      <c r="A5" s="4" t="s">
        <v>346</v>
      </c>
      <c r="B5" s="4" t="s">
        <v>347</v>
      </c>
      <c r="C5" s="4" t="s">
        <v>399</v>
      </c>
      <c r="D5" s="4"/>
      <c r="E5" s="4"/>
      <c r="F5" s="4"/>
      <c r="G5" s="4"/>
      <c r="H5" s="4"/>
      <c r="I5" s="4"/>
      <c r="J5" s="4" t="s">
        <v>400</v>
      </c>
      <c r="K5" s="4" t="s">
        <v>401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384</v>
      </c>
      <c r="D6" s="4" t="s">
        <v>402</v>
      </c>
      <c r="E6" s="4"/>
      <c r="F6" s="4"/>
      <c r="G6" s="4"/>
      <c r="H6" s="4" t="s">
        <v>403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404</v>
      </c>
      <c r="F7" s="4" t="s">
        <v>142</v>
      </c>
      <c r="G7" s="4" t="s">
        <v>405</v>
      </c>
      <c r="H7" s="4" t="s">
        <v>160</v>
      </c>
      <c r="I7" s="4" t="s">
        <v>161</v>
      </c>
      <c r="J7" s="4"/>
      <c r="K7" s="4" t="s">
        <v>387</v>
      </c>
      <c r="L7" s="4" t="s">
        <v>388</v>
      </c>
      <c r="M7" s="4" t="s">
        <v>389</v>
      </c>
      <c r="N7" s="4" t="s">
        <v>394</v>
      </c>
      <c r="O7" s="4" t="s">
        <v>390</v>
      </c>
      <c r="P7" s="4" t="s">
        <v>406</v>
      </c>
      <c r="Q7" s="4" t="s">
        <v>407</v>
      </c>
      <c r="R7" s="4" t="s">
        <v>408</v>
      </c>
      <c r="S7" s="4" t="s">
        <v>395</v>
      </c>
    </row>
    <row r="8" ht="19.5" customHeight="1" spans="1:19">
      <c r="A8" s="5" t="s">
        <v>2</v>
      </c>
      <c r="B8" s="5" t="s">
        <v>4</v>
      </c>
      <c r="C8" s="6">
        <f>D8</f>
        <v>5650255</v>
      </c>
      <c r="D8" s="6">
        <v>5650255</v>
      </c>
      <c r="E8" s="6"/>
      <c r="F8" s="6"/>
      <c r="G8" s="6"/>
      <c r="H8" s="6">
        <v>5650255</v>
      </c>
      <c r="I8" s="6"/>
      <c r="J8" s="5" t="s">
        <v>409</v>
      </c>
      <c r="K8" s="7" t="s">
        <v>410</v>
      </c>
      <c r="L8" s="7" t="s">
        <v>411</v>
      </c>
      <c r="M8" s="5" t="s">
        <v>412</v>
      </c>
      <c r="N8" s="5"/>
      <c r="O8" s="5" t="s">
        <v>413</v>
      </c>
      <c r="P8" s="5"/>
      <c r="Q8" s="5" t="s">
        <v>414</v>
      </c>
      <c r="R8" s="5" t="s">
        <v>415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416</v>
      </c>
      <c r="M9" s="5" t="s">
        <v>417</v>
      </c>
      <c r="N9" s="5"/>
      <c r="O9" s="5" t="s">
        <v>418</v>
      </c>
      <c r="P9" s="5"/>
      <c r="Q9" s="5" t="s">
        <v>419</v>
      </c>
      <c r="R9" s="5" t="s">
        <v>420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421</v>
      </c>
      <c r="M10" s="5" t="s">
        <v>422</v>
      </c>
      <c r="N10" s="5"/>
      <c r="O10" s="5" t="s">
        <v>423</v>
      </c>
      <c r="P10" s="5"/>
      <c r="Q10" s="5" t="s">
        <v>424</v>
      </c>
      <c r="R10" s="5" t="s">
        <v>420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425</v>
      </c>
      <c r="M11" s="5" t="s">
        <v>426</v>
      </c>
      <c r="N11" s="5"/>
      <c r="O11" s="5" t="s">
        <v>427</v>
      </c>
      <c r="P11" s="5"/>
      <c r="Q11" s="5" t="s">
        <v>428</v>
      </c>
      <c r="R11" s="5" t="s">
        <v>420</v>
      </c>
      <c r="S11" s="5"/>
    </row>
    <row r="12" ht="29.2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429</v>
      </c>
      <c r="L12" s="7" t="s">
        <v>430</v>
      </c>
      <c r="M12" s="5" t="s">
        <v>431</v>
      </c>
      <c r="N12" s="5"/>
      <c r="O12" s="5" t="s">
        <v>432</v>
      </c>
      <c r="P12" s="5"/>
      <c r="Q12" s="5" t="s">
        <v>432</v>
      </c>
      <c r="R12" s="5" t="s">
        <v>420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433</v>
      </c>
      <c r="M13" s="5" t="s">
        <v>434</v>
      </c>
      <c r="N13" s="5"/>
      <c r="O13" s="5" t="s">
        <v>435</v>
      </c>
      <c r="P13" s="5"/>
      <c r="Q13" s="5" t="s">
        <v>434</v>
      </c>
      <c r="R13" s="5" t="s">
        <v>420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436</v>
      </c>
      <c r="M14" s="5" t="s">
        <v>437</v>
      </c>
      <c r="N14" s="5"/>
      <c r="O14" s="5" t="s">
        <v>423</v>
      </c>
      <c r="P14" s="5"/>
      <c r="Q14" s="5" t="s">
        <v>438</v>
      </c>
      <c r="R14" s="5" t="s">
        <v>420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439</v>
      </c>
      <c r="M15" s="5" t="s">
        <v>440</v>
      </c>
      <c r="N15" s="5"/>
      <c r="O15" s="5" t="s">
        <v>441</v>
      </c>
      <c r="P15" s="5"/>
      <c r="Q15" s="5" t="s">
        <v>442</v>
      </c>
      <c r="R15" s="5" t="s">
        <v>420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443</v>
      </c>
      <c r="L16" s="7" t="s">
        <v>444</v>
      </c>
      <c r="M16" s="5" t="s">
        <v>445</v>
      </c>
      <c r="N16" s="5"/>
      <c r="O16" s="5" t="s">
        <v>446</v>
      </c>
      <c r="P16" s="5"/>
      <c r="Q16" s="5" t="s">
        <v>447</v>
      </c>
      <c r="R16" s="5" t="s">
        <v>420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9.775" defaultRowHeight="13.5" outlineLevelCol="7"/>
  <cols>
    <col min="1" max="1" width="29.4416666666667" customWidth="1"/>
    <col min="2" max="2" width="11" customWidth="1"/>
    <col min="3" max="3" width="23.1083333333333" customWidth="1"/>
    <col min="4" max="4" width="11" customWidth="1"/>
    <col min="5" max="5" width="24" customWidth="1"/>
    <col min="6" max="6" width="11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3"/>
      <c r="H1" s="15" t="s">
        <v>29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2" customHeight="1" spans="1:8">
      <c r="A6" s="14" t="s">
        <v>39</v>
      </c>
      <c r="B6" s="6">
        <v>5650255</v>
      </c>
      <c r="C6" s="5" t="s">
        <v>40</v>
      </c>
      <c r="D6" s="22"/>
      <c r="E6" s="14" t="s">
        <v>41</v>
      </c>
      <c r="F6" s="13">
        <v>5650255</v>
      </c>
      <c r="G6" s="5" t="s">
        <v>42</v>
      </c>
      <c r="H6" s="6"/>
    </row>
    <row r="7" ht="16.2" customHeight="1" spans="1:8">
      <c r="A7" s="5" t="s">
        <v>43</v>
      </c>
      <c r="B7" s="6">
        <v>5642255</v>
      </c>
      <c r="C7" s="5" t="s">
        <v>44</v>
      </c>
      <c r="D7" s="22"/>
      <c r="E7" s="5" t="s">
        <v>45</v>
      </c>
      <c r="F7" s="6">
        <v>5050625</v>
      </c>
      <c r="G7" s="5" t="s">
        <v>46</v>
      </c>
      <c r="H7" s="6"/>
    </row>
    <row r="8" ht="16.2" customHeight="1" spans="1:8">
      <c r="A8" s="14" t="s">
        <v>47</v>
      </c>
      <c r="B8" s="6">
        <v>8000</v>
      </c>
      <c r="C8" s="5" t="s">
        <v>48</v>
      </c>
      <c r="D8" s="22"/>
      <c r="E8" s="5" t="s">
        <v>49</v>
      </c>
      <c r="F8" s="6">
        <v>385386</v>
      </c>
      <c r="G8" s="5" t="s">
        <v>50</v>
      </c>
      <c r="H8" s="6"/>
    </row>
    <row r="9" ht="16.2" customHeight="1" spans="1:8">
      <c r="A9" s="5" t="s">
        <v>51</v>
      </c>
      <c r="B9" s="6"/>
      <c r="C9" s="5" t="s">
        <v>52</v>
      </c>
      <c r="D9" s="22"/>
      <c r="E9" s="5" t="s">
        <v>53</v>
      </c>
      <c r="F9" s="6">
        <v>214244</v>
      </c>
      <c r="G9" s="5" t="s">
        <v>54</v>
      </c>
      <c r="H9" s="6"/>
    </row>
    <row r="10" ht="16.2" customHeight="1" spans="1:8">
      <c r="A10" s="5" t="s">
        <v>55</v>
      </c>
      <c r="B10" s="6"/>
      <c r="C10" s="5" t="s">
        <v>56</v>
      </c>
      <c r="D10" s="22"/>
      <c r="E10" s="14" t="s">
        <v>57</v>
      </c>
      <c r="F10" s="13"/>
      <c r="G10" s="5" t="s">
        <v>58</v>
      </c>
      <c r="H10" s="6">
        <v>5436011</v>
      </c>
    </row>
    <row r="11" ht="16.2" customHeight="1" spans="1:8">
      <c r="A11" s="5" t="s">
        <v>59</v>
      </c>
      <c r="B11" s="6"/>
      <c r="C11" s="5" t="s">
        <v>60</v>
      </c>
      <c r="D11" s="22"/>
      <c r="E11" s="5" t="s">
        <v>61</v>
      </c>
      <c r="F11" s="6"/>
      <c r="G11" s="5" t="s">
        <v>62</v>
      </c>
      <c r="H11" s="6"/>
    </row>
    <row r="12" ht="16.2" customHeight="1" spans="1:8">
      <c r="A12" s="5" t="s">
        <v>63</v>
      </c>
      <c r="B12" s="6">
        <v>6000</v>
      </c>
      <c r="C12" s="5" t="s">
        <v>64</v>
      </c>
      <c r="D12" s="22"/>
      <c r="E12" s="5" t="s">
        <v>65</v>
      </c>
      <c r="F12" s="6"/>
      <c r="G12" s="5" t="s">
        <v>66</v>
      </c>
      <c r="H12" s="6"/>
    </row>
    <row r="13" ht="16.2" customHeight="1" spans="1:8">
      <c r="A13" s="5" t="s">
        <v>67</v>
      </c>
      <c r="B13" s="6"/>
      <c r="C13" s="5" t="s">
        <v>68</v>
      </c>
      <c r="D13" s="22">
        <v>597252</v>
      </c>
      <c r="E13" s="5" t="s">
        <v>69</v>
      </c>
      <c r="F13" s="6"/>
      <c r="G13" s="5" t="s">
        <v>70</v>
      </c>
      <c r="H13" s="6"/>
    </row>
    <row r="14" ht="16.2" customHeight="1" spans="1:8">
      <c r="A14" s="5" t="s">
        <v>71</v>
      </c>
      <c r="B14" s="6"/>
      <c r="C14" s="5" t="s">
        <v>72</v>
      </c>
      <c r="D14" s="22"/>
      <c r="E14" s="5" t="s">
        <v>73</v>
      </c>
      <c r="F14" s="6"/>
      <c r="G14" s="5" t="s">
        <v>74</v>
      </c>
      <c r="H14" s="6">
        <v>214244</v>
      </c>
    </row>
    <row r="15" ht="16.2" customHeight="1" spans="1:8">
      <c r="A15" s="5" t="s">
        <v>75</v>
      </c>
      <c r="B15" s="6"/>
      <c r="C15" s="5" t="s">
        <v>76</v>
      </c>
      <c r="D15" s="22">
        <v>312354</v>
      </c>
      <c r="E15" s="5" t="s">
        <v>77</v>
      </c>
      <c r="F15" s="6"/>
      <c r="G15" s="5" t="s">
        <v>78</v>
      </c>
      <c r="H15" s="6"/>
    </row>
    <row r="16" ht="16.2" customHeight="1" spans="1:8">
      <c r="A16" s="5" t="s">
        <v>79</v>
      </c>
      <c r="B16" s="6">
        <v>2000</v>
      </c>
      <c r="C16" s="5" t="s">
        <v>80</v>
      </c>
      <c r="D16" s="22"/>
      <c r="E16" s="5" t="s">
        <v>81</v>
      </c>
      <c r="F16" s="6"/>
      <c r="G16" s="5" t="s">
        <v>82</v>
      </c>
      <c r="H16" s="6"/>
    </row>
    <row r="17" ht="16.2" customHeight="1" spans="1:8">
      <c r="A17" s="5" t="s">
        <v>83</v>
      </c>
      <c r="B17" s="6"/>
      <c r="C17" s="5" t="s">
        <v>84</v>
      </c>
      <c r="D17" s="22"/>
      <c r="E17" s="5" t="s">
        <v>85</v>
      </c>
      <c r="F17" s="6"/>
      <c r="G17" s="5" t="s">
        <v>86</v>
      </c>
      <c r="H17" s="6"/>
    </row>
    <row r="18" ht="16.2" customHeight="1" spans="1:8">
      <c r="A18" s="5" t="s">
        <v>87</v>
      </c>
      <c r="B18" s="6"/>
      <c r="C18" s="5" t="s">
        <v>88</v>
      </c>
      <c r="D18" s="22"/>
      <c r="E18" s="5" t="s">
        <v>89</v>
      </c>
      <c r="F18" s="6"/>
      <c r="G18" s="5" t="s">
        <v>90</v>
      </c>
      <c r="H18" s="6"/>
    </row>
    <row r="19" ht="16.2" customHeight="1" spans="1:8">
      <c r="A19" s="5" t="s">
        <v>91</v>
      </c>
      <c r="B19" s="6"/>
      <c r="C19" s="5" t="s">
        <v>92</v>
      </c>
      <c r="D19" s="22">
        <v>4296581</v>
      </c>
      <c r="E19" s="5" t="s">
        <v>93</v>
      </c>
      <c r="F19" s="6"/>
      <c r="G19" s="5" t="s">
        <v>94</v>
      </c>
      <c r="H19" s="6"/>
    </row>
    <row r="20" ht="16.2" customHeight="1" spans="1:8">
      <c r="A20" s="14" t="s">
        <v>95</v>
      </c>
      <c r="B20" s="13"/>
      <c r="C20" s="5" t="s">
        <v>96</v>
      </c>
      <c r="D20" s="22"/>
      <c r="E20" s="5" t="s">
        <v>97</v>
      </c>
      <c r="F20" s="6"/>
      <c r="G20" s="5"/>
      <c r="H20" s="6"/>
    </row>
    <row r="21" ht="16.2" customHeight="1" spans="1:8">
      <c r="A21" s="14" t="s">
        <v>98</v>
      </c>
      <c r="B21" s="13"/>
      <c r="C21" s="5" t="s">
        <v>99</v>
      </c>
      <c r="D21" s="22"/>
      <c r="E21" s="14" t="s">
        <v>100</v>
      </c>
      <c r="F21" s="13"/>
      <c r="G21" s="5"/>
      <c r="H21" s="6"/>
    </row>
    <row r="22" ht="16.2" customHeight="1" spans="1:8">
      <c r="A22" s="14" t="s">
        <v>101</v>
      </c>
      <c r="B22" s="13"/>
      <c r="C22" s="5" t="s">
        <v>102</v>
      </c>
      <c r="D22" s="22"/>
      <c r="E22" s="5"/>
      <c r="F22" s="5"/>
      <c r="G22" s="5"/>
      <c r="H22" s="6"/>
    </row>
    <row r="23" ht="16.2" customHeight="1" spans="1:8">
      <c r="A23" s="14" t="s">
        <v>103</v>
      </c>
      <c r="B23" s="13"/>
      <c r="C23" s="5" t="s">
        <v>104</v>
      </c>
      <c r="D23" s="22"/>
      <c r="E23" s="5"/>
      <c r="F23" s="5"/>
      <c r="G23" s="5"/>
      <c r="H23" s="6"/>
    </row>
    <row r="24" ht="16.2" customHeight="1" spans="1:8">
      <c r="A24" s="14" t="s">
        <v>105</v>
      </c>
      <c r="B24" s="13"/>
      <c r="C24" s="5" t="s">
        <v>106</v>
      </c>
      <c r="D24" s="22"/>
      <c r="E24" s="5"/>
      <c r="F24" s="5"/>
      <c r="G24" s="5"/>
      <c r="H24" s="6"/>
    </row>
    <row r="25" ht="16.2" customHeight="1" spans="1:8">
      <c r="A25" s="5" t="s">
        <v>107</v>
      </c>
      <c r="B25" s="6"/>
      <c r="C25" s="5" t="s">
        <v>108</v>
      </c>
      <c r="D25" s="22">
        <v>444068</v>
      </c>
      <c r="E25" s="5"/>
      <c r="F25" s="5"/>
      <c r="G25" s="5"/>
      <c r="H25" s="6"/>
    </row>
    <row r="26" ht="16.2" customHeight="1" spans="1:8">
      <c r="A26" s="5" t="s">
        <v>109</v>
      </c>
      <c r="B26" s="6"/>
      <c r="C26" s="5" t="s">
        <v>110</v>
      </c>
      <c r="D26" s="22"/>
      <c r="E26" s="5"/>
      <c r="F26" s="5"/>
      <c r="G26" s="5"/>
      <c r="H26" s="6"/>
    </row>
    <row r="27" ht="16.2" customHeight="1" spans="1:8">
      <c r="A27" s="5" t="s">
        <v>111</v>
      </c>
      <c r="B27" s="6"/>
      <c r="C27" s="5" t="s">
        <v>112</v>
      </c>
      <c r="D27" s="22"/>
      <c r="E27" s="5"/>
      <c r="F27" s="5"/>
      <c r="G27" s="5"/>
      <c r="H27" s="6"/>
    </row>
    <row r="28" ht="16.2" customHeight="1" spans="1:8">
      <c r="A28" s="14" t="s">
        <v>113</v>
      </c>
      <c r="B28" s="13"/>
      <c r="C28" s="5" t="s">
        <v>114</v>
      </c>
      <c r="D28" s="22"/>
      <c r="E28" s="5"/>
      <c r="F28" s="5"/>
      <c r="G28" s="5"/>
      <c r="H28" s="6"/>
    </row>
    <row r="29" ht="16.2" customHeight="1" spans="1:8">
      <c r="A29" s="14" t="s">
        <v>115</v>
      </c>
      <c r="B29" s="13"/>
      <c r="C29" s="5" t="s">
        <v>116</v>
      </c>
      <c r="D29" s="22"/>
      <c r="E29" s="5"/>
      <c r="F29" s="5"/>
      <c r="G29" s="5"/>
      <c r="H29" s="6"/>
    </row>
    <row r="30" ht="16.2" customHeight="1" spans="1:8">
      <c r="A30" s="14" t="s">
        <v>117</v>
      </c>
      <c r="B30" s="13"/>
      <c r="C30" s="5" t="s">
        <v>118</v>
      </c>
      <c r="D30" s="22"/>
      <c r="E30" s="5"/>
      <c r="F30" s="5"/>
      <c r="G30" s="5"/>
      <c r="H30" s="6"/>
    </row>
    <row r="31" ht="16.2" customHeight="1" spans="1:8">
      <c r="A31" s="14" t="s">
        <v>119</v>
      </c>
      <c r="B31" s="13"/>
      <c r="C31" s="5" t="s">
        <v>120</v>
      </c>
      <c r="D31" s="22"/>
      <c r="E31" s="5"/>
      <c r="F31" s="5"/>
      <c r="G31" s="5"/>
      <c r="H31" s="6"/>
    </row>
    <row r="32" ht="16.2" customHeight="1" spans="1:8">
      <c r="A32" s="14" t="s">
        <v>121</v>
      </c>
      <c r="B32" s="13"/>
      <c r="C32" s="5" t="s">
        <v>122</v>
      </c>
      <c r="D32" s="22"/>
      <c r="E32" s="5"/>
      <c r="F32" s="5"/>
      <c r="G32" s="5"/>
      <c r="H32" s="6"/>
    </row>
    <row r="33" ht="16.2" customHeight="1" spans="1:8">
      <c r="A33" s="5"/>
      <c r="B33" s="5"/>
      <c r="C33" s="5" t="s">
        <v>123</v>
      </c>
      <c r="D33" s="22"/>
      <c r="E33" s="5"/>
      <c r="F33" s="5"/>
      <c r="G33" s="5"/>
      <c r="H33" s="5"/>
    </row>
    <row r="34" ht="16.2" customHeight="1" spans="1:8">
      <c r="A34" s="5"/>
      <c r="B34" s="5"/>
      <c r="C34" s="5" t="s">
        <v>124</v>
      </c>
      <c r="D34" s="22"/>
      <c r="E34" s="5"/>
      <c r="F34" s="5"/>
      <c r="G34" s="5"/>
      <c r="H34" s="5"/>
    </row>
    <row r="35" ht="16.2" customHeight="1" spans="1:8">
      <c r="A35" s="5"/>
      <c r="B35" s="5"/>
      <c r="C35" s="5" t="s">
        <v>125</v>
      </c>
      <c r="D35" s="22"/>
      <c r="E35" s="5"/>
      <c r="F35" s="5"/>
      <c r="G35" s="5"/>
      <c r="H35" s="5"/>
    </row>
    <row r="36" ht="16.2" customHeight="1" spans="1:8">
      <c r="A36" s="5"/>
      <c r="B36" s="5"/>
      <c r="C36" s="5"/>
      <c r="D36" s="5"/>
      <c r="E36" s="5"/>
      <c r="F36" s="5"/>
      <c r="G36" s="5"/>
      <c r="H36" s="5"/>
    </row>
    <row r="37" ht="16.2" customHeight="1" spans="1:8">
      <c r="A37" s="14" t="s">
        <v>126</v>
      </c>
      <c r="B37" s="13">
        <v>5650255</v>
      </c>
      <c r="C37" s="14" t="s">
        <v>127</v>
      </c>
      <c r="D37" s="13">
        <v>5650255</v>
      </c>
      <c r="E37" s="14" t="s">
        <v>127</v>
      </c>
      <c r="F37" s="13">
        <v>5650255</v>
      </c>
      <c r="G37" s="14" t="s">
        <v>127</v>
      </c>
      <c r="H37" s="13">
        <v>5650255</v>
      </c>
    </row>
    <row r="38" ht="16.2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" customHeight="1" spans="1:8">
      <c r="A39" s="5"/>
      <c r="B39" s="6"/>
      <c r="C39" s="5"/>
      <c r="D39" s="6"/>
      <c r="E39" s="14"/>
      <c r="F39" s="13"/>
      <c r="G39" s="14"/>
      <c r="H39" s="13"/>
    </row>
    <row r="40" ht="16.2" customHeight="1" spans="1:8">
      <c r="A40" s="14" t="s">
        <v>130</v>
      </c>
      <c r="B40" s="13">
        <v>5650255</v>
      </c>
      <c r="C40" s="14" t="s">
        <v>131</v>
      </c>
      <c r="D40" s="13">
        <v>5650255</v>
      </c>
      <c r="E40" s="14" t="s">
        <v>131</v>
      </c>
      <c r="F40" s="13">
        <v>5650255</v>
      </c>
      <c r="G40" s="14" t="s">
        <v>131</v>
      </c>
      <c r="H40" s="13">
        <v>5650255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6" sqref="E16"/>
    </sheetView>
  </sheetViews>
  <sheetFormatPr defaultColWidth="9.775" defaultRowHeight="13.5"/>
  <cols>
    <col min="1" max="1" width="5.775" customWidth="1"/>
    <col min="2" max="2" width="16.1083333333333" customWidth="1"/>
    <col min="3" max="3" width="11" customWidth="1"/>
    <col min="4" max="4" width="11.5583333333333" customWidth="1"/>
    <col min="5" max="5" width="12.5583333333333" customWidth="1"/>
    <col min="6" max="25" width="7.66666666666667" customWidth="1"/>
    <col min="26" max="26" width="9.775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40.8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28">
        <f t="shared" ref="C7:D9" si="0">D7</f>
        <v>5650255</v>
      </c>
      <c r="D7" s="28">
        <f t="shared" si="0"/>
        <v>5650255</v>
      </c>
      <c r="E7" s="28">
        <f>E8</f>
        <v>5650255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2" t="s">
        <v>153</v>
      </c>
      <c r="B8" s="12" t="s">
        <v>4</v>
      </c>
      <c r="C8" s="28">
        <f t="shared" si="0"/>
        <v>5650255</v>
      </c>
      <c r="D8" s="28">
        <f t="shared" si="0"/>
        <v>5650255</v>
      </c>
      <c r="E8" s="28">
        <f>E9</f>
        <v>5650255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46" t="s">
        <v>154</v>
      </c>
      <c r="B9" s="46" t="s">
        <v>155</v>
      </c>
      <c r="C9" s="22">
        <f t="shared" si="0"/>
        <v>5650255</v>
      </c>
      <c r="D9" s="22">
        <f t="shared" si="0"/>
        <v>5650255</v>
      </c>
      <c r="E9" s="6">
        <v>5650255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20" sqref="F20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2.666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11">
      <c r="A1" s="3"/>
      <c r="D1" s="34"/>
      <c r="K1" s="15" t="s">
        <v>156</v>
      </c>
    </row>
    <row r="2" ht="31.9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8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7"/>
      <c r="B6" s="27"/>
      <c r="C6" s="27"/>
      <c r="D6" s="36" t="s">
        <v>135</v>
      </c>
      <c r="E6" s="36"/>
      <c r="F6" s="37">
        <f>F7</f>
        <v>5650255</v>
      </c>
      <c r="G6" s="37">
        <f>G7</f>
        <v>5650255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153</v>
      </c>
      <c r="E7" s="39" t="s">
        <v>4</v>
      </c>
      <c r="F7" s="40">
        <f>F8</f>
        <v>5650255</v>
      </c>
      <c r="G7" s="40">
        <f>G8</f>
        <v>5650255</v>
      </c>
      <c r="H7" s="40"/>
      <c r="I7" s="40"/>
      <c r="J7" s="45"/>
      <c r="K7" s="45"/>
    </row>
    <row r="8" ht="22.8" customHeight="1" spans="1:11">
      <c r="A8" s="38"/>
      <c r="B8" s="38"/>
      <c r="C8" s="38"/>
      <c r="D8" s="39" t="s">
        <v>154</v>
      </c>
      <c r="E8" s="39" t="s">
        <v>155</v>
      </c>
      <c r="F8" s="40">
        <f>SUM(F9:F16)</f>
        <v>5650255</v>
      </c>
      <c r="G8" s="40">
        <f>SUM(G9:G16)</f>
        <v>5650255</v>
      </c>
      <c r="H8" s="40"/>
      <c r="I8" s="40"/>
      <c r="J8" s="45"/>
      <c r="K8" s="45"/>
    </row>
    <row r="9" ht="22.8" customHeight="1" spans="1:11">
      <c r="A9" s="41" t="s">
        <v>168</v>
      </c>
      <c r="B9" s="41" t="s">
        <v>169</v>
      </c>
      <c r="C9" s="41" t="s">
        <v>169</v>
      </c>
      <c r="D9" s="42" t="s">
        <v>170</v>
      </c>
      <c r="E9" s="43" t="s">
        <v>171</v>
      </c>
      <c r="F9" s="44">
        <v>545740</v>
      </c>
      <c r="G9" s="44">
        <v>545740</v>
      </c>
      <c r="H9" s="44"/>
      <c r="I9" s="44"/>
      <c r="J9" s="43"/>
      <c r="K9" s="43"/>
    </row>
    <row r="10" ht="22.8" customHeight="1" spans="1:11">
      <c r="A10" s="41" t="s">
        <v>168</v>
      </c>
      <c r="B10" s="41" t="s">
        <v>172</v>
      </c>
      <c r="C10" s="41" t="s">
        <v>173</v>
      </c>
      <c r="D10" s="42" t="s">
        <v>174</v>
      </c>
      <c r="E10" s="43" t="s">
        <v>175</v>
      </c>
      <c r="F10" s="44">
        <v>16288</v>
      </c>
      <c r="G10" s="44">
        <v>16288</v>
      </c>
      <c r="H10" s="44"/>
      <c r="I10" s="44"/>
      <c r="J10" s="43"/>
      <c r="K10" s="43"/>
    </row>
    <row r="11" ht="22.8" customHeight="1" spans="1:11">
      <c r="A11" s="41" t="s">
        <v>168</v>
      </c>
      <c r="B11" s="41" t="s">
        <v>172</v>
      </c>
      <c r="C11" s="41" t="s">
        <v>176</v>
      </c>
      <c r="D11" s="42" t="s">
        <v>177</v>
      </c>
      <c r="E11" s="43" t="s">
        <v>178</v>
      </c>
      <c r="F11" s="44">
        <v>35224</v>
      </c>
      <c r="G11" s="44">
        <v>35224</v>
      </c>
      <c r="H11" s="44"/>
      <c r="I11" s="44"/>
      <c r="J11" s="43"/>
      <c r="K11" s="43"/>
    </row>
    <row r="12" ht="22.8" customHeight="1" spans="1:11">
      <c r="A12" s="41" t="s">
        <v>179</v>
      </c>
      <c r="B12" s="41" t="s">
        <v>180</v>
      </c>
      <c r="C12" s="41" t="s">
        <v>176</v>
      </c>
      <c r="D12" s="42" t="s">
        <v>181</v>
      </c>
      <c r="E12" s="43" t="s">
        <v>182</v>
      </c>
      <c r="F12" s="44">
        <v>225237</v>
      </c>
      <c r="G12" s="44">
        <v>225237</v>
      </c>
      <c r="H12" s="44"/>
      <c r="I12" s="44"/>
      <c r="J12" s="43"/>
      <c r="K12" s="43"/>
    </row>
    <row r="13" ht="22.8" customHeight="1" spans="1:11">
      <c r="A13" s="41" t="s">
        <v>179</v>
      </c>
      <c r="B13" s="41" t="s">
        <v>180</v>
      </c>
      <c r="C13" s="41" t="s">
        <v>183</v>
      </c>
      <c r="D13" s="42" t="s">
        <v>184</v>
      </c>
      <c r="E13" s="43" t="s">
        <v>185</v>
      </c>
      <c r="F13" s="44">
        <v>77677</v>
      </c>
      <c r="G13" s="44">
        <v>77677</v>
      </c>
      <c r="H13" s="44"/>
      <c r="I13" s="44"/>
      <c r="J13" s="43"/>
      <c r="K13" s="43"/>
    </row>
    <row r="14" ht="22.8" customHeight="1" spans="1:11">
      <c r="A14" s="41" t="s">
        <v>179</v>
      </c>
      <c r="B14" s="41" t="s">
        <v>180</v>
      </c>
      <c r="C14" s="41" t="s">
        <v>186</v>
      </c>
      <c r="D14" s="42" t="s">
        <v>187</v>
      </c>
      <c r="E14" s="43" t="s">
        <v>188</v>
      </c>
      <c r="F14" s="44">
        <v>9440</v>
      </c>
      <c r="G14" s="44">
        <v>9440</v>
      </c>
      <c r="H14" s="44"/>
      <c r="I14" s="44"/>
      <c r="J14" s="43"/>
      <c r="K14" s="43"/>
    </row>
    <row r="15" ht="22.8" customHeight="1" spans="1:11">
      <c r="A15" s="41" t="s">
        <v>189</v>
      </c>
      <c r="B15" s="41" t="s">
        <v>173</v>
      </c>
      <c r="C15" s="41" t="s">
        <v>190</v>
      </c>
      <c r="D15" s="42" t="s">
        <v>191</v>
      </c>
      <c r="E15" s="43" t="s">
        <v>192</v>
      </c>
      <c r="F15" s="44">
        <f>G15</f>
        <v>4296581</v>
      </c>
      <c r="G15" s="44">
        <v>4296581</v>
      </c>
      <c r="H15" s="44"/>
      <c r="I15" s="44"/>
      <c r="J15" s="43"/>
      <c r="K15" s="43"/>
    </row>
    <row r="16" ht="22.8" customHeight="1" spans="1:11">
      <c r="A16" s="41" t="s">
        <v>193</v>
      </c>
      <c r="B16" s="41" t="s">
        <v>176</v>
      </c>
      <c r="C16" s="41" t="s">
        <v>173</v>
      </c>
      <c r="D16" s="42" t="s">
        <v>194</v>
      </c>
      <c r="E16" s="43" t="s">
        <v>195</v>
      </c>
      <c r="F16" s="44">
        <v>444068</v>
      </c>
      <c r="G16" s="44">
        <v>444068</v>
      </c>
      <c r="H16" s="44"/>
      <c r="I16" s="44"/>
      <c r="J16" s="43"/>
      <c r="K16" s="43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11" customWidth="1"/>
    <col min="7" max="10" width="7.21666666666667" customWidth="1"/>
    <col min="11" max="11" width="11" customWidth="1"/>
    <col min="12" max="12" width="7.21666666666667" customWidth="1"/>
    <col min="13" max="13" width="6.775" customWidth="1"/>
    <col min="14" max="14" width="7.21666666666667" customWidth="1"/>
    <col min="15" max="15" width="9.44166666666667" customWidth="1"/>
    <col min="16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3"/>
      <c r="S1" s="15" t="s">
        <v>196</v>
      </c>
      <c r="T1" s="15"/>
    </row>
    <row r="2" ht="42.3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8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f>K6+O6</f>
        <v>5650255</v>
      </c>
      <c r="G6" s="13"/>
      <c r="H6" s="13"/>
      <c r="I6" s="13"/>
      <c r="J6" s="13"/>
      <c r="K6" s="13">
        <f>K7</f>
        <v>5436011</v>
      </c>
      <c r="L6" s="13"/>
      <c r="M6" s="13"/>
      <c r="N6" s="13"/>
      <c r="O6" s="13">
        <v>214244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4</v>
      </c>
      <c r="F7" s="13">
        <f>K7+O7</f>
        <v>5650255</v>
      </c>
      <c r="G7" s="13"/>
      <c r="H7" s="13"/>
      <c r="I7" s="13"/>
      <c r="J7" s="13"/>
      <c r="K7" s="13">
        <f>K8</f>
        <v>5436011</v>
      </c>
      <c r="L7" s="13"/>
      <c r="M7" s="13"/>
      <c r="N7" s="13"/>
      <c r="O7" s="13">
        <v>214244</v>
      </c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 t="s">
        <v>154</v>
      </c>
      <c r="E8" s="21" t="s">
        <v>155</v>
      </c>
      <c r="F8" s="33">
        <f>SUM(F9:F16)</f>
        <v>5650255</v>
      </c>
      <c r="G8" s="33"/>
      <c r="H8" s="33"/>
      <c r="I8" s="33"/>
      <c r="J8" s="33"/>
      <c r="K8" s="33">
        <f>SUM(K9:K16)</f>
        <v>5436011</v>
      </c>
      <c r="L8" s="33"/>
      <c r="M8" s="33"/>
      <c r="N8" s="33"/>
      <c r="O8" s="33">
        <v>214244</v>
      </c>
      <c r="P8" s="33"/>
      <c r="Q8" s="33"/>
      <c r="R8" s="33"/>
      <c r="S8" s="33"/>
      <c r="T8" s="33"/>
    </row>
    <row r="9" ht="22.8" customHeight="1" spans="1:20">
      <c r="A9" s="24" t="s">
        <v>179</v>
      </c>
      <c r="B9" s="24" t="s">
        <v>180</v>
      </c>
      <c r="C9" s="24" t="s">
        <v>186</v>
      </c>
      <c r="D9" s="20" t="s">
        <v>214</v>
      </c>
      <c r="E9" s="25" t="s">
        <v>188</v>
      </c>
      <c r="F9" s="26">
        <v>9440</v>
      </c>
      <c r="G9" s="26"/>
      <c r="H9" s="26"/>
      <c r="I9" s="26"/>
      <c r="J9" s="26"/>
      <c r="K9" s="26">
        <v>3120</v>
      </c>
      <c r="L9" s="26"/>
      <c r="M9" s="26"/>
      <c r="N9" s="26"/>
      <c r="O9" s="26">
        <v>6320</v>
      </c>
      <c r="P9" s="26"/>
      <c r="Q9" s="26"/>
      <c r="R9" s="26"/>
      <c r="S9" s="26"/>
      <c r="T9" s="26"/>
    </row>
    <row r="10" ht="22.8" customHeight="1" spans="1:20">
      <c r="A10" s="24" t="s">
        <v>189</v>
      </c>
      <c r="B10" s="24" t="s">
        <v>173</v>
      </c>
      <c r="C10" s="24" t="s">
        <v>190</v>
      </c>
      <c r="D10" s="20" t="s">
        <v>214</v>
      </c>
      <c r="E10" s="25" t="s">
        <v>192</v>
      </c>
      <c r="F10" s="26">
        <f>K10+O10</f>
        <v>4296581</v>
      </c>
      <c r="G10" s="26"/>
      <c r="H10" s="26"/>
      <c r="I10" s="26"/>
      <c r="J10" s="26"/>
      <c r="K10" s="26">
        <v>4088657</v>
      </c>
      <c r="L10" s="26"/>
      <c r="M10" s="26"/>
      <c r="N10" s="26"/>
      <c r="O10" s="26">
        <v>207924</v>
      </c>
      <c r="P10" s="26"/>
      <c r="Q10" s="26"/>
      <c r="R10" s="26"/>
      <c r="S10" s="26"/>
      <c r="T10" s="26"/>
    </row>
    <row r="11" ht="22.8" customHeight="1" spans="1:20">
      <c r="A11" s="24" t="s">
        <v>168</v>
      </c>
      <c r="B11" s="24" t="s">
        <v>169</v>
      </c>
      <c r="C11" s="24" t="s">
        <v>169</v>
      </c>
      <c r="D11" s="20" t="s">
        <v>214</v>
      </c>
      <c r="E11" s="25" t="s">
        <v>171</v>
      </c>
      <c r="F11" s="26">
        <v>545740</v>
      </c>
      <c r="G11" s="26"/>
      <c r="H11" s="26"/>
      <c r="I11" s="26"/>
      <c r="J11" s="26"/>
      <c r="K11" s="26">
        <v>545740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168</v>
      </c>
      <c r="B12" s="24" t="s">
        <v>172</v>
      </c>
      <c r="C12" s="24" t="s">
        <v>173</v>
      </c>
      <c r="D12" s="20" t="s">
        <v>214</v>
      </c>
      <c r="E12" s="25" t="s">
        <v>175</v>
      </c>
      <c r="F12" s="26">
        <v>16288</v>
      </c>
      <c r="G12" s="26"/>
      <c r="H12" s="26"/>
      <c r="I12" s="26"/>
      <c r="J12" s="26"/>
      <c r="K12" s="26">
        <v>16288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168</v>
      </c>
      <c r="B13" s="24" t="s">
        <v>172</v>
      </c>
      <c r="C13" s="24" t="s">
        <v>176</v>
      </c>
      <c r="D13" s="20" t="s">
        <v>214</v>
      </c>
      <c r="E13" s="25" t="s">
        <v>178</v>
      </c>
      <c r="F13" s="26">
        <v>35224</v>
      </c>
      <c r="G13" s="26"/>
      <c r="H13" s="26"/>
      <c r="I13" s="26"/>
      <c r="J13" s="26"/>
      <c r="K13" s="26">
        <v>35224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179</v>
      </c>
      <c r="B14" s="24" t="s">
        <v>180</v>
      </c>
      <c r="C14" s="24" t="s">
        <v>176</v>
      </c>
      <c r="D14" s="20" t="s">
        <v>214</v>
      </c>
      <c r="E14" s="25" t="s">
        <v>182</v>
      </c>
      <c r="F14" s="26">
        <v>225237</v>
      </c>
      <c r="G14" s="26"/>
      <c r="H14" s="26"/>
      <c r="I14" s="26"/>
      <c r="J14" s="26"/>
      <c r="K14" s="26">
        <v>225237</v>
      </c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4" t="s">
        <v>179</v>
      </c>
      <c r="B15" s="24" t="s">
        <v>180</v>
      </c>
      <c r="C15" s="24" t="s">
        <v>183</v>
      </c>
      <c r="D15" s="20" t="s">
        <v>214</v>
      </c>
      <c r="E15" s="25" t="s">
        <v>185</v>
      </c>
      <c r="F15" s="26">
        <v>77677</v>
      </c>
      <c r="G15" s="26"/>
      <c r="H15" s="26"/>
      <c r="I15" s="26"/>
      <c r="J15" s="26"/>
      <c r="K15" s="26">
        <v>77677</v>
      </c>
      <c r="L15" s="26"/>
      <c r="M15" s="26"/>
      <c r="N15" s="26"/>
      <c r="O15" s="26"/>
      <c r="P15" s="26"/>
      <c r="Q15" s="26"/>
      <c r="R15" s="26"/>
      <c r="S15" s="26"/>
      <c r="T15" s="26"/>
    </row>
    <row r="16" ht="22.8" customHeight="1" spans="1:20">
      <c r="A16" s="24" t="s">
        <v>193</v>
      </c>
      <c r="B16" s="24" t="s">
        <v>176</v>
      </c>
      <c r="C16" s="24" t="s">
        <v>173</v>
      </c>
      <c r="D16" s="20" t="s">
        <v>214</v>
      </c>
      <c r="E16" s="25" t="s">
        <v>195</v>
      </c>
      <c r="F16" s="26">
        <v>444068</v>
      </c>
      <c r="G16" s="26"/>
      <c r="H16" s="26"/>
      <c r="I16" s="26"/>
      <c r="J16" s="26"/>
      <c r="K16" s="26">
        <v>444068</v>
      </c>
      <c r="L16" s="26"/>
      <c r="M16" s="26"/>
      <c r="N16" s="26"/>
      <c r="O16" s="26"/>
      <c r="P16" s="26"/>
      <c r="Q16" s="26"/>
      <c r="R16" s="26"/>
      <c r="S16" s="26"/>
      <c r="T16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J21" sqref="J2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7" width="11" customWidth="1"/>
    <col min="8" max="8" width="11.775" customWidth="1"/>
    <col min="9" max="9" width="10.775" customWidth="1"/>
    <col min="10" max="10" width="12.4416666666667" customWidth="1"/>
    <col min="11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3"/>
      <c r="T1" s="15" t="s">
        <v>215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217</v>
      </c>
      <c r="I5" s="4" t="s">
        <v>218</v>
      </c>
      <c r="J5" s="4" t="s">
        <v>208</v>
      </c>
      <c r="K5" s="4" t="s">
        <v>135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4"/>
      <c r="B6" s="14"/>
      <c r="C6" s="14"/>
      <c r="D6" s="14"/>
      <c r="E6" s="14" t="s">
        <v>135</v>
      </c>
      <c r="F6" s="13">
        <f>G6</f>
        <v>5650255</v>
      </c>
      <c r="G6" s="13">
        <f>SUM(H6:J6)</f>
        <v>5650255</v>
      </c>
      <c r="H6" s="13">
        <v>5050625</v>
      </c>
      <c r="I6" s="13">
        <f>I7</f>
        <v>385386</v>
      </c>
      <c r="J6" s="13">
        <v>214244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4</v>
      </c>
      <c r="F7" s="28">
        <f>G7</f>
        <v>5650255</v>
      </c>
      <c r="G7" s="13">
        <f>SUM(H7:J7)</f>
        <v>5650255</v>
      </c>
      <c r="H7" s="13">
        <v>5050625</v>
      </c>
      <c r="I7" s="13">
        <f>I8</f>
        <v>385386</v>
      </c>
      <c r="J7" s="13">
        <v>214244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3"/>
      <c r="B8" s="23"/>
      <c r="C8" s="23"/>
      <c r="D8" s="21" t="s">
        <v>154</v>
      </c>
      <c r="E8" s="21" t="s">
        <v>155</v>
      </c>
      <c r="F8" s="28">
        <f>SUM(F9:F16)</f>
        <v>5650255</v>
      </c>
      <c r="G8" s="13">
        <f>SUM(G9:G16)</f>
        <v>5650255</v>
      </c>
      <c r="H8" s="13">
        <v>5050625</v>
      </c>
      <c r="I8" s="13">
        <f>I10</f>
        <v>385386</v>
      </c>
      <c r="J8" s="13">
        <v>214244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4" t="s">
        <v>179</v>
      </c>
      <c r="B9" s="24" t="s">
        <v>180</v>
      </c>
      <c r="C9" s="24" t="s">
        <v>186</v>
      </c>
      <c r="D9" s="20" t="s">
        <v>214</v>
      </c>
      <c r="E9" s="25" t="s">
        <v>188</v>
      </c>
      <c r="F9" s="22">
        <v>9440</v>
      </c>
      <c r="G9" s="6">
        <v>9440</v>
      </c>
      <c r="H9" s="6">
        <v>3120</v>
      </c>
      <c r="I9" s="6"/>
      <c r="J9" s="6">
        <v>6320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189</v>
      </c>
      <c r="B10" s="24" t="s">
        <v>173</v>
      </c>
      <c r="C10" s="24" t="s">
        <v>190</v>
      </c>
      <c r="D10" s="20" t="s">
        <v>214</v>
      </c>
      <c r="E10" s="25" t="s">
        <v>192</v>
      </c>
      <c r="F10" s="22">
        <f>G10</f>
        <v>4296581</v>
      </c>
      <c r="G10" s="6">
        <f>SUM(H10:J10)</f>
        <v>4296581</v>
      </c>
      <c r="H10" s="6">
        <v>3703271</v>
      </c>
      <c r="I10" s="6">
        <v>385386</v>
      </c>
      <c r="J10" s="6">
        <v>207924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168</v>
      </c>
      <c r="B11" s="24" t="s">
        <v>169</v>
      </c>
      <c r="C11" s="24" t="s">
        <v>169</v>
      </c>
      <c r="D11" s="20" t="s">
        <v>214</v>
      </c>
      <c r="E11" s="25" t="s">
        <v>171</v>
      </c>
      <c r="F11" s="22">
        <v>545740</v>
      </c>
      <c r="G11" s="6">
        <v>545740</v>
      </c>
      <c r="H11" s="6">
        <v>545740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168</v>
      </c>
      <c r="B12" s="24" t="s">
        <v>172</v>
      </c>
      <c r="C12" s="24" t="s">
        <v>173</v>
      </c>
      <c r="D12" s="20" t="s">
        <v>214</v>
      </c>
      <c r="E12" s="25" t="s">
        <v>175</v>
      </c>
      <c r="F12" s="22">
        <v>16288</v>
      </c>
      <c r="G12" s="6">
        <v>16288</v>
      </c>
      <c r="H12" s="6">
        <v>16288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168</v>
      </c>
      <c r="B13" s="24" t="s">
        <v>172</v>
      </c>
      <c r="C13" s="24" t="s">
        <v>176</v>
      </c>
      <c r="D13" s="20" t="s">
        <v>214</v>
      </c>
      <c r="E13" s="25" t="s">
        <v>178</v>
      </c>
      <c r="F13" s="22">
        <v>35224</v>
      </c>
      <c r="G13" s="6">
        <v>35224</v>
      </c>
      <c r="H13" s="6">
        <v>35224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179</v>
      </c>
      <c r="B14" s="24" t="s">
        <v>180</v>
      </c>
      <c r="C14" s="24" t="s">
        <v>176</v>
      </c>
      <c r="D14" s="20" t="s">
        <v>214</v>
      </c>
      <c r="E14" s="25" t="s">
        <v>182</v>
      </c>
      <c r="F14" s="22">
        <v>225237</v>
      </c>
      <c r="G14" s="6">
        <v>225237</v>
      </c>
      <c r="H14" s="6">
        <v>225237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179</v>
      </c>
      <c r="B15" s="24" t="s">
        <v>180</v>
      </c>
      <c r="C15" s="24" t="s">
        <v>183</v>
      </c>
      <c r="D15" s="20" t="s">
        <v>214</v>
      </c>
      <c r="E15" s="25" t="s">
        <v>185</v>
      </c>
      <c r="F15" s="22">
        <v>77677</v>
      </c>
      <c r="G15" s="6">
        <v>77677</v>
      </c>
      <c r="H15" s="6">
        <v>77677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4" t="s">
        <v>193</v>
      </c>
      <c r="B16" s="24" t="s">
        <v>176</v>
      </c>
      <c r="C16" s="24" t="s">
        <v>173</v>
      </c>
      <c r="D16" s="20" t="s">
        <v>214</v>
      </c>
      <c r="E16" s="25" t="s">
        <v>195</v>
      </c>
      <c r="F16" s="22">
        <v>444068</v>
      </c>
      <c r="G16" s="6">
        <v>444068</v>
      </c>
      <c r="H16" s="6">
        <v>444068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3"/>
      <c r="D1" s="15" t="s">
        <v>225</v>
      </c>
    </row>
    <row r="2" ht="31.95" customHeight="1" spans="1:4">
      <c r="A2" s="16" t="s">
        <v>12</v>
      </c>
      <c r="B2" s="16"/>
      <c r="C2" s="16"/>
      <c r="D2" s="16"/>
    </row>
    <row r="3" ht="18.9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30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30"/>
    </row>
    <row r="6" ht="20.25" customHeight="1" spans="1:5">
      <c r="A6" s="14" t="s">
        <v>226</v>
      </c>
      <c r="B6" s="13">
        <f>B7</f>
        <v>5650255</v>
      </c>
      <c r="C6" s="14" t="s">
        <v>227</v>
      </c>
      <c r="D6" s="28">
        <v>5650255</v>
      </c>
      <c r="E6" s="31"/>
    </row>
    <row r="7" ht="20.25" customHeight="1" spans="1:5">
      <c r="A7" s="5" t="s">
        <v>228</v>
      </c>
      <c r="B7" s="6">
        <f>B8+B9</f>
        <v>5650255</v>
      </c>
      <c r="C7" s="5" t="s">
        <v>40</v>
      </c>
      <c r="D7" s="22"/>
      <c r="E7" s="31"/>
    </row>
    <row r="8" ht="20.25" customHeight="1" spans="1:5">
      <c r="A8" s="5" t="s">
        <v>229</v>
      </c>
      <c r="B8" s="6">
        <v>5642255</v>
      </c>
      <c r="C8" s="5" t="s">
        <v>44</v>
      </c>
      <c r="D8" s="22"/>
      <c r="E8" s="31"/>
    </row>
    <row r="9" ht="31.05" customHeight="1" spans="1:5">
      <c r="A9" s="5" t="s">
        <v>47</v>
      </c>
      <c r="B9" s="6">
        <v>8000</v>
      </c>
      <c r="C9" s="5" t="s">
        <v>48</v>
      </c>
      <c r="D9" s="22"/>
      <c r="E9" s="31"/>
    </row>
    <row r="10" ht="20.25" customHeight="1" spans="1:5">
      <c r="A10" s="5" t="s">
        <v>230</v>
      </c>
      <c r="B10" s="6"/>
      <c r="C10" s="5" t="s">
        <v>52</v>
      </c>
      <c r="D10" s="22"/>
      <c r="E10" s="31"/>
    </row>
    <row r="11" ht="20.25" customHeight="1" spans="1:5">
      <c r="A11" s="5" t="s">
        <v>231</v>
      </c>
      <c r="B11" s="6"/>
      <c r="C11" s="5" t="s">
        <v>56</v>
      </c>
      <c r="D11" s="22"/>
      <c r="E11" s="31"/>
    </row>
    <row r="12" ht="20.25" customHeight="1" spans="1:5">
      <c r="A12" s="5" t="s">
        <v>232</v>
      </c>
      <c r="B12" s="6"/>
      <c r="C12" s="5" t="s">
        <v>60</v>
      </c>
      <c r="D12" s="22"/>
      <c r="E12" s="31"/>
    </row>
    <row r="13" ht="20.25" customHeight="1" spans="1:5">
      <c r="A13" s="14" t="s">
        <v>233</v>
      </c>
      <c r="B13" s="13"/>
      <c r="C13" s="5" t="s">
        <v>64</v>
      </c>
      <c r="D13" s="22"/>
      <c r="E13" s="31"/>
    </row>
    <row r="14" ht="20.25" customHeight="1" spans="1:5">
      <c r="A14" s="5" t="s">
        <v>228</v>
      </c>
      <c r="B14" s="6"/>
      <c r="C14" s="5" t="s">
        <v>68</v>
      </c>
      <c r="D14" s="22">
        <v>597252</v>
      </c>
      <c r="E14" s="31"/>
    </row>
    <row r="15" ht="20.25" customHeight="1" spans="1:5">
      <c r="A15" s="5" t="s">
        <v>230</v>
      </c>
      <c r="B15" s="6"/>
      <c r="C15" s="5" t="s">
        <v>72</v>
      </c>
      <c r="D15" s="22"/>
      <c r="E15" s="31"/>
    </row>
    <row r="16" ht="20.25" customHeight="1" spans="1:5">
      <c r="A16" s="5" t="s">
        <v>231</v>
      </c>
      <c r="B16" s="6"/>
      <c r="C16" s="5" t="s">
        <v>76</v>
      </c>
      <c r="D16" s="22">
        <v>312354</v>
      </c>
      <c r="E16" s="31"/>
    </row>
    <row r="17" ht="20.25" customHeight="1" spans="1:5">
      <c r="A17" s="5" t="s">
        <v>232</v>
      </c>
      <c r="B17" s="6"/>
      <c r="C17" s="5" t="s">
        <v>80</v>
      </c>
      <c r="D17" s="22"/>
      <c r="E17" s="31"/>
    </row>
    <row r="18" ht="20.25" customHeight="1" spans="1:5">
      <c r="A18" s="5"/>
      <c r="B18" s="6"/>
      <c r="C18" s="5" t="s">
        <v>84</v>
      </c>
      <c r="D18" s="22"/>
      <c r="E18" s="31"/>
    </row>
    <row r="19" ht="20.25" customHeight="1" spans="1:5">
      <c r="A19" s="5"/>
      <c r="B19" s="5"/>
      <c r="C19" s="5" t="s">
        <v>88</v>
      </c>
      <c r="D19" s="22"/>
      <c r="E19" s="31"/>
    </row>
    <row r="20" ht="20.25" customHeight="1" spans="1:5">
      <c r="A20" s="5"/>
      <c r="B20" s="5"/>
      <c r="C20" s="5" t="s">
        <v>92</v>
      </c>
      <c r="D20" s="22">
        <v>4296581</v>
      </c>
      <c r="E20" s="31"/>
    </row>
    <row r="21" ht="20.25" customHeight="1" spans="1:5">
      <c r="A21" s="5"/>
      <c r="B21" s="5"/>
      <c r="C21" s="5" t="s">
        <v>96</v>
      </c>
      <c r="D21" s="22"/>
      <c r="E21" s="31"/>
    </row>
    <row r="22" ht="20.25" customHeight="1" spans="1:5">
      <c r="A22" s="5"/>
      <c r="B22" s="5"/>
      <c r="C22" s="5" t="s">
        <v>99</v>
      </c>
      <c r="D22" s="22"/>
      <c r="E22" s="31"/>
    </row>
    <row r="23" ht="20.25" customHeight="1" spans="1:5">
      <c r="A23" s="5"/>
      <c r="B23" s="5"/>
      <c r="C23" s="5" t="s">
        <v>102</v>
      </c>
      <c r="D23" s="22"/>
      <c r="E23" s="31"/>
    </row>
    <row r="24" ht="20.25" customHeight="1" spans="1:5">
      <c r="A24" s="5"/>
      <c r="B24" s="5"/>
      <c r="C24" s="5" t="s">
        <v>104</v>
      </c>
      <c r="D24" s="22"/>
      <c r="E24" s="31"/>
    </row>
    <row r="25" ht="20.25" customHeight="1" spans="1:5">
      <c r="A25" s="5"/>
      <c r="B25" s="5"/>
      <c r="C25" s="5" t="s">
        <v>106</v>
      </c>
      <c r="D25" s="22"/>
      <c r="E25" s="31"/>
    </row>
    <row r="26" ht="20.25" customHeight="1" spans="1:5">
      <c r="A26" s="5"/>
      <c r="B26" s="5"/>
      <c r="C26" s="5" t="s">
        <v>108</v>
      </c>
      <c r="D26" s="22">
        <v>444068</v>
      </c>
      <c r="E26" s="31"/>
    </row>
    <row r="27" ht="20.25" customHeight="1" spans="1:5">
      <c r="A27" s="5"/>
      <c r="B27" s="5"/>
      <c r="C27" s="5" t="s">
        <v>110</v>
      </c>
      <c r="D27" s="22"/>
      <c r="E27" s="31"/>
    </row>
    <row r="28" ht="20.25" customHeight="1" spans="1:5">
      <c r="A28" s="5"/>
      <c r="B28" s="5"/>
      <c r="C28" s="5" t="s">
        <v>112</v>
      </c>
      <c r="D28" s="22"/>
      <c r="E28" s="31"/>
    </row>
    <row r="29" ht="20.25" customHeight="1" spans="1:5">
      <c r="A29" s="5"/>
      <c r="B29" s="5"/>
      <c r="C29" s="5" t="s">
        <v>114</v>
      </c>
      <c r="D29" s="22"/>
      <c r="E29" s="31"/>
    </row>
    <row r="30" ht="20.25" customHeight="1" spans="1:5">
      <c r="A30" s="5"/>
      <c r="B30" s="5"/>
      <c r="C30" s="5" t="s">
        <v>116</v>
      </c>
      <c r="D30" s="22"/>
      <c r="E30" s="31"/>
    </row>
    <row r="31" ht="20.25" customHeight="1" spans="1:5">
      <c r="A31" s="5"/>
      <c r="B31" s="5"/>
      <c r="C31" s="5" t="s">
        <v>118</v>
      </c>
      <c r="D31" s="22"/>
      <c r="E31" s="31"/>
    </row>
    <row r="32" ht="20.25" customHeight="1" spans="1:5">
      <c r="A32" s="5"/>
      <c r="B32" s="5"/>
      <c r="C32" s="5" t="s">
        <v>120</v>
      </c>
      <c r="D32" s="22"/>
      <c r="E32" s="31"/>
    </row>
    <row r="33" ht="20.25" customHeight="1" spans="1:5">
      <c r="A33" s="5"/>
      <c r="B33" s="5"/>
      <c r="C33" s="5" t="s">
        <v>122</v>
      </c>
      <c r="D33" s="22"/>
      <c r="E33" s="31"/>
    </row>
    <row r="34" ht="20.25" customHeight="1" spans="1:5">
      <c r="A34" s="5"/>
      <c r="B34" s="5"/>
      <c r="C34" s="5" t="s">
        <v>123</v>
      </c>
      <c r="D34" s="22"/>
      <c r="E34" s="31"/>
    </row>
    <row r="35" ht="20.25" customHeight="1" spans="1:5">
      <c r="A35" s="5"/>
      <c r="B35" s="5"/>
      <c r="C35" s="5" t="s">
        <v>124</v>
      </c>
      <c r="D35" s="22"/>
      <c r="E35" s="31"/>
    </row>
    <row r="36" ht="20.25" customHeight="1" spans="1:5">
      <c r="A36" s="5"/>
      <c r="B36" s="5"/>
      <c r="C36" s="5" t="s">
        <v>125</v>
      </c>
      <c r="D36" s="22"/>
      <c r="E36" s="31"/>
    </row>
    <row r="37" ht="20.25" customHeight="1" spans="1:5">
      <c r="A37" s="5"/>
      <c r="B37" s="5"/>
      <c r="C37" s="5"/>
      <c r="D37" s="5"/>
      <c r="E37" s="31"/>
    </row>
    <row r="38" ht="20.25" customHeight="1" spans="1:5">
      <c r="A38" s="14"/>
      <c r="B38" s="14"/>
      <c r="C38" s="14" t="s">
        <v>234</v>
      </c>
      <c r="D38" s="13"/>
      <c r="E38" s="32"/>
    </row>
    <row r="39" ht="20.25" customHeight="1" spans="1:5">
      <c r="A39" s="14"/>
      <c r="B39" s="14"/>
      <c r="C39" s="14"/>
      <c r="D39" s="14"/>
      <c r="E39" s="32"/>
    </row>
    <row r="40" ht="20.25" customHeight="1" spans="1:5">
      <c r="A40" s="4" t="s">
        <v>235</v>
      </c>
      <c r="B40" s="13">
        <v>5650255</v>
      </c>
      <c r="C40" s="4" t="s">
        <v>236</v>
      </c>
      <c r="D40" s="28">
        <v>5650255</v>
      </c>
      <c r="E40" s="3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6" topLeftCell="A7" activePane="bottomLeft" state="frozen"/>
      <selection/>
      <selection pane="bottomLeft" activeCell="M12" sqref="M12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8" width="11.5583333333333" customWidth="1"/>
    <col min="9" max="9" width="10.4416666666667" customWidth="1"/>
    <col min="10" max="10" width="11.4416666666667" customWidth="1"/>
    <col min="11" max="11" width="15.8833333333333" customWidth="1"/>
    <col min="12" max="12" width="9.775" customWidth="1"/>
  </cols>
  <sheetData>
    <row r="1" ht="16.35" customHeight="1" spans="1:11">
      <c r="A1" s="3"/>
      <c r="D1" s="3"/>
      <c r="K1" s="15" t="s">
        <v>237</v>
      </c>
    </row>
    <row r="2" ht="43.0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9.8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7.2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238</v>
      </c>
      <c r="I5" s="11"/>
      <c r="J5" s="11" t="s">
        <v>239</v>
      </c>
      <c r="K5" s="11"/>
    </row>
    <row r="6" ht="24.15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217</v>
      </c>
      <c r="I6" s="11" t="s">
        <v>208</v>
      </c>
      <c r="J6" s="11"/>
      <c r="K6" s="11"/>
    </row>
    <row r="7" ht="22.8" customHeight="1" spans="1:11">
      <c r="A7" s="5"/>
      <c r="B7" s="5"/>
      <c r="C7" s="5"/>
      <c r="D7" s="14"/>
      <c r="E7" s="14" t="s">
        <v>135</v>
      </c>
      <c r="F7" s="13">
        <f>G7</f>
        <v>5650255</v>
      </c>
      <c r="G7" s="13">
        <f>SUM(H7:J7)</f>
        <v>5650255</v>
      </c>
      <c r="H7" s="13">
        <v>5050625</v>
      </c>
      <c r="I7" s="13">
        <v>214244</v>
      </c>
      <c r="J7" s="13">
        <f>J8</f>
        <v>385386</v>
      </c>
      <c r="K7" s="13">
        <v>0</v>
      </c>
    </row>
    <row r="8" ht="22.8" customHeight="1" spans="1:11">
      <c r="A8" s="5"/>
      <c r="B8" s="5"/>
      <c r="C8" s="5"/>
      <c r="D8" s="12" t="s">
        <v>153</v>
      </c>
      <c r="E8" s="12" t="s">
        <v>4</v>
      </c>
      <c r="F8" s="13">
        <f t="shared" ref="F8:F9" si="0">G8</f>
        <v>5650255</v>
      </c>
      <c r="G8" s="13">
        <f>SUM(H8:J8)</f>
        <v>5650255</v>
      </c>
      <c r="H8" s="13">
        <v>5050625</v>
      </c>
      <c r="I8" s="13">
        <v>214244</v>
      </c>
      <c r="J8" s="13">
        <f>J9</f>
        <v>385386</v>
      </c>
      <c r="K8" s="13">
        <v>0</v>
      </c>
    </row>
    <row r="9" ht="22.8" customHeight="1" spans="1:11">
      <c r="A9" s="5"/>
      <c r="B9" s="5"/>
      <c r="C9" s="5"/>
      <c r="D9" s="21" t="s">
        <v>154</v>
      </c>
      <c r="E9" s="21" t="s">
        <v>155</v>
      </c>
      <c r="F9" s="13">
        <f t="shared" si="0"/>
        <v>5650255</v>
      </c>
      <c r="G9" s="13">
        <f>SUM(H9:J9)</f>
        <v>5650255</v>
      </c>
      <c r="H9" s="13">
        <v>5050625</v>
      </c>
      <c r="I9" s="13">
        <v>214244</v>
      </c>
      <c r="J9" s="13">
        <f>J15</f>
        <v>385386</v>
      </c>
      <c r="K9" s="13">
        <v>0</v>
      </c>
    </row>
    <row r="10" ht="22.8" customHeight="1" spans="1:11">
      <c r="A10" s="4" t="s">
        <v>179</v>
      </c>
      <c r="B10" s="4"/>
      <c r="C10" s="4"/>
      <c r="D10" s="14" t="s">
        <v>240</v>
      </c>
      <c r="E10" s="14" t="s">
        <v>241</v>
      </c>
      <c r="F10" s="13">
        <v>312354</v>
      </c>
      <c r="G10" s="13">
        <v>312354</v>
      </c>
      <c r="H10" s="13">
        <v>306034</v>
      </c>
      <c r="I10" s="13">
        <v>6320</v>
      </c>
      <c r="J10" s="13">
        <v>0</v>
      </c>
      <c r="K10" s="13">
        <v>0</v>
      </c>
    </row>
    <row r="11" ht="22.8" customHeight="1" spans="1:11">
      <c r="A11" s="4" t="s">
        <v>179</v>
      </c>
      <c r="B11" s="29" t="s">
        <v>180</v>
      </c>
      <c r="C11" s="4"/>
      <c r="D11" s="14" t="s">
        <v>242</v>
      </c>
      <c r="E11" s="14" t="s">
        <v>243</v>
      </c>
      <c r="F11" s="13">
        <v>312354</v>
      </c>
      <c r="G11" s="13">
        <v>312354</v>
      </c>
      <c r="H11" s="13">
        <v>306034</v>
      </c>
      <c r="I11" s="13">
        <v>6320</v>
      </c>
      <c r="J11" s="13">
        <v>0</v>
      </c>
      <c r="K11" s="13">
        <v>0</v>
      </c>
    </row>
    <row r="12" ht="22.8" customHeight="1" spans="1:11">
      <c r="A12" s="24" t="s">
        <v>179</v>
      </c>
      <c r="B12" s="24" t="s">
        <v>180</v>
      </c>
      <c r="C12" s="24" t="s">
        <v>176</v>
      </c>
      <c r="D12" s="20" t="s">
        <v>244</v>
      </c>
      <c r="E12" s="5" t="s">
        <v>245</v>
      </c>
      <c r="F12" s="6">
        <v>225237</v>
      </c>
      <c r="G12" s="6">
        <v>225237</v>
      </c>
      <c r="H12" s="22">
        <v>225237</v>
      </c>
      <c r="I12" s="22"/>
      <c r="J12" s="22"/>
      <c r="K12" s="22"/>
    </row>
    <row r="13" ht="22.8" customHeight="1" spans="1:11">
      <c r="A13" s="24" t="s">
        <v>179</v>
      </c>
      <c r="B13" s="24" t="s">
        <v>180</v>
      </c>
      <c r="C13" s="24" t="s">
        <v>183</v>
      </c>
      <c r="D13" s="20" t="s">
        <v>246</v>
      </c>
      <c r="E13" s="5" t="s">
        <v>247</v>
      </c>
      <c r="F13" s="6">
        <v>77677</v>
      </c>
      <c r="G13" s="6">
        <v>77677</v>
      </c>
      <c r="H13" s="22">
        <v>77677</v>
      </c>
      <c r="I13" s="22"/>
      <c r="J13" s="22"/>
      <c r="K13" s="22"/>
    </row>
    <row r="14" ht="22.8" customHeight="1" spans="1:11">
      <c r="A14" s="24" t="s">
        <v>179</v>
      </c>
      <c r="B14" s="24" t="s">
        <v>180</v>
      </c>
      <c r="C14" s="24" t="s">
        <v>186</v>
      </c>
      <c r="D14" s="20" t="s">
        <v>248</v>
      </c>
      <c r="E14" s="5" t="s">
        <v>249</v>
      </c>
      <c r="F14" s="6">
        <v>9440</v>
      </c>
      <c r="G14" s="6">
        <v>9440</v>
      </c>
      <c r="H14" s="22">
        <v>3120</v>
      </c>
      <c r="I14" s="22">
        <v>6320</v>
      </c>
      <c r="J14" s="22"/>
      <c r="K14" s="22"/>
    </row>
    <row r="15" ht="22.8" customHeight="1" spans="1:11">
      <c r="A15" s="4" t="s">
        <v>189</v>
      </c>
      <c r="B15" s="4"/>
      <c r="C15" s="4"/>
      <c r="D15" s="14" t="s">
        <v>250</v>
      </c>
      <c r="E15" s="14" t="s">
        <v>251</v>
      </c>
      <c r="F15" s="13">
        <f>G15</f>
        <v>4296581</v>
      </c>
      <c r="G15" s="13">
        <f>SUM(H15:J15)</f>
        <v>4296581</v>
      </c>
      <c r="H15" s="13">
        <v>3703271</v>
      </c>
      <c r="I15" s="13">
        <v>207924</v>
      </c>
      <c r="J15" s="13">
        <f>J16</f>
        <v>385386</v>
      </c>
      <c r="K15" s="13">
        <v>0</v>
      </c>
    </row>
    <row r="16" ht="22.8" customHeight="1" spans="1:11">
      <c r="A16" s="4" t="s">
        <v>189</v>
      </c>
      <c r="B16" s="29" t="s">
        <v>173</v>
      </c>
      <c r="C16" s="4"/>
      <c r="D16" s="14" t="s">
        <v>252</v>
      </c>
      <c r="E16" s="14" t="s">
        <v>253</v>
      </c>
      <c r="F16" s="13">
        <f>G16</f>
        <v>4296581</v>
      </c>
      <c r="G16" s="13">
        <f>SUM(H16:J16)</f>
        <v>4296581</v>
      </c>
      <c r="H16" s="13">
        <v>3703271</v>
      </c>
      <c r="I16" s="13">
        <v>207924</v>
      </c>
      <c r="J16" s="13">
        <f>J17</f>
        <v>385386</v>
      </c>
      <c r="K16" s="13">
        <v>0</v>
      </c>
    </row>
    <row r="17" ht="22.8" customHeight="1" spans="1:11">
      <c r="A17" s="24" t="s">
        <v>189</v>
      </c>
      <c r="B17" s="24" t="s">
        <v>173</v>
      </c>
      <c r="C17" s="24" t="s">
        <v>190</v>
      </c>
      <c r="D17" s="20" t="s">
        <v>254</v>
      </c>
      <c r="E17" s="5" t="s">
        <v>255</v>
      </c>
      <c r="F17" s="6">
        <f>G17</f>
        <v>4296581</v>
      </c>
      <c r="G17" s="13">
        <f>SUM(H17:J17)</f>
        <v>4296581</v>
      </c>
      <c r="H17" s="22">
        <v>3703271</v>
      </c>
      <c r="I17" s="22">
        <v>207924</v>
      </c>
      <c r="J17" s="22">
        <v>385386</v>
      </c>
      <c r="K17" s="22"/>
    </row>
    <row r="18" ht="22.8" customHeight="1" spans="1:11">
      <c r="A18" s="4" t="s">
        <v>168</v>
      </c>
      <c r="B18" s="4"/>
      <c r="C18" s="4"/>
      <c r="D18" s="14" t="s">
        <v>256</v>
      </c>
      <c r="E18" s="14" t="s">
        <v>257</v>
      </c>
      <c r="F18" s="13">
        <v>597252</v>
      </c>
      <c r="G18" s="13">
        <v>597252</v>
      </c>
      <c r="H18" s="13">
        <v>597252</v>
      </c>
      <c r="I18" s="13">
        <v>0</v>
      </c>
      <c r="J18" s="13">
        <v>0</v>
      </c>
      <c r="K18" s="13">
        <v>0</v>
      </c>
    </row>
    <row r="19" ht="22.8" customHeight="1" spans="1:11">
      <c r="A19" s="4" t="s">
        <v>168</v>
      </c>
      <c r="B19" s="29" t="s">
        <v>169</v>
      </c>
      <c r="C19" s="4"/>
      <c r="D19" s="14" t="s">
        <v>258</v>
      </c>
      <c r="E19" s="14" t="s">
        <v>259</v>
      </c>
      <c r="F19" s="13">
        <v>545740</v>
      </c>
      <c r="G19" s="13">
        <v>545740</v>
      </c>
      <c r="H19" s="13">
        <v>545740</v>
      </c>
      <c r="I19" s="13">
        <v>0</v>
      </c>
      <c r="J19" s="13">
        <v>0</v>
      </c>
      <c r="K19" s="13">
        <v>0</v>
      </c>
    </row>
    <row r="20" ht="22.8" customHeight="1" spans="1:11">
      <c r="A20" s="24" t="s">
        <v>168</v>
      </c>
      <c r="B20" s="24" t="s">
        <v>169</v>
      </c>
      <c r="C20" s="24" t="s">
        <v>169</v>
      </c>
      <c r="D20" s="20" t="s">
        <v>260</v>
      </c>
      <c r="E20" s="5" t="s">
        <v>261</v>
      </c>
      <c r="F20" s="6">
        <v>545740</v>
      </c>
      <c r="G20" s="6">
        <v>545740</v>
      </c>
      <c r="H20" s="22">
        <v>545740</v>
      </c>
      <c r="I20" s="22"/>
      <c r="J20" s="22"/>
      <c r="K20" s="22"/>
    </row>
    <row r="21" ht="22.8" customHeight="1" spans="1:11">
      <c r="A21" s="4" t="s">
        <v>168</v>
      </c>
      <c r="B21" s="29" t="s">
        <v>172</v>
      </c>
      <c r="C21" s="4"/>
      <c r="D21" s="14" t="s">
        <v>262</v>
      </c>
      <c r="E21" s="14" t="s">
        <v>263</v>
      </c>
      <c r="F21" s="13">
        <v>51512</v>
      </c>
      <c r="G21" s="13">
        <v>51512</v>
      </c>
      <c r="H21" s="13">
        <v>51512</v>
      </c>
      <c r="I21" s="13">
        <v>0</v>
      </c>
      <c r="J21" s="13">
        <v>0</v>
      </c>
      <c r="K21" s="13">
        <v>0</v>
      </c>
    </row>
    <row r="22" ht="22.8" customHeight="1" spans="1:11">
      <c r="A22" s="24" t="s">
        <v>168</v>
      </c>
      <c r="B22" s="24" t="s">
        <v>172</v>
      </c>
      <c r="C22" s="24" t="s">
        <v>173</v>
      </c>
      <c r="D22" s="20" t="s">
        <v>264</v>
      </c>
      <c r="E22" s="5" t="s">
        <v>265</v>
      </c>
      <c r="F22" s="6">
        <v>16288</v>
      </c>
      <c r="G22" s="6">
        <v>16288</v>
      </c>
      <c r="H22" s="22">
        <v>16288</v>
      </c>
      <c r="I22" s="22"/>
      <c r="J22" s="22"/>
      <c r="K22" s="22"/>
    </row>
    <row r="23" ht="22.8" customHeight="1" spans="1:11">
      <c r="A23" s="24" t="s">
        <v>168</v>
      </c>
      <c r="B23" s="24" t="s">
        <v>172</v>
      </c>
      <c r="C23" s="24" t="s">
        <v>176</v>
      </c>
      <c r="D23" s="20" t="s">
        <v>266</v>
      </c>
      <c r="E23" s="5" t="s">
        <v>267</v>
      </c>
      <c r="F23" s="6">
        <v>35224</v>
      </c>
      <c r="G23" s="6">
        <v>35224</v>
      </c>
      <c r="H23" s="22">
        <v>35224</v>
      </c>
      <c r="I23" s="22"/>
      <c r="J23" s="22"/>
      <c r="K23" s="22"/>
    </row>
    <row r="24" ht="22.8" customHeight="1" spans="1:11">
      <c r="A24" s="4" t="s">
        <v>193</v>
      </c>
      <c r="B24" s="4"/>
      <c r="C24" s="4"/>
      <c r="D24" s="14" t="s">
        <v>268</v>
      </c>
      <c r="E24" s="14" t="s">
        <v>269</v>
      </c>
      <c r="F24" s="13">
        <v>444068</v>
      </c>
      <c r="G24" s="13">
        <v>444068</v>
      </c>
      <c r="H24" s="13">
        <v>444068</v>
      </c>
      <c r="I24" s="13">
        <v>0</v>
      </c>
      <c r="J24" s="13">
        <v>0</v>
      </c>
      <c r="K24" s="13">
        <v>0</v>
      </c>
    </row>
    <row r="25" ht="22.8" customHeight="1" spans="1:11">
      <c r="A25" s="4" t="s">
        <v>193</v>
      </c>
      <c r="B25" s="29" t="s">
        <v>176</v>
      </c>
      <c r="C25" s="4"/>
      <c r="D25" s="14" t="s">
        <v>270</v>
      </c>
      <c r="E25" s="14" t="s">
        <v>271</v>
      </c>
      <c r="F25" s="13">
        <v>444068</v>
      </c>
      <c r="G25" s="13">
        <v>444068</v>
      </c>
      <c r="H25" s="13">
        <v>444068</v>
      </c>
      <c r="I25" s="13">
        <v>0</v>
      </c>
      <c r="J25" s="13">
        <v>0</v>
      </c>
      <c r="K25" s="13">
        <v>0</v>
      </c>
    </row>
    <row r="26" ht="22.8" customHeight="1" spans="1:11">
      <c r="A26" s="24" t="s">
        <v>193</v>
      </c>
      <c r="B26" s="24" t="s">
        <v>176</v>
      </c>
      <c r="C26" s="24" t="s">
        <v>173</v>
      </c>
      <c r="D26" s="20" t="s">
        <v>272</v>
      </c>
      <c r="E26" s="5" t="s">
        <v>273</v>
      </c>
      <c r="F26" s="6">
        <v>444068</v>
      </c>
      <c r="G26" s="6">
        <v>444068</v>
      </c>
      <c r="H26" s="22">
        <v>444068</v>
      </c>
      <c r="I26" s="22"/>
      <c r="J26" s="22"/>
      <c r="K26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朱小兜</cp:lastModifiedBy>
  <dcterms:created xsi:type="dcterms:W3CDTF">2023-02-28T01:49:00Z</dcterms:created>
  <dcterms:modified xsi:type="dcterms:W3CDTF">2024-12-09T03:02:40Z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D989FCE32D49413EAA39792F5B067CE8</vt:lpwstr>
  </property>
  <property fmtid="{D5CDD505-2E9C-101B-9397-08002B2CF9AE}" pid="3" name="KSOProductBuildVer">
    <vt:lpwstr>2052-12.1.0.19302</vt:lpwstr>
  </property>
</Properties>
</file>