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285" tabRatio="804" firstSheet="5" activeTab="8"/>
  </bookViews>
  <sheets>
    <sheet name="封面" sheetId="1" r:id="rId1"/>
    <sheet name="目录" sheetId="2" r:id="rId2"/>
    <sheet name="1收支总表" sheetId="3" r:id="rId3"/>
    <sheet name="2收入总表" sheetId="4" r:id="rId4"/>
    <sheet name="3支出总表" sheetId="5" r:id="rId5"/>
    <sheet name="4支出分类(政府预算)" sheetId="6" r:id="rId6"/>
    <sheet name="5支出分类（部门预算）" sheetId="7" r:id="rId7"/>
    <sheet name="6财政拨款收支总表" sheetId="8" r:id="rId8"/>
    <sheet name="7一般公共预算支出表" sheetId="9" r:id="rId9"/>
    <sheet name="8工资福利(政府预算)" sheetId="10" r:id="rId10"/>
    <sheet name="9工资福利" sheetId="11" r:id="rId11"/>
    <sheet name="10个人家庭(政府预算)" sheetId="12" r:id="rId12"/>
    <sheet name="11个人家庭" sheetId="13" r:id="rId13"/>
    <sheet name="12商品服务(政府预算)" sheetId="14" r:id="rId14"/>
    <sheet name="13商品服务" sheetId="15" r:id="rId15"/>
    <sheet name="14三公" sheetId="16" r:id="rId16"/>
    <sheet name="15政府性基金" sheetId="17" r:id="rId17"/>
    <sheet name="16政府性基金(政府预算)" sheetId="18" r:id="rId18"/>
    <sheet name="17政府性基金（部门预算）" sheetId="19" r:id="rId19"/>
    <sheet name="18国有资本经营预算" sheetId="20" r:id="rId20"/>
    <sheet name="19财政专户管理资金" sheetId="21" r:id="rId21"/>
    <sheet name="20专项清单" sheetId="22" r:id="rId22"/>
    <sheet name="21项目支出绩效目标表" sheetId="23" r:id="rId23"/>
    <sheet name="22整体支出绩效目标表" sheetId="24" r:id="rId24"/>
  </sheets>
  <definedNames>
    <definedName name="_xlnm.Print_Area" localSheetId="0">封面!$A$1:$I$6</definedName>
    <definedName name="_xlnm.Print_Area" localSheetId="1">目录!$A$1:$C$26</definedName>
    <definedName name="_xlnm.Print_Area" localSheetId="2">'1收支总表'!$A$1:$H$40</definedName>
    <definedName name="_xlnm.Print_Area" localSheetId="3">'2收入总表'!$A$1:$Y$9</definedName>
    <definedName name="_xlnm.Print_Area" localSheetId="4">'3支出总表'!$A$1:$K$17</definedName>
    <definedName name="_xlnm.Print_Area" localSheetId="5">'4支出分类(政府预算)'!$A$1:$T$17</definedName>
    <definedName name="_xlnm.Print_Area" localSheetId="6">'5支出分类（部门预算）'!$A$1:$U$17</definedName>
    <definedName name="_xlnm.Print_Area" localSheetId="7">'6财政拨款收支总表'!$A$1:$D$40</definedName>
    <definedName name="_xlnm.Print_Titles" localSheetId="7">'6财政拨款收支总表'!$4:$5</definedName>
    <definedName name="_xlnm.Print_Area" localSheetId="8">'7一般公共预算支出表'!$A$1:$K$26</definedName>
    <definedName name="_xlnm.Print_Area" localSheetId="9">'8工资福利(政府预算)'!$A$1:$N$16</definedName>
    <definedName name="_xlnm.Print_Area" localSheetId="10">'9工资福利'!$A$1:$V$16</definedName>
    <definedName name="_xlnm.Print_Area" localSheetId="11">'10个人家庭(政府预算)'!$A$1:$K$10</definedName>
    <definedName name="_xlnm.Print_Area" localSheetId="12">'11个人家庭'!$A$1:$R$10</definedName>
    <definedName name="_xlnm.Print_Area" localSheetId="13">'12商品服务(政府预算)'!$A$1:$T$9</definedName>
    <definedName name="_xlnm.Print_Area" localSheetId="14">'13商品服务'!$A$1:$AG$9</definedName>
    <definedName name="_xlnm.Print_Area" localSheetId="15">'14三公'!$A$1:$H$8</definedName>
    <definedName name="_xlnm.Print_Area" localSheetId="16">'15政府性基金'!$A$1:$H$12</definedName>
    <definedName name="_xlnm.Print_Area" localSheetId="17">'16政府性基金(政府预算)'!$A$1:$T$9</definedName>
    <definedName name="_xlnm.Print_Area" localSheetId="18">'17政府性基金（部门预算）'!$A$1:$T$9</definedName>
    <definedName name="_xlnm.Print_Area" localSheetId="20">'19财政专户管理资金'!$A$1:$H$12</definedName>
    <definedName name="_xlnm.Print_Area" localSheetId="21">'20专项清单'!$A$1:$N$9</definedName>
    <definedName name="_xlnm.Print_Area" localSheetId="22">'21项目支出绩效目标表'!$A$1:$M$6</definedName>
    <definedName name="_xlnm.Print_Area" localSheetId="23">'22整体支出绩效目标表'!$A$1:$R$16</definedName>
    <definedName name="_xlnm.Print_Area" localSheetId="19">'18国有资本经营预算'!$A$1:$H$12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<sst xmlns="http://schemas.openxmlformats.org/spreadsheetml/2006/main" count="1069" uniqueCount="473">
  <si>
    <t>附件2</t>
  </si>
  <si>
    <t>2022年部门预算公开表</t>
  </si>
  <si>
    <t>单位编码：</t>
  </si>
  <si>
    <t>068001</t>
  </si>
  <si>
    <t>单位名称：</t>
  </si>
  <si>
    <t>炎陵县炎帝陵管理局</t>
  </si>
  <si>
    <t>部门预算公开表</t>
  </si>
  <si>
    <t>一、部门预算报表</t>
  </si>
  <si>
    <t>收支总表</t>
  </si>
  <si>
    <t>收入总表</t>
  </si>
  <si>
    <t>支出总表</t>
  </si>
  <si>
    <t>支出预算分类汇总表（按政府预算经济分类）</t>
  </si>
  <si>
    <t>支出预算分类汇总表（按部门预算经济分类）</t>
  </si>
  <si>
    <t>财政拨款收支总表</t>
  </si>
  <si>
    <t>一般公共预算支出表</t>
  </si>
  <si>
    <t>一般公共预算基本支出表--人员经费(工资福利支出)(按政府预算经济分类)</t>
  </si>
  <si>
    <t>一般公共预算基本支出表--人员经费(工资福利支出)(按部门预算经济分类)</t>
  </si>
  <si>
    <t>一般公共预算基本支出表--人员经费(对个人和家庭的补助)(按政府预算经济分类)</t>
  </si>
  <si>
    <t>一般公共预算基本支出表--人员经费(对个人和家庭的补助)（按部门预算经济分类）</t>
  </si>
  <si>
    <t>一般公共预算基本支出表--公用经费(商品和服务支出)（按政府预算经济分类）</t>
  </si>
  <si>
    <t>一般公共预算基本支出表--公用经费(商品和服务支出)(按部门预算经济分类)</t>
  </si>
  <si>
    <t>一般公共预算“三公”经费支出表</t>
  </si>
  <si>
    <t>政府性基金预算支出表</t>
  </si>
  <si>
    <t>政府性基金预算支出分类汇总表（按政府预算经济分类）</t>
  </si>
  <si>
    <t>政府性基金预算支出分类汇总表（按部门预算经济分类）</t>
  </si>
  <si>
    <t>国有资本经营预算表</t>
  </si>
  <si>
    <t>财政专户管理资金预算支出表</t>
  </si>
  <si>
    <t>专项资金预算汇总表</t>
  </si>
  <si>
    <t>其他项目支出绩效目标表</t>
  </si>
  <si>
    <t>部门整体支出绩效目标表</t>
  </si>
  <si>
    <t>附件2-1</t>
  </si>
  <si>
    <t>单位：068001-炎陵县炎帝陵管理局</t>
  </si>
  <si>
    <t>金额单位：元</t>
  </si>
  <si>
    <t>收入</t>
  </si>
  <si>
    <t>支出</t>
  </si>
  <si>
    <t>项目</t>
  </si>
  <si>
    <t>预算数</t>
  </si>
  <si>
    <t>项目（按功能分类）</t>
  </si>
  <si>
    <t>项目（按部门预算经济分类）</t>
  </si>
  <si>
    <t>项目（按政府预算经济分类）</t>
  </si>
  <si>
    <t>一、一般公共预算拨款收入</t>
  </si>
  <si>
    <t>（一）一般公共服务支出</t>
  </si>
  <si>
    <t>一、基本支出</t>
  </si>
  <si>
    <t>一、机关工资福利支出</t>
  </si>
  <si>
    <t xml:space="preserve">      经费拨款</t>
  </si>
  <si>
    <t>（二）外交支出</t>
  </si>
  <si>
    <t xml:space="preserve">    工资福利支出</t>
  </si>
  <si>
    <t>二、机关商品和服务支出</t>
  </si>
  <si>
    <t xml:space="preserve">     纳入一般公共预算管理的非税收入拨款</t>
  </si>
  <si>
    <t>（三）国防支出</t>
  </si>
  <si>
    <t xml:space="preserve">      商品和服务支出</t>
  </si>
  <si>
    <t>三、机关资本性支出（一）</t>
  </si>
  <si>
    <t xml:space="preserve">        行政事业性收费收入</t>
  </si>
  <si>
    <t>（四）公共安全支出</t>
  </si>
  <si>
    <t xml:space="preserve">      对个人和家庭的补助</t>
  </si>
  <si>
    <t>四、机关资本性支出（二）</t>
  </si>
  <si>
    <t xml:space="preserve">        专项收入</t>
  </si>
  <si>
    <t>（五）教育支出</t>
  </si>
  <si>
    <t>二、项目支出</t>
  </si>
  <si>
    <t>五、对事业单位经常性补助</t>
  </si>
  <si>
    <t xml:space="preserve">        国有资本经营收入</t>
  </si>
  <si>
    <t>（六）科学技术支出</t>
  </si>
  <si>
    <t xml:space="preserve">    按项目管理的工资福利支出</t>
  </si>
  <si>
    <t>六、对事业单位资本性补助</t>
  </si>
  <si>
    <t xml:space="preserve">        国有资源（资产）有偿使用收入</t>
  </si>
  <si>
    <t>（七）文化旅游体育与传媒支出</t>
  </si>
  <si>
    <t xml:space="preserve">    按项目管理的商品和服务支出</t>
  </si>
  <si>
    <t>七、对企业补助</t>
  </si>
  <si>
    <t xml:space="preserve">        罚没收入</t>
  </si>
  <si>
    <t>（八）社会保障和就业支出</t>
  </si>
  <si>
    <t xml:space="preserve">    按项目管理的对个人和家庭的补助</t>
  </si>
  <si>
    <t>八、对企业资本性支出</t>
  </si>
  <si>
    <t xml:space="preserve">        捐赠收入</t>
  </si>
  <si>
    <t>（九）社会保险基金支出</t>
  </si>
  <si>
    <t xml:space="preserve">    债务利息及费用支出</t>
  </si>
  <si>
    <t>九、对个人和家庭的补助</t>
  </si>
  <si>
    <t xml:space="preserve">        政府住房基金收入</t>
  </si>
  <si>
    <t>（十）卫生健康支出</t>
  </si>
  <si>
    <t xml:space="preserve">    资本性支出（基本建设）</t>
  </si>
  <si>
    <t>十、对社会保障基金补助</t>
  </si>
  <si>
    <t xml:space="preserve">        其他纳入一般公共预算管理的非税收入</t>
  </si>
  <si>
    <t>（十一）节能环保支出</t>
  </si>
  <si>
    <t xml:space="preserve">    资本性支出</t>
  </si>
  <si>
    <t>十一、债务利息及费用支出</t>
  </si>
  <si>
    <t xml:space="preserve">      一般债券</t>
  </si>
  <si>
    <t>（十二）城乡社区支出</t>
  </si>
  <si>
    <t xml:space="preserve">    对企业补助（基本建设）</t>
  </si>
  <si>
    <t>十二、债务还本支出</t>
  </si>
  <si>
    <t xml:space="preserve">    外国政府和国际组织贷款</t>
  </si>
  <si>
    <t>（十三）农林水支出</t>
  </si>
  <si>
    <t xml:space="preserve">    对企业补助</t>
  </si>
  <si>
    <t>十三、转移性支出</t>
  </si>
  <si>
    <t xml:space="preserve">    外国政府和国际组织捐赠</t>
  </si>
  <si>
    <t>（十四）交通运输支出</t>
  </si>
  <si>
    <t xml:space="preserve">    对社会保障基金补助</t>
  </si>
  <si>
    <t>十四、其他支出</t>
  </si>
  <si>
    <t>二、政府性基金预算拨款收入</t>
  </si>
  <si>
    <t>（十五）资源勘探工业信息等支出</t>
  </si>
  <si>
    <t xml:space="preserve">    其他支出</t>
  </si>
  <si>
    <t>三、国有资本经营预算拨款收入</t>
  </si>
  <si>
    <t>（十六）商业服务业等支出</t>
  </si>
  <si>
    <t>三、事业单位经营服务支出</t>
  </si>
  <si>
    <t>四、社会保障基金预算资金</t>
  </si>
  <si>
    <t>（十七）金融支出</t>
  </si>
  <si>
    <t>五、财政专户管理资金收入</t>
  </si>
  <si>
    <t>（十八）援助其他地区支出</t>
  </si>
  <si>
    <t>六、上级财政补助收入</t>
  </si>
  <si>
    <t>（十九）自然资源海洋气象等支出</t>
  </si>
  <si>
    <t xml:space="preserve">      一般公共预算补助</t>
  </si>
  <si>
    <t>（二十）住房保障支出</t>
  </si>
  <si>
    <t xml:space="preserve">      政府性基金补助</t>
  </si>
  <si>
    <t>（二十一）粮油物资储备支出</t>
  </si>
  <si>
    <t xml:space="preserve">      国有资本经营预算补助</t>
  </si>
  <si>
    <t>（二十二）国有资本经营预算支出</t>
  </si>
  <si>
    <t>七、事业收入</t>
  </si>
  <si>
    <t>（二十三）灾害防治及应急管理支出</t>
  </si>
  <si>
    <t>八、事业单位经营收入</t>
  </si>
  <si>
    <t>（二十四）预备费</t>
  </si>
  <si>
    <t>九、上级单位补助收入</t>
  </si>
  <si>
    <t>（二十五）其他支出</t>
  </si>
  <si>
    <t>十、附属单位上缴收入</t>
  </si>
  <si>
    <t>（二十六）转移性支出</t>
  </si>
  <si>
    <t>十一、其他收入</t>
  </si>
  <si>
    <t>（二十七）债务还本支出</t>
  </si>
  <si>
    <t>（二十八）债务付息支出</t>
  </si>
  <si>
    <t>（二十九）债务发行费用支出</t>
  </si>
  <si>
    <t>（三十）抗疫特别国债安排的支出</t>
  </si>
  <si>
    <t>本 年 收 入 合 计</t>
  </si>
  <si>
    <t>本　年　支　出　合　计</t>
  </si>
  <si>
    <t>上年结转结余</t>
  </si>
  <si>
    <t>年终结转结余</t>
  </si>
  <si>
    <t>收  入  总  计</t>
  </si>
  <si>
    <t>支  出  总  计</t>
  </si>
  <si>
    <t>附件2-2</t>
  </si>
  <si>
    <t>部门（单位）代码</t>
  </si>
  <si>
    <t>部门（单位）名称</t>
  </si>
  <si>
    <t>合计</t>
  </si>
  <si>
    <t>本年收入</t>
  </si>
  <si>
    <t>小计</t>
  </si>
  <si>
    <t>一般公共预算</t>
  </si>
  <si>
    <t>政府性基金预算</t>
  </si>
  <si>
    <t>国有资本经营预算</t>
  </si>
  <si>
    <t>社会保险基金预算资金</t>
  </si>
  <si>
    <t>财政专户管理资金</t>
  </si>
  <si>
    <t>上级财政补助收入</t>
  </si>
  <si>
    <t>事业收入</t>
  </si>
  <si>
    <t>事业单位经营收入</t>
  </si>
  <si>
    <t>上级单位补助收入</t>
  </si>
  <si>
    <t>附属单位上缴收入</t>
  </si>
  <si>
    <t>其他收入</t>
  </si>
  <si>
    <t>单位资金</t>
  </si>
  <si>
    <t>一般公共预算补助</t>
  </si>
  <si>
    <t>政府性基金补助</t>
  </si>
  <si>
    <t>国有资本经营预算补助</t>
  </si>
  <si>
    <t>068</t>
  </si>
  <si>
    <t xml:space="preserve">  068001</t>
  </si>
  <si>
    <t xml:space="preserve">  炎陵县炎帝陵管理局</t>
  </si>
  <si>
    <t>附件2-3</t>
  </si>
  <si>
    <t>功能科目</t>
  </si>
  <si>
    <t>科目编码</t>
  </si>
  <si>
    <t>科目名称</t>
  </si>
  <si>
    <t>基本支出</t>
  </si>
  <si>
    <t>项目支出</t>
  </si>
  <si>
    <t>事业单位经营支出</t>
  </si>
  <si>
    <t>上缴上级支出</t>
  </si>
  <si>
    <t>对附属单位补助支出</t>
  </si>
  <si>
    <t>类</t>
  </si>
  <si>
    <t>款</t>
  </si>
  <si>
    <t>项</t>
  </si>
  <si>
    <t xml:space="preserve">    207</t>
  </si>
  <si>
    <t xml:space="preserve">    文化旅游体育与传媒支出</t>
  </si>
  <si>
    <t xml:space="preserve">      20702</t>
  </si>
  <si>
    <t xml:space="preserve">      文物</t>
  </si>
  <si>
    <t xml:space="preserve">        2070204</t>
  </si>
  <si>
    <t xml:space="preserve">        文物保护</t>
  </si>
  <si>
    <t xml:space="preserve">    208</t>
  </si>
  <si>
    <t xml:space="preserve">    社会保障和就业支出</t>
  </si>
  <si>
    <t xml:space="preserve">      20805</t>
  </si>
  <si>
    <t xml:space="preserve">      行政事业单位养老支出</t>
  </si>
  <si>
    <t xml:space="preserve">        2080505</t>
  </si>
  <si>
    <t xml:space="preserve">        机关事业单位基本养老保险缴费支出</t>
  </si>
  <si>
    <t xml:space="preserve">      20827</t>
  </si>
  <si>
    <t xml:space="preserve">      财政对其他社会保险基金的补助</t>
  </si>
  <si>
    <t xml:space="preserve">        2082701</t>
  </si>
  <si>
    <t xml:space="preserve">        财政对失业保险基金的补助</t>
  </si>
  <si>
    <t xml:space="preserve">        2082702</t>
  </si>
  <si>
    <t xml:space="preserve">        财政对工伤保险基金的补助</t>
  </si>
  <si>
    <t xml:space="preserve">    210</t>
  </si>
  <si>
    <t xml:space="preserve">    卫生健康支出</t>
  </si>
  <si>
    <t xml:space="preserve">      21011</t>
  </si>
  <si>
    <t xml:space="preserve">      行政事业单位医疗</t>
  </si>
  <si>
    <t xml:space="preserve">        2101102</t>
  </si>
  <si>
    <t xml:space="preserve">        事业单位医疗</t>
  </si>
  <si>
    <t xml:space="preserve">        2101103</t>
  </si>
  <si>
    <t xml:space="preserve">        公务员医疗补助</t>
  </si>
  <si>
    <t xml:space="preserve">        2101199</t>
  </si>
  <si>
    <t xml:space="preserve">        其他行政事业单位医疗支出</t>
  </si>
  <si>
    <t xml:space="preserve">    221</t>
  </si>
  <si>
    <t xml:space="preserve">    住房保障支出</t>
  </si>
  <si>
    <t xml:space="preserve">      22102</t>
  </si>
  <si>
    <t xml:space="preserve">      住房改革支出</t>
  </si>
  <si>
    <t xml:space="preserve">        2210201</t>
  </si>
  <si>
    <t xml:space="preserve">        住房公积金</t>
  </si>
  <si>
    <t>附件2-4</t>
  </si>
  <si>
    <t>单位代码</t>
  </si>
  <si>
    <t>单位名称（功能科目）</t>
  </si>
  <si>
    <t>总  计</t>
  </si>
  <si>
    <t>机关工资福利支出</t>
  </si>
  <si>
    <t>机关商品和服务支出</t>
  </si>
  <si>
    <t>机关资本性支出(一)</t>
  </si>
  <si>
    <t>机关资本性支出(二)</t>
  </si>
  <si>
    <t>对事业单位经常性补助</t>
  </si>
  <si>
    <t>对事业单位资本性补助</t>
  </si>
  <si>
    <t>对企业补助</t>
  </si>
  <si>
    <t>对企业资本性支出</t>
  </si>
  <si>
    <t>对个人和家庭的补助</t>
  </si>
  <si>
    <t>对社会保障基金补助</t>
  </si>
  <si>
    <t>债务利息及费用支出</t>
  </si>
  <si>
    <t>债务还本支出</t>
  </si>
  <si>
    <t>转移性支出</t>
  </si>
  <si>
    <t>其他支出</t>
  </si>
  <si>
    <t>207</t>
  </si>
  <si>
    <t>02</t>
  </si>
  <si>
    <t>04</t>
  </si>
  <si>
    <t xml:space="preserve">    068001</t>
  </si>
  <si>
    <t xml:space="preserve">    文物保护</t>
  </si>
  <si>
    <t>210</t>
  </si>
  <si>
    <t>11</t>
  </si>
  <si>
    <t>99</t>
  </si>
  <si>
    <t xml:space="preserve">    其他行政事业单位医疗支出</t>
  </si>
  <si>
    <t>208</t>
  </si>
  <si>
    <t>05</t>
  </si>
  <si>
    <t xml:space="preserve">    机关事业单位基本养老保险缴费支出</t>
  </si>
  <si>
    <t>27</t>
  </si>
  <si>
    <t>01</t>
  </si>
  <si>
    <t xml:space="preserve">    财政对失业保险基金的补助</t>
  </si>
  <si>
    <t xml:space="preserve">    财政对工伤保险基金的补助</t>
  </si>
  <si>
    <t xml:space="preserve">    事业单位医疗</t>
  </si>
  <si>
    <t>03</t>
  </si>
  <si>
    <t xml:space="preserve">    公务员医疗补助</t>
  </si>
  <si>
    <t>221</t>
  </si>
  <si>
    <t xml:space="preserve">    住房公积金</t>
  </si>
  <si>
    <t>附件2-5</t>
  </si>
  <si>
    <t>总  计</t>
  </si>
  <si>
    <t>工资福利支出</t>
  </si>
  <si>
    <t>一般商品和服务支出</t>
  </si>
  <si>
    <t>按项目管理的工资福利支出</t>
  </si>
  <si>
    <t>按项目管理的商品和服务支出</t>
  </si>
  <si>
    <t>按项目管理的对个人和家庭的补助</t>
  </si>
  <si>
    <t>资本性支出（基本建设）</t>
  </si>
  <si>
    <t>资本性支出</t>
  </si>
  <si>
    <t>对企业补助（基本建设）</t>
  </si>
  <si>
    <t>附件2-6</t>
  </si>
  <si>
    <t>一、本年收入</t>
  </si>
  <si>
    <t>一、本年支出</t>
  </si>
  <si>
    <t>（一）一般公共预算拨款</t>
  </si>
  <si>
    <t xml:space="preserve">     经费拨款</t>
  </si>
  <si>
    <t>（二）政府性基金预算拨款</t>
  </si>
  <si>
    <t>（三）国有资本经营预算拨款</t>
  </si>
  <si>
    <t>（四）社会保险基金预算资金</t>
  </si>
  <si>
    <t>二、上年结转</t>
  </si>
  <si>
    <t>二、年终结转结余</t>
  </si>
  <si>
    <t>收    入    总    计</t>
  </si>
  <si>
    <t>支    出    总    计</t>
  </si>
  <si>
    <t>附件2-7</t>
  </si>
  <si>
    <t>人员经费</t>
  </si>
  <si>
    <t>公用经费</t>
  </si>
  <si>
    <t>文化旅游体育与传媒支出</t>
  </si>
  <si>
    <t>文物</t>
  </si>
  <si>
    <t xml:space="preserve">   208</t>
  </si>
  <si>
    <t xml:space="preserve">   社会保障和就业支出</t>
  </si>
  <si>
    <t xml:space="preserve">    20805</t>
  </si>
  <si>
    <t xml:space="preserve">    行政事业单位养老支出</t>
  </si>
  <si>
    <t xml:space="preserve">     2080505</t>
  </si>
  <si>
    <t xml:space="preserve">    20827</t>
  </si>
  <si>
    <t xml:space="preserve">    财政对其他社会保险基金的补助</t>
  </si>
  <si>
    <t xml:space="preserve">     2082701</t>
  </si>
  <si>
    <t xml:space="preserve">     2082702</t>
  </si>
  <si>
    <t xml:space="preserve">   210</t>
  </si>
  <si>
    <t xml:space="preserve">   卫生健康支出</t>
  </si>
  <si>
    <t xml:space="preserve">    21011</t>
  </si>
  <si>
    <t xml:space="preserve">    行政事业单位医疗</t>
  </si>
  <si>
    <t xml:space="preserve">     2101102</t>
  </si>
  <si>
    <t xml:space="preserve">     2101103</t>
  </si>
  <si>
    <t xml:space="preserve">     2101199</t>
  </si>
  <si>
    <t xml:space="preserve">   221</t>
  </si>
  <si>
    <t xml:space="preserve">   住房保障支出</t>
  </si>
  <si>
    <t xml:space="preserve">    22102</t>
  </si>
  <si>
    <t xml:space="preserve">    住房改革支出</t>
  </si>
  <si>
    <t xml:space="preserve">     2210201</t>
  </si>
  <si>
    <t>附件2-8</t>
  </si>
  <si>
    <t>工资奖金津补贴</t>
  </si>
  <si>
    <t>社会保障缴费</t>
  </si>
  <si>
    <t>住房公积金</t>
  </si>
  <si>
    <t>其他工资福利支出</t>
  </si>
  <si>
    <t>其他对事业单位补助</t>
  </si>
  <si>
    <t>附件2-9</t>
  </si>
  <si>
    <t>工资津补贴</t>
  </si>
  <si>
    <t xml:space="preserve">社会保障缴费					 </t>
  </si>
  <si>
    <t xml:space="preserve">其他工资福利支出			 </t>
  </si>
  <si>
    <t>基本工资</t>
  </si>
  <si>
    <t>津贴补贴</t>
  </si>
  <si>
    <t>奖金</t>
  </si>
  <si>
    <t>绩效工资</t>
  </si>
  <si>
    <t>机关事业单位基本养老保险缴费</t>
  </si>
  <si>
    <t>职业年金缴费</t>
  </si>
  <si>
    <t>职工基本医疗保险缴费</t>
  </si>
  <si>
    <t>公务员医疗补助缴费</t>
  </si>
  <si>
    <t>其他社会保障缴费</t>
  </si>
  <si>
    <t>伙食补助费</t>
  </si>
  <si>
    <t>医疗费</t>
  </si>
  <si>
    <t>附件2-10</t>
  </si>
  <si>
    <t>总计</t>
  </si>
  <si>
    <t>社会福利和救济</t>
  </si>
  <si>
    <t>助学金</t>
  </si>
  <si>
    <t>个人农业生产补贴</t>
  </si>
  <si>
    <t>离退休费</t>
  </si>
  <si>
    <t>其他对个人和家庭的补助</t>
  </si>
  <si>
    <t>附件2-11</t>
  </si>
  <si>
    <t>离休费</t>
  </si>
  <si>
    <t>退休费</t>
  </si>
  <si>
    <t>退职（役）费</t>
  </si>
  <si>
    <t>抚恤金</t>
  </si>
  <si>
    <t>生活补助</t>
  </si>
  <si>
    <t>救济费</t>
  </si>
  <si>
    <t>医疗费补助</t>
  </si>
  <si>
    <t>奖励金</t>
  </si>
  <si>
    <t>代缴社会保险费</t>
  </si>
  <si>
    <t>附件2-12</t>
  </si>
  <si>
    <t>办公经费</t>
  </si>
  <si>
    <t>会议费</t>
  </si>
  <si>
    <t>培训费</t>
  </si>
  <si>
    <t>专用材料购置费</t>
  </si>
  <si>
    <t>委托业务费</t>
  </si>
  <si>
    <t>公务接待费</t>
  </si>
  <si>
    <t>因公出国（境）费用</t>
  </si>
  <si>
    <t>公务用车运行维护费</t>
  </si>
  <si>
    <t>维修(护)费</t>
  </si>
  <si>
    <t>其他商品和服务支出</t>
  </si>
  <si>
    <t>商品和服务支出</t>
  </si>
  <si>
    <t>附件2-13</t>
  </si>
  <si>
    <t>总 计</t>
  </si>
  <si>
    <t>办公费</t>
  </si>
  <si>
    <t>印刷费</t>
  </si>
  <si>
    <t>咨询费</t>
  </si>
  <si>
    <t>手续费</t>
  </si>
  <si>
    <t>水费</t>
  </si>
  <si>
    <t>电费</t>
  </si>
  <si>
    <t>邮电费</t>
  </si>
  <si>
    <t>取暖费</t>
  </si>
  <si>
    <t>物业管理费</t>
  </si>
  <si>
    <t>差旅费</t>
  </si>
  <si>
    <t>租赁费</t>
  </si>
  <si>
    <t>专用材料费</t>
  </si>
  <si>
    <t>被装购置费</t>
  </si>
  <si>
    <t>专用燃料费</t>
  </si>
  <si>
    <t>劳务费</t>
  </si>
  <si>
    <t>工会经费</t>
  </si>
  <si>
    <t>福利费</t>
  </si>
  <si>
    <t>其他交通费用</t>
  </si>
  <si>
    <t>税金及附加费用</t>
  </si>
  <si>
    <t>合计:</t>
  </si>
  <si>
    <t>附件2-14</t>
  </si>
  <si>
    <t>单位编码</t>
  </si>
  <si>
    <t>单位名称</t>
  </si>
  <si>
    <t>“三公”经费合计</t>
  </si>
  <si>
    <t>因公出国（境）费</t>
  </si>
  <si>
    <t>公务用车购置及运行费</t>
  </si>
  <si>
    <t xml:space="preserve">公务接待费  </t>
  </si>
  <si>
    <t>公务用车购置费</t>
  </si>
  <si>
    <t>公务用车运行费</t>
  </si>
  <si>
    <t>附件2-15</t>
  </si>
  <si>
    <t>本年政府性基金预算支出</t>
  </si>
  <si>
    <t>本单位无政府性基金预算支出</t>
  </si>
  <si>
    <t>附件2-16</t>
  </si>
  <si>
    <t>附件2-17</t>
  </si>
  <si>
    <t>附件2-18</t>
  </si>
  <si>
    <t>国有资本经营预算支出表</t>
  </si>
  <si>
    <t>本年国有资本经营预算支出</t>
  </si>
  <si>
    <t>本单位无国有资本经营预算支出</t>
  </si>
  <si>
    <t>附件2-19</t>
  </si>
  <si>
    <t>本年财政专户管理资金预算支出</t>
  </si>
  <si>
    <t>本单位无财政专户管理资金</t>
  </si>
  <si>
    <t>附件2-20</t>
  </si>
  <si>
    <t>单位名称（专项名称）</t>
  </si>
  <si>
    <t>预算额度</t>
  </si>
  <si>
    <t>预算编制方式</t>
  </si>
  <si>
    <t xml:space="preserve">总计  </t>
  </si>
  <si>
    <t>政府性基金</t>
  </si>
  <si>
    <t>编入部门预算金额</t>
  </si>
  <si>
    <t>财政代编金额</t>
  </si>
  <si>
    <t>一般公共预算小计</t>
  </si>
  <si>
    <t>经费拨款</t>
  </si>
  <si>
    <t>纳入一般公共预算管理的非税收入</t>
  </si>
  <si>
    <t>一般债券</t>
  </si>
  <si>
    <t>外国政府和国际组织贷款</t>
  </si>
  <si>
    <t>外国政府和国际组织赠款</t>
  </si>
  <si>
    <t>本单位无专项资金预算</t>
  </si>
  <si>
    <t>附件2-21</t>
  </si>
  <si>
    <t>项目支出绩效目标表</t>
  </si>
  <si>
    <t>单位（专项）名称</t>
  </si>
  <si>
    <t>资金总额</t>
  </si>
  <si>
    <t>实施期绩效目标</t>
  </si>
  <si>
    <t>绩效指标</t>
  </si>
  <si>
    <t>一级指标</t>
  </si>
  <si>
    <t>二级指标</t>
  </si>
  <si>
    <t>三级指标</t>
  </si>
  <si>
    <t>指标值</t>
  </si>
  <si>
    <t>指标值内容</t>
  </si>
  <si>
    <t>评（扣分标准）</t>
  </si>
  <si>
    <t xml:space="preserve"> 度量单位</t>
  </si>
  <si>
    <t>指标值类型</t>
  </si>
  <si>
    <t>备注</t>
  </si>
  <si>
    <t>本单位无项目支出</t>
  </si>
  <si>
    <t>附件2-22</t>
  </si>
  <si>
    <t>整体支出绩效目标表</t>
  </si>
  <si>
    <t>年度预算申请</t>
  </si>
  <si>
    <t>整体绩效目标</t>
  </si>
  <si>
    <t>部门整体支出年度绩效目标</t>
  </si>
  <si>
    <t>按收入性质分</t>
  </si>
  <si>
    <t>按支出性质分</t>
  </si>
  <si>
    <t>政府性基金拨款</t>
  </si>
  <si>
    <t>其他资金</t>
  </si>
  <si>
    <t>度量单位</t>
  </si>
  <si>
    <t>指标值说明</t>
  </si>
  <si>
    <t>负责炎帝陵文物保护、风景名胜区规划建设管理工作；负责炎帝陵风景名胜区的资源保护、利用和统一管理工作，建立健全风景名胜区资源保护的各项管理制度；加强文物保护的宣传教育，普及炎帝文化和炎帝文化相关知识宣传推介工作</t>
  </si>
  <si>
    <t>产出指标</t>
  </si>
  <si>
    <t xml:space="preserve"> 数量指标</t>
  </si>
  <si>
    <t>防火巡逻、宣传</t>
  </si>
  <si>
    <t>≥</t>
  </si>
  <si>
    <t>365</t>
  </si>
  <si>
    <t>次/年</t>
  </si>
  <si>
    <t>防火巡逻365次/年、宣传100条</t>
  </si>
  <si>
    <t>可移动文物重新定级、重要的书画作品及古碑保护</t>
  </si>
  <si>
    <t>800</t>
  </si>
  <si>
    <t>件</t>
  </si>
  <si>
    <t>可移动文物重新定级、重要的书画作品及古碑保护800余件</t>
  </si>
  <si>
    <t xml:space="preserve"> 质量指标</t>
  </si>
  <si>
    <t>当年任务完成率</t>
  </si>
  <si>
    <t>100</t>
  </si>
  <si>
    <t>百分比</t>
  </si>
  <si>
    <t xml:space="preserve"> 时效指标</t>
  </si>
  <si>
    <t>按工作计划进行</t>
  </si>
  <si>
    <t>定性</t>
  </si>
  <si>
    <t>2023</t>
  </si>
  <si>
    <t>年度</t>
  </si>
  <si>
    <t>当年完成任务及时性100%</t>
  </si>
  <si>
    <t>成本指标</t>
  </si>
  <si>
    <t>成本控制数</t>
  </si>
  <si>
    <t>=</t>
  </si>
  <si>
    <t>4249876</t>
  </si>
  <si>
    <t>元</t>
  </si>
  <si>
    <t xml:space="preserve">效益指标 </t>
  </si>
  <si>
    <t>经济效益指标</t>
  </si>
  <si>
    <t>社会效益指标</t>
  </si>
  <si>
    <t>炎帝文化推广</t>
  </si>
  <si>
    <t>是</t>
  </si>
  <si>
    <t>是否</t>
  </si>
  <si>
    <t>网站及微信公众号年点击是否增高</t>
  </si>
  <si>
    <t>生态效益指标</t>
  </si>
  <si>
    <t>景区植被覆盖率</t>
  </si>
  <si>
    <t>≥90%</t>
  </si>
  <si>
    <t>景区植被覆盖率≥90%</t>
  </si>
  <si>
    <t xml:space="preserve"> 可持续影响指标</t>
  </si>
  <si>
    <t>文物、安全、风景名胜保护</t>
  </si>
  <si>
    <t>1</t>
  </si>
  <si>
    <t>年</t>
  </si>
  <si>
    <t>炎帝陵文物、安全、风景名胜长期保护</t>
  </si>
  <si>
    <t>满意度指标</t>
  </si>
  <si>
    <t>服务对象满意度指标</t>
  </si>
  <si>
    <t>群众满意度</t>
  </si>
  <si>
    <t>≥95%</t>
  </si>
  <si>
    <t>群众满意度≥95%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</si>
</sst>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</numFmts>
  <fonts count="41">
    <font>
      <sz val="11"/>
      <color indexed="8"/>
      <name val="宋体"/>
      <charset val="1"/>
      <scheme val="minor"/>
    </font>
    <font>
      <sz val="14"/>
      <name val="黑体"/>
      <charset val="134"/>
    </font>
    <font>
      <b/>
      <sz val="17"/>
      <name val="SimSun"/>
      <charset val="134"/>
    </font>
    <font>
      <b/>
      <sz val="9"/>
      <name val="SimSun"/>
      <charset val="134"/>
    </font>
    <font>
      <b/>
      <sz val="8"/>
      <name val="SimSun"/>
      <charset val="134"/>
    </font>
    <font>
      <sz val="7"/>
      <name val="SimSun"/>
      <charset val="134"/>
    </font>
    <font>
      <sz val="9"/>
      <name val="SimSun"/>
      <charset val="134"/>
    </font>
    <font>
      <b/>
      <sz val="19"/>
      <name val="SimSun"/>
      <charset val="134"/>
    </font>
    <font>
      <sz val="8"/>
      <name val="SimSun"/>
      <charset val="134"/>
    </font>
    <font>
      <sz val="8"/>
      <name val="宋体"/>
      <charset val="134"/>
    </font>
    <font>
      <sz val="8"/>
      <color rgb="FF000000"/>
      <name val="宋体"/>
      <charset val="134"/>
    </font>
    <font>
      <b/>
      <sz val="11"/>
      <name val="SimSun"/>
      <charset val="134"/>
    </font>
    <font>
      <sz val="10"/>
      <color indexed="8"/>
      <name val="宋体"/>
      <charset val="1"/>
      <scheme val="minor"/>
    </font>
    <font>
      <sz val="11"/>
      <name val="宋体"/>
      <charset val="1"/>
      <scheme val="minor"/>
    </font>
    <font>
      <b/>
      <sz val="7"/>
      <name val="SimSun"/>
      <charset val="134"/>
    </font>
    <font>
      <sz val="9"/>
      <color indexed="8"/>
      <name val="宋体"/>
      <charset val="1"/>
      <scheme val="minor"/>
    </font>
    <font>
      <b/>
      <sz val="15"/>
      <name val="SimSun"/>
      <charset val="134"/>
    </font>
    <font>
      <sz val="11"/>
      <name val="SimSun"/>
      <charset val="134"/>
    </font>
    <font>
      <b/>
      <sz val="26"/>
      <name val="SimSun"/>
      <charset val="134"/>
    </font>
    <font>
      <sz val="26"/>
      <name val="SimSun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20" fillId="0" borderId="0" applyFont="0" applyFill="0" applyBorder="0" applyAlignment="0" applyProtection="0">
      <alignment vertical="center"/>
    </xf>
    <xf numFmtId="44" fontId="20" fillId="0" borderId="0" applyFont="0" applyFill="0" applyBorder="0" applyAlignment="0" applyProtection="0">
      <alignment vertical="center"/>
    </xf>
    <xf numFmtId="9" fontId="20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2" fontId="20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0" fillId="3" borderId="9" applyNumberFormat="0" applyFon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11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4" borderId="12" applyNumberFormat="0" applyAlignment="0" applyProtection="0">
      <alignment vertical="center"/>
    </xf>
    <xf numFmtId="0" fontId="30" fillId="5" borderId="13" applyNumberFormat="0" applyAlignment="0" applyProtection="0">
      <alignment vertical="center"/>
    </xf>
    <xf numFmtId="0" fontId="31" fillId="5" borderId="12" applyNumberFormat="0" applyAlignment="0" applyProtection="0">
      <alignment vertical="center"/>
    </xf>
    <xf numFmtId="0" fontId="32" fillId="6" borderId="14" applyNumberFormat="0" applyAlignment="0" applyProtection="0">
      <alignment vertical="center"/>
    </xf>
    <xf numFmtId="0" fontId="33" fillId="0" borderId="15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5" fillId="7" borderId="0" applyNumberFormat="0" applyBorder="0" applyAlignment="0" applyProtection="0">
      <alignment vertical="center"/>
    </xf>
    <xf numFmtId="0" fontId="36" fillId="8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39" fillId="11" borderId="0" applyNumberFormat="0" applyBorder="0" applyAlignment="0" applyProtection="0">
      <alignment vertical="center"/>
    </xf>
    <xf numFmtId="0" fontId="39" fillId="12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39" fillId="15" borderId="0" applyNumberFormat="0" applyBorder="0" applyAlignment="0" applyProtection="0">
      <alignment vertical="center"/>
    </xf>
    <xf numFmtId="0" fontId="39" fillId="16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39" fillId="19" borderId="0" applyNumberFormat="0" applyBorder="0" applyAlignment="0" applyProtection="0">
      <alignment vertical="center"/>
    </xf>
    <xf numFmtId="0" fontId="39" fillId="20" borderId="0" applyNumberFormat="0" applyBorder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39" fillId="23" borderId="0" applyNumberFormat="0" applyBorder="0" applyAlignment="0" applyProtection="0">
      <alignment vertical="center"/>
    </xf>
    <xf numFmtId="0" fontId="39" fillId="24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39" fillId="27" borderId="0" applyNumberFormat="0" applyBorder="0" applyAlignment="0" applyProtection="0">
      <alignment vertical="center"/>
    </xf>
    <xf numFmtId="0" fontId="39" fillId="28" borderId="0" applyNumberFormat="0" applyBorder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39" fillId="31" borderId="0" applyNumberFormat="0" applyBorder="0" applyAlignment="0" applyProtection="0">
      <alignment vertical="center"/>
    </xf>
    <xf numFmtId="0" fontId="39" fillId="32" borderId="0" applyNumberFormat="0" applyBorder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</cellStyleXfs>
  <cellXfs count="105">
    <xf numFmtId="0" fontId="0" fillId="0" borderId="0" xfId="0" applyFont="1">
      <alignment vertical="center"/>
    </xf>
    <xf numFmtId="0" fontId="1" fillId="0" borderId="0" xfId="0" applyFont="1" applyFill="1" applyBorder="1" applyAlignment="1"/>
    <xf numFmtId="0" fontId="2" fillId="0" borderId="0" xfId="0" applyFont="1" applyBorder="1" applyAlignment="1">
      <alignment horizontal="center" vertical="center" wrapText="1"/>
    </xf>
    <xf numFmtId="0" fontId="3" fillId="0" borderId="0" xfId="0" applyFont="1" applyBorder="1" applyAlignment="1">
      <alignment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0" fontId="0" fillId="0" borderId="0" xfId="0" applyFont="1" applyBorder="1">
      <alignment vertical="center"/>
    </xf>
    <xf numFmtId="0" fontId="5" fillId="0" borderId="0" xfId="0" applyFont="1" applyBorder="1" applyAlignment="1">
      <alignment vertical="center" wrapText="1"/>
    </xf>
    <xf numFmtId="0" fontId="3" fillId="0" borderId="0" xfId="0" applyFont="1" applyBorder="1" applyAlignment="1">
      <alignment horizontal="right" vertical="center" wrapText="1"/>
    </xf>
    <xf numFmtId="0" fontId="6" fillId="0" borderId="0" xfId="0" applyFont="1" applyBorder="1" applyAlignment="1">
      <alignment vertical="center" wrapText="1"/>
    </xf>
    <xf numFmtId="0" fontId="7" fillId="0" borderId="0" xfId="0" applyFont="1" applyBorder="1" applyAlignment="1">
      <alignment horizontal="center" vertical="center" wrapText="1"/>
    </xf>
    <xf numFmtId="0" fontId="8" fillId="0" borderId="3" xfId="0" applyFont="1" applyFill="1" applyBorder="1" applyAlignment="1">
      <alignment vertical="center" wrapText="1"/>
    </xf>
    <xf numFmtId="176" fontId="8" fillId="0" borderId="3" xfId="0" applyNumberFormat="1" applyFont="1" applyFill="1" applyBorder="1" applyAlignment="1">
      <alignment vertical="center" wrapText="1"/>
    </xf>
    <xf numFmtId="0" fontId="0" fillId="0" borderId="0" xfId="0" applyFont="1" applyAlignment="1">
      <alignment horizontal="center" vertical="center"/>
    </xf>
    <xf numFmtId="0" fontId="8" fillId="0" borderId="3" xfId="0" applyFont="1" applyBorder="1" applyAlignment="1">
      <alignment vertical="center" wrapText="1"/>
    </xf>
    <xf numFmtId="0" fontId="9" fillId="0" borderId="3" xfId="49" applyFont="1" applyFill="1" applyBorder="1" applyAlignment="1">
      <alignment vertical="center" wrapText="1"/>
    </xf>
    <xf numFmtId="0" fontId="10" fillId="0" borderId="3" xfId="0" applyFont="1" applyFill="1" applyBorder="1" applyAlignment="1">
      <alignment vertical="center"/>
    </xf>
    <xf numFmtId="0" fontId="9" fillId="0" borderId="3" xfId="51" applyNumberFormat="1" applyFont="1" applyFill="1" applyBorder="1" applyAlignment="1">
      <alignment vertical="center" wrapText="1"/>
    </xf>
    <xf numFmtId="0" fontId="11" fillId="0" borderId="0" xfId="0" applyFont="1" applyBorder="1" applyAlignment="1">
      <alignment vertical="center" wrapText="1"/>
    </xf>
    <xf numFmtId="0" fontId="0" fillId="0" borderId="3" xfId="0" applyFont="1" applyBorder="1">
      <alignment vertical="center"/>
    </xf>
    <xf numFmtId="176" fontId="12" fillId="0" borderId="3" xfId="0" applyNumberFormat="1" applyFont="1" applyFill="1" applyBorder="1" applyAlignment="1">
      <alignment vertical="center"/>
    </xf>
    <xf numFmtId="0" fontId="6" fillId="0" borderId="3" xfId="0" applyFont="1" applyFill="1" applyBorder="1" applyAlignment="1">
      <alignment vertical="center" wrapText="1"/>
    </xf>
    <xf numFmtId="176" fontId="6" fillId="0" borderId="3" xfId="0" applyNumberFormat="1" applyFont="1" applyFill="1" applyBorder="1" applyAlignment="1">
      <alignment vertical="center" wrapText="1"/>
    </xf>
    <xf numFmtId="176" fontId="13" fillId="0" borderId="3" xfId="0" applyNumberFormat="1" applyFont="1" applyBorder="1">
      <alignment vertical="center"/>
    </xf>
    <xf numFmtId="0" fontId="3" fillId="0" borderId="3" xfId="0" applyFont="1" applyFill="1" applyBorder="1" applyAlignment="1">
      <alignment vertical="center" wrapText="1"/>
    </xf>
    <xf numFmtId="0" fontId="4" fillId="0" borderId="7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4" fontId="14" fillId="0" borderId="3" xfId="0" applyNumberFormat="1" applyFont="1" applyBorder="1" applyAlignment="1">
      <alignment vertical="center" wrapText="1"/>
    </xf>
    <xf numFmtId="0" fontId="14" fillId="0" borderId="3" xfId="0" applyFont="1" applyBorder="1" applyAlignment="1">
      <alignment vertical="center" wrapText="1"/>
    </xf>
    <xf numFmtId="0" fontId="3" fillId="0" borderId="0" xfId="0" applyFont="1" applyFill="1" applyBorder="1" applyAlignment="1">
      <alignment vertical="center" wrapText="1"/>
    </xf>
    <xf numFmtId="0" fontId="14" fillId="0" borderId="1" xfId="0" applyFont="1" applyBorder="1" applyAlignment="1">
      <alignment vertical="center" wrapText="1"/>
    </xf>
    <xf numFmtId="0" fontId="14" fillId="0" borderId="1" xfId="0" applyFont="1" applyBorder="1" applyAlignment="1">
      <alignment horizontal="center" vertical="center" wrapText="1"/>
    </xf>
    <xf numFmtId="4" fontId="14" fillId="0" borderId="1" xfId="0" applyNumberFormat="1" applyFont="1" applyBorder="1" applyAlignment="1">
      <alignment vertical="center" wrapText="1"/>
    </xf>
    <xf numFmtId="0" fontId="14" fillId="0" borderId="1" xfId="0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horizontal="left" vertical="center" wrapText="1"/>
    </xf>
    <xf numFmtId="4" fontId="5" fillId="0" borderId="1" xfId="0" applyNumberFormat="1" applyFont="1" applyBorder="1" applyAlignment="1">
      <alignment vertical="center" wrapText="1"/>
    </xf>
    <xf numFmtId="4" fontId="5" fillId="0" borderId="1" xfId="0" applyNumberFormat="1" applyFont="1" applyBorder="1" applyAlignment="1">
      <alignment horizontal="right" vertical="center" wrapText="1"/>
    </xf>
    <xf numFmtId="4" fontId="14" fillId="0" borderId="1" xfId="0" applyNumberFormat="1" applyFont="1" applyFill="1" applyBorder="1" applyAlignment="1">
      <alignment vertical="center" wrapText="1"/>
    </xf>
    <xf numFmtId="4" fontId="5" fillId="0" borderId="1" xfId="0" applyNumberFormat="1" applyFont="1" applyFill="1" applyBorder="1" applyAlignment="1">
      <alignment vertical="center" wrapText="1"/>
    </xf>
    <xf numFmtId="0" fontId="0" fillId="0" borderId="0" xfId="0" applyFont="1" applyFill="1">
      <alignment vertical="center"/>
    </xf>
    <xf numFmtId="0" fontId="14" fillId="0" borderId="1" xfId="0" applyFont="1" applyFill="1" applyBorder="1" applyAlignment="1">
      <alignment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vertical="center" wrapText="1"/>
    </xf>
    <xf numFmtId="4" fontId="5" fillId="0" borderId="1" xfId="0" applyNumberFormat="1" applyFont="1" applyFill="1" applyBorder="1" applyAlignment="1">
      <alignment horizontal="right" vertical="center" wrapText="1"/>
    </xf>
    <xf numFmtId="4" fontId="3" fillId="0" borderId="1" xfId="0" applyNumberFormat="1" applyFont="1" applyFill="1" applyBorder="1" applyAlignment="1">
      <alignment vertical="center" wrapText="1"/>
    </xf>
    <xf numFmtId="4" fontId="3" fillId="0" borderId="1" xfId="0" applyNumberFormat="1" applyFont="1" applyBorder="1" applyAlignment="1">
      <alignment vertical="center" wrapText="1"/>
    </xf>
    <xf numFmtId="0" fontId="3" fillId="0" borderId="1" xfId="0" applyFont="1" applyFill="1" applyBorder="1" applyAlignment="1">
      <alignment horizontal="left" vertical="center" wrapText="1"/>
    </xf>
    <xf numFmtId="0" fontId="6" fillId="0" borderId="1" xfId="0" applyFont="1" applyFill="1" applyBorder="1" applyAlignment="1">
      <alignment horizontal="left" vertical="center" wrapText="1"/>
    </xf>
    <xf numFmtId="4" fontId="6" fillId="0" borderId="1" xfId="0" applyNumberFormat="1" applyFont="1" applyFill="1" applyBorder="1" applyAlignment="1">
      <alignment horizontal="right" vertical="center" wrapText="1"/>
    </xf>
    <xf numFmtId="4" fontId="6" fillId="0" borderId="1" xfId="0" applyNumberFormat="1" applyFont="1" applyBorder="1" applyAlignment="1">
      <alignment horizontal="right" vertical="center" wrapText="1"/>
    </xf>
    <xf numFmtId="176" fontId="6" fillId="0" borderId="1" xfId="0" applyNumberFormat="1" applyFont="1" applyBorder="1" applyAlignment="1">
      <alignment vertical="center" wrapText="1"/>
    </xf>
    <xf numFmtId="0" fontId="3" fillId="0" borderId="1" xfId="0" applyFont="1" applyBorder="1" applyAlignment="1">
      <alignment vertical="center" wrapText="1"/>
    </xf>
    <xf numFmtId="0" fontId="3" fillId="0" borderId="1" xfId="0" applyFont="1" applyFill="1" applyBorder="1" applyAlignment="1">
      <alignment vertical="center" wrapText="1"/>
    </xf>
    <xf numFmtId="0" fontId="6" fillId="0" borderId="1" xfId="0" applyFont="1" applyFill="1" applyBorder="1" applyAlignment="1">
      <alignment horizontal="center" vertical="center" wrapText="1"/>
    </xf>
    <xf numFmtId="4" fontId="3" fillId="0" borderId="1" xfId="0" applyNumberFormat="1" applyFont="1" applyBorder="1" applyAlignment="1">
      <alignment horizontal="right" vertical="center" wrapText="1"/>
    </xf>
    <xf numFmtId="4" fontId="3" fillId="0" borderId="1" xfId="0" applyNumberFormat="1" applyFont="1" applyFill="1" applyBorder="1" applyAlignment="1">
      <alignment horizontal="right" vertical="center" wrapText="1"/>
    </xf>
    <xf numFmtId="0" fontId="6" fillId="0" borderId="1" xfId="0" applyFont="1" applyFill="1" applyBorder="1" applyAlignment="1">
      <alignment vertical="center" wrapText="1"/>
    </xf>
    <xf numFmtId="4" fontId="6" fillId="0" borderId="1" xfId="0" applyNumberFormat="1" applyFont="1" applyFill="1" applyBorder="1" applyAlignment="1">
      <alignment vertical="center" wrapText="1"/>
    </xf>
    <xf numFmtId="4" fontId="6" fillId="0" borderId="1" xfId="0" applyNumberFormat="1" applyFont="1" applyBorder="1" applyAlignment="1">
      <alignment vertical="center" wrapText="1"/>
    </xf>
    <xf numFmtId="0" fontId="3" fillId="0" borderId="1" xfId="0" applyFont="1" applyBorder="1" applyAlignment="1">
      <alignment horizontal="left" vertical="center" wrapText="1"/>
    </xf>
    <xf numFmtId="0" fontId="3" fillId="2" borderId="1" xfId="0" applyFont="1" applyFill="1" applyBorder="1" applyAlignment="1">
      <alignment horizontal="left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left" vertical="center" wrapText="1"/>
    </xf>
    <xf numFmtId="0" fontId="6" fillId="0" borderId="1" xfId="0" applyFont="1" applyBorder="1" applyAlignment="1">
      <alignment vertical="center" wrapText="1"/>
    </xf>
    <xf numFmtId="0" fontId="15" fillId="0" borderId="0" xfId="0" applyFont="1">
      <alignment vertical="center"/>
    </xf>
    <xf numFmtId="0" fontId="6" fillId="0" borderId="0" xfId="0" applyFont="1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right" vertical="center" wrapText="1"/>
    </xf>
    <xf numFmtId="0" fontId="15" fillId="0" borderId="0" xfId="0" applyFont="1" applyAlignment="1">
      <alignment horizontal="center" vertical="center"/>
    </xf>
    <xf numFmtId="49" fontId="6" fillId="0" borderId="1" xfId="0" applyNumberFormat="1" applyFont="1" applyFill="1" applyBorder="1" applyAlignment="1">
      <alignment horizontal="right" vertical="center" wrapText="1"/>
    </xf>
    <xf numFmtId="0" fontId="3" fillId="0" borderId="1" xfId="0" applyFont="1" applyBorder="1" applyAlignment="1">
      <alignment horizontal="right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2" borderId="1" xfId="0" applyFont="1" applyFill="1" applyBorder="1" applyAlignment="1">
      <alignment horizontal="right" vertical="center" wrapText="1"/>
    </xf>
    <xf numFmtId="0" fontId="15" fillId="0" borderId="0" xfId="0" applyFont="1" applyAlignment="1">
      <alignment horizontal="right" vertical="center"/>
    </xf>
    <xf numFmtId="0" fontId="5" fillId="0" borderId="1" xfId="0" applyFont="1" applyBorder="1" applyAlignment="1">
      <alignment vertical="center" wrapText="1"/>
    </xf>
    <xf numFmtId="0" fontId="8" fillId="0" borderId="0" xfId="0" applyFont="1" applyBorder="1" applyAlignment="1">
      <alignment vertical="center" wrapText="1"/>
    </xf>
    <xf numFmtId="0" fontId="14" fillId="0" borderId="0" xfId="0" applyFont="1" applyBorder="1" applyAlignment="1">
      <alignment vertical="center" wrapText="1"/>
    </xf>
    <xf numFmtId="0" fontId="3" fillId="0" borderId="0" xfId="0" applyFont="1" applyBorder="1" applyAlignment="1">
      <alignment horizontal="left" vertical="center" wrapText="1"/>
    </xf>
    <xf numFmtId="0" fontId="4" fillId="0" borderId="3" xfId="0" applyFont="1" applyFill="1" applyBorder="1" applyAlignment="1">
      <alignment vertical="center" wrapText="1"/>
    </xf>
    <xf numFmtId="0" fontId="3" fillId="0" borderId="3" xfId="0" applyFont="1" applyFill="1" applyBorder="1" applyAlignment="1">
      <alignment horizontal="left" vertical="center" wrapText="1"/>
    </xf>
    <xf numFmtId="0" fontId="8" fillId="0" borderId="3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left" vertical="center" wrapText="1"/>
    </xf>
    <xf numFmtId="0" fontId="0" fillId="0" borderId="3" xfId="0" applyFont="1" applyFill="1" applyBorder="1">
      <alignment vertical="center"/>
    </xf>
    <xf numFmtId="4" fontId="4" fillId="0" borderId="3" xfId="0" applyNumberFormat="1" applyFont="1" applyFill="1" applyBorder="1" applyAlignment="1">
      <alignment vertical="center" wrapText="1"/>
    </xf>
    <xf numFmtId="4" fontId="3" fillId="0" borderId="3" xfId="0" applyNumberFormat="1" applyFont="1" applyFill="1" applyBorder="1" applyAlignment="1">
      <alignment vertical="center" wrapText="1"/>
    </xf>
    <xf numFmtId="4" fontId="6" fillId="0" borderId="3" xfId="0" applyNumberFormat="1" applyFont="1" applyFill="1" applyBorder="1" applyAlignment="1">
      <alignment vertical="center" wrapText="1"/>
    </xf>
    <xf numFmtId="4" fontId="8" fillId="0" borderId="3" xfId="0" applyNumberFormat="1" applyFont="1" applyFill="1" applyBorder="1" applyAlignment="1">
      <alignment vertical="center" wrapText="1"/>
    </xf>
    <xf numFmtId="0" fontId="6" fillId="0" borderId="1" xfId="0" applyFont="1" applyBorder="1" applyAlignment="1">
      <alignment horizontal="left" vertical="center" wrapText="1"/>
    </xf>
    <xf numFmtId="0" fontId="16" fillId="0" borderId="0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right" vertical="center" wrapText="1"/>
    </xf>
    <xf numFmtId="0" fontId="17" fillId="0" borderId="1" xfId="0" applyFont="1" applyBorder="1" applyAlignment="1">
      <alignment horizontal="center" vertical="center" wrapText="1"/>
    </xf>
    <xf numFmtId="0" fontId="17" fillId="0" borderId="1" xfId="0" applyFont="1" applyBorder="1" applyAlignment="1">
      <alignment horizontal="left" vertical="center" wrapText="1"/>
    </xf>
    <xf numFmtId="0" fontId="17" fillId="0" borderId="1" xfId="0" applyFont="1" applyFill="1" applyBorder="1" applyAlignment="1">
      <alignment horizontal="left" vertical="center" wrapText="1"/>
    </xf>
    <xf numFmtId="0" fontId="18" fillId="0" borderId="0" xfId="0" applyFont="1" applyBorder="1" applyAlignment="1">
      <alignment horizontal="center" vertical="center" wrapText="1"/>
    </xf>
    <xf numFmtId="0" fontId="18" fillId="0" borderId="0" xfId="0" applyFont="1" applyBorder="1" applyAlignment="1">
      <alignment vertical="center" wrapText="1"/>
    </xf>
    <xf numFmtId="0" fontId="18" fillId="0" borderId="0" xfId="0" applyFont="1" applyBorder="1" applyAlignment="1">
      <alignment horizontal="left" vertical="center" wrapText="1"/>
    </xf>
    <xf numFmtId="0" fontId="19" fillId="0" borderId="0" xfId="0" applyFont="1" applyBorder="1" applyAlignment="1">
      <alignment vertical="center" wrapText="1"/>
    </xf>
    <xf numFmtId="0" fontId="18" fillId="0" borderId="0" xfId="0" applyFont="1" applyAlignment="1">
      <alignment horizontal="left" vertical="center" wrapText="1"/>
    </xf>
    <xf numFmtId="0" fontId="18" fillId="0" borderId="0" xfId="0" applyFont="1" applyBorder="1" applyAlignment="1" quotePrefix="1">
      <alignment horizontal="left" vertical="center" wrapText="1"/>
    </xf>
    <xf numFmtId="0" fontId="3" fillId="0" borderId="1" xfId="0" applyFont="1" applyFill="1" applyBorder="1" applyAlignment="1" quotePrefix="1">
      <alignment horizontal="center" vertical="center" wrapText="1"/>
    </xf>
    <xf numFmtId="0" fontId="5" fillId="0" borderId="3" xfId="0" applyFont="1" applyBorder="1" applyAlignment="1" quotePrefix="1">
      <alignment horizontal="center" vertical="center" wrapText="1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专项资金预算绩效目标申报表" xfId="49"/>
    <cellStyle name="常规 3" xfId="50"/>
    <cellStyle name="常规 2" xfId="51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7" Type="http://schemas.openxmlformats.org/officeDocument/2006/relationships/sharedStrings" Target="sharedStrings.xml"/><Relationship Id="rId26" Type="http://schemas.openxmlformats.org/officeDocument/2006/relationships/styles" Target="styles.xml"/><Relationship Id="rId25" Type="http://schemas.openxmlformats.org/officeDocument/2006/relationships/theme" Target="theme/theme1.xml"/><Relationship Id="rId24" Type="http://schemas.openxmlformats.org/officeDocument/2006/relationships/worksheet" Target="worksheets/sheet24.xml"/><Relationship Id="rId23" Type="http://schemas.openxmlformats.org/officeDocument/2006/relationships/worksheet" Target="worksheets/sheet23.xml"/><Relationship Id="rId22" Type="http://schemas.openxmlformats.org/officeDocument/2006/relationships/worksheet" Target="worksheets/sheet22.xml"/><Relationship Id="rId21" Type="http://schemas.openxmlformats.org/officeDocument/2006/relationships/worksheet" Target="worksheets/sheet21.xml"/><Relationship Id="rId20" Type="http://schemas.openxmlformats.org/officeDocument/2006/relationships/worksheet" Target="worksheets/sheet20.xml"/><Relationship Id="rId2" Type="http://schemas.openxmlformats.org/officeDocument/2006/relationships/worksheet" Target="worksheets/sheet2.xml"/><Relationship Id="rId19" Type="http://schemas.openxmlformats.org/officeDocument/2006/relationships/worksheet" Target="worksheets/sheet19.xml"/><Relationship Id="rId18" Type="http://schemas.openxmlformats.org/officeDocument/2006/relationships/worksheet" Target="worksheets/sheet18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6"/>
  <sheetViews>
    <sheetView workbookViewId="0">
      <selection activeCell="D7" sqref="D7"/>
    </sheetView>
  </sheetViews>
  <sheetFormatPr defaultColWidth="10" defaultRowHeight="13.5" outlineLevelRow="5"/>
  <cols>
    <col min="1" max="1" width="3.66666666666667" customWidth="1"/>
    <col min="2" max="2" width="3.8" customWidth="1"/>
    <col min="3" max="3" width="4.61666666666667" customWidth="1"/>
    <col min="4" max="4" width="31.5" customWidth="1"/>
    <col min="5" max="10" width="9.76666666666667" customWidth="1"/>
  </cols>
  <sheetData>
    <row r="1" ht="18.75" spans="1:1">
      <c r="A1" s="1" t="s">
        <v>0</v>
      </c>
    </row>
    <row r="2" ht="123" customHeight="1" spans="1:9">
      <c r="A2" s="100" t="s">
        <v>1</v>
      </c>
      <c r="B2" s="100"/>
      <c r="C2" s="100"/>
      <c r="D2" s="100"/>
      <c r="E2" s="100"/>
      <c r="F2" s="100"/>
      <c r="G2" s="100"/>
      <c r="H2" s="100"/>
      <c r="I2" s="100"/>
    </row>
    <row r="3" ht="23.25" customHeight="1" spans="1:9">
      <c r="A3" s="101"/>
      <c r="B3" s="101"/>
      <c r="C3" s="101"/>
      <c r="D3" s="101"/>
      <c r="E3" s="101"/>
      <c r="F3" s="101"/>
      <c r="G3" s="101"/>
      <c r="H3" s="101"/>
      <c r="I3" s="101"/>
    </row>
    <row r="4" ht="21.55" customHeight="1" spans="1:9">
      <c r="A4" s="101"/>
      <c r="B4" s="101"/>
      <c r="C4" s="101"/>
      <c r="D4" s="101"/>
      <c r="E4" s="101"/>
      <c r="F4" s="101"/>
      <c r="G4" s="101"/>
      <c r="H4" s="101"/>
      <c r="I4" s="101"/>
    </row>
    <row r="5" ht="66" customHeight="1" spans="1:9">
      <c r="A5" s="101"/>
      <c r="B5" s="102"/>
      <c r="C5" s="103"/>
      <c r="D5" s="101" t="s">
        <v>2</v>
      </c>
      <c r="E5" s="105" t="s">
        <v>3</v>
      </c>
      <c r="F5" s="102"/>
      <c r="G5" s="102"/>
      <c r="H5" s="102"/>
      <c r="I5" s="103"/>
    </row>
    <row r="6" ht="66" customHeight="1" spans="1:9">
      <c r="A6" s="101"/>
      <c r="B6" s="102"/>
      <c r="C6" s="103"/>
      <c r="D6" s="101" t="s">
        <v>4</v>
      </c>
      <c r="E6" s="104" t="s">
        <v>5</v>
      </c>
      <c r="F6" s="104"/>
      <c r="G6" s="104"/>
      <c r="H6" s="104"/>
      <c r="I6" s="104"/>
    </row>
  </sheetData>
  <mergeCells count="3">
    <mergeCell ref="A2:I2"/>
    <mergeCell ref="E5:H5"/>
    <mergeCell ref="E6:I6"/>
  </mergeCells>
  <printOptions horizontalCentered="1" verticalCentered="1"/>
  <pageMargins left="0.0784722222222222" right="0.0784722222222222" top="0.0784722222222222" bottom="0.0784722222222222" header="0" footer="0"/>
  <pageSetup paperSize="9" orientation="landscape" horizontalDpi="600"/>
  <headerFooter>
    <oddFooter>&amp;C第 &amp;P 页，共 &amp;N 页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N17"/>
  <sheetViews>
    <sheetView workbookViewId="0">
      <selection activeCell="A3" sqref="A3:L3"/>
    </sheetView>
  </sheetViews>
  <sheetFormatPr defaultColWidth="10" defaultRowHeight="13.5"/>
  <cols>
    <col min="1" max="1" width="4.34166666666667" customWidth="1"/>
    <col min="2" max="2" width="4.75" customWidth="1"/>
    <col min="3" max="3" width="5.425" customWidth="1"/>
    <col min="4" max="4" width="9.63333333333333" customWidth="1"/>
    <col min="5" max="5" width="29.625" customWidth="1"/>
    <col min="6" max="6" width="13.4333333333333" customWidth="1"/>
    <col min="7" max="7" width="12.4833333333333" customWidth="1"/>
    <col min="8" max="9" width="10.2583333333333" customWidth="1"/>
    <col min="10" max="10" width="9.09166666666667" customWidth="1"/>
    <col min="11" max="11" width="10.2583333333333" customWidth="1"/>
    <col min="12" max="12" width="12.4833333333333" customWidth="1"/>
    <col min="13" max="13" width="12.125" customWidth="1"/>
    <col min="14" max="14" width="9.90833333333333" customWidth="1"/>
    <col min="15" max="16" width="9.76666666666667" customWidth="1"/>
  </cols>
  <sheetData>
    <row r="1" ht="16.35" customHeight="1" spans="1:1">
      <c r="A1" s="1" t="s">
        <v>290</v>
      </c>
    </row>
    <row r="2" ht="44.85" customHeight="1" spans="1:14">
      <c r="A2" s="2" t="s">
        <v>15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</row>
    <row r="3" ht="22.4" customHeight="1" spans="1:14">
      <c r="A3" s="3" t="s">
        <v>31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12" t="s">
        <v>32</v>
      </c>
      <c r="N3" s="12"/>
    </row>
    <row r="4" ht="42.25" customHeight="1" spans="1:14">
      <c r="A4" s="4" t="s">
        <v>158</v>
      </c>
      <c r="B4" s="4"/>
      <c r="C4" s="4"/>
      <c r="D4" s="4" t="s">
        <v>204</v>
      </c>
      <c r="E4" s="4" t="s">
        <v>205</v>
      </c>
      <c r="F4" s="4" t="s">
        <v>243</v>
      </c>
      <c r="G4" s="4" t="s">
        <v>207</v>
      </c>
      <c r="H4" s="4"/>
      <c r="I4" s="4"/>
      <c r="J4" s="4"/>
      <c r="K4" s="4"/>
      <c r="L4" s="4" t="s">
        <v>211</v>
      </c>
      <c r="M4" s="4"/>
      <c r="N4" s="4"/>
    </row>
    <row r="5" ht="39.65" customHeight="1" spans="1:14">
      <c r="A5" s="4" t="s">
        <v>166</v>
      </c>
      <c r="B5" s="4" t="s">
        <v>167</v>
      </c>
      <c r="C5" s="4" t="s">
        <v>168</v>
      </c>
      <c r="D5" s="4"/>
      <c r="E5" s="4"/>
      <c r="F5" s="4"/>
      <c r="G5" s="4" t="s">
        <v>136</v>
      </c>
      <c r="H5" s="4" t="s">
        <v>291</v>
      </c>
      <c r="I5" s="4" t="s">
        <v>292</v>
      </c>
      <c r="J5" s="4" t="s">
        <v>293</v>
      </c>
      <c r="K5" s="4" t="s">
        <v>294</v>
      </c>
      <c r="L5" s="4" t="s">
        <v>136</v>
      </c>
      <c r="M5" s="4" t="s">
        <v>244</v>
      </c>
      <c r="N5" s="4" t="s">
        <v>295</v>
      </c>
    </row>
    <row r="6" ht="22.8" customHeight="1" spans="1:14">
      <c r="A6" s="58"/>
      <c r="B6" s="58"/>
      <c r="C6" s="58"/>
      <c r="D6" s="58"/>
      <c r="E6" s="58" t="s">
        <v>136</v>
      </c>
      <c r="F6" s="60">
        <v>3857137</v>
      </c>
      <c r="G6" s="60"/>
      <c r="H6" s="60"/>
      <c r="I6" s="60"/>
      <c r="J6" s="60"/>
      <c r="K6" s="60"/>
      <c r="L6" s="60">
        <v>3857137</v>
      </c>
      <c r="M6" s="60">
        <v>3857137</v>
      </c>
      <c r="N6" s="60"/>
    </row>
    <row r="7" ht="22.8" customHeight="1" spans="1:14">
      <c r="A7" s="58"/>
      <c r="B7" s="58"/>
      <c r="C7" s="58"/>
      <c r="D7" s="52" t="s">
        <v>154</v>
      </c>
      <c r="E7" s="52" t="s">
        <v>5</v>
      </c>
      <c r="F7" s="60">
        <v>3857137</v>
      </c>
      <c r="G7" s="60"/>
      <c r="H7" s="60"/>
      <c r="I7" s="60"/>
      <c r="J7" s="60"/>
      <c r="K7" s="60"/>
      <c r="L7" s="60">
        <v>3857137</v>
      </c>
      <c r="M7" s="60">
        <v>3857137</v>
      </c>
      <c r="N7" s="60"/>
    </row>
    <row r="8" ht="22.8" customHeight="1" spans="1:14">
      <c r="A8" s="58"/>
      <c r="B8" s="58"/>
      <c r="C8" s="58"/>
      <c r="D8" s="52" t="s">
        <v>155</v>
      </c>
      <c r="E8" s="52" t="s">
        <v>156</v>
      </c>
      <c r="F8" s="60">
        <v>3857137</v>
      </c>
      <c r="G8" s="60"/>
      <c r="H8" s="60"/>
      <c r="I8" s="60"/>
      <c r="J8" s="60"/>
      <c r="K8" s="60"/>
      <c r="L8" s="60">
        <v>3857137</v>
      </c>
      <c r="M8" s="60">
        <v>3857137</v>
      </c>
      <c r="N8" s="60"/>
    </row>
    <row r="9" ht="22.8" customHeight="1" spans="1:14">
      <c r="A9" s="59" t="s">
        <v>221</v>
      </c>
      <c r="B9" s="59" t="s">
        <v>222</v>
      </c>
      <c r="C9" s="59" t="s">
        <v>223</v>
      </c>
      <c r="D9" s="53" t="s">
        <v>224</v>
      </c>
      <c r="E9" s="62" t="s">
        <v>225</v>
      </c>
      <c r="F9" s="64">
        <v>2828982</v>
      </c>
      <c r="G9" s="64"/>
      <c r="H9" s="55"/>
      <c r="I9" s="55"/>
      <c r="J9" s="55"/>
      <c r="K9" s="55"/>
      <c r="L9" s="64">
        <v>2828982</v>
      </c>
      <c r="M9" s="55">
        <v>2828982</v>
      </c>
      <c r="N9" s="55"/>
    </row>
    <row r="10" ht="22.8" customHeight="1" spans="1:14">
      <c r="A10" s="59" t="s">
        <v>230</v>
      </c>
      <c r="B10" s="59" t="s">
        <v>231</v>
      </c>
      <c r="C10" s="59" t="s">
        <v>231</v>
      </c>
      <c r="D10" s="53" t="s">
        <v>224</v>
      </c>
      <c r="E10" s="62" t="s">
        <v>232</v>
      </c>
      <c r="F10" s="64">
        <v>416651</v>
      </c>
      <c r="G10" s="64"/>
      <c r="H10" s="55"/>
      <c r="I10" s="55"/>
      <c r="J10" s="55"/>
      <c r="K10" s="55"/>
      <c r="L10" s="64">
        <v>416651</v>
      </c>
      <c r="M10" s="55">
        <v>416651</v>
      </c>
      <c r="N10" s="55"/>
    </row>
    <row r="11" ht="22.8" customHeight="1" spans="1:14">
      <c r="A11" s="59" t="s">
        <v>230</v>
      </c>
      <c r="B11" s="59" t="s">
        <v>233</v>
      </c>
      <c r="C11" s="59" t="s">
        <v>234</v>
      </c>
      <c r="D11" s="53" t="s">
        <v>224</v>
      </c>
      <c r="E11" s="62" t="s">
        <v>235</v>
      </c>
      <c r="F11" s="64">
        <v>13989</v>
      </c>
      <c r="G11" s="64"/>
      <c r="H11" s="55"/>
      <c r="I11" s="55"/>
      <c r="J11" s="55"/>
      <c r="K11" s="55"/>
      <c r="L11" s="64">
        <v>13989</v>
      </c>
      <c r="M11" s="55">
        <v>13989</v>
      </c>
      <c r="N11" s="55"/>
    </row>
    <row r="12" ht="22.8" customHeight="1" spans="1:14">
      <c r="A12" s="59" t="s">
        <v>230</v>
      </c>
      <c r="B12" s="59" t="s">
        <v>233</v>
      </c>
      <c r="C12" s="59" t="s">
        <v>222</v>
      </c>
      <c r="D12" s="53" t="s">
        <v>224</v>
      </c>
      <c r="E12" s="62" t="s">
        <v>236</v>
      </c>
      <c r="F12" s="64">
        <v>19181</v>
      </c>
      <c r="G12" s="64"/>
      <c r="H12" s="55"/>
      <c r="I12" s="55"/>
      <c r="J12" s="55"/>
      <c r="K12" s="55"/>
      <c r="L12" s="64">
        <v>19181</v>
      </c>
      <c r="M12" s="55">
        <v>19181</v>
      </c>
      <c r="N12" s="55"/>
    </row>
    <row r="13" ht="22.8" customHeight="1" spans="1:14">
      <c r="A13" s="59" t="s">
        <v>226</v>
      </c>
      <c r="B13" s="59" t="s">
        <v>227</v>
      </c>
      <c r="C13" s="59" t="s">
        <v>222</v>
      </c>
      <c r="D13" s="53" t="s">
        <v>224</v>
      </c>
      <c r="E13" s="62" t="s">
        <v>237</v>
      </c>
      <c r="F13" s="64">
        <v>173696</v>
      </c>
      <c r="G13" s="64"/>
      <c r="H13" s="55"/>
      <c r="I13" s="55"/>
      <c r="J13" s="55"/>
      <c r="K13" s="55"/>
      <c r="L13" s="64">
        <v>173696</v>
      </c>
      <c r="M13" s="55">
        <v>173696</v>
      </c>
      <c r="N13" s="55"/>
    </row>
    <row r="14" ht="22.8" customHeight="1" spans="1:14">
      <c r="A14" s="59" t="s">
        <v>226</v>
      </c>
      <c r="B14" s="59" t="s">
        <v>227</v>
      </c>
      <c r="C14" s="59" t="s">
        <v>238</v>
      </c>
      <c r="D14" s="53" t="s">
        <v>224</v>
      </c>
      <c r="E14" s="62" t="s">
        <v>239</v>
      </c>
      <c r="F14" s="64">
        <v>59903</v>
      </c>
      <c r="G14" s="64"/>
      <c r="H14" s="55"/>
      <c r="I14" s="55"/>
      <c r="J14" s="55"/>
      <c r="K14" s="55"/>
      <c r="L14" s="64">
        <v>59903</v>
      </c>
      <c r="M14" s="55">
        <v>59903</v>
      </c>
      <c r="N14" s="55"/>
    </row>
    <row r="15" ht="22.8" customHeight="1" spans="1:14">
      <c r="A15" s="59" t="s">
        <v>226</v>
      </c>
      <c r="B15" s="59" t="s">
        <v>227</v>
      </c>
      <c r="C15" s="59" t="s">
        <v>228</v>
      </c>
      <c r="D15" s="53" t="s">
        <v>224</v>
      </c>
      <c r="E15" s="62" t="s">
        <v>229</v>
      </c>
      <c r="F15" s="64">
        <v>2400</v>
      </c>
      <c r="G15" s="64"/>
      <c r="H15" s="55"/>
      <c r="I15" s="55"/>
      <c r="J15" s="55"/>
      <c r="K15" s="55"/>
      <c r="L15" s="64">
        <v>2400</v>
      </c>
      <c r="M15" s="55">
        <v>2400</v>
      </c>
      <c r="N15" s="55"/>
    </row>
    <row r="16" ht="22.8" customHeight="1" spans="1:14">
      <c r="A16" s="59" t="s">
        <v>240</v>
      </c>
      <c r="B16" s="59" t="s">
        <v>222</v>
      </c>
      <c r="C16" s="59" t="s">
        <v>234</v>
      </c>
      <c r="D16" s="53" t="s">
        <v>224</v>
      </c>
      <c r="E16" s="62" t="s">
        <v>241</v>
      </c>
      <c r="F16" s="64">
        <v>342335</v>
      </c>
      <c r="G16" s="64"/>
      <c r="H16" s="55"/>
      <c r="I16" s="55"/>
      <c r="J16" s="55"/>
      <c r="K16" s="55"/>
      <c r="L16" s="64">
        <v>342335</v>
      </c>
      <c r="M16" s="55">
        <v>342335</v>
      </c>
      <c r="N16" s="55"/>
    </row>
    <row r="17" spans="1:5">
      <c r="A17" s="45"/>
      <c r="B17" s="45"/>
      <c r="C17" s="45"/>
      <c r="D17" s="45"/>
      <c r="E17" s="45"/>
    </row>
  </sheetData>
  <mergeCells count="9">
    <mergeCell ref="A2:N2"/>
    <mergeCell ref="A3:L3"/>
    <mergeCell ref="M3:N3"/>
    <mergeCell ref="A4:C4"/>
    <mergeCell ref="G4:K4"/>
    <mergeCell ref="L4:N4"/>
    <mergeCell ref="D4:D5"/>
    <mergeCell ref="E4:E5"/>
    <mergeCell ref="F4:F5"/>
  </mergeCells>
  <printOptions horizontalCentered="1"/>
  <pageMargins left="0.0784722222222222" right="0.0784722222222222" top="0.590277777777778" bottom="0.0784722222222222" header="0" footer="0"/>
  <pageSetup paperSize="9" scale="96" orientation="landscape" horizontalDpi="600"/>
  <headerFooter>
    <oddFooter>&amp;C第 &amp;P 页，共 &amp;N 页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V16"/>
  <sheetViews>
    <sheetView workbookViewId="0">
      <selection activeCell="A3" sqref="A3:T3"/>
    </sheetView>
  </sheetViews>
  <sheetFormatPr defaultColWidth="10" defaultRowHeight="13.5"/>
  <cols>
    <col min="1" max="1" width="8.375" customWidth="1"/>
    <col min="2" max="2" width="6.125" customWidth="1"/>
    <col min="3" max="3" width="6.5" customWidth="1"/>
    <col min="4" max="4" width="12.125" customWidth="1"/>
    <col min="5" max="5" width="31.125" customWidth="1"/>
    <col min="6" max="8" width="12.125" customWidth="1"/>
    <col min="9" max="10" width="10.125" customWidth="1"/>
    <col min="11" max="11" width="5.125" customWidth="1"/>
    <col min="12" max="12" width="10.125" customWidth="1"/>
    <col min="13" max="14" width="9.25" customWidth="1"/>
    <col min="15" max="15" width="10.125" customWidth="1"/>
    <col min="16" max="17" width="9.25" customWidth="1"/>
    <col min="18" max="18" width="10.125" customWidth="1"/>
    <col min="19" max="19" width="3.625" customWidth="1"/>
    <col min="20" max="22" width="5.125" customWidth="1"/>
    <col min="23" max="24" width="9.76666666666667" customWidth="1"/>
  </cols>
  <sheetData>
    <row r="1" ht="16.35" customHeight="1" spans="1:1">
      <c r="A1" s="1" t="s">
        <v>296</v>
      </c>
    </row>
    <row r="2" ht="50" customHeight="1" spans="1:22">
      <c r="A2" s="14" t="s">
        <v>16</v>
      </c>
      <c r="B2" s="14"/>
      <c r="C2" s="14"/>
      <c r="D2" s="14"/>
      <c r="E2" s="14"/>
      <c r="F2" s="14"/>
      <c r="G2" s="14"/>
      <c r="H2" s="14"/>
      <c r="I2" s="14"/>
      <c r="J2" s="14"/>
      <c r="K2" s="14"/>
      <c r="L2" s="14"/>
      <c r="M2" s="14"/>
      <c r="N2" s="14"/>
      <c r="O2" s="14"/>
      <c r="P2" s="14"/>
      <c r="Q2" s="14"/>
      <c r="R2" s="14"/>
      <c r="S2" s="14"/>
      <c r="T2" s="14"/>
      <c r="U2" s="14"/>
      <c r="V2" s="14"/>
    </row>
    <row r="3" ht="24.15" customHeight="1" spans="1:22">
      <c r="A3" s="22" t="s">
        <v>31</v>
      </c>
      <c r="B3" s="22"/>
      <c r="C3" s="22"/>
      <c r="D3" s="22"/>
      <c r="E3" s="22"/>
      <c r="F3" s="22"/>
      <c r="G3" s="22"/>
      <c r="H3" s="22"/>
      <c r="I3" s="22"/>
      <c r="J3" s="22"/>
      <c r="K3" s="22"/>
      <c r="L3" s="22"/>
      <c r="M3" s="22"/>
      <c r="N3" s="22"/>
      <c r="O3" s="22"/>
      <c r="P3" s="22"/>
      <c r="Q3" s="22"/>
      <c r="R3" s="22"/>
      <c r="S3" s="22"/>
      <c r="T3" s="22"/>
      <c r="U3" s="12" t="s">
        <v>32</v>
      </c>
      <c r="V3" s="12"/>
    </row>
    <row r="4" ht="26.7" customHeight="1" spans="1:22">
      <c r="A4" s="4" t="s">
        <v>158</v>
      </c>
      <c r="B4" s="4"/>
      <c r="C4" s="4"/>
      <c r="D4" s="4" t="s">
        <v>204</v>
      </c>
      <c r="E4" s="4" t="s">
        <v>205</v>
      </c>
      <c r="F4" s="4" t="s">
        <v>243</v>
      </c>
      <c r="G4" s="4" t="s">
        <v>297</v>
      </c>
      <c r="H4" s="4"/>
      <c r="I4" s="4"/>
      <c r="J4" s="4"/>
      <c r="K4" s="4"/>
      <c r="L4" s="4" t="s">
        <v>298</v>
      </c>
      <c r="M4" s="4"/>
      <c r="N4" s="4"/>
      <c r="O4" s="4"/>
      <c r="P4" s="4"/>
      <c r="Q4" s="4"/>
      <c r="R4" s="4" t="s">
        <v>293</v>
      </c>
      <c r="S4" s="4" t="s">
        <v>299</v>
      </c>
      <c r="T4" s="4"/>
      <c r="U4" s="4"/>
      <c r="V4" s="4"/>
    </row>
    <row r="5" ht="86" customHeight="1" spans="1:22">
      <c r="A5" s="4" t="s">
        <v>166</v>
      </c>
      <c r="B5" s="4" t="s">
        <v>167</v>
      </c>
      <c r="C5" s="4" t="s">
        <v>168</v>
      </c>
      <c r="D5" s="4"/>
      <c r="E5" s="4"/>
      <c r="F5" s="4"/>
      <c r="G5" s="4" t="s">
        <v>136</v>
      </c>
      <c r="H5" s="4" t="s">
        <v>300</v>
      </c>
      <c r="I5" s="4" t="s">
        <v>301</v>
      </c>
      <c r="J5" s="4" t="s">
        <v>302</v>
      </c>
      <c r="K5" s="4" t="s">
        <v>303</v>
      </c>
      <c r="L5" s="4" t="s">
        <v>136</v>
      </c>
      <c r="M5" s="4" t="s">
        <v>304</v>
      </c>
      <c r="N5" s="4" t="s">
        <v>305</v>
      </c>
      <c r="O5" s="4" t="s">
        <v>306</v>
      </c>
      <c r="P5" s="4" t="s">
        <v>307</v>
      </c>
      <c r="Q5" s="4" t="s">
        <v>308</v>
      </c>
      <c r="R5" s="4"/>
      <c r="S5" s="4" t="s">
        <v>136</v>
      </c>
      <c r="T5" s="4" t="s">
        <v>309</v>
      </c>
      <c r="U5" s="4" t="s">
        <v>310</v>
      </c>
      <c r="V5" s="4" t="s">
        <v>294</v>
      </c>
    </row>
    <row r="6" ht="22.8" customHeight="1" spans="1:22">
      <c r="A6" s="57"/>
      <c r="B6" s="57"/>
      <c r="C6" s="57"/>
      <c r="D6" s="57"/>
      <c r="E6" s="57" t="s">
        <v>136</v>
      </c>
      <c r="F6" s="51">
        <v>3857137</v>
      </c>
      <c r="G6" s="51">
        <v>2828982</v>
      </c>
      <c r="H6" s="51">
        <v>1349352</v>
      </c>
      <c r="I6" s="51">
        <v>646992</v>
      </c>
      <c r="J6" s="51">
        <v>832638</v>
      </c>
      <c r="K6" s="51"/>
      <c r="L6" s="51">
        <v>685820</v>
      </c>
      <c r="M6" s="51">
        <v>416651</v>
      </c>
      <c r="N6" s="51"/>
      <c r="O6" s="51">
        <v>173696</v>
      </c>
      <c r="P6" s="51">
        <v>59903</v>
      </c>
      <c r="Q6" s="51">
        <v>35570</v>
      </c>
      <c r="R6" s="51">
        <v>342335</v>
      </c>
      <c r="S6" s="51"/>
      <c r="T6" s="51"/>
      <c r="U6" s="51"/>
      <c r="V6" s="51"/>
    </row>
    <row r="7" ht="22.8" customHeight="1" spans="1:22">
      <c r="A7" s="57"/>
      <c r="B7" s="57"/>
      <c r="C7" s="57"/>
      <c r="D7" s="65" t="s">
        <v>154</v>
      </c>
      <c r="E7" s="52" t="s">
        <v>5</v>
      </c>
      <c r="F7" s="50">
        <v>3857137</v>
      </c>
      <c r="G7" s="50">
        <v>2828982</v>
      </c>
      <c r="H7" s="51">
        <v>1349352</v>
      </c>
      <c r="I7" s="51">
        <v>646992</v>
      </c>
      <c r="J7" s="51">
        <v>832638</v>
      </c>
      <c r="K7" s="51"/>
      <c r="L7" s="51">
        <v>685820</v>
      </c>
      <c r="M7" s="51">
        <v>416651</v>
      </c>
      <c r="N7" s="51"/>
      <c r="O7" s="51">
        <v>173696</v>
      </c>
      <c r="P7" s="51">
        <v>59903</v>
      </c>
      <c r="Q7" s="51">
        <v>35570</v>
      </c>
      <c r="R7" s="51">
        <v>342335</v>
      </c>
      <c r="S7" s="51"/>
      <c r="T7" s="51"/>
      <c r="U7" s="51"/>
      <c r="V7" s="51"/>
    </row>
    <row r="8" ht="22.8" customHeight="1" spans="1:22">
      <c r="A8" s="57"/>
      <c r="B8" s="57"/>
      <c r="C8" s="57"/>
      <c r="D8" s="66" t="s">
        <v>155</v>
      </c>
      <c r="E8" s="52" t="s">
        <v>156</v>
      </c>
      <c r="F8" s="50">
        <v>3857137</v>
      </c>
      <c r="G8" s="50">
        <v>2828982</v>
      </c>
      <c r="H8" s="51">
        <v>1349352</v>
      </c>
      <c r="I8" s="51">
        <v>646992</v>
      </c>
      <c r="J8" s="51">
        <v>832638</v>
      </c>
      <c r="K8" s="51"/>
      <c r="L8" s="51">
        <v>685820</v>
      </c>
      <c r="M8" s="51">
        <v>416651</v>
      </c>
      <c r="N8" s="51"/>
      <c r="O8" s="51">
        <v>173696</v>
      </c>
      <c r="P8" s="51">
        <v>59903</v>
      </c>
      <c r="Q8" s="51">
        <v>35570</v>
      </c>
      <c r="R8" s="51">
        <v>342335</v>
      </c>
      <c r="S8" s="51"/>
      <c r="T8" s="51"/>
      <c r="U8" s="51"/>
      <c r="V8" s="51"/>
    </row>
    <row r="9" ht="22.8" customHeight="1" spans="1:22">
      <c r="A9" s="67" t="s">
        <v>221</v>
      </c>
      <c r="B9" s="67" t="s">
        <v>222</v>
      </c>
      <c r="C9" s="67" t="s">
        <v>223</v>
      </c>
      <c r="D9" s="68" t="s">
        <v>224</v>
      </c>
      <c r="E9" s="62" t="s">
        <v>225</v>
      </c>
      <c r="F9" s="63">
        <v>2828982</v>
      </c>
      <c r="G9" s="54">
        <v>2828982</v>
      </c>
      <c r="H9" s="55">
        <v>1349352</v>
      </c>
      <c r="I9" s="55">
        <v>646992</v>
      </c>
      <c r="J9" s="55">
        <v>832638</v>
      </c>
      <c r="K9" s="55"/>
      <c r="L9" s="64"/>
      <c r="M9" s="55"/>
      <c r="N9" s="55"/>
      <c r="O9" s="55"/>
      <c r="P9" s="55"/>
      <c r="Q9" s="55"/>
      <c r="R9" s="55"/>
      <c r="S9" s="64"/>
      <c r="T9" s="55"/>
      <c r="U9" s="55"/>
      <c r="V9" s="55"/>
    </row>
    <row r="10" ht="22.8" customHeight="1" spans="1:22">
      <c r="A10" s="67" t="s">
        <v>230</v>
      </c>
      <c r="B10" s="67" t="s">
        <v>231</v>
      </c>
      <c r="C10" s="67" t="s">
        <v>231</v>
      </c>
      <c r="D10" s="68" t="s">
        <v>224</v>
      </c>
      <c r="E10" s="62" t="s">
        <v>232</v>
      </c>
      <c r="F10" s="63">
        <v>416651</v>
      </c>
      <c r="G10" s="54"/>
      <c r="H10" s="55"/>
      <c r="I10" s="55"/>
      <c r="J10" s="55"/>
      <c r="K10" s="55"/>
      <c r="L10" s="64">
        <v>416651</v>
      </c>
      <c r="M10" s="55">
        <v>416651</v>
      </c>
      <c r="N10" s="55"/>
      <c r="O10" s="55"/>
      <c r="P10" s="55"/>
      <c r="Q10" s="55"/>
      <c r="R10" s="55"/>
      <c r="S10" s="64"/>
      <c r="T10" s="55"/>
      <c r="U10" s="55"/>
      <c r="V10" s="55"/>
    </row>
    <row r="11" ht="22.8" customHeight="1" spans="1:22">
      <c r="A11" s="67" t="s">
        <v>230</v>
      </c>
      <c r="B11" s="67" t="s">
        <v>233</v>
      </c>
      <c r="C11" s="67" t="s">
        <v>234</v>
      </c>
      <c r="D11" s="68" t="s">
        <v>224</v>
      </c>
      <c r="E11" s="62" t="s">
        <v>235</v>
      </c>
      <c r="F11" s="63">
        <v>13989</v>
      </c>
      <c r="G11" s="54"/>
      <c r="H11" s="55"/>
      <c r="I11" s="55"/>
      <c r="J11" s="55"/>
      <c r="K11" s="55"/>
      <c r="L11" s="64">
        <v>13989</v>
      </c>
      <c r="M11" s="55"/>
      <c r="N11" s="55"/>
      <c r="O11" s="55"/>
      <c r="P11" s="55"/>
      <c r="Q11" s="55">
        <v>13989</v>
      </c>
      <c r="R11" s="55"/>
      <c r="S11" s="64"/>
      <c r="T11" s="55"/>
      <c r="U11" s="55"/>
      <c r="V11" s="55"/>
    </row>
    <row r="12" ht="22.8" customHeight="1" spans="1:22">
      <c r="A12" s="67" t="s">
        <v>230</v>
      </c>
      <c r="B12" s="67" t="s">
        <v>233</v>
      </c>
      <c r="C12" s="67" t="s">
        <v>222</v>
      </c>
      <c r="D12" s="68" t="s">
        <v>224</v>
      </c>
      <c r="E12" s="62" t="s">
        <v>236</v>
      </c>
      <c r="F12" s="63">
        <v>19181</v>
      </c>
      <c r="G12" s="54"/>
      <c r="H12" s="55"/>
      <c r="I12" s="55"/>
      <c r="J12" s="55"/>
      <c r="K12" s="55"/>
      <c r="L12" s="64">
        <v>19181</v>
      </c>
      <c r="M12" s="55"/>
      <c r="N12" s="55"/>
      <c r="O12" s="55"/>
      <c r="P12" s="55"/>
      <c r="Q12" s="55">
        <v>19181</v>
      </c>
      <c r="R12" s="55"/>
      <c r="S12" s="64"/>
      <c r="T12" s="55"/>
      <c r="U12" s="55"/>
      <c r="V12" s="55"/>
    </row>
    <row r="13" ht="22.8" customHeight="1" spans="1:22">
      <c r="A13" s="67" t="s">
        <v>226</v>
      </c>
      <c r="B13" s="67" t="s">
        <v>227</v>
      </c>
      <c r="C13" s="67" t="s">
        <v>222</v>
      </c>
      <c r="D13" s="68" t="s">
        <v>224</v>
      </c>
      <c r="E13" s="69" t="s">
        <v>237</v>
      </c>
      <c r="F13" s="64">
        <v>173696</v>
      </c>
      <c r="G13" s="55"/>
      <c r="H13" s="55"/>
      <c r="I13" s="55"/>
      <c r="J13" s="55"/>
      <c r="K13" s="55"/>
      <c r="L13" s="64">
        <v>173696</v>
      </c>
      <c r="M13" s="55"/>
      <c r="N13" s="55"/>
      <c r="O13" s="55">
        <v>173696</v>
      </c>
      <c r="P13" s="55"/>
      <c r="Q13" s="55"/>
      <c r="R13" s="55"/>
      <c r="S13" s="64"/>
      <c r="T13" s="55"/>
      <c r="U13" s="55"/>
      <c r="V13" s="55"/>
    </row>
    <row r="14" ht="22.8" customHeight="1" spans="1:22">
      <c r="A14" s="67" t="s">
        <v>226</v>
      </c>
      <c r="B14" s="67" t="s">
        <v>227</v>
      </c>
      <c r="C14" s="67" t="s">
        <v>238</v>
      </c>
      <c r="D14" s="68" t="s">
        <v>224</v>
      </c>
      <c r="E14" s="69" t="s">
        <v>239</v>
      </c>
      <c r="F14" s="64">
        <v>59903</v>
      </c>
      <c r="G14" s="55"/>
      <c r="H14" s="55"/>
      <c r="I14" s="55"/>
      <c r="J14" s="55"/>
      <c r="K14" s="55"/>
      <c r="L14" s="64">
        <v>59903</v>
      </c>
      <c r="M14" s="55"/>
      <c r="N14" s="55"/>
      <c r="O14" s="55"/>
      <c r="P14" s="55">
        <v>59903</v>
      </c>
      <c r="Q14" s="55"/>
      <c r="R14" s="55"/>
      <c r="S14" s="64"/>
      <c r="T14" s="55"/>
      <c r="U14" s="55"/>
      <c r="V14" s="55"/>
    </row>
    <row r="15" ht="22.8" customHeight="1" spans="1:22">
      <c r="A15" s="67" t="s">
        <v>226</v>
      </c>
      <c r="B15" s="67" t="s">
        <v>227</v>
      </c>
      <c r="C15" s="67" t="s">
        <v>228</v>
      </c>
      <c r="D15" s="68" t="s">
        <v>224</v>
      </c>
      <c r="E15" s="69" t="s">
        <v>229</v>
      </c>
      <c r="F15" s="64">
        <v>2400</v>
      </c>
      <c r="G15" s="55"/>
      <c r="H15" s="55"/>
      <c r="I15" s="55"/>
      <c r="J15" s="55"/>
      <c r="K15" s="55"/>
      <c r="L15" s="64">
        <v>2400</v>
      </c>
      <c r="M15" s="55"/>
      <c r="N15" s="55"/>
      <c r="O15" s="55"/>
      <c r="P15" s="55"/>
      <c r="Q15" s="55">
        <v>2400</v>
      </c>
      <c r="R15" s="55"/>
      <c r="S15" s="64"/>
      <c r="T15" s="55"/>
      <c r="U15" s="55"/>
      <c r="V15" s="55"/>
    </row>
    <row r="16" ht="22.8" customHeight="1" spans="1:22">
      <c r="A16" s="67" t="s">
        <v>240</v>
      </c>
      <c r="B16" s="67" t="s">
        <v>222</v>
      </c>
      <c r="C16" s="67" t="s">
        <v>234</v>
      </c>
      <c r="D16" s="68" t="s">
        <v>224</v>
      </c>
      <c r="E16" s="69" t="s">
        <v>241</v>
      </c>
      <c r="F16" s="64">
        <v>342335</v>
      </c>
      <c r="G16" s="55"/>
      <c r="H16" s="55"/>
      <c r="I16" s="55"/>
      <c r="J16" s="55"/>
      <c r="K16" s="55"/>
      <c r="L16" s="64"/>
      <c r="M16" s="55"/>
      <c r="N16" s="55"/>
      <c r="O16" s="55"/>
      <c r="P16" s="55"/>
      <c r="Q16" s="55"/>
      <c r="R16" s="55">
        <v>342335</v>
      </c>
      <c r="S16" s="64"/>
      <c r="T16" s="55"/>
      <c r="U16" s="55"/>
      <c r="V16" s="55"/>
    </row>
  </sheetData>
  <mergeCells count="11">
    <mergeCell ref="A2:V2"/>
    <mergeCell ref="A3:T3"/>
    <mergeCell ref="U3:V3"/>
    <mergeCell ref="A4:C4"/>
    <mergeCell ref="G4:K4"/>
    <mergeCell ref="L4:Q4"/>
    <mergeCell ref="S4:V4"/>
    <mergeCell ref="D4:D5"/>
    <mergeCell ref="E4:E5"/>
    <mergeCell ref="F4:F5"/>
    <mergeCell ref="R4:R5"/>
  </mergeCells>
  <printOptions horizontalCentered="1"/>
  <pageMargins left="0.0784722222222222" right="0.0784722222222222" top="0.629861111111111" bottom="0.0784722222222222" header="0" footer="0"/>
  <pageSetup paperSize="9" scale="69" orientation="landscape" horizontalDpi="600"/>
  <headerFooter>
    <oddFooter>&amp;C第 &amp;P 页，共 &amp;N 页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3"/>
  <sheetViews>
    <sheetView workbookViewId="0">
      <selection activeCell="A3" sqref="A3:I3"/>
    </sheetView>
  </sheetViews>
  <sheetFormatPr defaultColWidth="10" defaultRowHeight="13.5"/>
  <cols>
    <col min="1" max="1" width="4.75" customWidth="1"/>
    <col min="2" max="2" width="5.83333333333333" customWidth="1"/>
    <col min="3" max="3" width="7.6" customWidth="1"/>
    <col min="4" max="4" width="12.4833333333333" customWidth="1"/>
    <col min="5" max="5" width="28.125" customWidth="1"/>
    <col min="6" max="6" width="16.4166666666667" customWidth="1"/>
    <col min="7" max="7" width="13.4333333333333" customWidth="1"/>
    <col min="8" max="8" width="11.125" customWidth="1"/>
    <col min="9" max="9" width="12.075" customWidth="1"/>
    <col min="10" max="10" width="11.9416666666667" customWidth="1"/>
    <col min="11" max="11" width="11.5333333333333" customWidth="1"/>
    <col min="12" max="13" width="9.76666666666667" customWidth="1"/>
  </cols>
  <sheetData>
    <row r="1" ht="16.35" customHeight="1" spans="1:1">
      <c r="A1" s="1" t="s">
        <v>311</v>
      </c>
    </row>
    <row r="2" ht="46.55" customHeight="1" spans="1:11">
      <c r="A2" s="2" t="s">
        <v>17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ht="24.15" customHeight="1" spans="1:11">
      <c r="A3" s="22" t="s">
        <v>31</v>
      </c>
      <c r="B3" s="22"/>
      <c r="C3" s="22"/>
      <c r="D3" s="22"/>
      <c r="E3" s="22"/>
      <c r="F3" s="22"/>
      <c r="G3" s="22"/>
      <c r="H3" s="22"/>
      <c r="I3" s="22"/>
      <c r="J3" s="12" t="s">
        <v>32</v>
      </c>
      <c r="K3" s="12"/>
    </row>
    <row r="4" ht="23.25" customHeight="1" spans="1:11">
      <c r="A4" s="4" t="s">
        <v>158</v>
      </c>
      <c r="B4" s="4"/>
      <c r="C4" s="4"/>
      <c r="D4" s="4" t="s">
        <v>204</v>
      </c>
      <c r="E4" s="4" t="s">
        <v>205</v>
      </c>
      <c r="F4" s="4" t="s">
        <v>312</v>
      </c>
      <c r="G4" s="4" t="s">
        <v>313</v>
      </c>
      <c r="H4" s="4" t="s">
        <v>314</v>
      </c>
      <c r="I4" s="4" t="s">
        <v>315</v>
      </c>
      <c r="J4" s="4" t="s">
        <v>316</v>
      </c>
      <c r="K4" s="4" t="s">
        <v>317</v>
      </c>
    </row>
    <row r="5" ht="23.25" customHeight="1" spans="1:11">
      <c r="A5" s="4" t="s">
        <v>166</v>
      </c>
      <c r="B5" s="4" t="s">
        <v>167</v>
      </c>
      <c r="C5" s="4" t="s">
        <v>168</v>
      </c>
      <c r="D5" s="4"/>
      <c r="E5" s="4"/>
      <c r="F5" s="4"/>
      <c r="G5" s="4"/>
      <c r="H5" s="4"/>
      <c r="I5" s="4"/>
      <c r="J5" s="4"/>
      <c r="K5" s="4"/>
    </row>
    <row r="6" ht="22.8" customHeight="1" spans="1:11">
      <c r="A6" s="58"/>
      <c r="B6" s="58"/>
      <c r="C6" s="58"/>
      <c r="D6" s="45"/>
      <c r="E6" s="58" t="s">
        <v>136</v>
      </c>
      <c r="F6" s="51">
        <v>9500</v>
      </c>
      <c r="G6" s="51">
        <v>9500</v>
      </c>
      <c r="H6" s="51"/>
      <c r="I6" s="51"/>
      <c r="J6" s="51"/>
      <c r="K6" s="51"/>
    </row>
    <row r="7" ht="22.8" customHeight="1" spans="1:11">
      <c r="A7" s="58"/>
      <c r="B7" s="58"/>
      <c r="C7" s="58"/>
      <c r="D7" s="52" t="s">
        <v>154</v>
      </c>
      <c r="E7" s="52" t="s">
        <v>5</v>
      </c>
      <c r="F7" s="51">
        <v>9500</v>
      </c>
      <c r="G7" s="51">
        <v>9500</v>
      </c>
      <c r="H7" s="51"/>
      <c r="I7" s="51"/>
      <c r="J7" s="51"/>
      <c r="K7" s="51"/>
    </row>
    <row r="8" ht="22.8" customHeight="1" spans="1:11">
      <c r="A8" s="58"/>
      <c r="B8" s="58"/>
      <c r="C8" s="58"/>
      <c r="D8" s="52" t="s">
        <v>155</v>
      </c>
      <c r="E8" s="52" t="s">
        <v>156</v>
      </c>
      <c r="F8" s="51">
        <v>9500</v>
      </c>
      <c r="G8" s="51">
        <v>9500</v>
      </c>
      <c r="H8" s="51"/>
      <c r="I8" s="51"/>
      <c r="J8" s="51"/>
      <c r="K8" s="51"/>
    </row>
    <row r="9" ht="22.8" customHeight="1" spans="1:11">
      <c r="A9" s="59" t="s">
        <v>221</v>
      </c>
      <c r="B9" s="59" t="s">
        <v>222</v>
      </c>
      <c r="C9" s="59" t="s">
        <v>223</v>
      </c>
      <c r="D9" s="53" t="s">
        <v>224</v>
      </c>
      <c r="E9" s="62" t="s">
        <v>225</v>
      </c>
      <c r="F9" s="64">
        <v>9100</v>
      </c>
      <c r="G9" s="55">
        <v>9100</v>
      </c>
      <c r="H9" s="55"/>
      <c r="I9" s="55"/>
      <c r="J9" s="55"/>
      <c r="K9" s="55"/>
    </row>
    <row r="10" ht="22.8" customHeight="1" spans="1:11">
      <c r="A10" s="59" t="s">
        <v>226</v>
      </c>
      <c r="B10" s="59" t="s">
        <v>227</v>
      </c>
      <c r="C10" s="59" t="s">
        <v>228</v>
      </c>
      <c r="D10" s="53" t="s">
        <v>224</v>
      </c>
      <c r="E10" s="62" t="s">
        <v>229</v>
      </c>
      <c r="F10" s="64">
        <v>400</v>
      </c>
      <c r="G10" s="55">
        <v>400</v>
      </c>
      <c r="H10" s="55"/>
      <c r="I10" s="55"/>
      <c r="J10" s="55"/>
      <c r="K10" s="55"/>
    </row>
    <row r="11" spans="1:5">
      <c r="A11" s="45"/>
      <c r="B11" s="45"/>
      <c r="C11" s="45"/>
      <c r="D11" s="45"/>
      <c r="E11" s="45"/>
    </row>
    <row r="12" spans="1:5">
      <c r="A12" s="45"/>
      <c r="B12" s="45"/>
      <c r="C12" s="45"/>
      <c r="D12" s="45"/>
      <c r="E12" s="45"/>
    </row>
    <row r="13" spans="1:5">
      <c r="A13" s="45"/>
      <c r="B13" s="45"/>
      <c r="C13" s="45"/>
      <c r="D13" s="45"/>
      <c r="E13" s="45"/>
    </row>
  </sheetData>
  <mergeCells count="12">
    <mergeCell ref="A2:K2"/>
    <mergeCell ref="A3:I3"/>
    <mergeCell ref="J3:K3"/>
    <mergeCell ref="A4:C4"/>
    <mergeCell ref="D4:D5"/>
    <mergeCell ref="E4:E5"/>
    <mergeCell ref="F4:F5"/>
    <mergeCell ref="G4:G5"/>
    <mergeCell ref="H4:H5"/>
    <mergeCell ref="I4:I5"/>
    <mergeCell ref="J4:J5"/>
    <mergeCell ref="K4:K5"/>
  </mergeCells>
  <printOptions horizontalCentered="1"/>
  <pageMargins left="0.0784722222222222" right="0.0784722222222222" top="0.826388888888889" bottom="0.0784722222222222" header="0" footer="0"/>
  <pageSetup paperSize="9" orientation="landscape" horizontalDpi="600"/>
  <headerFooter>
    <oddFooter>&amp;C第 &amp;P 页，共 &amp;N 页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14"/>
  <sheetViews>
    <sheetView workbookViewId="0">
      <selection activeCell="A3" sqref="A3:P3"/>
    </sheetView>
  </sheetViews>
  <sheetFormatPr defaultColWidth="10" defaultRowHeight="13.5"/>
  <cols>
    <col min="1" max="1" width="4.75" customWidth="1"/>
    <col min="2" max="2" width="5.425" customWidth="1"/>
    <col min="3" max="3" width="5.96666666666667" customWidth="1"/>
    <col min="4" max="4" width="9.76666666666667" customWidth="1"/>
    <col min="5" max="5" width="26.75" customWidth="1"/>
    <col min="6" max="6" width="8.375" customWidth="1"/>
    <col min="7" max="10" width="7.25" customWidth="1"/>
    <col min="11" max="11" width="10.125" customWidth="1"/>
    <col min="12" max="12" width="7.25" customWidth="1"/>
    <col min="13" max="13" width="10.75" customWidth="1"/>
    <col min="14" max="18" width="7.25" customWidth="1"/>
    <col min="19" max="20" width="9.76666666666667" customWidth="1"/>
  </cols>
  <sheetData>
    <row r="1" ht="16.35" customHeight="1" spans="1:1">
      <c r="A1" s="1" t="s">
        <v>318</v>
      </c>
    </row>
    <row r="2" ht="40.5" customHeight="1" spans="1:18">
      <c r="A2" s="2" t="s">
        <v>18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</row>
    <row r="3" ht="24.15" customHeight="1" spans="1:18">
      <c r="A3" s="3" t="s">
        <v>31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12" t="s">
        <v>32</v>
      </c>
      <c r="R3" s="12"/>
    </row>
    <row r="4" ht="24.15" customHeight="1" spans="1:18">
      <c r="A4" s="4" t="s">
        <v>158</v>
      </c>
      <c r="B4" s="4"/>
      <c r="C4" s="4"/>
      <c r="D4" s="4" t="s">
        <v>204</v>
      </c>
      <c r="E4" s="4" t="s">
        <v>205</v>
      </c>
      <c r="F4" s="4" t="s">
        <v>312</v>
      </c>
      <c r="G4" s="4" t="s">
        <v>319</v>
      </c>
      <c r="H4" s="4" t="s">
        <v>320</v>
      </c>
      <c r="I4" s="4" t="s">
        <v>321</v>
      </c>
      <c r="J4" s="4" t="s">
        <v>322</v>
      </c>
      <c r="K4" s="4" t="s">
        <v>323</v>
      </c>
      <c r="L4" s="4" t="s">
        <v>324</v>
      </c>
      <c r="M4" s="4" t="s">
        <v>325</v>
      </c>
      <c r="N4" s="4" t="s">
        <v>314</v>
      </c>
      <c r="O4" s="4" t="s">
        <v>326</v>
      </c>
      <c r="P4" s="4" t="s">
        <v>327</v>
      </c>
      <c r="Q4" s="4" t="s">
        <v>315</v>
      </c>
      <c r="R4" s="4" t="s">
        <v>317</v>
      </c>
    </row>
    <row r="5" ht="21.55" customHeight="1" spans="1:18">
      <c r="A5" s="4" t="s">
        <v>166</v>
      </c>
      <c r="B5" s="4" t="s">
        <v>167</v>
      </c>
      <c r="C5" s="4" t="s">
        <v>168</v>
      </c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</row>
    <row r="6" ht="22.8" customHeight="1" spans="1:18">
      <c r="A6" s="58"/>
      <c r="B6" s="58"/>
      <c r="C6" s="58"/>
      <c r="D6" s="45"/>
      <c r="E6" s="58" t="s">
        <v>136</v>
      </c>
      <c r="F6" s="50">
        <v>9500</v>
      </c>
      <c r="G6" s="51"/>
      <c r="H6" s="51"/>
      <c r="I6" s="51"/>
      <c r="J6" s="51"/>
      <c r="K6" s="51">
        <v>9100</v>
      </c>
      <c r="L6" s="51"/>
      <c r="M6" s="51">
        <v>400</v>
      </c>
      <c r="N6" s="51"/>
      <c r="O6" s="51"/>
      <c r="P6" s="51"/>
      <c r="Q6" s="51"/>
      <c r="R6" s="51"/>
    </row>
    <row r="7" ht="22.8" customHeight="1" spans="1:18">
      <c r="A7" s="58"/>
      <c r="B7" s="58"/>
      <c r="C7" s="58"/>
      <c r="D7" s="52" t="s">
        <v>154</v>
      </c>
      <c r="E7" s="52" t="s">
        <v>5</v>
      </c>
      <c r="F7" s="50">
        <v>9500</v>
      </c>
      <c r="G7" s="51"/>
      <c r="H7" s="51"/>
      <c r="I7" s="51"/>
      <c r="J7" s="51"/>
      <c r="K7" s="51">
        <v>9100</v>
      </c>
      <c r="L7" s="51"/>
      <c r="M7" s="51">
        <v>400</v>
      </c>
      <c r="N7" s="51"/>
      <c r="O7" s="51"/>
      <c r="P7" s="51"/>
      <c r="Q7" s="51"/>
      <c r="R7" s="51"/>
    </row>
    <row r="8" ht="22.8" customHeight="1" spans="1:18">
      <c r="A8" s="58"/>
      <c r="B8" s="58"/>
      <c r="C8" s="58"/>
      <c r="D8" s="52" t="s">
        <v>155</v>
      </c>
      <c r="E8" s="52" t="s">
        <v>156</v>
      </c>
      <c r="F8" s="50">
        <v>9500</v>
      </c>
      <c r="G8" s="51"/>
      <c r="H8" s="51"/>
      <c r="I8" s="51"/>
      <c r="J8" s="51"/>
      <c r="K8" s="51">
        <v>9100</v>
      </c>
      <c r="L8" s="51"/>
      <c r="M8" s="51">
        <v>400</v>
      </c>
      <c r="N8" s="51"/>
      <c r="O8" s="51"/>
      <c r="P8" s="51"/>
      <c r="Q8" s="51"/>
      <c r="R8" s="51"/>
    </row>
    <row r="9" ht="22.8" customHeight="1" spans="1:18">
      <c r="A9" s="59" t="s">
        <v>221</v>
      </c>
      <c r="B9" s="59" t="s">
        <v>222</v>
      </c>
      <c r="C9" s="59" t="s">
        <v>223</v>
      </c>
      <c r="D9" s="53" t="s">
        <v>224</v>
      </c>
      <c r="E9" s="62" t="s">
        <v>225</v>
      </c>
      <c r="F9" s="63">
        <v>9100</v>
      </c>
      <c r="G9" s="55"/>
      <c r="H9" s="55"/>
      <c r="I9" s="55"/>
      <c r="J9" s="55"/>
      <c r="K9" s="55">
        <v>9100</v>
      </c>
      <c r="L9" s="55"/>
      <c r="M9" s="55"/>
      <c r="N9" s="55"/>
      <c r="O9" s="55"/>
      <c r="P9" s="55"/>
      <c r="Q9" s="55"/>
      <c r="R9" s="55"/>
    </row>
    <row r="10" ht="22.8" customHeight="1" spans="1:18">
      <c r="A10" s="59" t="s">
        <v>226</v>
      </c>
      <c r="B10" s="59" t="s">
        <v>227</v>
      </c>
      <c r="C10" s="59" t="s">
        <v>228</v>
      </c>
      <c r="D10" s="53" t="s">
        <v>224</v>
      </c>
      <c r="E10" s="62" t="s">
        <v>229</v>
      </c>
      <c r="F10" s="63">
        <v>400</v>
      </c>
      <c r="G10" s="55"/>
      <c r="H10" s="55"/>
      <c r="I10" s="55"/>
      <c r="J10" s="55"/>
      <c r="K10" s="55"/>
      <c r="L10" s="55"/>
      <c r="M10" s="55">
        <v>400</v>
      </c>
      <c r="N10" s="55"/>
      <c r="O10" s="55"/>
      <c r="P10" s="55"/>
      <c r="Q10" s="55"/>
      <c r="R10" s="55"/>
    </row>
    <row r="11" spans="1:6">
      <c r="A11" s="45"/>
      <c r="B11" s="45"/>
      <c r="C11" s="45"/>
      <c r="D11" s="45"/>
      <c r="E11" s="45"/>
      <c r="F11" s="45"/>
    </row>
    <row r="12" spans="1:6">
      <c r="A12" s="45"/>
      <c r="B12" s="45"/>
      <c r="C12" s="45"/>
      <c r="D12" s="45"/>
      <c r="E12" s="45"/>
      <c r="F12" s="45"/>
    </row>
    <row r="13" spans="1:6">
      <c r="A13" s="45"/>
      <c r="B13" s="45"/>
      <c r="C13" s="45"/>
      <c r="D13" s="45"/>
      <c r="E13" s="45"/>
      <c r="F13" s="45"/>
    </row>
    <row r="14" spans="1:6">
      <c r="A14" s="45"/>
      <c r="B14" s="45"/>
      <c r="C14" s="45"/>
      <c r="D14" s="45"/>
      <c r="E14" s="45"/>
      <c r="F14" s="45"/>
    </row>
  </sheetData>
  <mergeCells count="19">
    <mergeCell ref="A2:R2"/>
    <mergeCell ref="A3:P3"/>
    <mergeCell ref="Q3:R3"/>
    <mergeCell ref="A4:C4"/>
    <mergeCell ref="D4:D5"/>
    <mergeCell ref="E4:E5"/>
    <mergeCell ref="F4:F5"/>
    <mergeCell ref="G4:G5"/>
    <mergeCell ref="H4:H5"/>
    <mergeCell ref="I4:I5"/>
    <mergeCell ref="J4:J5"/>
    <mergeCell ref="K4:K5"/>
    <mergeCell ref="L4:L5"/>
    <mergeCell ref="M4:M5"/>
    <mergeCell ref="N4:N5"/>
    <mergeCell ref="O4:O5"/>
    <mergeCell ref="P4:P5"/>
    <mergeCell ref="Q4:Q5"/>
    <mergeCell ref="R4:R5"/>
  </mergeCells>
  <printOptions horizontalCentered="1"/>
  <pageMargins left="0.0784722222222222" right="0.0784722222222222" top="0.865972222222222" bottom="0.0784722222222222" header="0" footer="0"/>
  <pageSetup paperSize="9" scale="95" orientation="landscape" horizontalDpi="600"/>
  <headerFooter>
    <oddFooter>&amp;C第 &amp;P 页，共 &amp;N 页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T15"/>
  <sheetViews>
    <sheetView workbookViewId="0">
      <selection activeCell="A3" sqref="A3:R3"/>
    </sheetView>
  </sheetViews>
  <sheetFormatPr defaultColWidth="10" defaultRowHeight="13.5"/>
  <cols>
    <col min="1" max="1" width="3.66666666666667" customWidth="1"/>
    <col min="2" max="2" width="4.61666666666667" customWidth="1"/>
    <col min="3" max="3" width="5.29166666666667" customWidth="1"/>
    <col min="4" max="4" width="7.05833333333333" customWidth="1"/>
    <col min="5" max="5" width="21.375" customWidth="1"/>
    <col min="6" max="6" width="10.125" customWidth="1"/>
    <col min="7" max="17" width="6.375" customWidth="1"/>
    <col min="18" max="19" width="10.125" customWidth="1"/>
    <col min="20" max="20" width="6.375" customWidth="1"/>
    <col min="21" max="22" width="9.76666666666667" customWidth="1"/>
  </cols>
  <sheetData>
    <row r="1" ht="16.35" customHeight="1" spans="1:1">
      <c r="A1" s="1" t="s">
        <v>328</v>
      </c>
    </row>
    <row r="2" ht="36.2" customHeight="1" spans="1:20">
      <c r="A2" s="2" t="s">
        <v>19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</row>
    <row r="3" ht="24.15" customHeight="1" spans="1:20">
      <c r="A3" s="3" t="s">
        <v>31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12" t="s">
        <v>32</v>
      </c>
      <c r="T3" s="12"/>
    </row>
    <row r="4" ht="28.45" customHeight="1" spans="1:20">
      <c r="A4" s="4" t="s">
        <v>158</v>
      </c>
      <c r="B4" s="4"/>
      <c r="C4" s="4"/>
      <c r="D4" s="4" t="s">
        <v>204</v>
      </c>
      <c r="E4" s="4" t="s">
        <v>205</v>
      </c>
      <c r="F4" s="4" t="s">
        <v>312</v>
      </c>
      <c r="G4" s="4" t="s">
        <v>208</v>
      </c>
      <c r="H4" s="4"/>
      <c r="I4" s="4"/>
      <c r="J4" s="4"/>
      <c r="K4" s="4"/>
      <c r="L4" s="4"/>
      <c r="M4" s="4"/>
      <c r="N4" s="4"/>
      <c r="O4" s="4"/>
      <c r="P4" s="4"/>
      <c r="Q4" s="4"/>
      <c r="R4" s="4" t="s">
        <v>211</v>
      </c>
      <c r="S4" s="4"/>
      <c r="T4" s="4"/>
    </row>
    <row r="5" ht="67" customHeight="1" spans="1:20">
      <c r="A5" s="4" t="s">
        <v>166</v>
      </c>
      <c r="B5" s="4" t="s">
        <v>167</v>
      </c>
      <c r="C5" s="4" t="s">
        <v>168</v>
      </c>
      <c r="D5" s="4"/>
      <c r="E5" s="4"/>
      <c r="F5" s="4"/>
      <c r="G5" s="4" t="s">
        <v>136</v>
      </c>
      <c r="H5" s="4" t="s">
        <v>329</v>
      </c>
      <c r="I5" s="4" t="s">
        <v>330</v>
      </c>
      <c r="J5" s="4" t="s">
        <v>331</v>
      </c>
      <c r="K5" s="4" t="s">
        <v>332</v>
      </c>
      <c r="L5" s="4" t="s">
        <v>333</v>
      </c>
      <c r="M5" s="4" t="s">
        <v>334</v>
      </c>
      <c r="N5" s="4" t="s">
        <v>335</v>
      </c>
      <c r="O5" s="4" t="s">
        <v>336</v>
      </c>
      <c r="P5" s="4" t="s">
        <v>337</v>
      </c>
      <c r="Q5" s="4" t="s">
        <v>338</v>
      </c>
      <c r="R5" s="4" t="s">
        <v>136</v>
      </c>
      <c r="S5" s="4" t="s">
        <v>339</v>
      </c>
      <c r="T5" s="4" t="s">
        <v>295</v>
      </c>
    </row>
    <row r="6" ht="22.8" customHeight="1" spans="1:20">
      <c r="A6" s="58"/>
      <c r="B6" s="58"/>
      <c r="C6" s="58"/>
      <c r="D6" s="45"/>
      <c r="E6" s="58" t="s">
        <v>136</v>
      </c>
      <c r="F6" s="61">
        <v>383239</v>
      </c>
      <c r="G6" s="60"/>
      <c r="H6" s="60"/>
      <c r="I6" s="60"/>
      <c r="J6" s="60"/>
      <c r="K6" s="60"/>
      <c r="L6" s="60"/>
      <c r="M6" s="60"/>
      <c r="N6" s="60"/>
      <c r="O6" s="60"/>
      <c r="P6" s="60"/>
      <c r="Q6" s="60"/>
      <c r="R6" s="60">
        <v>383239</v>
      </c>
      <c r="S6" s="60">
        <v>383239</v>
      </c>
      <c r="T6" s="60"/>
    </row>
    <row r="7" ht="22.8" customHeight="1" spans="1:20">
      <c r="A7" s="58"/>
      <c r="B7" s="58"/>
      <c r="C7" s="58"/>
      <c r="D7" s="52" t="s">
        <v>154</v>
      </c>
      <c r="E7" s="52" t="s">
        <v>5</v>
      </c>
      <c r="F7" s="61">
        <v>383239</v>
      </c>
      <c r="G7" s="60"/>
      <c r="H7" s="60"/>
      <c r="I7" s="60"/>
      <c r="J7" s="60"/>
      <c r="K7" s="60"/>
      <c r="L7" s="60"/>
      <c r="M7" s="60"/>
      <c r="N7" s="60"/>
      <c r="O7" s="60"/>
      <c r="P7" s="60"/>
      <c r="Q7" s="60"/>
      <c r="R7" s="60">
        <v>383239</v>
      </c>
      <c r="S7" s="60">
        <v>383239</v>
      </c>
      <c r="T7" s="60"/>
    </row>
    <row r="8" ht="22.8" customHeight="1" spans="1:20">
      <c r="A8" s="58"/>
      <c r="B8" s="58"/>
      <c r="C8" s="58"/>
      <c r="D8" s="52" t="s">
        <v>155</v>
      </c>
      <c r="E8" s="52" t="s">
        <v>156</v>
      </c>
      <c r="F8" s="61">
        <v>383239</v>
      </c>
      <c r="G8" s="60"/>
      <c r="H8" s="60"/>
      <c r="I8" s="60"/>
      <c r="J8" s="60"/>
      <c r="K8" s="60"/>
      <c r="L8" s="60"/>
      <c r="M8" s="60"/>
      <c r="N8" s="60"/>
      <c r="O8" s="60"/>
      <c r="P8" s="60"/>
      <c r="Q8" s="60"/>
      <c r="R8" s="60">
        <v>383239</v>
      </c>
      <c r="S8" s="60">
        <v>383239</v>
      </c>
      <c r="T8" s="60"/>
    </row>
    <row r="9" ht="22.8" customHeight="1" spans="1:20">
      <c r="A9" s="59" t="s">
        <v>221</v>
      </c>
      <c r="B9" s="59" t="s">
        <v>222</v>
      </c>
      <c r="C9" s="59" t="s">
        <v>223</v>
      </c>
      <c r="D9" s="53" t="s">
        <v>224</v>
      </c>
      <c r="E9" s="62" t="s">
        <v>225</v>
      </c>
      <c r="F9" s="63">
        <f>333239+50000</f>
        <v>383239</v>
      </c>
      <c r="G9" s="55"/>
      <c r="H9" s="55"/>
      <c r="I9" s="55"/>
      <c r="J9" s="55"/>
      <c r="K9" s="55"/>
      <c r="L9" s="55"/>
      <c r="M9" s="55"/>
      <c r="N9" s="55"/>
      <c r="O9" s="55"/>
      <c r="P9" s="55"/>
      <c r="Q9" s="55"/>
      <c r="R9" s="55">
        <v>383239</v>
      </c>
      <c r="S9" s="55">
        <v>333239</v>
      </c>
      <c r="T9" s="55"/>
    </row>
    <row r="10" spans="1:6">
      <c r="A10" s="45"/>
      <c r="B10" s="45"/>
      <c r="C10" s="45"/>
      <c r="D10" s="45"/>
      <c r="E10" s="45"/>
      <c r="F10" s="45"/>
    </row>
    <row r="11" spans="1:6">
      <c r="A11" s="45"/>
      <c r="B11" s="45"/>
      <c r="C11" s="45"/>
      <c r="D11" s="45"/>
      <c r="E11" s="45"/>
      <c r="F11" s="45"/>
    </row>
    <row r="12" spans="1:6">
      <c r="A12" s="45"/>
      <c r="B12" s="45"/>
      <c r="C12" s="45"/>
      <c r="D12" s="45"/>
      <c r="E12" s="45"/>
      <c r="F12" s="45"/>
    </row>
    <row r="13" spans="1:6">
      <c r="A13" s="45"/>
      <c r="B13" s="45"/>
      <c r="C13" s="45"/>
      <c r="D13" s="45"/>
      <c r="E13" s="45"/>
      <c r="F13" s="45"/>
    </row>
    <row r="14" spans="1:6">
      <c r="A14" s="45"/>
      <c r="B14" s="45"/>
      <c r="C14" s="45"/>
      <c r="D14" s="45"/>
      <c r="E14" s="45"/>
      <c r="F14" s="45"/>
    </row>
    <row r="15" spans="1:6">
      <c r="A15" s="45"/>
      <c r="B15" s="45"/>
      <c r="C15" s="45"/>
      <c r="D15" s="45"/>
      <c r="E15" s="45"/>
      <c r="F15" s="45"/>
    </row>
  </sheetData>
  <mergeCells count="9">
    <mergeCell ref="A2:T2"/>
    <mergeCell ref="A3:R3"/>
    <mergeCell ref="S3:T3"/>
    <mergeCell ref="A4:C4"/>
    <mergeCell ref="G4:Q4"/>
    <mergeCell ref="R4:T4"/>
    <mergeCell ref="D4:D5"/>
    <mergeCell ref="E4:E5"/>
    <mergeCell ref="F4:F5"/>
  </mergeCells>
  <printOptions horizontalCentered="1"/>
  <pageMargins left="0.0784722222222222" right="0.0784722222222222" top="0.786805555555556" bottom="0.0784722222222222" header="0" footer="0"/>
  <pageSetup paperSize="9" scale="99" orientation="landscape" horizontalDpi="600"/>
  <headerFooter>
    <oddFooter>&amp;C第 &amp;P 页，共 &amp;N 页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G16"/>
  <sheetViews>
    <sheetView workbookViewId="0">
      <selection activeCell="H8" sqref="H8"/>
    </sheetView>
  </sheetViews>
  <sheetFormatPr defaultColWidth="10" defaultRowHeight="13.5"/>
  <cols>
    <col min="1" max="1" width="7" customWidth="1"/>
    <col min="2" max="2" width="3.875" customWidth="1"/>
    <col min="3" max="3" width="3.75" customWidth="1"/>
    <col min="4" max="4" width="7.625" customWidth="1"/>
    <col min="5" max="5" width="17.625" customWidth="1"/>
    <col min="6" max="6" width="10.125" customWidth="1"/>
    <col min="7" max="7" width="9.25" customWidth="1"/>
    <col min="8" max="8" width="8.375" customWidth="1"/>
    <col min="9" max="11" width="3.625" customWidth="1"/>
    <col min="12" max="12" width="9.25" customWidth="1"/>
    <col min="13" max="14" width="3.625" customWidth="1"/>
    <col min="15" max="15" width="5.125" customWidth="1"/>
    <col min="16" max="16" width="9.25" customWidth="1"/>
    <col min="17" max="17" width="8.125" customWidth="1"/>
    <col min="18" max="18" width="9.25" customWidth="1"/>
    <col min="19" max="21" width="3.625" customWidth="1"/>
    <col min="22" max="22" width="9.25" customWidth="1"/>
    <col min="23" max="23" width="8.375" customWidth="1"/>
    <col min="24" max="25" width="5.125" customWidth="1"/>
    <col min="26" max="26" width="9.25" customWidth="1"/>
    <col min="27" max="27" width="5.125" customWidth="1"/>
    <col min="28" max="28" width="9.25" customWidth="1"/>
    <col min="29" max="29" width="3.625" customWidth="1"/>
    <col min="30" max="31" width="9.25" customWidth="1"/>
    <col min="32" max="32" width="6.625" customWidth="1"/>
    <col min="33" max="33" width="9.25" customWidth="1"/>
    <col min="34" max="35" width="9.76666666666667" customWidth="1"/>
  </cols>
  <sheetData>
    <row r="1" ht="16.35" customHeight="1" spans="1:1">
      <c r="A1" s="1" t="s">
        <v>340</v>
      </c>
    </row>
    <row r="2" ht="43.95" customHeight="1" spans="1:33">
      <c r="A2" s="2" t="s">
        <v>20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</row>
    <row r="3" ht="24.15" customHeight="1" spans="1:33">
      <c r="A3" s="3" t="s">
        <v>31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12" t="s">
        <v>32</v>
      </c>
      <c r="AG3" s="12"/>
    </row>
    <row r="4" ht="25" customHeight="1" spans="1:33">
      <c r="A4" s="4" t="s">
        <v>158</v>
      </c>
      <c r="B4" s="4"/>
      <c r="C4" s="4"/>
      <c r="D4" s="4" t="s">
        <v>204</v>
      </c>
      <c r="E4" s="4" t="s">
        <v>205</v>
      </c>
      <c r="F4" s="4" t="s">
        <v>341</v>
      </c>
      <c r="G4" s="4" t="s">
        <v>342</v>
      </c>
      <c r="H4" s="4" t="s">
        <v>343</v>
      </c>
      <c r="I4" s="4" t="s">
        <v>344</v>
      </c>
      <c r="J4" s="4" t="s">
        <v>345</v>
      </c>
      <c r="K4" s="4" t="s">
        <v>346</v>
      </c>
      <c r="L4" s="4" t="s">
        <v>347</v>
      </c>
      <c r="M4" s="4" t="s">
        <v>348</v>
      </c>
      <c r="N4" s="4" t="s">
        <v>349</v>
      </c>
      <c r="O4" s="4" t="s">
        <v>350</v>
      </c>
      <c r="P4" s="4" t="s">
        <v>351</v>
      </c>
      <c r="Q4" s="4" t="s">
        <v>335</v>
      </c>
      <c r="R4" s="4" t="s">
        <v>337</v>
      </c>
      <c r="S4" s="4" t="s">
        <v>352</v>
      </c>
      <c r="T4" s="4" t="s">
        <v>330</v>
      </c>
      <c r="U4" s="4" t="s">
        <v>331</v>
      </c>
      <c r="V4" s="4" t="s">
        <v>334</v>
      </c>
      <c r="W4" s="4" t="s">
        <v>353</v>
      </c>
      <c r="X4" s="4" t="s">
        <v>354</v>
      </c>
      <c r="Y4" s="4" t="s">
        <v>355</v>
      </c>
      <c r="Z4" s="4" t="s">
        <v>356</v>
      </c>
      <c r="AA4" s="4" t="s">
        <v>333</v>
      </c>
      <c r="AB4" s="4" t="s">
        <v>357</v>
      </c>
      <c r="AC4" s="4" t="s">
        <v>358</v>
      </c>
      <c r="AD4" s="4" t="s">
        <v>336</v>
      </c>
      <c r="AE4" s="4" t="s">
        <v>359</v>
      </c>
      <c r="AF4" s="4" t="s">
        <v>360</v>
      </c>
      <c r="AG4" s="4" t="s">
        <v>338</v>
      </c>
    </row>
    <row r="5" ht="66" customHeight="1" spans="1:33">
      <c r="A5" s="4" t="s">
        <v>166</v>
      </c>
      <c r="B5" s="4" t="s">
        <v>167</v>
      </c>
      <c r="C5" s="4" t="s">
        <v>168</v>
      </c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</row>
    <row r="6" ht="22.8" customHeight="1" spans="2:33">
      <c r="B6" s="57"/>
      <c r="C6" s="57"/>
      <c r="E6" s="57" t="s">
        <v>361</v>
      </c>
      <c r="F6" s="60">
        <v>383239</v>
      </c>
      <c r="G6" s="60">
        <v>40000</v>
      </c>
      <c r="H6" s="60">
        <v>5000</v>
      </c>
      <c r="I6" s="60"/>
      <c r="J6" s="60"/>
      <c r="K6" s="60"/>
      <c r="L6" s="60">
        <v>15000</v>
      </c>
      <c r="M6" s="60"/>
      <c r="N6" s="60"/>
      <c r="O6" s="60"/>
      <c r="P6" s="60">
        <v>30000</v>
      </c>
      <c r="Q6" s="60"/>
      <c r="R6" s="60">
        <v>10000</v>
      </c>
      <c r="S6" s="60"/>
      <c r="T6" s="60"/>
      <c r="U6" s="60"/>
      <c r="V6" s="60">
        <v>40000</v>
      </c>
      <c r="W6" s="60">
        <v>5000</v>
      </c>
      <c r="X6" s="60"/>
      <c r="Y6" s="60"/>
      <c r="Z6" s="60">
        <v>35000</v>
      </c>
      <c r="AA6" s="60"/>
      <c r="AB6" s="60">
        <v>34199</v>
      </c>
      <c r="AC6" s="60"/>
      <c r="AD6" s="60">
        <v>30000</v>
      </c>
      <c r="AE6" s="60">
        <v>89040</v>
      </c>
      <c r="AF6" s="60"/>
      <c r="AG6" s="60">
        <v>50000</v>
      </c>
    </row>
    <row r="7" ht="22.8" customHeight="1" spans="1:33">
      <c r="A7" s="58"/>
      <c r="B7" s="58"/>
      <c r="C7" s="58"/>
      <c r="D7" s="52" t="s">
        <v>154</v>
      </c>
      <c r="E7" s="52" t="s">
        <v>5</v>
      </c>
      <c r="F7" s="61">
        <v>383239</v>
      </c>
      <c r="G7" s="60">
        <v>40000</v>
      </c>
      <c r="H7" s="60">
        <v>5000</v>
      </c>
      <c r="I7" s="60"/>
      <c r="J7" s="60"/>
      <c r="K7" s="60"/>
      <c r="L7" s="60">
        <v>15000</v>
      </c>
      <c r="M7" s="60"/>
      <c r="N7" s="60"/>
      <c r="O7" s="60"/>
      <c r="P7" s="60">
        <v>30000</v>
      </c>
      <c r="Q7" s="60"/>
      <c r="R7" s="60">
        <v>10000</v>
      </c>
      <c r="S7" s="60"/>
      <c r="T7" s="60"/>
      <c r="U7" s="60"/>
      <c r="V7" s="60">
        <v>40000</v>
      </c>
      <c r="W7" s="60">
        <v>5000</v>
      </c>
      <c r="X7" s="60"/>
      <c r="Y7" s="60"/>
      <c r="Z7" s="60">
        <v>35000</v>
      </c>
      <c r="AA7" s="60"/>
      <c r="AB7" s="60">
        <v>34199</v>
      </c>
      <c r="AC7" s="60"/>
      <c r="AD7" s="60">
        <v>30000</v>
      </c>
      <c r="AE7" s="60">
        <v>89040</v>
      </c>
      <c r="AF7" s="60"/>
      <c r="AG7" s="60">
        <v>50000</v>
      </c>
    </row>
    <row r="8" ht="22.8" customHeight="1" spans="1:33">
      <c r="A8" s="58"/>
      <c r="B8" s="58"/>
      <c r="C8" s="58"/>
      <c r="D8" s="52" t="s">
        <v>155</v>
      </c>
      <c r="E8" s="52" t="s">
        <v>156</v>
      </c>
      <c r="F8" s="61">
        <v>383239</v>
      </c>
      <c r="G8" s="60">
        <v>40000</v>
      </c>
      <c r="H8" s="60">
        <v>5000</v>
      </c>
      <c r="I8" s="60"/>
      <c r="J8" s="60"/>
      <c r="K8" s="60"/>
      <c r="L8" s="60">
        <v>15000</v>
      </c>
      <c r="M8" s="60"/>
      <c r="N8" s="60"/>
      <c r="O8" s="60"/>
      <c r="P8" s="60">
        <v>30000</v>
      </c>
      <c r="Q8" s="60"/>
      <c r="R8" s="60">
        <v>10000</v>
      </c>
      <c r="S8" s="60"/>
      <c r="T8" s="60"/>
      <c r="U8" s="60"/>
      <c r="V8" s="60">
        <v>40000</v>
      </c>
      <c r="W8" s="60">
        <v>5000</v>
      </c>
      <c r="X8" s="60"/>
      <c r="Y8" s="60"/>
      <c r="Z8" s="60">
        <v>35000</v>
      </c>
      <c r="AA8" s="60"/>
      <c r="AB8" s="60">
        <v>34199</v>
      </c>
      <c r="AC8" s="60"/>
      <c r="AD8" s="60">
        <v>30000</v>
      </c>
      <c r="AE8" s="60">
        <v>89040</v>
      </c>
      <c r="AF8" s="60"/>
      <c r="AG8" s="60">
        <v>50000</v>
      </c>
    </row>
    <row r="9" ht="22.8" customHeight="1" spans="1:33">
      <c r="A9" s="59" t="s">
        <v>221</v>
      </c>
      <c r="B9" s="59" t="s">
        <v>222</v>
      </c>
      <c r="C9" s="59" t="s">
        <v>223</v>
      </c>
      <c r="D9" s="53" t="s">
        <v>224</v>
      </c>
      <c r="E9" s="62" t="s">
        <v>225</v>
      </c>
      <c r="F9" s="54">
        <v>383239</v>
      </c>
      <c r="G9" s="55">
        <v>40000</v>
      </c>
      <c r="H9" s="55">
        <v>5000</v>
      </c>
      <c r="I9" s="55"/>
      <c r="J9" s="55"/>
      <c r="K9" s="55"/>
      <c r="L9" s="55">
        <v>15000</v>
      </c>
      <c r="M9" s="55"/>
      <c r="N9" s="55"/>
      <c r="O9" s="55"/>
      <c r="P9" s="55">
        <v>30000</v>
      </c>
      <c r="Q9" s="55"/>
      <c r="R9" s="55">
        <v>10000</v>
      </c>
      <c r="S9" s="55"/>
      <c r="T9" s="55"/>
      <c r="U9" s="55"/>
      <c r="V9" s="55">
        <v>40000</v>
      </c>
      <c r="W9" s="60">
        <v>5000</v>
      </c>
      <c r="X9" s="55"/>
      <c r="Y9" s="55"/>
      <c r="Z9" s="55">
        <v>35000</v>
      </c>
      <c r="AA9" s="55"/>
      <c r="AB9" s="55">
        <v>34199</v>
      </c>
      <c r="AC9" s="55"/>
      <c r="AD9" s="55">
        <v>30000</v>
      </c>
      <c r="AE9" s="55">
        <v>89040</v>
      </c>
      <c r="AF9" s="55"/>
      <c r="AG9" s="55">
        <v>50000</v>
      </c>
    </row>
    <row r="10" spans="1:6">
      <c r="A10" s="45"/>
      <c r="B10" s="45"/>
      <c r="C10" s="45"/>
      <c r="D10" s="45"/>
      <c r="E10" s="45"/>
      <c r="F10" s="45"/>
    </row>
    <row r="11" spans="1:6">
      <c r="A11" s="45"/>
      <c r="B11" s="45"/>
      <c r="C11" s="45"/>
      <c r="D11" s="45"/>
      <c r="E11" s="45"/>
      <c r="F11" s="45"/>
    </row>
    <row r="12" spans="1:6">
      <c r="A12" s="45"/>
      <c r="B12" s="45"/>
      <c r="C12" s="45"/>
      <c r="D12" s="45"/>
      <c r="E12" s="45"/>
      <c r="F12" s="45"/>
    </row>
    <row r="13" spans="1:6">
      <c r="A13" s="45"/>
      <c r="B13" s="45"/>
      <c r="C13" s="45"/>
      <c r="D13" s="45"/>
      <c r="E13" s="45"/>
      <c r="F13" s="45"/>
    </row>
    <row r="14" spans="1:6">
      <c r="A14" s="45"/>
      <c r="B14" s="45"/>
      <c r="C14" s="45"/>
      <c r="D14" s="45"/>
      <c r="E14" s="45"/>
      <c r="F14" s="45"/>
    </row>
    <row r="15" spans="1:6">
      <c r="A15" s="45"/>
      <c r="B15" s="45"/>
      <c r="C15" s="45"/>
      <c r="D15" s="45"/>
      <c r="E15" s="45"/>
      <c r="F15" s="45"/>
    </row>
    <row r="16" spans="1:6">
      <c r="A16" s="45"/>
      <c r="B16" s="45"/>
      <c r="C16" s="45"/>
      <c r="D16" s="45"/>
      <c r="E16" s="45"/>
      <c r="F16" s="45"/>
    </row>
  </sheetData>
  <mergeCells count="34">
    <mergeCell ref="A2:AG2"/>
    <mergeCell ref="A3:AE3"/>
    <mergeCell ref="AF3:AG3"/>
    <mergeCell ref="A4:C4"/>
    <mergeCell ref="D4:D5"/>
    <mergeCell ref="E4:E5"/>
    <mergeCell ref="F4:F5"/>
    <mergeCell ref="G4:G5"/>
    <mergeCell ref="H4:H5"/>
    <mergeCell ref="I4:I5"/>
    <mergeCell ref="J4:J5"/>
    <mergeCell ref="K4:K5"/>
    <mergeCell ref="L4:L5"/>
    <mergeCell ref="M4:M5"/>
    <mergeCell ref="N4:N5"/>
    <mergeCell ref="O4:O5"/>
    <mergeCell ref="P4:P5"/>
    <mergeCell ref="Q4:Q5"/>
    <mergeCell ref="R4:R5"/>
    <mergeCell ref="S4:S5"/>
    <mergeCell ref="T4:T5"/>
    <mergeCell ref="U4:U5"/>
    <mergeCell ref="V4:V5"/>
    <mergeCell ref="W4:W5"/>
    <mergeCell ref="X4:X5"/>
    <mergeCell ref="Y4:Y5"/>
    <mergeCell ref="Z4:Z5"/>
    <mergeCell ref="AA4:AA5"/>
    <mergeCell ref="AB4:AB5"/>
    <mergeCell ref="AC4:AC5"/>
    <mergeCell ref="AD4:AD5"/>
    <mergeCell ref="AE4:AE5"/>
    <mergeCell ref="AF4:AF5"/>
    <mergeCell ref="AG4:AG5"/>
  </mergeCells>
  <printOptions horizontalCentered="1"/>
  <pageMargins left="0.0784722222222222" right="0.0784722222222222" top="0.904861111111111" bottom="0.0784722222222222" header="0" footer="0"/>
  <pageSetup paperSize="9" scale="65" fitToHeight="0" orientation="landscape" horizontalDpi="600"/>
  <headerFooter>
    <oddFooter>&amp;C第 &amp;P 页，共 &amp;N 页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3"/>
  <sheetViews>
    <sheetView workbookViewId="0">
      <selection activeCell="D10" sqref="D10"/>
    </sheetView>
  </sheetViews>
  <sheetFormatPr defaultColWidth="10" defaultRowHeight="13.5" outlineLevelCol="7"/>
  <cols>
    <col min="1" max="1" width="12.8916666666667" customWidth="1"/>
    <col min="2" max="2" width="29.7166666666667" customWidth="1"/>
    <col min="3" max="3" width="20.7583333333333" customWidth="1"/>
    <col min="4" max="4" width="12.35" customWidth="1"/>
    <col min="5" max="5" width="10.3166666666667" customWidth="1"/>
    <col min="6" max="6" width="14.1166666666667" customWidth="1"/>
    <col min="7" max="7" width="13.1833333333333" customWidth="1"/>
    <col min="8" max="8" width="12.35" customWidth="1"/>
    <col min="9" max="9" width="9.76666666666667" customWidth="1"/>
  </cols>
  <sheetData>
    <row r="1" ht="16.35" customHeight="1" spans="1:1">
      <c r="A1" s="1" t="s">
        <v>362</v>
      </c>
    </row>
    <row r="2" ht="33.6" customHeight="1" spans="1:8">
      <c r="A2" s="2" t="s">
        <v>21</v>
      </c>
      <c r="B2" s="2"/>
      <c r="C2" s="2"/>
      <c r="D2" s="2"/>
      <c r="E2" s="2"/>
      <c r="F2" s="2"/>
      <c r="G2" s="2"/>
      <c r="H2" s="2"/>
    </row>
    <row r="3" ht="24.15" customHeight="1" spans="1:8">
      <c r="A3" s="3" t="s">
        <v>31</v>
      </c>
      <c r="B3" s="3"/>
      <c r="C3" s="3"/>
      <c r="D3" s="3"/>
      <c r="E3" s="3"/>
      <c r="F3" s="3"/>
      <c r="G3" s="12" t="s">
        <v>32</v>
      </c>
      <c r="H3" s="12"/>
    </row>
    <row r="4" ht="23.25" customHeight="1" spans="1:8">
      <c r="A4" s="4" t="s">
        <v>363</v>
      </c>
      <c r="B4" s="4" t="s">
        <v>364</v>
      </c>
      <c r="C4" s="4" t="s">
        <v>365</v>
      </c>
      <c r="D4" s="4" t="s">
        <v>366</v>
      </c>
      <c r="E4" s="4" t="s">
        <v>367</v>
      </c>
      <c r="F4" s="4"/>
      <c r="G4" s="4"/>
      <c r="H4" s="4" t="s">
        <v>368</v>
      </c>
    </row>
    <row r="5" ht="25.85" customHeight="1" spans="1:8">
      <c r="A5" s="4"/>
      <c r="B5" s="4"/>
      <c r="C5" s="4"/>
      <c r="D5" s="4"/>
      <c r="E5" s="4" t="s">
        <v>138</v>
      </c>
      <c r="F5" s="4" t="s">
        <v>369</v>
      </c>
      <c r="G5" s="4" t="s">
        <v>370</v>
      </c>
      <c r="H5" s="4"/>
    </row>
    <row r="6" ht="22.8" customHeight="1" spans="1:8">
      <c r="A6" s="46"/>
      <c r="B6" s="46" t="s">
        <v>136</v>
      </c>
      <c r="C6" s="50">
        <v>70000</v>
      </c>
      <c r="D6" s="51"/>
      <c r="E6" s="51">
        <v>30000</v>
      </c>
      <c r="F6" s="51"/>
      <c r="G6" s="51">
        <v>30000</v>
      </c>
      <c r="H6" s="51">
        <v>40000</v>
      </c>
    </row>
    <row r="7" ht="22.8" customHeight="1" spans="1:8">
      <c r="A7" s="52" t="s">
        <v>154</v>
      </c>
      <c r="B7" s="52" t="s">
        <v>5</v>
      </c>
      <c r="C7" s="50">
        <v>70000</v>
      </c>
      <c r="D7" s="51"/>
      <c r="E7" s="51">
        <v>30000</v>
      </c>
      <c r="F7" s="51"/>
      <c r="G7" s="51">
        <v>30000</v>
      </c>
      <c r="H7" s="51">
        <v>40000</v>
      </c>
    </row>
    <row r="8" ht="22.8" customHeight="1" spans="1:8">
      <c r="A8" s="53" t="s">
        <v>155</v>
      </c>
      <c r="B8" s="53" t="s">
        <v>156</v>
      </c>
      <c r="C8" s="54">
        <v>70000</v>
      </c>
      <c r="D8" s="55"/>
      <c r="E8" s="56">
        <v>30000</v>
      </c>
      <c r="F8" s="55"/>
      <c r="G8" s="55">
        <v>30000</v>
      </c>
      <c r="H8" s="55">
        <v>40000</v>
      </c>
    </row>
    <row r="9" spans="1:3">
      <c r="A9" s="45"/>
      <c r="B9" s="45"/>
      <c r="C9" s="45"/>
    </row>
    <row r="10" spans="1:3">
      <c r="A10" s="45"/>
      <c r="B10" s="45"/>
      <c r="C10" s="45"/>
    </row>
    <row r="11" spans="1:3">
      <c r="A11" s="45"/>
      <c r="B11" s="45"/>
      <c r="C11" s="45"/>
    </row>
    <row r="12" spans="1:3">
      <c r="A12" s="45"/>
      <c r="B12" s="45"/>
      <c r="C12" s="45"/>
    </row>
    <row r="13" spans="1:3">
      <c r="A13" s="45"/>
      <c r="B13" s="45"/>
      <c r="C13" s="45"/>
    </row>
  </sheetData>
  <mergeCells count="9">
    <mergeCell ref="A2:H2"/>
    <mergeCell ref="A3:F3"/>
    <mergeCell ref="G3:H3"/>
    <mergeCell ref="E4:G4"/>
    <mergeCell ref="A4:A5"/>
    <mergeCell ref="B4:B5"/>
    <mergeCell ref="C4:C5"/>
    <mergeCell ref="D4:D5"/>
    <mergeCell ref="H4:H5"/>
  </mergeCells>
  <printOptions horizontalCentered="1"/>
  <pageMargins left="0.0784722222222222" right="0.0784722222222222" top="1.10208333333333" bottom="0.0784722222222222" header="0" footer="0"/>
  <pageSetup paperSize="9" orientation="landscape" horizontalDpi="600"/>
  <headerFooter>
    <oddFooter>&amp;C第 &amp;P 页，共 &amp;N 页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5"/>
  <sheetViews>
    <sheetView workbookViewId="0">
      <selection activeCell="F14" sqref="F14"/>
    </sheetView>
  </sheetViews>
  <sheetFormatPr defaultColWidth="10" defaultRowHeight="13.5" outlineLevelCol="7"/>
  <cols>
    <col min="1" max="1" width="11.4" customWidth="1"/>
    <col min="2" max="2" width="24.8333333333333" customWidth="1"/>
    <col min="3" max="3" width="16.15" customWidth="1"/>
    <col min="4" max="4" width="12.8916666666667" customWidth="1"/>
    <col min="5" max="5" width="12.75" customWidth="1"/>
    <col min="6" max="6" width="13.8416666666667" customWidth="1"/>
    <col min="7" max="7" width="14.1166666666667" customWidth="1"/>
    <col min="8" max="8" width="16.6916666666667" customWidth="1"/>
    <col min="9" max="9" width="9.76666666666667" customWidth="1"/>
  </cols>
  <sheetData>
    <row r="1" ht="16.35" customHeight="1" spans="1:1">
      <c r="A1" s="1" t="s">
        <v>371</v>
      </c>
    </row>
    <row r="2" ht="38.8" customHeight="1" spans="1:8">
      <c r="A2" s="2" t="s">
        <v>22</v>
      </c>
      <c r="B2" s="2"/>
      <c r="C2" s="2"/>
      <c r="D2" s="2"/>
      <c r="E2" s="2"/>
      <c r="F2" s="2"/>
      <c r="G2" s="2"/>
      <c r="H2" s="2"/>
    </row>
    <row r="3" ht="24.15" customHeight="1" spans="1:8">
      <c r="A3" s="3" t="s">
        <v>31</v>
      </c>
      <c r="B3" s="3"/>
      <c r="C3" s="3"/>
      <c r="D3" s="3"/>
      <c r="E3" s="3"/>
      <c r="F3" s="3"/>
      <c r="G3" s="12" t="s">
        <v>32</v>
      </c>
      <c r="H3" s="12"/>
    </row>
    <row r="4" ht="23.25" customHeight="1" spans="1:8">
      <c r="A4" s="4" t="s">
        <v>159</v>
      </c>
      <c r="B4" s="4" t="s">
        <v>160</v>
      </c>
      <c r="C4" s="4" t="s">
        <v>136</v>
      </c>
      <c r="D4" s="4" t="s">
        <v>372</v>
      </c>
      <c r="E4" s="4"/>
      <c r="F4" s="4"/>
      <c r="G4" s="4"/>
      <c r="H4" s="4" t="s">
        <v>162</v>
      </c>
    </row>
    <row r="5" ht="19.8" customHeight="1" spans="1:8">
      <c r="A5" s="4"/>
      <c r="B5" s="4"/>
      <c r="C5" s="4"/>
      <c r="D5" s="4" t="s">
        <v>138</v>
      </c>
      <c r="E5" s="4" t="s">
        <v>265</v>
      </c>
      <c r="F5" s="4"/>
      <c r="G5" s="4" t="s">
        <v>266</v>
      </c>
      <c r="H5" s="4"/>
    </row>
    <row r="6" ht="27.6" customHeight="1" spans="1:8">
      <c r="A6" s="4"/>
      <c r="B6" s="4"/>
      <c r="C6" s="4"/>
      <c r="D6" s="4"/>
      <c r="E6" s="4" t="s">
        <v>244</v>
      </c>
      <c r="F6" s="4" t="s">
        <v>215</v>
      </c>
      <c r="G6" s="4"/>
      <c r="H6" s="4"/>
    </row>
    <row r="7" ht="22.8" customHeight="1" spans="1:8">
      <c r="A7" s="36"/>
      <c r="B7" s="37" t="s">
        <v>136</v>
      </c>
      <c r="C7" s="38"/>
      <c r="D7" s="38"/>
      <c r="E7" s="38"/>
      <c r="F7" s="38"/>
      <c r="G7" s="38"/>
      <c r="H7" s="38"/>
    </row>
    <row r="8" ht="22.8" customHeight="1" spans="1:8">
      <c r="A8" s="39"/>
      <c r="B8" s="40"/>
      <c r="C8" s="43"/>
      <c r="D8" s="43"/>
      <c r="E8" s="38"/>
      <c r="F8" s="38"/>
      <c r="G8" s="38"/>
      <c r="H8" s="38"/>
    </row>
    <row r="9" ht="22.8" customHeight="1" spans="1:8">
      <c r="A9" s="39"/>
      <c r="B9" s="39"/>
      <c r="C9" s="43"/>
      <c r="D9" s="43"/>
      <c r="E9" s="38"/>
      <c r="F9" s="38"/>
      <c r="G9" s="38"/>
      <c r="H9" s="38"/>
    </row>
    <row r="10" ht="22.8" customHeight="1" spans="1:8">
      <c r="A10" s="39"/>
      <c r="B10" s="39"/>
      <c r="C10" s="43"/>
      <c r="D10" s="43"/>
      <c r="E10" s="38"/>
      <c r="F10" s="38"/>
      <c r="G10" s="38"/>
      <c r="H10" s="38"/>
    </row>
    <row r="11" ht="22.8" customHeight="1" spans="1:8">
      <c r="A11" s="39"/>
      <c r="B11" s="39"/>
      <c r="C11" s="43"/>
      <c r="D11" s="43"/>
      <c r="E11" s="38"/>
      <c r="F11" s="38"/>
      <c r="G11" s="38"/>
      <c r="H11" s="38"/>
    </row>
    <row r="12" ht="22.8" customHeight="1" spans="1:8">
      <c r="A12" s="40"/>
      <c r="B12" s="40"/>
      <c r="C12" s="44"/>
      <c r="D12" s="44"/>
      <c r="E12" s="42"/>
      <c r="F12" s="42"/>
      <c r="G12" s="42"/>
      <c r="H12" s="42"/>
    </row>
    <row r="13" spans="1:4">
      <c r="A13" s="45"/>
      <c r="B13" s="45"/>
      <c r="C13" s="45"/>
      <c r="D13" s="45"/>
    </row>
    <row r="14" spans="1:4">
      <c r="A14" s="45"/>
      <c r="B14" s="45"/>
      <c r="C14" s="45"/>
      <c r="D14" s="45"/>
    </row>
    <row r="15" spans="2:6">
      <c r="B15" s="17" t="s">
        <v>373</v>
      </c>
      <c r="C15" s="17"/>
      <c r="D15" s="17"/>
      <c r="E15" s="17"/>
      <c r="F15" s="17"/>
    </row>
  </sheetData>
  <mergeCells count="12">
    <mergeCell ref="A2:H2"/>
    <mergeCell ref="A3:F3"/>
    <mergeCell ref="G3:H3"/>
    <mergeCell ref="D4:G4"/>
    <mergeCell ref="E5:F5"/>
    <mergeCell ref="B15:F15"/>
    <mergeCell ref="A4:A6"/>
    <mergeCell ref="B4:B6"/>
    <mergeCell ref="C4:C6"/>
    <mergeCell ref="D5:D6"/>
    <mergeCell ref="G5:G6"/>
    <mergeCell ref="H4:H6"/>
  </mergeCells>
  <printOptions horizontalCentered="1"/>
  <pageMargins left="0.0784722222222222" right="0.0784722222222222" top="0.826388888888889" bottom="0.0784722222222222" header="0" footer="0"/>
  <pageSetup paperSize="9" orientation="landscape" horizontalDpi="600"/>
  <headerFooter>
    <oddFooter>&amp;C第 &amp;P 页，共 &amp;N 页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T13"/>
  <sheetViews>
    <sheetView workbookViewId="0">
      <selection activeCell="A3" sqref="A3:R3"/>
    </sheetView>
  </sheetViews>
  <sheetFormatPr defaultColWidth="10" defaultRowHeight="13.5"/>
  <cols>
    <col min="1" max="1" width="4.475" customWidth="1"/>
    <col min="2" max="2" width="4.75" customWidth="1"/>
    <col min="3" max="3" width="5.01666666666667" customWidth="1"/>
    <col min="4" max="4" width="6.65" customWidth="1"/>
    <col min="5" max="5" width="15.625" customWidth="1"/>
    <col min="6" max="6" width="12" customWidth="1"/>
    <col min="7" max="20" width="7.18333333333333" customWidth="1"/>
    <col min="21" max="22" width="9.76666666666667" customWidth="1"/>
  </cols>
  <sheetData>
    <row r="1" ht="16.35" customHeight="1" spans="1:1">
      <c r="A1" s="1" t="s">
        <v>374</v>
      </c>
    </row>
    <row r="2" ht="47.4" customHeight="1" spans="1:17">
      <c r="A2" s="2" t="s">
        <v>23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</row>
    <row r="3" ht="24.15" customHeight="1" spans="1:20">
      <c r="A3" s="3" t="s">
        <v>31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12" t="s">
        <v>32</v>
      </c>
      <c r="T3" s="12"/>
    </row>
    <row r="4" ht="27.6" customHeight="1" spans="1:20">
      <c r="A4" s="4" t="s">
        <v>158</v>
      </c>
      <c r="B4" s="4"/>
      <c r="C4" s="4"/>
      <c r="D4" s="4" t="s">
        <v>204</v>
      </c>
      <c r="E4" s="4" t="s">
        <v>205</v>
      </c>
      <c r="F4" s="4" t="s">
        <v>206</v>
      </c>
      <c r="G4" s="4" t="s">
        <v>207</v>
      </c>
      <c r="H4" s="4" t="s">
        <v>208</v>
      </c>
      <c r="I4" s="4" t="s">
        <v>209</v>
      </c>
      <c r="J4" s="4" t="s">
        <v>210</v>
      </c>
      <c r="K4" s="4" t="s">
        <v>211</v>
      </c>
      <c r="L4" s="4" t="s">
        <v>212</v>
      </c>
      <c r="M4" s="4" t="s">
        <v>213</v>
      </c>
      <c r="N4" s="4" t="s">
        <v>214</v>
      </c>
      <c r="O4" s="4" t="s">
        <v>215</v>
      </c>
      <c r="P4" s="4" t="s">
        <v>216</v>
      </c>
      <c r="Q4" s="4" t="s">
        <v>217</v>
      </c>
      <c r="R4" s="4" t="s">
        <v>218</v>
      </c>
      <c r="S4" s="4" t="s">
        <v>219</v>
      </c>
      <c r="T4" s="4" t="s">
        <v>220</v>
      </c>
    </row>
    <row r="5" ht="19.8" customHeight="1" spans="1:20">
      <c r="A5" s="4" t="s">
        <v>166</v>
      </c>
      <c r="B5" s="4" t="s">
        <v>167</v>
      </c>
      <c r="C5" s="4" t="s">
        <v>168</v>
      </c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</row>
    <row r="6" ht="22.8" customHeight="1" spans="1:20">
      <c r="A6" s="36"/>
      <c r="B6" s="36"/>
      <c r="C6" s="36"/>
      <c r="D6" s="36"/>
      <c r="E6" s="36" t="s">
        <v>136</v>
      </c>
      <c r="F6" s="38"/>
      <c r="G6" s="38"/>
      <c r="H6" s="38"/>
      <c r="I6" s="38"/>
      <c r="J6" s="38"/>
      <c r="K6" s="38"/>
      <c r="L6" s="38"/>
      <c r="M6" s="38"/>
      <c r="N6" s="38"/>
      <c r="O6" s="38"/>
      <c r="P6" s="38"/>
      <c r="Q6" s="38"/>
      <c r="R6" s="38"/>
      <c r="S6" s="38"/>
      <c r="T6" s="38"/>
    </row>
    <row r="7" ht="22.8" customHeight="1" spans="1:20">
      <c r="A7" s="46"/>
      <c r="B7" s="46"/>
      <c r="C7" s="46"/>
      <c r="D7" s="39"/>
      <c r="E7" s="40"/>
      <c r="F7" s="43"/>
      <c r="G7" s="43"/>
      <c r="H7" s="43"/>
      <c r="I7" s="43"/>
      <c r="J7" s="43"/>
      <c r="K7" s="43"/>
      <c r="L7" s="43"/>
      <c r="M7" s="43"/>
      <c r="N7" s="43"/>
      <c r="O7" s="43"/>
      <c r="P7" s="43"/>
      <c r="Q7" s="43"/>
      <c r="R7" s="43"/>
      <c r="S7" s="43"/>
      <c r="T7" s="43"/>
    </row>
    <row r="8" ht="22.8" customHeight="1" spans="1:20">
      <c r="A8" s="46"/>
      <c r="B8" s="46"/>
      <c r="C8" s="46"/>
      <c r="D8" s="39"/>
      <c r="E8" s="39"/>
      <c r="F8" s="43"/>
      <c r="G8" s="43"/>
      <c r="H8" s="43"/>
      <c r="I8" s="43"/>
      <c r="J8" s="43"/>
      <c r="K8" s="43"/>
      <c r="L8" s="43"/>
      <c r="M8" s="43"/>
      <c r="N8" s="43"/>
      <c r="O8" s="43"/>
      <c r="P8" s="43"/>
      <c r="Q8" s="43"/>
      <c r="R8" s="43"/>
      <c r="S8" s="43"/>
      <c r="T8" s="43"/>
    </row>
    <row r="9" ht="22.8" customHeight="1" spans="1:20">
      <c r="A9" s="47"/>
      <c r="B9" s="47"/>
      <c r="C9" s="47"/>
      <c r="D9" s="40"/>
      <c r="E9" s="48"/>
      <c r="F9" s="44"/>
      <c r="G9" s="44"/>
      <c r="H9" s="44"/>
      <c r="I9" s="44"/>
      <c r="J9" s="44"/>
      <c r="K9" s="44"/>
      <c r="L9" s="44"/>
      <c r="M9" s="44"/>
      <c r="N9" s="44"/>
      <c r="O9" s="44"/>
      <c r="P9" s="44"/>
      <c r="Q9" s="44"/>
      <c r="R9" s="44"/>
      <c r="S9" s="44"/>
      <c r="T9" s="44"/>
    </row>
    <row r="10" spans="1:20">
      <c r="A10" s="45"/>
      <c r="B10" s="45"/>
      <c r="C10" s="45"/>
      <c r="D10" s="45"/>
      <c r="E10" s="45"/>
      <c r="F10" s="45"/>
      <c r="G10" s="45"/>
      <c r="H10" s="45"/>
      <c r="I10" s="45"/>
      <c r="J10" s="45"/>
      <c r="K10" s="45"/>
      <c r="L10" s="45"/>
      <c r="M10" s="45"/>
      <c r="N10" s="45"/>
      <c r="O10" s="45"/>
      <c r="P10" s="45"/>
      <c r="Q10" s="45"/>
      <c r="R10" s="45"/>
      <c r="S10" s="45"/>
      <c r="T10" s="45"/>
    </row>
    <row r="13" spans="5:13">
      <c r="E13" s="17" t="s">
        <v>373</v>
      </c>
      <c r="F13" s="17"/>
      <c r="G13" s="17"/>
      <c r="H13" s="17"/>
      <c r="I13" s="17"/>
      <c r="J13" s="17"/>
      <c r="K13" s="17"/>
      <c r="L13" s="17"/>
      <c r="M13" s="17"/>
    </row>
  </sheetData>
  <mergeCells count="22">
    <mergeCell ref="A2:Q2"/>
    <mergeCell ref="A3:R3"/>
    <mergeCell ref="S3:T3"/>
    <mergeCell ref="A4:C4"/>
    <mergeCell ref="E13:M13"/>
    <mergeCell ref="D4:D5"/>
    <mergeCell ref="E4:E5"/>
    <mergeCell ref="F4:F5"/>
    <mergeCell ref="G4:G5"/>
    <mergeCell ref="H4:H5"/>
    <mergeCell ref="I4:I5"/>
    <mergeCell ref="J4:J5"/>
    <mergeCell ref="K4:K5"/>
    <mergeCell ref="L4:L5"/>
    <mergeCell ref="M4:M5"/>
    <mergeCell ref="N4:N5"/>
    <mergeCell ref="O4:O5"/>
    <mergeCell ref="P4:P5"/>
    <mergeCell ref="Q4:Q5"/>
    <mergeCell ref="R4:R5"/>
    <mergeCell ref="S4:S5"/>
    <mergeCell ref="T4:T5"/>
  </mergeCells>
  <printOptions horizontalCentered="1"/>
  <pageMargins left="0.0784722222222222" right="0.0784722222222222" top="0.786805555555556" bottom="0.0784722222222222" header="0" footer="0"/>
  <pageSetup paperSize="9" fitToHeight="0" orientation="landscape" horizontalDpi="600"/>
  <headerFooter>
    <oddFooter>&amp;C第 &amp;P 页，共 &amp;N 页</oddFoot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12"/>
  <sheetViews>
    <sheetView workbookViewId="0">
      <selection activeCell="A3" sqref="A3:O3"/>
    </sheetView>
  </sheetViews>
  <sheetFormatPr defaultColWidth="10" defaultRowHeight="13.5"/>
  <cols>
    <col min="1" max="1" width="3.8" customWidth="1"/>
    <col min="2" max="3" width="3.93333333333333" customWidth="1"/>
    <col min="4" max="4" width="6.78333333333333" customWidth="1"/>
    <col min="5" max="5" width="15.875" customWidth="1"/>
    <col min="6" max="6" width="9.225" customWidth="1"/>
    <col min="7" max="20" width="7.18333333333333" customWidth="1"/>
    <col min="21" max="22" width="9.76666666666667" customWidth="1"/>
  </cols>
  <sheetData>
    <row r="1" ht="16.35" customHeight="1" spans="1:1">
      <c r="A1" s="1" t="s">
        <v>375</v>
      </c>
    </row>
    <row r="2" ht="47.4" customHeight="1" spans="1:20">
      <c r="A2" s="2" t="s">
        <v>24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</row>
    <row r="3" ht="33.6" customHeight="1" spans="1:20">
      <c r="A3" s="3" t="s">
        <v>31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12" t="s">
        <v>32</v>
      </c>
      <c r="Q3" s="12"/>
      <c r="R3" s="12"/>
      <c r="S3" s="12"/>
      <c r="T3" s="12"/>
    </row>
    <row r="4" ht="29.3" customHeight="1" spans="1:20">
      <c r="A4" s="4" t="s">
        <v>158</v>
      </c>
      <c r="B4" s="4"/>
      <c r="C4" s="4"/>
      <c r="D4" s="4" t="s">
        <v>204</v>
      </c>
      <c r="E4" s="4" t="s">
        <v>205</v>
      </c>
      <c r="F4" s="4" t="s">
        <v>243</v>
      </c>
      <c r="G4" s="4" t="s">
        <v>161</v>
      </c>
      <c r="H4" s="4"/>
      <c r="I4" s="4"/>
      <c r="J4" s="4"/>
      <c r="K4" s="4" t="s">
        <v>162</v>
      </c>
      <c r="L4" s="4"/>
      <c r="M4" s="4"/>
      <c r="N4" s="4"/>
      <c r="O4" s="4"/>
      <c r="P4" s="4"/>
      <c r="Q4" s="4"/>
      <c r="R4" s="4"/>
      <c r="S4" s="4"/>
      <c r="T4" s="4"/>
    </row>
    <row r="5" ht="50" customHeight="1" spans="1:20">
      <c r="A5" s="4" t="s">
        <v>166</v>
      </c>
      <c r="B5" s="4" t="s">
        <v>167</v>
      </c>
      <c r="C5" s="4" t="s">
        <v>168</v>
      </c>
      <c r="D5" s="4"/>
      <c r="E5" s="4"/>
      <c r="F5" s="4"/>
      <c r="G5" s="4" t="s">
        <v>136</v>
      </c>
      <c r="H5" s="4" t="s">
        <v>244</v>
      </c>
      <c r="I5" s="4" t="s">
        <v>245</v>
      </c>
      <c r="J5" s="4" t="s">
        <v>215</v>
      </c>
      <c r="K5" s="4" t="s">
        <v>136</v>
      </c>
      <c r="L5" s="4" t="s">
        <v>247</v>
      </c>
      <c r="M5" s="4" t="s">
        <v>248</v>
      </c>
      <c r="N5" s="4" t="s">
        <v>217</v>
      </c>
      <c r="O5" s="4" t="s">
        <v>249</v>
      </c>
      <c r="P5" s="4" t="s">
        <v>250</v>
      </c>
      <c r="Q5" s="4" t="s">
        <v>251</v>
      </c>
      <c r="R5" s="4" t="s">
        <v>213</v>
      </c>
      <c r="S5" s="4" t="s">
        <v>216</v>
      </c>
      <c r="T5" s="4" t="s">
        <v>220</v>
      </c>
    </row>
    <row r="6" ht="22.8" customHeight="1" spans="1:20">
      <c r="A6" s="46"/>
      <c r="B6" s="46"/>
      <c r="C6" s="46"/>
      <c r="D6" s="46"/>
      <c r="E6" s="46" t="s">
        <v>136</v>
      </c>
      <c r="F6" s="43"/>
      <c r="G6" s="38"/>
      <c r="H6" s="38"/>
      <c r="I6" s="38"/>
      <c r="J6" s="38"/>
      <c r="K6" s="38"/>
      <c r="L6" s="38"/>
      <c r="M6" s="38"/>
      <c r="N6" s="38"/>
      <c r="O6" s="38"/>
      <c r="P6" s="38"/>
      <c r="Q6" s="38"/>
      <c r="R6" s="38"/>
      <c r="S6" s="38"/>
      <c r="T6" s="38"/>
    </row>
    <row r="7" ht="22.8" customHeight="1" spans="1:20">
      <c r="A7" s="46"/>
      <c r="B7" s="46"/>
      <c r="C7" s="46"/>
      <c r="D7" s="39"/>
      <c r="E7" s="40"/>
      <c r="F7" s="43"/>
      <c r="G7" s="38"/>
      <c r="H7" s="38"/>
      <c r="I7" s="38"/>
      <c r="J7" s="38"/>
      <c r="K7" s="38"/>
      <c r="L7" s="38"/>
      <c r="M7" s="38"/>
      <c r="N7" s="38"/>
      <c r="O7" s="38"/>
      <c r="P7" s="38"/>
      <c r="Q7" s="38"/>
      <c r="R7" s="38"/>
      <c r="S7" s="38"/>
      <c r="T7" s="38"/>
    </row>
    <row r="8" ht="22.8" customHeight="1" spans="1:20">
      <c r="A8" s="46"/>
      <c r="B8" s="46"/>
      <c r="C8" s="46"/>
      <c r="D8" s="39"/>
      <c r="E8" s="39"/>
      <c r="F8" s="43"/>
      <c r="G8" s="38"/>
      <c r="H8" s="38"/>
      <c r="I8" s="38"/>
      <c r="J8" s="38"/>
      <c r="K8" s="38"/>
      <c r="L8" s="38"/>
      <c r="M8" s="38"/>
      <c r="N8" s="38"/>
      <c r="O8" s="38"/>
      <c r="P8" s="38"/>
      <c r="Q8" s="38"/>
      <c r="R8" s="38"/>
      <c r="S8" s="38"/>
      <c r="T8" s="38"/>
    </row>
    <row r="9" ht="22.8" customHeight="1" spans="1:20">
      <c r="A9" s="47"/>
      <c r="B9" s="47"/>
      <c r="C9" s="47"/>
      <c r="D9" s="40"/>
      <c r="E9" s="48"/>
      <c r="F9" s="49"/>
      <c r="G9" s="41"/>
      <c r="H9" s="41"/>
      <c r="I9" s="41"/>
      <c r="J9" s="41"/>
      <c r="K9" s="41"/>
      <c r="L9" s="41"/>
      <c r="M9" s="41"/>
      <c r="N9" s="41"/>
      <c r="O9" s="41"/>
      <c r="P9" s="41"/>
      <c r="Q9" s="41"/>
      <c r="R9" s="41"/>
      <c r="S9" s="41"/>
      <c r="T9" s="41"/>
    </row>
    <row r="10" spans="1:6">
      <c r="A10" s="45"/>
      <c r="B10" s="45"/>
      <c r="C10" s="45"/>
      <c r="D10" s="45"/>
      <c r="E10" s="45"/>
      <c r="F10" s="45"/>
    </row>
    <row r="11" spans="1:6">
      <c r="A11" s="45"/>
      <c r="B11" s="45"/>
      <c r="C11" s="45"/>
      <c r="D11" s="45"/>
      <c r="E11" s="45"/>
      <c r="F11" s="45"/>
    </row>
    <row r="12" spans="5:16">
      <c r="E12" s="17" t="s">
        <v>373</v>
      </c>
      <c r="F12" s="17"/>
      <c r="G12" s="17"/>
      <c r="H12" s="17"/>
      <c r="I12" s="17"/>
      <c r="J12" s="17"/>
      <c r="K12" s="17"/>
      <c r="L12" s="17"/>
      <c r="M12" s="17"/>
      <c r="N12" s="17"/>
      <c r="O12" s="17"/>
      <c r="P12" s="17"/>
    </row>
  </sheetData>
  <mergeCells count="10">
    <mergeCell ref="A2:T2"/>
    <mergeCell ref="A3:O3"/>
    <mergeCell ref="P3:T3"/>
    <mergeCell ref="A4:C4"/>
    <mergeCell ref="G4:J4"/>
    <mergeCell ref="K4:T4"/>
    <mergeCell ref="E12:P12"/>
    <mergeCell ref="D4:D5"/>
    <mergeCell ref="E4:E5"/>
    <mergeCell ref="F4:F5"/>
  </mergeCells>
  <printOptions horizontalCentered="1"/>
  <pageMargins left="0.0784722222222222" right="0.0784722222222222" top="0.826388888888889" bottom="0.0784722222222222" header="0" footer="0"/>
  <pageSetup paperSize="9" orientation="landscape" horizontalDpi="600"/>
  <headerFooter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26"/>
  <sheetViews>
    <sheetView topLeftCell="A2" workbookViewId="0">
      <selection activeCell="C6" sqref="C6"/>
    </sheetView>
  </sheetViews>
  <sheetFormatPr defaultColWidth="10" defaultRowHeight="13.5" outlineLevelCol="2"/>
  <cols>
    <col min="1" max="1" width="6.375" customWidth="1"/>
    <col min="2" max="2" width="9.90833333333333" customWidth="1"/>
    <col min="3" max="3" width="92.25" customWidth="1"/>
    <col min="4" max="4" width="9.76666666666667" customWidth="1"/>
  </cols>
  <sheetData>
    <row r="1" ht="18.75" spans="1:1">
      <c r="A1" s="1" t="s">
        <v>0</v>
      </c>
    </row>
    <row r="2" ht="32.75" customHeight="1" spans="1:3">
      <c r="A2" s="1"/>
      <c r="B2" s="14" t="s">
        <v>6</v>
      </c>
      <c r="C2" s="14"/>
    </row>
    <row r="3" ht="25" customHeight="1" spans="2:3">
      <c r="B3" s="14"/>
      <c r="C3" s="14"/>
    </row>
    <row r="4" ht="31.05" customHeight="1" spans="2:3">
      <c r="B4" s="65" t="s">
        <v>7</v>
      </c>
      <c r="C4" s="65"/>
    </row>
    <row r="5" spans="2:3">
      <c r="B5" s="97">
        <v>1</v>
      </c>
      <c r="C5" s="98" t="s">
        <v>8</v>
      </c>
    </row>
    <row r="6" spans="2:3">
      <c r="B6" s="97">
        <v>2</v>
      </c>
      <c r="C6" s="99" t="s">
        <v>9</v>
      </c>
    </row>
    <row r="7" spans="2:3">
      <c r="B7" s="97">
        <v>3</v>
      </c>
      <c r="C7" s="98" t="s">
        <v>10</v>
      </c>
    </row>
    <row r="8" spans="2:3">
      <c r="B8" s="97">
        <v>4</v>
      </c>
      <c r="C8" s="98" t="s">
        <v>11</v>
      </c>
    </row>
    <row r="9" spans="2:3">
      <c r="B9" s="97">
        <v>5</v>
      </c>
      <c r="C9" s="98" t="s">
        <v>12</v>
      </c>
    </row>
    <row r="10" spans="2:3">
      <c r="B10" s="97">
        <v>6</v>
      </c>
      <c r="C10" s="98" t="s">
        <v>13</v>
      </c>
    </row>
    <row r="11" spans="2:3">
      <c r="B11" s="97">
        <v>7</v>
      </c>
      <c r="C11" s="98" t="s">
        <v>14</v>
      </c>
    </row>
    <row r="12" spans="2:3">
      <c r="B12" s="97">
        <v>8</v>
      </c>
      <c r="C12" s="98" t="s">
        <v>15</v>
      </c>
    </row>
    <row r="13" spans="2:3">
      <c r="B13" s="97">
        <v>9</v>
      </c>
      <c r="C13" s="98" t="s">
        <v>16</v>
      </c>
    </row>
    <row r="14" spans="2:3">
      <c r="B14" s="97">
        <v>10</v>
      </c>
      <c r="C14" s="98" t="s">
        <v>17</v>
      </c>
    </row>
    <row r="15" spans="2:3">
      <c r="B15" s="97">
        <v>11</v>
      </c>
      <c r="C15" s="98" t="s">
        <v>18</v>
      </c>
    </row>
    <row r="16" spans="2:3">
      <c r="B16" s="97">
        <v>12</v>
      </c>
      <c r="C16" s="98" t="s">
        <v>19</v>
      </c>
    </row>
    <row r="17" spans="2:3">
      <c r="B17" s="97">
        <v>13</v>
      </c>
      <c r="C17" s="98" t="s">
        <v>20</v>
      </c>
    </row>
    <row r="18" spans="2:3">
      <c r="B18" s="97">
        <v>14</v>
      </c>
      <c r="C18" s="98" t="s">
        <v>21</v>
      </c>
    </row>
    <row r="19" spans="2:3">
      <c r="B19" s="97">
        <v>15</v>
      </c>
      <c r="C19" s="98" t="s">
        <v>22</v>
      </c>
    </row>
    <row r="20" spans="2:3">
      <c r="B20" s="97">
        <v>16</v>
      </c>
      <c r="C20" s="98" t="s">
        <v>23</v>
      </c>
    </row>
    <row r="21" spans="2:3">
      <c r="B21" s="97">
        <v>17</v>
      </c>
      <c r="C21" s="98" t="s">
        <v>24</v>
      </c>
    </row>
    <row r="22" spans="2:3">
      <c r="B22" s="97">
        <v>18</v>
      </c>
      <c r="C22" s="98" t="s">
        <v>25</v>
      </c>
    </row>
    <row r="23" spans="2:3">
      <c r="B23" s="97">
        <v>19</v>
      </c>
      <c r="C23" s="98" t="s">
        <v>26</v>
      </c>
    </row>
    <row r="24" spans="2:3">
      <c r="B24" s="97">
        <v>20</v>
      </c>
      <c r="C24" s="98" t="s">
        <v>27</v>
      </c>
    </row>
    <row r="25" spans="2:3">
      <c r="B25" s="97">
        <v>21</v>
      </c>
      <c r="C25" s="98" t="s">
        <v>28</v>
      </c>
    </row>
    <row r="26" spans="2:3">
      <c r="B26" s="97">
        <v>22</v>
      </c>
      <c r="C26" s="98" t="s">
        <v>29</v>
      </c>
    </row>
  </sheetData>
  <mergeCells count="2">
    <mergeCell ref="B4:C4"/>
    <mergeCell ref="B2:C3"/>
  </mergeCells>
  <printOptions horizontalCentered="1"/>
  <pageMargins left="0.0784722222222222" right="0.0784722222222222" top="0.0784722222222222" bottom="0.0784722222222222" header="0" footer="0"/>
  <pageSetup paperSize="9" orientation="landscape" horizontalDpi="600"/>
  <headerFooter>
    <oddFooter>&amp;C第 &amp;P 页，共 &amp;N 页</oddFoot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5"/>
  <sheetViews>
    <sheetView workbookViewId="0">
      <selection activeCell="A3" sqref="A3:G3"/>
    </sheetView>
  </sheetViews>
  <sheetFormatPr defaultColWidth="10" defaultRowHeight="13.5" outlineLevelCol="7"/>
  <cols>
    <col min="1" max="1" width="11.125" customWidth="1"/>
    <col min="2" max="2" width="25.375" customWidth="1"/>
    <col min="3" max="3" width="15.3333333333333" customWidth="1"/>
    <col min="4" max="4" width="12.75" customWidth="1"/>
    <col min="5" max="5" width="16.4166666666667" customWidth="1"/>
    <col min="6" max="6" width="14.1166666666667" customWidth="1"/>
    <col min="7" max="7" width="15.3333333333333" customWidth="1"/>
    <col min="8" max="8" width="17.6416666666667" customWidth="1"/>
    <col min="9" max="9" width="9.76666666666667" customWidth="1"/>
  </cols>
  <sheetData>
    <row r="1" ht="16.35" customHeight="1" spans="1:1">
      <c r="A1" s="1" t="s">
        <v>376</v>
      </c>
    </row>
    <row r="2" ht="38.8" customHeight="1" spans="1:8">
      <c r="A2" s="2" t="s">
        <v>377</v>
      </c>
      <c r="B2" s="2"/>
      <c r="C2" s="2"/>
      <c r="D2" s="2"/>
      <c r="E2" s="2"/>
      <c r="F2" s="2"/>
      <c r="G2" s="2"/>
      <c r="H2" s="2"/>
    </row>
    <row r="3" ht="24.15" customHeight="1" spans="1:8">
      <c r="A3" s="3" t="s">
        <v>31</v>
      </c>
      <c r="B3" s="3"/>
      <c r="C3" s="3"/>
      <c r="D3" s="3"/>
      <c r="E3" s="3"/>
      <c r="F3" s="3"/>
      <c r="G3" s="3"/>
      <c r="H3" s="12" t="s">
        <v>32</v>
      </c>
    </row>
    <row r="4" ht="19.8" customHeight="1" spans="1:8">
      <c r="A4" s="4" t="s">
        <v>159</v>
      </c>
      <c r="B4" s="4" t="s">
        <v>160</v>
      </c>
      <c r="C4" s="4" t="s">
        <v>136</v>
      </c>
      <c r="D4" s="4" t="s">
        <v>378</v>
      </c>
      <c r="E4" s="4"/>
      <c r="F4" s="4"/>
      <c r="G4" s="4"/>
      <c r="H4" s="4" t="s">
        <v>162</v>
      </c>
    </row>
    <row r="5" ht="23.25" customHeight="1" spans="1:8">
      <c r="A5" s="4"/>
      <c r="B5" s="4"/>
      <c r="C5" s="4"/>
      <c r="D5" s="4" t="s">
        <v>138</v>
      </c>
      <c r="E5" s="4" t="s">
        <v>265</v>
      </c>
      <c r="F5" s="4"/>
      <c r="G5" s="4" t="s">
        <v>266</v>
      </c>
      <c r="H5" s="4"/>
    </row>
    <row r="6" ht="23.25" customHeight="1" spans="1:8">
      <c r="A6" s="4"/>
      <c r="B6" s="4"/>
      <c r="C6" s="4"/>
      <c r="D6" s="4"/>
      <c r="E6" s="4" t="s">
        <v>244</v>
      </c>
      <c r="F6" s="4" t="s">
        <v>215</v>
      </c>
      <c r="G6" s="4"/>
      <c r="H6" s="4"/>
    </row>
    <row r="7" ht="22.8" customHeight="1" spans="1:8">
      <c r="A7" s="36"/>
      <c r="B7" s="37" t="s">
        <v>136</v>
      </c>
      <c r="C7" s="38"/>
      <c r="D7" s="38"/>
      <c r="E7" s="38"/>
      <c r="F7" s="38"/>
      <c r="G7" s="38"/>
      <c r="H7" s="38"/>
    </row>
    <row r="8" ht="22.8" customHeight="1" spans="1:8">
      <c r="A8" s="39"/>
      <c r="B8" s="40"/>
      <c r="C8" s="43"/>
      <c r="D8" s="38"/>
      <c r="E8" s="38"/>
      <c r="F8" s="38"/>
      <c r="G8" s="38"/>
      <c r="H8" s="38"/>
    </row>
    <row r="9" ht="22.8" customHeight="1" spans="1:8">
      <c r="A9" s="39"/>
      <c r="B9" s="39"/>
      <c r="C9" s="43"/>
      <c r="D9" s="38"/>
      <c r="E9" s="38"/>
      <c r="F9" s="38"/>
      <c r="G9" s="38"/>
      <c r="H9" s="38"/>
    </row>
    <row r="10" ht="22.8" customHeight="1" spans="1:8">
      <c r="A10" s="39"/>
      <c r="B10" s="39"/>
      <c r="C10" s="43"/>
      <c r="D10" s="38"/>
      <c r="E10" s="38"/>
      <c r="F10" s="38"/>
      <c r="G10" s="38"/>
      <c r="H10" s="38"/>
    </row>
    <row r="11" ht="22.8" customHeight="1" spans="1:8">
      <c r="A11" s="39"/>
      <c r="B11" s="39"/>
      <c r="C11" s="43"/>
      <c r="D11" s="38"/>
      <c r="E11" s="38"/>
      <c r="F11" s="38"/>
      <c r="G11" s="38"/>
      <c r="H11" s="38"/>
    </row>
    <row r="12" ht="22.8" customHeight="1" spans="1:8">
      <c r="A12" s="40"/>
      <c r="B12" s="40"/>
      <c r="C12" s="44"/>
      <c r="D12" s="41"/>
      <c r="E12" s="42"/>
      <c r="F12" s="42"/>
      <c r="G12" s="42"/>
      <c r="H12" s="42"/>
    </row>
    <row r="13" spans="1:3">
      <c r="A13" s="45"/>
      <c r="B13" s="45"/>
      <c r="C13" s="45"/>
    </row>
    <row r="15" spans="2:7">
      <c r="B15" s="17" t="s">
        <v>379</v>
      </c>
      <c r="C15" s="17"/>
      <c r="D15" s="17"/>
      <c r="E15" s="17"/>
      <c r="F15" s="17"/>
      <c r="G15" s="17"/>
    </row>
  </sheetData>
  <mergeCells count="11">
    <mergeCell ref="A2:H2"/>
    <mergeCell ref="A3:G3"/>
    <mergeCell ref="D4:G4"/>
    <mergeCell ref="E5:F5"/>
    <mergeCell ref="B15:G15"/>
    <mergeCell ref="A4:A6"/>
    <mergeCell ref="B4:B6"/>
    <mergeCell ref="C4:C6"/>
    <mergeCell ref="D5:D6"/>
    <mergeCell ref="G5:G6"/>
    <mergeCell ref="H4:H6"/>
  </mergeCells>
  <printOptions horizontalCentered="1"/>
  <pageMargins left="0.0784722222222222" right="0.0784722222222222" top="0.904861111111111" bottom="0.0784722222222222" header="0" footer="0"/>
  <pageSetup paperSize="9" orientation="landscape" horizontalDpi="600"/>
  <headerFooter>
    <oddFooter>&amp;C第 &amp;P 页，共 &amp;N 页</oddFooter>
  </headerFooter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4"/>
  <sheetViews>
    <sheetView workbookViewId="0">
      <selection activeCell="A3" sqref="A3:G3"/>
    </sheetView>
  </sheetViews>
  <sheetFormatPr defaultColWidth="10" defaultRowHeight="13.5" outlineLevelCol="7"/>
  <cols>
    <col min="1" max="1" width="10.7166666666667" customWidth="1"/>
    <col min="2" max="2" width="22.8" customWidth="1"/>
    <col min="3" max="3" width="19.2666666666667" customWidth="1"/>
    <col min="4" max="4" width="16.6916666666667" customWidth="1"/>
    <col min="5" max="6" width="16.4166666666667" customWidth="1"/>
    <col min="7" max="8" width="17.6416666666667" customWidth="1"/>
    <col min="9" max="9" width="9.76666666666667" customWidth="1"/>
  </cols>
  <sheetData>
    <row r="1" ht="16.35" customHeight="1" spans="1:1">
      <c r="A1" s="1" t="s">
        <v>380</v>
      </c>
    </row>
    <row r="2" ht="38.8" customHeight="1" spans="1:8">
      <c r="A2" s="2" t="s">
        <v>26</v>
      </c>
      <c r="B2" s="2"/>
      <c r="C2" s="2"/>
      <c r="D2" s="2"/>
      <c r="E2" s="2"/>
      <c r="F2" s="2"/>
      <c r="G2" s="2"/>
      <c r="H2" s="2"/>
    </row>
    <row r="3" ht="24.15" customHeight="1" spans="1:8">
      <c r="A3" s="3" t="s">
        <v>31</v>
      </c>
      <c r="B3" s="3"/>
      <c r="C3" s="3"/>
      <c r="D3" s="3"/>
      <c r="E3" s="3"/>
      <c r="F3" s="3"/>
      <c r="G3" s="3"/>
      <c r="H3" s="12" t="s">
        <v>32</v>
      </c>
    </row>
    <row r="4" ht="25" customHeight="1" spans="1:8">
      <c r="A4" s="4" t="s">
        <v>159</v>
      </c>
      <c r="B4" s="4" t="s">
        <v>160</v>
      </c>
      <c r="C4" s="4" t="s">
        <v>136</v>
      </c>
      <c r="D4" s="4" t="s">
        <v>381</v>
      </c>
      <c r="E4" s="4"/>
      <c r="F4" s="4"/>
      <c r="G4" s="4"/>
      <c r="H4" s="4" t="s">
        <v>162</v>
      </c>
    </row>
    <row r="5" ht="25.85" customHeight="1" spans="1:8">
      <c r="A5" s="4"/>
      <c r="B5" s="4"/>
      <c r="C5" s="4"/>
      <c r="D5" s="4" t="s">
        <v>138</v>
      </c>
      <c r="E5" s="4" t="s">
        <v>265</v>
      </c>
      <c r="F5" s="4"/>
      <c r="G5" s="4" t="s">
        <v>266</v>
      </c>
      <c r="H5" s="4"/>
    </row>
    <row r="6" ht="35.35" customHeight="1" spans="1:8">
      <c r="A6" s="4"/>
      <c r="B6" s="4"/>
      <c r="C6" s="4"/>
      <c r="D6" s="4"/>
      <c r="E6" s="4" t="s">
        <v>244</v>
      </c>
      <c r="F6" s="4" t="s">
        <v>215</v>
      </c>
      <c r="G6" s="4"/>
      <c r="H6" s="4"/>
    </row>
    <row r="7" ht="22.8" customHeight="1" spans="1:8">
      <c r="A7" s="36"/>
      <c r="B7" s="37" t="s">
        <v>136</v>
      </c>
      <c r="C7" s="38"/>
      <c r="D7" s="38"/>
      <c r="E7" s="38"/>
      <c r="F7" s="38"/>
      <c r="G7" s="38"/>
      <c r="H7" s="38"/>
    </row>
    <row r="8" ht="22.8" customHeight="1" spans="1:8">
      <c r="A8" s="39"/>
      <c r="B8" s="40"/>
      <c r="C8" s="38"/>
      <c r="D8" s="38"/>
      <c r="E8" s="38"/>
      <c r="F8" s="38"/>
      <c r="G8" s="38"/>
      <c r="H8" s="38"/>
    </row>
    <row r="9" ht="22.8" customHeight="1" spans="1:8">
      <c r="A9" s="39"/>
      <c r="B9" s="39"/>
      <c r="C9" s="38"/>
      <c r="D9" s="38"/>
      <c r="E9" s="38"/>
      <c r="F9" s="38"/>
      <c r="G9" s="38"/>
      <c r="H9" s="38"/>
    </row>
    <row r="10" ht="22.8" customHeight="1" spans="1:8">
      <c r="A10" s="39"/>
      <c r="B10" s="39"/>
      <c r="C10" s="38"/>
      <c r="D10" s="38"/>
      <c r="E10" s="38"/>
      <c r="F10" s="38"/>
      <c r="G10" s="38"/>
      <c r="H10" s="38"/>
    </row>
    <row r="11" ht="22.8" customHeight="1" spans="1:8">
      <c r="A11" s="39"/>
      <c r="B11" s="39"/>
      <c r="C11" s="38"/>
      <c r="D11" s="38"/>
      <c r="E11" s="38"/>
      <c r="F11" s="38"/>
      <c r="G11" s="38"/>
      <c r="H11" s="38"/>
    </row>
    <row r="12" ht="22.8" customHeight="1" spans="1:8">
      <c r="A12" s="40"/>
      <c r="B12" s="40"/>
      <c r="C12" s="41"/>
      <c r="D12" s="41"/>
      <c r="E12" s="42"/>
      <c r="F12" s="42"/>
      <c r="G12" s="42"/>
      <c r="H12" s="42"/>
    </row>
    <row r="14" spans="2:6">
      <c r="B14" s="17" t="s">
        <v>382</v>
      </c>
      <c r="C14" s="17"/>
      <c r="D14" s="17"/>
      <c r="E14" s="17"/>
      <c r="F14" s="17"/>
    </row>
  </sheetData>
  <mergeCells count="11">
    <mergeCell ref="A2:H2"/>
    <mergeCell ref="A3:G3"/>
    <mergeCell ref="D4:G4"/>
    <mergeCell ref="E5:F5"/>
    <mergeCell ref="B14:F14"/>
    <mergeCell ref="A4:A6"/>
    <mergeCell ref="B4:B6"/>
    <mergeCell ref="C4:C6"/>
    <mergeCell ref="D5:D6"/>
    <mergeCell ref="G5:G6"/>
    <mergeCell ref="H4:H6"/>
  </mergeCells>
  <printOptions horizontalCentered="1"/>
  <pageMargins left="0.0784722222222222" right="0.0784722222222222" top="0.904861111111111" bottom="0.0784722222222222" header="0.984027777777778" footer="0"/>
  <pageSetup paperSize="9" orientation="landscape" horizontalDpi="600"/>
  <headerFooter>
    <oddFooter>&amp;C第 &amp;P 页，共 &amp;N 页</oddFooter>
  </headerFooter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12"/>
  <sheetViews>
    <sheetView workbookViewId="0">
      <selection activeCell="A3" sqref="A3:L3"/>
    </sheetView>
  </sheetViews>
  <sheetFormatPr defaultColWidth="10" defaultRowHeight="13.5"/>
  <cols>
    <col min="1" max="1" width="10.45" customWidth="1"/>
    <col min="2" max="2" width="24.0166666666667" customWidth="1"/>
    <col min="3" max="3" width="13.3" customWidth="1"/>
    <col min="4" max="5" width="8.59166666666667" customWidth="1"/>
    <col min="6" max="6" width="7.69166666666667" customWidth="1"/>
    <col min="7" max="7" width="9.25" customWidth="1"/>
    <col min="8" max="14" width="7.69166666666667" customWidth="1"/>
    <col min="15" max="17" width="9.76666666666667" customWidth="1"/>
  </cols>
  <sheetData>
    <row r="1" ht="16.35" customHeight="1" spans="1:1">
      <c r="A1" s="1" t="s">
        <v>383</v>
      </c>
    </row>
    <row r="2" ht="45.7" customHeight="1" spans="1:14">
      <c r="A2" s="2" t="s">
        <v>27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</row>
    <row r="3" ht="24.15" customHeight="1" spans="1:14">
      <c r="A3" s="22" t="s">
        <v>31</v>
      </c>
      <c r="B3" s="22"/>
      <c r="C3" s="22"/>
      <c r="D3" s="22"/>
      <c r="E3" s="22"/>
      <c r="F3" s="22"/>
      <c r="G3" s="22"/>
      <c r="H3" s="22"/>
      <c r="I3" s="22"/>
      <c r="J3" s="22"/>
      <c r="K3" s="22"/>
      <c r="L3" s="22"/>
      <c r="M3" s="12" t="s">
        <v>32</v>
      </c>
      <c r="N3" s="12"/>
    </row>
    <row r="4" ht="26.05" customHeight="1" spans="1:14">
      <c r="A4" s="4" t="s">
        <v>204</v>
      </c>
      <c r="B4" s="4" t="s">
        <v>384</v>
      </c>
      <c r="C4" s="4" t="s">
        <v>385</v>
      </c>
      <c r="D4" s="4"/>
      <c r="E4" s="4"/>
      <c r="F4" s="4"/>
      <c r="G4" s="4"/>
      <c r="H4" s="4"/>
      <c r="I4" s="4"/>
      <c r="J4" s="4"/>
      <c r="K4" s="4"/>
      <c r="L4" s="5"/>
      <c r="M4" s="5" t="s">
        <v>386</v>
      </c>
      <c r="N4" s="5"/>
    </row>
    <row r="5" ht="31.9" customHeight="1" spans="1:14">
      <c r="A5" s="4"/>
      <c r="B5" s="4"/>
      <c r="C5" s="4" t="s">
        <v>387</v>
      </c>
      <c r="D5" s="4" t="s">
        <v>139</v>
      </c>
      <c r="E5" s="4"/>
      <c r="F5" s="4"/>
      <c r="G5" s="4"/>
      <c r="H5" s="4"/>
      <c r="I5" s="4"/>
      <c r="J5" s="4" t="s">
        <v>388</v>
      </c>
      <c r="K5" s="29" t="s">
        <v>141</v>
      </c>
      <c r="L5" s="30" t="s">
        <v>142</v>
      </c>
      <c r="M5" s="30" t="s">
        <v>389</v>
      </c>
      <c r="N5" s="30" t="s">
        <v>390</v>
      </c>
    </row>
    <row r="6" ht="44.85" customHeight="1" spans="1:19">
      <c r="A6" s="5"/>
      <c r="B6" s="5"/>
      <c r="C6" s="5"/>
      <c r="D6" s="5" t="s">
        <v>391</v>
      </c>
      <c r="E6" s="5" t="s">
        <v>392</v>
      </c>
      <c r="F6" s="5" t="s">
        <v>393</v>
      </c>
      <c r="G6" s="5" t="s">
        <v>394</v>
      </c>
      <c r="H6" s="5" t="s">
        <v>395</v>
      </c>
      <c r="I6" s="5" t="s">
        <v>396</v>
      </c>
      <c r="J6" s="5"/>
      <c r="K6" s="31"/>
      <c r="L6" s="32"/>
      <c r="M6" s="32"/>
      <c r="N6" s="32"/>
      <c r="O6" s="10"/>
      <c r="P6" s="10"/>
      <c r="Q6" s="10"/>
      <c r="R6" s="10"/>
      <c r="S6" s="10"/>
    </row>
    <row r="7" ht="23" customHeight="1" spans="1:14">
      <c r="A7" s="23"/>
      <c r="B7" s="23"/>
      <c r="C7" s="24"/>
      <c r="D7" s="23"/>
      <c r="E7" s="26"/>
      <c r="F7" s="23"/>
      <c r="G7" s="23"/>
      <c r="H7" s="23"/>
      <c r="I7" s="23"/>
      <c r="J7" s="23"/>
      <c r="K7" s="23"/>
      <c r="L7" s="23"/>
      <c r="M7" s="23"/>
      <c r="N7" s="23"/>
    </row>
    <row r="8" ht="22.8" customHeight="1" spans="1:19">
      <c r="A8" s="25"/>
      <c r="B8" s="25"/>
      <c r="C8" s="24"/>
      <c r="D8" s="26"/>
      <c r="E8" s="26"/>
      <c r="F8" s="27"/>
      <c r="G8" s="23"/>
      <c r="H8" s="28"/>
      <c r="I8" s="28"/>
      <c r="J8" s="33"/>
      <c r="K8" s="33"/>
      <c r="L8" s="33"/>
      <c r="M8" s="33"/>
      <c r="N8" s="34"/>
      <c r="O8" s="10"/>
      <c r="P8" s="10"/>
      <c r="Q8" s="10"/>
      <c r="R8" s="10"/>
      <c r="S8" s="10"/>
    </row>
    <row r="9" ht="22.8" customHeight="1" spans="1:19">
      <c r="A9" s="25"/>
      <c r="B9" s="25"/>
      <c r="C9" s="24"/>
      <c r="D9" s="26"/>
      <c r="E9" s="26"/>
      <c r="F9" s="27"/>
      <c r="G9" s="23"/>
      <c r="H9" s="28"/>
      <c r="I9" s="28"/>
      <c r="J9" s="28"/>
      <c r="K9" s="28"/>
      <c r="L9" s="28"/>
      <c r="M9" s="28"/>
      <c r="N9" s="28"/>
      <c r="O9" s="35"/>
      <c r="P9" s="35"/>
      <c r="Q9" s="35"/>
      <c r="R9" s="35"/>
      <c r="S9" s="10"/>
    </row>
    <row r="10" spans="15:19">
      <c r="O10" s="10"/>
      <c r="P10" s="10"/>
      <c r="Q10" s="10"/>
      <c r="R10" s="10"/>
      <c r="S10" s="10"/>
    </row>
    <row r="11" spans="2:19">
      <c r="B11" s="17" t="s">
        <v>397</v>
      </c>
      <c r="C11" s="17"/>
      <c r="D11" s="17"/>
      <c r="E11" s="17"/>
      <c r="F11" s="17"/>
      <c r="G11" s="17"/>
      <c r="H11" s="17"/>
      <c r="I11" s="17"/>
      <c r="J11" s="17"/>
      <c r="K11" s="17"/>
      <c r="O11" s="10"/>
      <c r="P11" s="10"/>
      <c r="Q11" s="10"/>
      <c r="R11" s="10"/>
      <c r="S11" s="10"/>
    </row>
    <row r="12" spans="15:19">
      <c r="O12" s="10"/>
      <c r="P12" s="10"/>
      <c r="Q12" s="10"/>
      <c r="R12" s="10"/>
      <c r="S12" s="10"/>
    </row>
  </sheetData>
  <mergeCells count="15">
    <mergeCell ref="A2:N2"/>
    <mergeCell ref="A3:L3"/>
    <mergeCell ref="M3:N3"/>
    <mergeCell ref="C4:L4"/>
    <mergeCell ref="M4:N4"/>
    <mergeCell ref="D5:I5"/>
    <mergeCell ref="B11:K11"/>
    <mergeCell ref="A4:A6"/>
    <mergeCell ref="B4:B6"/>
    <mergeCell ref="C5:C6"/>
    <mergeCell ref="J5:J6"/>
    <mergeCell ref="K5:K6"/>
    <mergeCell ref="L5:L6"/>
    <mergeCell ref="M5:M6"/>
    <mergeCell ref="N5:N6"/>
  </mergeCells>
  <printOptions horizontalCentered="1"/>
  <pageMargins left="0.0784722222222222" right="0.0784722222222222" top="1.02361111111111" bottom="0.0784722222222222" header="0" footer="0"/>
  <pageSetup paperSize="9" orientation="landscape" horizontalDpi="600"/>
  <headerFooter>
    <oddFooter>&amp;C第 &amp;P 页，共 &amp;N 页</oddFooter>
  </headerFooter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M10"/>
  <sheetViews>
    <sheetView zoomScale="130" zoomScaleNormal="130" workbookViewId="0">
      <selection activeCell="A3" sqref="A3:K3"/>
    </sheetView>
  </sheetViews>
  <sheetFormatPr defaultColWidth="10" defaultRowHeight="13.5"/>
  <cols>
    <col min="1" max="1" width="6.78333333333333" customWidth="1"/>
    <col min="2" max="4" width="8.375" customWidth="1"/>
    <col min="5" max="5" width="8.41666666666667" customWidth="1"/>
    <col min="6" max="6" width="8.55" customWidth="1"/>
    <col min="7" max="7" width="8.83333333333333" customWidth="1"/>
    <col min="8" max="8" width="6.875" customWidth="1"/>
    <col min="9" max="9" width="10.5" customWidth="1"/>
    <col min="10" max="10" width="11.5333333333333" customWidth="1"/>
    <col min="11" max="11" width="9.225" customWidth="1"/>
    <col min="12" max="12" width="9.76666666666667" customWidth="1"/>
    <col min="13" max="13" width="11.75" customWidth="1"/>
    <col min="14" max="18" width="9.76666666666667" customWidth="1"/>
  </cols>
  <sheetData>
    <row r="1" ht="16.35" customHeight="1" spans="1:13">
      <c r="A1" s="1" t="s">
        <v>398</v>
      </c>
      <c r="B1" s="13"/>
      <c r="C1" s="13"/>
      <c r="D1" s="13"/>
      <c r="E1" s="13"/>
      <c r="F1" s="13"/>
      <c r="G1" s="13"/>
      <c r="H1" s="13"/>
      <c r="I1" s="13"/>
      <c r="J1" s="13"/>
      <c r="K1" s="13"/>
      <c r="L1" s="13"/>
      <c r="M1" s="13"/>
    </row>
    <row r="2" ht="37.95" customHeight="1" spans="1:13">
      <c r="A2" s="13"/>
      <c r="B2" s="13"/>
      <c r="C2" s="14" t="s">
        <v>399</v>
      </c>
      <c r="D2" s="14"/>
      <c r="E2" s="14"/>
      <c r="F2" s="14"/>
      <c r="G2" s="14"/>
      <c r="H2" s="14"/>
      <c r="I2" s="14"/>
      <c r="J2" s="14"/>
      <c r="K2" s="14"/>
      <c r="L2" s="14"/>
      <c r="M2" s="14"/>
    </row>
    <row r="3" ht="24.15" customHeight="1" spans="1:13">
      <c r="A3" s="3" t="s">
        <v>31</v>
      </c>
      <c r="B3" s="3"/>
      <c r="C3" s="3"/>
      <c r="D3" s="3"/>
      <c r="E3" s="3"/>
      <c r="F3" s="3"/>
      <c r="G3" s="3"/>
      <c r="H3" s="3"/>
      <c r="I3" s="3"/>
      <c r="J3" s="3"/>
      <c r="K3" s="3"/>
      <c r="L3" s="12" t="s">
        <v>32</v>
      </c>
      <c r="M3" s="12"/>
    </row>
    <row r="4" ht="33.6" customHeight="1" spans="1:13">
      <c r="A4" s="4" t="s">
        <v>204</v>
      </c>
      <c r="B4" s="4" t="s">
        <v>400</v>
      </c>
      <c r="C4" s="4" t="s">
        <v>401</v>
      </c>
      <c r="D4" s="4" t="s">
        <v>402</v>
      </c>
      <c r="E4" s="4" t="s">
        <v>403</v>
      </c>
      <c r="F4" s="4"/>
      <c r="G4" s="4"/>
      <c r="H4" s="4"/>
      <c r="I4" s="4"/>
      <c r="J4" s="4"/>
      <c r="K4" s="4"/>
      <c r="L4" s="4"/>
      <c r="M4" s="4"/>
    </row>
    <row r="5" ht="36.2" customHeight="1" spans="1:13">
      <c r="A5" s="5"/>
      <c r="B5" s="5"/>
      <c r="C5" s="5"/>
      <c r="D5" s="5"/>
      <c r="E5" s="5" t="s">
        <v>404</v>
      </c>
      <c r="F5" s="5" t="s">
        <v>405</v>
      </c>
      <c r="G5" s="5" t="s">
        <v>406</v>
      </c>
      <c r="H5" s="5" t="s">
        <v>407</v>
      </c>
      <c r="I5" s="5" t="s">
        <v>408</v>
      </c>
      <c r="J5" s="5" t="s">
        <v>409</v>
      </c>
      <c r="K5" s="5" t="s">
        <v>410</v>
      </c>
      <c r="L5" s="5" t="s">
        <v>411</v>
      </c>
      <c r="M5" s="5" t="s">
        <v>412</v>
      </c>
    </row>
    <row r="6" ht="28.45" customHeight="1" spans="1:13">
      <c r="A6" s="15"/>
      <c r="B6" s="15"/>
      <c r="C6" s="16"/>
      <c r="D6" s="15"/>
      <c r="E6" s="18"/>
      <c r="F6" s="18"/>
      <c r="G6" s="18"/>
      <c r="H6" s="18"/>
      <c r="I6" s="18"/>
      <c r="J6" s="18"/>
      <c r="K6" s="18"/>
      <c r="L6" s="18"/>
      <c r="M6" s="18"/>
    </row>
    <row r="7" customFormat="1" ht="28.45" customHeight="1" spans="1:13">
      <c r="A7" s="15"/>
      <c r="B7" s="15"/>
      <c r="C7" s="16"/>
      <c r="D7" s="15"/>
      <c r="E7" s="19"/>
      <c r="F7" s="20"/>
      <c r="G7" s="21"/>
      <c r="H7" s="21"/>
      <c r="I7" s="21"/>
      <c r="J7" s="21"/>
      <c r="K7" s="18"/>
      <c r="L7" s="18"/>
      <c r="M7" s="18"/>
    </row>
    <row r="8" ht="24" customHeight="1" spans="4:9">
      <c r="D8" s="17" t="s">
        <v>413</v>
      </c>
      <c r="E8" s="17"/>
      <c r="F8" s="17"/>
      <c r="G8" s="17"/>
      <c r="H8" s="17"/>
      <c r="I8" s="17"/>
    </row>
    <row r="9" ht="24" customHeight="1"/>
    <row r="10" ht="24" customHeight="1"/>
  </sheetData>
  <mergeCells count="9">
    <mergeCell ref="C2:M2"/>
    <mergeCell ref="A3:K3"/>
    <mergeCell ref="L3:M3"/>
    <mergeCell ref="E4:M4"/>
    <mergeCell ref="D8:I8"/>
    <mergeCell ref="A4:A5"/>
    <mergeCell ref="B4:B5"/>
    <mergeCell ref="C4:C5"/>
    <mergeCell ref="D4:D5"/>
  </mergeCells>
  <printOptions horizontalCentered="1"/>
  <pageMargins left="0.0784722222222222" right="0.0784722222222222" top="0.629861111111111" bottom="0.0784722222222222" header="0" footer="0"/>
  <pageSetup paperSize="9" fitToHeight="0" orientation="landscape" horizontalDpi="600"/>
  <headerFooter>
    <oddFooter>&amp;C第 &amp;P 页，共 &amp;N 页</oddFooter>
  </headerFooter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20"/>
  <sheetViews>
    <sheetView zoomScale="130" zoomScaleNormal="130" workbookViewId="0">
      <selection activeCell="F7" sqref="F7:F16"/>
    </sheetView>
  </sheetViews>
  <sheetFormatPr defaultColWidth="10" defaultRowHeight="13.5"/>
  <cols>
    <col min="1" max="1" width="6.24166666666667" customWidth="1"/>
    <col min="2" max="2" width="5.5" customWidth="1"/>
    <col min="3" max="4" width="8.625" customWidth="1"/>
    <col min="5" max="7" width="5.5" customWidth="1"/>
    <col min="8" max="8" width="8.625" customWidth="1"/>
    <col min="9" max="9" width="5.5" customWidth="1"/>
    <col min="10" max="10" width="26.35" customWidth="1"/>
    <col min="11" max="11" width="10.9583333333333" customWidth="1"/>
    <col min="12" max="12" width="17.7833333333333" customWidth="1"/>
    <col min="13" max="13" width="12.75" customWidth="1"/>
    <col min="14" max="16" width="10.25" customWidth="1"/>
    <col min="17" max="17" width="17.9833333333333" customWidth="1"/>
    <col min="18" max="18" width="10.25" customWidth="1"/>
    <col min="19" max="19" width="9.76666666666667" customWidth="1"/>
  </cols>
  <sheetData>
    <row r="1" ht="18.75" spans="1:1">
      <c r="A1" s="1" t="s">
        <v>414</v>
      </c>
    </row>
    <row r="2" ht="42.25" customHeight="1" spans="1:18">
      <c r="A2" s="2" t="s">
        <v>415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</row>
    <row r="3" ht="23.25" customHeight="1" spans="1:18">
      <c r="A3" s="3" t="s">
        <v>31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12" t="s">
        <v>32</v>
      </c>
      <c r="R3" s="12"/>
    </row>
    <row r="4" ht="21.55" customHeight="1" spans="1:18">
      <c r="A4" s="4" t="s">
        <v>363</v>
      </c>
      <c r="B4" s="4" t="s">
        <v>364</v>
      </c>
      <c r="C4" s="4" t="s">
        <v>416</v>
      </c>
      <c r="D4" s="4"/>
      <c r="E4" s="4"/>
      <c r="F4" s="4"/>
      <c r="G4" s="4"/>
      <c r="H4" s="4"/>
      <c r="I4" s="4"/>
      <c r="J4" s="4" t="s">
        <v>417</v>
      </c>
      <c r="K4" s="4" t="s">
        <v>418</v>
      </c>
      <c r="L4" s="4"/>
      <c r="M4" s="4"/>
      <c r="N4" s="4"/>
      <c r="O4" s="4"/>
      <c r="P4" s="4"/>
      <c r="Q4" s="4"/>
      <c r="R4" s="4"/>
    </row>
    <row r="5" ht="23.25" customHeight="1" spans="1:18">
      <c r="A5" s="4"/>
      <c r="B5" s="4"/>
      <c r="C5" s="4" t="s">
        <v>401</v>
      </c>
      <c r="D5" s="4" t="s">
        <v>419</v>
      </c>
      <c r="E5" s="4"/>
      <c r="F5" s="4"/>
      <c r="G5" s="4"/>
      <c r="H5" s="4" t="s">
        <v>420</v>
      </c>
      <c r="I5" s="4"/>
      <c r="J5" s="4"/>
      <c r="K5" s="4"/>
      <c r="L5" s="4"/>
      <c r="M5" s="4"/>
      <c r="N5" s="4"/>
      <c r="O5" s="4"/>
      <c r="P5" s="4"/>
      <c r="Q5" s="4"/>
      <c r="R5" s="4"/>
    </row>
    <row r="6" ht="56" customHeight="1" spans="1:18">
      <c r="A6" s="5"/>
      <c r="B6" s="5"/>
      <c r="C6" s="5"/>
      <c r="D6" s="5" t="s">
        <v>139</v>
      </c>
      <c r="E6" s="5" t="s">
        <v>421</v>
      </c>
      <c r="F6" s="5" t="s">
        <v>143</v>
      </c>
      <c r="G6" s="5" t="s">
        <v>422</v>
      </c>
      <c r="H6" s="5" t="s">
        <v>161</v>
      </c>
      <c r="I6" s="5" t="s">
        <v>162</v>
      </c>
      <c r="J6" s="5"/>
      <c r="K6" s="5" t="s">
        <v>404</v>
      </c>
      <c r="L6" s="5" t="s">
        <v>405</v>
      </c>
      <c r="M6" s="5" t="s">
        <v>406</v>
      </c>
      <c r="N6" s="5" t="s">
        <v>411</v>
      </c>
      <c r="O6" s="5" t="s">
        <v>407</v>
      </c>
      <c r="P6" s="5" t="s">
        <v>423</v>
      </c>
      <c r="Q6" s="5" t="s">
        <v>424</v>
      </c>
      <c r="R6" s="5" t="s">
        <v>412</v>
      </c>
    </row>
    <row r="7" ht="19.8" customHeight="1" spans="1:18">
      <c r="A7" s="107" t="s">
        <v>3</v>
      </c>
      <c r="B7" s="7" t="s">
        <v>5</v>
      </c>
      <c r="C7" s="7">
        <v>4249876</v>
      </c>
      <c r="D7" s="7">
        <v>4249876</v>
      </c>
      <c r="E7" s="7"/>
      <c r="F7" s="7"/>
      <c r="G7" s="7"/>
      <c r="H7" s="7">
        <v>4249876</v>
      </c>
      <c r="I7" s="7"/>
      <c r="J7" s="6" t="s">
        <v>425</v>
      </c>
      <c r="K7" s="6" t="s">
        <v>426</v>
      </c>
      <c r="L7" s="6" t="s">
        <v>427</v>
      </c>
      <c r="M7" s="6" t="s">
        <v>428</v>
      </c>
      <c r="N7" s="6" t="s">
        <v>429</v>
      </c>
      <c r="O7" s="6" t="s">
        <v>430</v>
      </c>
      <c r="P7" s="6" t="s">
        <v>431</v>
      </c>
      <c r="Q7" s="6" t="s">
        <v>432</v>
      </c>
      <c r="R7" s="6">
        <v>10</v>
      </c>
    </row>
    <row r="8" ht="22.4" customHeight="1" spans="1:18">
      <c r="A8" s="6"/>
      <c r="B8" s="8"/>
      <c r="C8" s="8"/>
      <c r="D8" s="8"/>
      <c r="E8" s="8"/>
      <c r="F8" s="8"/>
      <c r="G8" s="8"/>
      <c r="H8" s="8"/>
      <c r="I8" s="8"/>
      <c r="J8" s="6"/>
      <c r="K8" s="6"/>
      <c r="L8" s="6"/>
      <c r="M8" s="6" t="s">
        <v>433</v>
      </c>
      <c r="N8" s="6" t="s">
        <v>429</v>
      </c>
      <c r="O8" s="6" t="s">
        <v>434</v>
      </c>
      <c r="P8" s="6" t="s">
        <v>435</v>
      </c>
      <c r="Q8" s="6" t="s">
        <v>436</v>
      </c>
      <c r="R8" s="6">
        <v>12</v>
      </c>
    </row>
    <row r="9" ht="18.95" customHeight="1" spans="1:18">
      <c r="A9" s="6"/>
      <c r="B9" s="8"/>
      <c r="C9" s="8"/>
      <c r="D9" s="8"/>
      <c r="E9" s="8"/>
      <c r="F9" s="8"/>
      <c r="G9" s="8"/>
      <c r="H9" s="8"/>
      <c r="I9" s="8"/>
      <c r="J9" s="6"/>
      <c r="K9" s="6"/>
      <c r="L9" s="6" t="s">
        <v>437</v>
      </c>
      <c r="M9" s="6" t="s">
        <v>438</v>
      </c>
      <c r="N9" s="6" t="s">
        <v>429</v>
      </c>
      <c r="O9" s="6" t="s">
        <v>439</v>
      </c>
      <c r="P9" s="6" t="s">
        <v>440</v>
      </c>
      <c r="Q9" s="6" t="s">
        <v>438</v>
      </c>
      <c r="R9" s="6">
        <v>10</v>
      </c>
    </row>
    <row r="10" ht="21.55" customHeight="1" spans="1:18">
      <c r="A10" s="6"/>
      <c r="B10" s="8"/>
      <c r="C10" s="8"/>
      <c r="D10" s="8"/>
      <c r="E10" s="8"/>
      <c r="F10" s="8"/>
      <c r="G10" s="8"/>
      <c r="H10" s="8"/>
      <c r="I10" s="8"/>
      <c r="J10" s="6"/>
      <c r="K10" s="6"/>
      <c r="L10" s="6" t="s">
        <v>441</v>
      </c>
      <c r="M10" s="6" t="s">
        <v>442</v>
      </c>
      <c r="N10" s="6" t="s">
        <v>443</v>
      </c>
      <c r="O10" s="6" t="s">
        <v>444</v>
      </c>
      <c r="P10" s="6" t="s">
        <v>445</v>
      </c>
      <c r="Q10" s="6" t="s">
        <v>446</v>
      </c>
      <c r="R10" s="6">
        <v>10</v>
      </c>
    </row>
    <row r="11" spans="1:18">
      <c r="A11" s="6"/>
      <c r="B11" s="8"/>
      <c r="C11" s="8"/>
      <c r="D11" s="8"/>
      <c r="E11" s="8"/>
      <c r="F11" s="8"/>
      <c r="G11" s="8"/>
      <c r="H11" s="8"/>
      <c r="I11" s="8"/>
      <c r="J11" s="6"/>
      <c r="K11" s="6"/>
      <c r="L11" s="6" t="s">
        <v>447</v>
      </c>
      <c r="M11" s="6" t="s">
        <v>448</v>
      </c>
      <c r="N11" s="6" t="s">
        <v>449</v>
      </c>
      <c r="O11" s="6" t="s">
        <v>450</v>
      </c>
      <c r="P11" s="6" t="s">
        <v>451</v>
      </c>
      <c r="Q11" s="6" t="s">
        <v>448</v>
      </c>
      <c r="R11" s="6">
        <v>10</v>
      </c>
    </row>
    <row r="12" spans="1:18">
      <c r="A12" s="6"/>
      <c r="B12" s="8"/>
      <c r="C12" s="8"/>
      <c r="D12" s="8"/>
      <c r="E12" s="8"/>
      <c r="F12" s="8"/>
      <c r="G12" s="8"/>
      <c r="H12" s="8"/>
      <c r="I12" s="8"/>
      <c r="J12" s="6"/>
      <c r="K12" s="6" t="s">
        <v>452</v>
      </c>
      <c r="L12" s="6" t="s">
        <v>453</v>
      </c>
      <c r="M12" s="6"/>
      <c r="N12" s="6"/>
      <c r="O12" s="6"/>
      <c r="P12" s="6"/>
      <c r="Q12" s="6"/>
      <c r="R12" s="6"/>
    </row>
    <row r="13" spans="1:18">
      <c r="A13" s="6"/>
      <c r="B13" s="8"/>
      <c r="C13" s="8"/>
      <c r="D13" s="8"/>
      <c r="E13" s="8"/>
      <c r="F13" s="8"/>
      <c r="G13" s="8"/>
      <c r="H13" s="8"/>
      <c r="I13" s="8"/>
      <c r="J13" s="6"/>
      <c r="K13" s="6"/>
      <c r="L13" s="6" t="s">
        <v>454</v>
      </c>
      <c r="M13" s="6" t="s">
        <v>455</v>
      </c>
      <c r="N13" s="6" t="s">
        <v>443</v>
      </c>
      <c r="O13" s="6" t="s">
        <v>456</v>
      </c>
      <c r="P13" s="6" t="s">
        <v>457</v>
      </c>
      <c r="Q13" s="6" t="s">
        <v>458</v>
      </c>
      <c r="R13" s="6">
        <v>12</v>
      </c>
    </row>
    <row r="14" spans="1:18">
      <c r="A14" s="6"/>
      <c r="B14" s="8"/>
      <c r="C14" s="8"/>
      <c r="D14" s="8"/>
      <c r="E14" s="8"/>
      <c r="F14" s="8"/>
      <c r="G14" s="8"/>
      <c r="H14" s="8"/>
      <c r="I14" s="8"/>
      <c r="J14" s="6"/>
      <c r="K14" s="6"/>
      <c r="L14" s="6" t="s">
        <v>459</v>
      </c>
      <c r="M14" s="6" t="s">
        <v>460</v>
      </c>
      <c r="N14" s="6" t="s">
        <v>443</v>
      </c>
      <c r="O14" s="6" t="s">
        <v>461</v>
      </c>
      <c r="P14" s="6" t="s">
        <v>440</v>
      </c>
      <c r="Q14" s="6" t="s">
        <v>462</v>
      </c>
      <c r="R14" s="6">
        <v>12</v>
      </c>
    </row>
    <row r="15" ht="19.5" spans="1:18">
      <c r="A15" s="6"/>
      <c r="B15" s="8"/>
      <c r="C15" s="8"/>
      <c r="D15" s="8"/>
      <c r="E15" s="8"/>
      <c r="F15" s="8"/>
      <c r="G15" s="8"/>
      <c r="H15" s="8"/>
      <c r="I15" s="8"/>
      <c r="J15" s="6"/>
      <c r="K15" s="6"/>
      <c r="L15" s="6" t="s">
        <v>463</v>
      </c>
      <c r="M15" s="6" t="s">
        <v>464</v>
      </c>
      <c r="N15" s="6" t="s">
        <v>443</v>
      </c>
      <c r="O15" s="6" t="s">
        <v>465</v>
      </c>
      <c r="P15" s="6" t="s">
        <v>466</v>
      </c>
      <c r="Q15" s="6" t="s">
        <v>467</v>
      </c>
      <c r="R15" s="6">
        <v>12</v>
      </c>
    </row>
    <row r="16" spans="1:18">
      <c r="A16" s="6"/>
      <c r="B16" s="9"/>
      <c r="C16" s="9"/>
      <c r="D16" s="9"/>
      <c r="E16" s="9"/>
      <c r="F16" s="9"/>
      <c r="G16" s="9"/>
      <c r="H16" s="9"/>
      <c r="I16" s="9"/>
      <c r="J16" s="6"/>
      <c r="K16" s="6" t="s">
        <v>468</v>
      </c>
      <c r="L16" s="6" t="s">
        <v>469</v>
      </c>
      <c r="M16" s="6" t="s">
        <v>470</v>
      </c>
      <c r="N16" s="6" t="s">
        <v>443</v>
      </c>
      <c r="O16" s="6" t="s">
        <v>471</v>
      </c>
      <c r="P16" s="6" t="s">
        <v>440</v>
      </c>
      <c r="Q16" s="6" t="s">
        <v>472</v>
      </c>
      <c r="R16" s="6">
        <v>12</v>
      </c>
    </row>
    <row r="17" spans="10:12">
      <c r="J17" s="10"/>
      <c r="K17" s="11"/>
      <c r="L17" s="10"/>
    </row>
    <row r="18" spans="10:12">
      <c r="J18" s="10"/>
      <c r="K18" s="11"/>
      <c r="L18" s="10"/>
    </row>
    <row r="19" spans="10:12">
      <c r="J19" s="10"/>
      <c r="K19" s="11"/>
      <c r="L19" s="10"/>
    </row>
    <row r="20" spans="10:12">
      <c r="J20" s="10"/>
      <c r="K20" s="10"/>
      <c r="L20" s="10"/>
    </row>
  </sheetData>
  <mergeCells count="23">
    <mergeCell ref="A2:R2"/>
    <mergeCell ref="A3:P3"/>
    <mergeCell ref="Q3:R3"/>
    <mergeCell ref="C4:I4"/>
    <mergeCell ref="D5:G5"/>
    <mergeCell ref="H5:I5"/>
    <mergeCell ref="A4:A6"/>
    <mergeCell ref="A7:A16"/>
    <mergeCell ref="B4:B6"/>
    <mergeCell ref="B7:B16"/>
    <mergeCell ref="C5:C6"/>
    <mergeCell ref="C7:C16"/>
    <mergeCell ref="D7:D16"/>
    <mergeCell ref="E7:E16"/>
    <mergeCell ref="F7:F16"/>
    <mergeCell ref="G7:G16"/>
    <mergeCell ref="H7:H16"/>
    <mergeCell ref="I7:I16"/>
    <mergeCell ref="J4:J6"/>
    <mergeCell ref="J7:J16"/>
    <mergeCell ref="K7:K11"/>
    <mergeCell ref="K12:K15"/>
    <mergeCell ref="K4:R5"/>
  </mergeCells>
  <printOptions horizontalCentered="1"/>
  <pageMargins left="0.0784722222222222" right="0.0784722222222222" top="0.865972222222222" bottom="0.0784722222222222" header="0" footer="0"/>
  <pageSetup paperSize="9" scale="79" orientation="landscape" horizontalDpi="600"/>
  <headerFooter>
    <oddFooter>&amp;C第 &amp;P 页，共 &amp;N 页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40"/>
  <sheetViews>
    <sheetView workbookViewId="0">
      <selection activeCell="A3" sqref="A3:F3"/>
    </sheetView>
  </sheetViews>
  <sheetFormatPr defaultColWidth="10" defaultRowHeight="13.5" outlineLevelCol="7"/>
  <cols>
    <col min="1" max="1" width="32" customWidth="1"/>
    <col min="2" max="2" width="11.0333333333333" customWidth="1"/>
    <col min="3" max="3" width="32" customWidth="1"/>
    <col min="4" max="4" width="11.0333333333333" customWidth="1"/>
    <col min="5" max="5" width="32" customWidth="1"/>
    <col min="6" max="6" width="11.0333333333333" customWidth="1"/>
    <col min="7" max="7" width="32" customWidth="1"/>
    <col min="8" max="8" width="11.0333333333333" customWidth="1"/>
    <col min="9" max="9" width="9.76666666666667" customWidth="1"/>
  </cols>
  <sheetData>
    <row r="1" ht="18" customHeight="1" spans="1:8">
      <c r="A1" s="1" t="s">
        <v>30</v>
      </c>
      <c r="H1" s="96"/>
    </row>
    <row r="2" ht="24.15" customHeight="1" spans="1:8">
      <c r="A2" s="95" t="s">
        <v>8</v>
      </c>
      <c r="B2" s="95"/>
      <c r="C2" s="95"/>
      <c r="D2" s="95"/>
      <c r="E2" s="95"/>
      <c r="F2" s="95"/>
      <c r="G2" s="95"/>
      <c r="H2" s="95"/>
    </row>
    <row r="3" ht="17.25" customHeight="1" spans="1:8">
      <c r="A3" s="3" t="s">
        <v>31</v>
      </c>
      <c r="B3" s="3"/>
      <c r="C3" s="3"/>
      <c r="D3" s="3"/>
      <c r="E3" s="3"/>
      <c r="F3" s="3"/>
      <c r="G3" s="12" t="s">
        <v>32</v>
      </c>
      <c r="H3" s="12"/>
    </row>
    <row r="4" ht="17.9" customHeight="1" spans="1:8">
      <c r="A4" s="4" t="s">
        <v>33</v>
      </c>
      <c r="B4" s="4"/>
      <c r="C4" s="4" t="s">
        <v>34</v>
      </c>
      <c r="D4" s="4"/>
      <c r="E4" s="4"/>
      <c r="F4" s="4"/>
      <c r="G4" s="4"/>
      <c r="H4" s="4"/>
    </row>
    <row r="5" ht="22.4" customHeight="1" spans="1:8">
      <c r="A5" s="4" t="s">
        <v>35</v>
      </c>
      <c r="B5" s="4" t="s">
        <v>36</v>
      </c>
      <c r="C5" s="4" t="s">
        <v>37</v>
      </c>
      <c r="D5" s="4" t="s">
        <v>36</v>
      </c>
      <c r="E5" s="4" t="s">
        <v>38</v>
      </c>
      <c r="F5" s="4" t="s">
        <v>36</v>
      </c>
      <c r="G5" s="4" t="s">
        <v>39</v>
      </c>
      <c r="H5" s="4" t="s">
        <v>36</v>
      </c>
    </row>
    <row r="6" ht="16.25" customHeight="1" spans="1:8">
      <c r="A6" s="36" t="s">
        <v>40</v>
      </c>
      <c r="B6" s="64">
        <v>4249876</v>
      </c>
      <c r="C6" s="81" t="s">
        <v>41</v>
      </c>
      <c r="D6" s="42"/>
      <c r="E6" s="36" t="s">
        <v>42</v>
      </c>
      <c r="F6" s="51">
        <v>4249876</v>
      </c>
      <c r="G6" s="81" t="s">
        <v>43</v>
      </c>
      <c r="H6" s="41"/>
    </row>
    <row r="7" ht="16.25" customHeight="1" spans="1:8">
      <c r="A7" s="81" t="s">
        <v>44</v>
      </c>
      <c r="B7" s="64">
        <v>4249876</v>
      </c>
      <c r="C7" s="81" t="s">
        <v>45</v>
      </c>
      <c r="D7" s="42"/>
      <c r="E7" s="81" t="s">
        <v>46</v>
      </c>
      <c r="F7" s="64">
        <v>3857137</v>
      </c>
      <c r="G7" s="81" t="s">
        <v>47</v>
      </c>
      <c r="H7" s="41"/>
    </row>
    <row r="8" ht="16.25" customHeight="1" spans="1:8">
      <c r="A8" s="36" t="s">
        <v>48</v>
      </c>
      <c r="B8" s="41"/>
      <c r="C8" s="81" t="s">
        <v>49</v>
      </c>
      <c r="D8" s="42"/>
      <c r="E8" s="81" t="s">
        <v>50</v>
      </c>
      <c r="F8" s="64">
        <f>333239+50000</f>
        <v>383239</v>
      </c>
      <c r="G8" s="81" t="s">
        <v>51</v>
      </c>
      <c r="H8" s="41"/>
    </row>
    <row r="9" ht="16.25" customHeight="1" spans="1:8">
      <c r="A9" s="81" t="s">
        <v>52</v>
      </c>
      <c r="B9" s="41"/>
      <c r="C9" s="81" t="s">
        <v>53</v>
      </c>
      <c r="D9" s="42"/>
      <c r="E9" s="81" t="s">
        <v>54</v>
      </c>
      <c r="F9" s="64">
        <v>9500</v>
      </c>
      <c r="G9" s="81" t="s">
        <v>55</v>
      </c>
      <c r="H9" s="41"/>
    </row>
    <row r="10" ht="16.25" customHeight="1" spans="1:8">
      <c r="A10" s="81" t="s">
        <v>56</v>
      </c>
      <c r="B10" s="41"/>
      <c r="C10" s="81" t="s">
        <v>57</v>
      </c>
      <c r="D10" s="42"/>
      <c r="E10" s="36" t="s">
        <v>58</v>
      </c>
      <c r="F10" s="38"/>
      <c r="G10" s="81" t="s">
        <v>59</v>
      </c>
      <c r="H10" s="64">
        <f>4190376+50000</f>
        <v>4240376</v>
      </c>
    </row>
    <row r="11" ht="16.25" customHeight="1" spans="1:8">
      <c r="A11" s="81" t="s">
        <v>60</v>
      </c>
      <c r="B11" s="41"/>
      <c r="C11" s="81" t="s">
        <v>61</v>
      </c>
      <c r="D11" s="42"/>
      <c r="E11" s="81" t="s">
        <v>62</v>
      </c>
      <c r="F11" s="41"/>
      <c r="G11" s="81" t="s">
        <v>63</v>
      </c>
      <c r="H11" s="64"/>
    </row>
    <row r="12" ht="16.25" customHeight="1" spans="1:8">
      <c r="A12" s="81" t="s">
        <v>64</v>
      </c>
      <c r="B12" s="41"/>
      <c r="C12" s="81" t="s">
        <v>65</v>
      </c>
      <c r="D12" s="55">
        <f>3171321+50000</f>
        <v>3221321</v>
      </c>
      <c r="E12" s="81" t="s">
        <v>66</v>
      </c>
      <c r="F12" s="41"/>
      <c r="G12" s="81" t="s">
        <v>67</v>
      </c>
      <c r="H12" s="64"/>
    </row>
    <row r="13" ht="16.25" customHeight="1" spans="1:8">
      <c r="A13" s="81" t="s">
        <v>68</v>
      </c>
      <c r="B13" s="41"/>
      <c r="C13" s="81" t="s">
        <v>69</v>
      </c>
      <c r="D13" s="55">
        <v>449821</v>
      </c>
      <c r="E13" s="81" t="s">
        <v>70</v>
      </c>
      <c r="F13" s="41"/>
      <c r="G13" s="81" t="s">
        <v>71</v>
      </c>
      <c r="H13" s="64"/>
    </row>
    <row r="14" ht="16.25" customHeight="1" spans="1:8">
      <c r="A14" s="81" t="s">
        <v>72</v>
      </c>
      <c r="B14" s="41"/>
      <c r="C14" s="81" t="s">
        <v>73</v>
      </c>
      <c r="D14" s="42"/>
      <c r="E14" s="81" t="s">
        <v>74</v>
      </c>
      <c r="F14" s="41"/>
      <c r="G14" s="81" t="s">
        <v>75</v>
      </c>
      <c r="H14" s="64">
        <v>9500</v>
      </c>
    </row>
    <row r="15" ht="16.25" customHeight="1" spans="1:8">
      <c r="A15" s="81" t="s">
        <v>76</v>
      </c>
      <c r="B15" s="41"/>
      <c r="C15" s="81" t="s">
        <v>77</v>
      </c>
      <c r="D15" s="55">
        <v>236399</v>
      </c>
      <c r="E15" s="81" t="s">
        <v>78</v>
      </c>
      <c r="F15" s="41"/>
      <c r="G15" s="81" t="s">
        <v>79</v>
      </c>
      <c r="H15" s="41"/>
    </row>
    <row r="16" ht="16.25" customHeight="1" spans="1:8">
      <c r="A16" s="81" t="s">
        <v>80</v>
      </c>
      <c r="B16" s="41"/>
      <c r="C16" s="81" t="s">
        <v>81</v>
      </c>
      <c r="D16" s="42"/>
      <c r="E16" s="81" t="s">
        <v>82</v>
      </c>
      <c r="F16" s="41"/>
      <c r="G16" s="81" t="s">
        <v>83</v>
      </c>
      <c r="H16" s="41"/>
    </row>
    <row r="17" ht="16.25" customHeight="1" spans="1:8">
      <c r="A17" s="81" t="s">
        <v>84</v>
      </c>
      <c r="B17" s="41"/>
      <c r="C17" s="81" t="s">
        <v>85</v>
      </c>
      <c r="D17" s="42"/>
      <c r="E17" s="81" t="s">
        <v>86</v>
      </c>
      <c r="F17" s="41"/>
      <c r="G17" s="81" t="s">
        <v>87</v>
      </c>
      <c r="H17" s="41"/>
    </row>
    <row r="18" ht="16.25" customHeight="1" spans="1:8">
      <c r="A18" s="81" t="s">
        <v>88</v>
      </c>
      <c r="B18" s="41"/>
      <c r="C18" s="81" t="s">
        <v>89</v>
      </c>
      <c r="D18" s="42"/>
      <c r="E18" s="81" t="s">
        <v>90</v>
      </c>
      <c r="F18" s="41"/>
      <c r="G18" s="81" t="s">
        <v>91</v>
      </c>
      <c r="H18" s="41"/>
    </row>
    <row r="19" ht="16.25" customHeight="1" spans="1:8">
      <c r="A19" s="81" t="s">
        <v>92</v>
      </c>
      <c r="B19" s="41"/>
      <c r="C19" s="81" t="s">
        <v>93</v>
      </c>
      <c r="D19" s="42"/>
      <c r="E19" s="81" t="s">
        <v>94</v>
      </c>
      <c r="F19" s="41"/>
      <c r="G19" s="81" t="s">
        <v>95</v>
      </c>
      <c r="H19" s="41"/>
    </row>
    <row r="20" ht="16.25" customHeight="1" spans="1:8">
      <c r="A20" s="36" t="s">
        <v>96</v>
      </c>
      <c r="B20" s="38"/>
      <c r="C20" s="81" t="s">
        <v>97</v>
      </c>
      <c r="D20" s="42"/>
      <c r="E20" s="81" t="s">
        <v>98</v>
      </c>
      <c r="F20" s="41"/>
      <c r="G20" s="81"/>
      <c r="H20" s="41"/>
    </row>
    <row r="21" ht="16.25" customHeight="1" spans="1:8">
      <c r="A21" s="36" t="s">
        <v>99</v>
      </c>
      <c r="B21" s="38"/>
      <c r="C21" s="81" t="s">
        <v>100</v>
      </c>
      <c r="D21" s="42"/>
      <c r="E21" s="36" t="s">
        <v>101</v>
      </c>
      <c r="F21" s="38"/>
      <c r="G21" s="81"/>
      <c r="H21" s="41"/>
    </row>
    <row r="22" ht="16.25" customHeight="1" spans="1:8">
      <c r="A22" s="36" t="s">
        <v>102</v>
      </c>
      <c r="B22" s="38"/>
      <c r="C22" s="81" t="s">
        <v>103</v>
      </c>
      <c r="D22" s="42"/>
      <c r="E22" s="81"/>
      <c r="F22" s="81"/>
      <c r="G22" s="81"/>
      <c r="H22" s="41"/>
    </row>
    <row r="23" ht="16.25" customHeight="1" spans="1:8">
      <c r="A23" s="36" t="s">
        <v>104</v>
      </c>
      <c r="B23" s="38"/>
      <c r="C23" s="81" t="s">
        <v>105</v>
      </c>
      <c r="D23" s="42"/>
      <c r="E23" s="81"/>
      <c r="F23" s="81"/>
      <c r="G23" s="81"/>
      <c r="H23" s="41"/>
    </row>
    <row r="24" ht="16.25" customHeight="1" spans="1:8">
      <c r="A24" s="36" t="s">
        <v>106</v>
      </c>
      <c r="B24" s="38"/>
      <c r="C24" s="81" t="s">
        <v>107</v>
      </c>
      <c r="D24" s="42"/>
      <c r="E24" s="81"/>
      <c r="F24" s="81"/>
      <c r="G24" s="81"/>
      <c r="H24" s="41"/>
    </row>
    <row r="25" ht="16.25" customHeight="1" spans="1:8">
      <c r="A25" s="81" t="s">
        <v>108</v>
      </c>
      <c r="B25" s="41"/>
      <c r="C25" s="81" t="s">
        <v>109</v>
      </c>
      <c r="D25" s="55">
        <v>342335</v>
      </c>
      <c r="E25" s="81"/>
      <c r="F25" s="81"/>
      <c r="G25" s="81"/>
      <c r="H25" s="41"/>
    </row>
    <row r="26" ht="16.25" customHeight="1" spans="1:8">
      <c r="A26" s="81" t="s">
        <v>110</v>
      </c>
      <c r="B26" s="41"/>
      <c r="C26" s="81" t="s">
        <v>111</v>
      </c>
      <c r="D26" s="42"/>
      <c r="E26" s="81"/>
      <c r="F26" s="81"/>
      <c r="G26" s="81"/>
      <c r="H26" s="41"/>
    </row>
    <row r="27" ht="16.25" customHeight="1" spans="1:8">
      <c r="A27" s="81" t="s">
        <v>112</v>
      </c>
      <c r="B27" s="41"/>
      <c r="C27" s="81" t="s">
        <v>113</v>
      </c>
      <c r="D27" s="42"/>
      <c r="E27" s="81"/>
      <c r="F27" s="81"/>
      <c r="G27" s="81"/>
      <c r="H27" s="41"/>
    </row>
    <row r="28" ht="16.25" customHeight="1" spans="1:8">
      <c r="A28" s="36" t="s">
        <v>114</v>
      </c>
      <c r="B28" s="38"/>
      <c r="C28" s="81" t="s">
        <v>115</v>
      </c>
      <c r="D28" s="42"/>
      <c r="E28" s="81"/>
      <c r="F28" s="81"/>
      <c r="G28" s="81"/>
      <c r="H28" s="41"/>
    </row>
    <row r="29" ht="16.25" customHeight="1" spans="1:8">
      <c r="A29" s="36" t="s">
        <v>116</v>
      </c>
      <c r="B29" s="38"/>
      <c r="C29" s="81" t="s">
        <v>117</v>
      </c>
      <c r="D29" s="42"/>
      <c r="E29" s="81"/>
      <c r="F29" s="81"/>
      <c r="G29" s="81"/>
      <c r="H29" s="41"/>
    </row>
    <row r="30" ht="16.25" customHeight="1" spans="1:8">
      <c r="A30" s="36" t="s">
        <v>118</v>
      </c>
      <c r="B30" s="38"/>
      <c r="C30" s="81" t="s">
        <v>119</v>
      </c>
      <c r="D30" s="42"/>
      <c r="E30" s="81"/>
      <c r="F30" s="81"/>
      <c r="G30" s="81"/>
      <c r="H30" s="41"/>
    </row>
    <row r="31" ht="16.25" customHeight="1" spans="1:8">
      <c r="A31" s="36" t="s">
        <v>120</v>
      </c>
      <c r="B31" s="38"/>
      <c r="C31" s="81" t="s">
        <v>121</v>
      </c>
      <c r="D31" s="42"/>
      <c r="E31" s="81"/>
      <c r="F31" s="81"/>
      <c r="G31" s="81"/>
      <c r="H31" s="41"/>
    </row>
    <row r="32" ht="16.25" customHeight="1" spans="1:8">
      <c r="A32" s="36" t="s">
        <v>122</v>
      </c>
      <c r="B32" s="38"/>
      <c r="C32" s="81" t="s">
        <v>123</v>
      </c>
      <c r="D32" s="42"/>
      <c r="E32" s="81"/>
      <c r="F32" s="81"/>
      <c r="G32" s="81"/>
      <c r="H32" s="41"/>
    </row>
    <row r="33" ht="16.25" customHeight="1" spans="1:8">
      <c r="A33" s="81"/>
      <c r="B33" s="81"/>
      <c r="C33" s="81" t="s">
        <v>124</v>
      </c>
      <c r="D33" s="42"/>
      <c r="E33" s="81"/>
      <c r="F33" s="81"/>
      <c r="G33" s="81"/>
      <c r="H33" s="81"/>
    </row>
    <row r="34" ht="16.25" customHeight="1" spans="1:8">
      <c r="A34" s="81"/>
      <c r="B34" s="81"/>
      <c r="C34" s="81" t="s">
        <v>125</v>
      </c>
      <c r="D34" s="42"/>
      <c r="E34" s="81"/>
      <c r="F34" s="81"/>
      <c r="G34" s="81"/>
      <c r="H34" s="81"/>
    </row>
    <row r="35" ht="16.25" customHeight="1" spans="1:8">
      <c r="A35" s="81"/>
      <c r="B35" s="81"/>
      <c r="C35" s="81" t="s">
        <v>126</v>
      </c>
      <c r="D35" s="42"/>
      <c r="E35" s="81"/>
      <c r="F35" s="81"/>
      <c r="G35" s="81"/>
      <c r="H35" s="81"/>
    </row>
    <row r="36" ht="16.25" customHeight="1" spans="1:8">
      <c r="A36" s="81"/>
      <c r="B36" s="81"/>
      <c r="C36" s="81"/>
      <c r="D36" s="81"/>
      <c r="E36" s="81"/>
      <c r="F36" s="81"/>
      <c r="G36" s="81"/>
      <c r="H36" s="81"/>
    </row>
    <row r="37" ht="16.25" customHeight="1" spans="1:8">
      <c r="A37" s="36" t="s">
        <v>127</v>
      </c>
      <c r="B37" s="51">
        <v>4249876</v>
      </c>
      <c r="C37" s="36" t="s">
        <v>128</v>
      </c>
      <c r="D37" s="51">
        <v>4249876</v>
      </c>
      <c r="E37" s="36" t="s">
        <v>128</v>
      </c>
      <c r="F37" s="51">
        <v>4249876</v>
      </c>
      <c r="G37" s="36" t="s">
        <v>128</v>
      </c>
      <c r="H37" s="51">
        <v>4249876</v>
      </c>
    </row>
    <row r="38" ht="16.25" customHeight="1" spans="1:8">
      <c r="A38" s="36" t="s">
        <v>129</v>
      </c>
      <c r="B38" s="51"/>
      <c r="C38" s="36" t="s">
        <v>130</v>
      </c>
      <c r="D38" s="51"/>
      <c r="E38" s="36" t="s">
        <v>130</v>
      </c>
      <c r="F38" s="51"/>
      <c r="G38" s="36" t="s">
        <v>130</v>
      </c>
      <c r="H38" s="51"/>
    </row>
    <row r="39" ht="16.25" customHeight="1" spans="1:8">
      <c r="A39" s="81"/>
      <c r="B39" s="64"/>
      <c r="C39" s="81"/>
      <c r="D39" s="64"/>
      <c r="E39" s="36"/>
      <c r="F39" s="64"/>
      <c r="G39" s="36"/>
      <c r="H39" s="64"/>
    </row>
    <row r="40" ht="16.25" customHeight="1" spans="1:8">
      <c r="A40" s="36" t="s">
        <v>131</v>
      </c>
      <c r="B40" s="51">
        <v>4249876</v>
      </c>
      <c r="C40" s="36" t="s">
        <v>132</v>
      </c>
      <c r="D40" s="51">
        <v>4249876</v>
      </c>
      <c r="E40" s="36" t="s">
        <v>132</v>
      </c>
      <c r="F40" s="51">
        <v>4249876</v>
      </c>
      <c r="G40" s="36" t="s">
        <v>132</v>
      </c>
      <c r="H40" s="51">
        <v>4249876</v>
      </c>
    </row>
  </sheetData>
  <mergeCells count="5">
    <mergeCell ref="A2:H2"/>
    <mergeCell ref="A3:F3"/>
    <mergeCell ref="G3:H3"/>
    <mergeCell ref="A4:B4"/>
    <mergeCell ref="C4:H4"/>
  </mergeCells>
  <printOptions horizontalCentered="1"/>
  <pageMargins left="0.0784722222222222" right="0.0784722222222222" top="0.511805555555556" bottom="0.432638888888889" header="0" footer="0"/>
  <pageSetup paperSize="9" scale="78" orientation="landscape" horizontalDpi="600"/>
  <headerFooter>
    <oddFooter>&amp;C第 &amp;P 页，共 &amp;N 页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Y11"/>
  <sheetViews>
    <sheetView workbookViewId="0">
      <selection activeCell="A3" sqref="A3:W3"/>
    </sheetView>
  </sheetViews>
  <sheetFormatPr defaultColWidth="10" defaultRowHeight="13.5"/>
  <cols>
    <col min="1" max="1" width="10.375" customWidth="1"/>
    <col min="2" max="2" width="18" customWidth="1"/>
    <col min="3" max="5" width="12.125" customWidth="1"/>
    <col min="6" max="25" width="5.5" customWidth="1"/>
    <col min="26" max="26" width="9.76666666666667" customWidth="1"/>
  </cols>
  <sheetData>
    <row r="1" ht="16.35" customHeight="1" spans="1:1">
      <c r="A1" s="1" t="s">
        <v>133</v>
      </c>
    </row>
    <row r="2" ht="33.6" customHeight="1" spans="1:25">
      <c r="A2" s="2" t="s">
        <v>9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</row>
    <row r="3" ht="22.4" customHeight="1" spans="1:25">
      <c r="A3" s="3" t="s">
        <v>31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12" t="s">
        <v>32</v>
      </c>
      <c r="Y3" s="12"/>
    </row>
    <row r="4" ht="22.4" customHeight="1" spans="1:25">
      <c r="A4" s="37" t="s">
        <v>134</v>
      </c>
      <c r="B4" s="37" t="s">
        <v>135</v>
      </c>
      <c r="C4" s="37" t="s">
        <v>136</v>
      </c>
      <c r="D4" s="37" t="s">
        <v>137</v>
      </c>
      <c r="E4" s="37"/>
      <c r="F4" s="37"/>
      <c r="G4" s="37"/>
      <c r="H4" s="37"/>
      <c r="I4" s="37"/>
      <c r="J4" s="37"/>
      <c r="K4" s="37"/>
      <c r="L4" s="37"/>
      <c r="M4" s="37"/>
      <c r="N4" s="37"/>
      <c r="O4" s="37"/>
      <c r="P4" s="37"/>
      <c r="Q4" s="37"/>
      <c r="R4" s="37"/>
      <c r="S4" s="37" t="s">
        <v>129</v>
      </c>
      <c r="T4" s="37"/>
      <c r="U4" s="37"/>
      <c r="V4" s="37"/>
      <c r="W4" s="37"/>
      <c r="X4" s="37"/>
      <c r="Y4" s="37"/>
    </row>
    <row r="5" ht="22.4" customHeight="1" spans="1:25">
      <c r="A5" s="37"/>
      <c r="B5" s="37"/>
      <c r="C5" s="37"/>
      <c r="D5" s="37" t="s">
        <v>138</v>
      </c>
      <c r="E5" s="37" t="s">
        <v>139</v>
      </c>
      <c r="F5" s="37" t="s">
        <v>140</v>
      </c>
      <c r="G5" s="37" t="s">
        <v>141</v>
      </c>
      <c r="H5" s="37" t="s">
        <v>142</v>
      </c>
      <c r="I5" s="37" t="s">
        <v>143</v>
      </c>
      <c r="J5" s="37" t="s">
        <v>144</v>
      </c>
      <c r="K5" s="37"/>
      <c r="L5" s="37"/>
      <c r="M5" s="37"/>
      <c r="N5" s="37" t="s">
        <v>145</v>
      </c>
      <c r="O5" s="37" t="s">
        <v>146</v>
      </c>
      <c r="P5" s="37" t="s">
        <v>147</v>
      </c>
      <c r="Q5" s="37" t="s">
        <v>148</v>
      </c>
      <c r="R5" s="37" t="s">
        <v>149</v>
      </c>
      <c r="S5" s="37" t="s">
        <v>138</v>
      </c>
      <c r="T5" s="37" t="s">
        <v>139</v>
      </c>
      <c r="U5" s="37" t="s">
        <v>140</v>
      </c>
      <c r="V5" s="37" t="s">
        <v>141</v>
      </c>
      <c r="W5" s="37" t="s">
        <v>142</v>
      </c>
      <c r="X5" s="37" t="s">
        <v>143</v>
      </c>
      <c r="Y5" s="37" t="s">
        <v>150</v>
      </c>
    </row>
    <row r="6" ht="47" customHeight="1" spans="1:25">
      <c r="A6" s="37"/>
      <c r="B6" s="37"/>
      <c r="C6" s="37"/>
      <c r="D6" s="37"/>
      <c r="E6" s="37"/>
      <c r="F6" s="37"/>
      <c r="G6" s="37"/>
      <c r="H6" s="37"/>
      <c r="I6" s="37"/>
      <c r="J6" s="37" t="s">
        <v>151</v>
      </c>
      <c r="K6" s="37" t="s">
        <v>152</v>
      </c>
      <c r="L6" s="37" t="s">
        <v>153</v>
      </c>
      <c r="M6" s="37" t="s">
        <v>142</v>
      </c>
      <c r="N6" s="37"/>
      <c r="O6" s="37"/>
      <c r="P6" s="37"/>
      <c r="Q6" s="37"/>
      <c r="R6" s="37"/>
      <c r="S6" s="37"/>
      <c r="T6" s="37"/>
      <c r="U6" s="37"/>
      <c r="V6" s="37"/>
      <c r="W6" s="37"/>
      <c r="X6" s="37"/>
      <c r="Y6" s="37"/>
    </row>
    <row r="7" ht="22.8" customHeight="1" spans="1:25">
      <c r="A7" s="57"/>
      <c r="B7" s="57" t="s">
        <v>136</v>
      </c>
      <c r="C7" s="60">
        <v>4249876</v>
      </c>
      <c r="D7" s="60">
        <v>4249876</v>
      </c>
      <c r="E7" s="60">
        <v>4249876</v>
      </c>
      <c r="F7" s="60"/>
      <c r="G7" s="60"/>
      <c r="H7" s="60"/>
      <c r="I7" s="60"/>
      <c r="J7" s="60"/>
      <c r="K7" s="60"/>
      <c r="L7" s="60"/>
      <c r="M7" s="60"/>
      <c r="N7" s="60"/>
      <c r="O7" s="60"/>
      <c r="P7" s="60"/>
      <c r="Q7" s="60"/>
      <c r="R7" s="60"/>
      <c r="S7" s="60"/>
      <c r="T7" s="60"/>
      <c r="U7" s="60"/>
      <c r="V7" s="60"/>
      <c r="W7" s="60"/>
      <c r="X7" s="60"/>
      <c r="Y7" s="60"/>
    </row>
    <row r="8" ht="22.8" customHeight="1" spans="1:25">
      <c r="A8" s="65" t="s">
        <v>154</v>
      </c>
      <c r="B8" s="65" t="s">
        <v>5</v>
      </c>
      <c r="C8" s="60">
        <v>4249876</v>
      </c>
      <c r="D8" s="60">
        <v>4249876</v>
      </c>
      <c r="E8" s="60">
        <v>4249876</v>
      </c>
      <c r="F8" s="60"/>
      <c r="G8" s="60"/>
      <c r="H8" s="60"/>
      <c r="I8" s="60"/>
      <c r="J8" s="60"/>
      <c r="K8" s="60"/>
      <c r="L8" s="60"/>
      <c r="M8" s="60"/>
      <c r="N8" s="60"/>
      <c r="O8" s="60"/>
      <c r="P8" s="60"/>
      <c r="Q8" s="60"/>
      <c r="R8" s="60"/>
      <c r="S8" s="60"/>
      <c r="T8" s="60"/>
      <c r="U8" s="60"/>
      <c r="V8" s="60"/>
      <c r="W8" s="60"/>
      <c r="X8" s="60"/>
      <c r="Y8" s="60"/>
    </row>
    <row r="9" ht="22.8" customHeight="1" spans="1:25">
      <c r="A9" s="94" t="s">
        <v>155</v>
      </c>
      <c r="B9" s="94" t="s">
        <v>156</v>
      </c>
      <c r="C9" s="55">
        <v>4249876</v>
      </c>
      <c r="D9" s="55">
        <v>4249876</v>
      </c>
      <c r="E9" s="55">
        <v>4249876</v>
      </c>
      <c r="F9" s="64"/>
      <c r="G9" s="64"/>
      <c r="H9" s="64"/>
      <c r="I9" s="64"/>
      <c r="J9" s="64"/>
      <c r="K9" s="64"/>
      <c r="L9" s="64"/>
      <c r="M9" s="64"/>
      <c r="N9" s="64"/>
      <c r="O9" s="64"/>
      <c r="P9" s="64"/>
      <c r="Q9" s="64"/>
      <c r="R9" s="64"/>
      <c r="S9" s="64"/>
      <c r="T9" s="64"/>
      <c r="U9" s="64"/>
      <c r="V9" s="64"/>
      <c r="W9" s="64"/>
      <c r="X9" s="64"/>
      <c r="Y9" s="64"/>
    </row>
    <row r="10" ht="16.35" customHeight="1"/>
    <row r="11" ht="16.35" customHeight="1" spans="7:7">
      <c r="G11" s="13"/>
    </row>
  </sheetData>
  <mergeCells count="27">
    <mergeCell ref="A2:Y2"/>
    <mergeCell ref="A3:W3"/>
    <mergeCell ref="X3:Y3"/>
    <mergeCell ref="D4:R4"/>
    <mergeCell ref="S4:Y4"/>
    <mergeCell ref="J5:M5"/>
    <mergeCell ref="A4:A6"/>
    <mergeCell ref="B4:B6"/>
    <mergeCell ref="C4:C6"/>
    <mergeCell ref="D5:D6"/>
    <mergeCell ref="E5:E6"/>
    <mergeCell ref="F5:F6"/>
    <mergeCell ref="G5:G6"/>
    <mergeCell ref="H5:H6"/>
    <mergeCell ref="I5:I6"/>
    <mergeCell ref="N5:N6"/>
    <mergeCell ref="O5:O6"/>
    <mergeCell ref="P5:P6"/>
    <mergeCell ref="Q5:Q6"/>
    <mergeCell ref="R5:R6"/>
    <mergeCell ref="S5:S6"/>
    <mergeCell ref="T5:T6"/>
    <mergeCell ref="U5:U6"/>
    <mergeCell ref="V5:V6"/>
    <mergeCell ref="W5:W6"/>
    <mergeCell ref="X5:X6"/>
    <mergeCell ref="Y5:Y6"/>
  </mergeCells>
  <printOptions horizontalCentered="1"/>
  <pageMargins left="0.0784722222222222" right="0.0784722222222222" top="0.747916666666667" bottom="0.0784722222222222" header="0" footer="0"/>
  <pageSetup paperSize="9" scale="84" orientation="landscape" horizontalDpi="600"/>
  <headerFooter>
    <oddFooter>&amp;C第 &amp;P 页，共 &amp;N 页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25"/>
  <sheetViews>
    <sheetView workbookViewId="0">
      <selection activeCell="A3" sqref="A3:J3"/>
    </sheetView>
  </sheetViews>
  <sheetFormatPr defaultColWidth="10" defaultRowHeight="13.5"/>
  <cols>
    <col min="1" max="1" width="4.61666666666667" customWidth="1"/>
    <col min="2" max="2" width="4.88333333333333" customWidth="1"/>
    <col min="3" max="3" width="5.01666666666667" customWidth="1"/>
    <col min="4" max="4" width="11.9416666666667" customWidth="1"/>
    <col min="5" max="5" width="33" customWidth="1"/>
    <col min="6" max="6" width="12.35" customWidth="1"/>
    <col min="7" max="7" width="12.6666666666667" customWidth="1"/>
    <col min="8" max="8" width="13.975" customWidth="1"/>
    <col min="9" max="9" width="14.7916666666667" customWidth="1"/>
    <col min="10" max="11" width="17.5" customWidth="1"/>
    <col min="12" max="12" width="9.76666666666667" customWidth="1"/>
  </cols>
  <sheetData>
    <row r="1" ht="16.35" customHeight="1" spans="1:4">
      <c r="A1" s="1" t="s">
        <v>157</v>
      </c>
      <c r="D1" s="71"/>
    </row>
    <row r="2" ht="31.9" customHeight="1" spans="1:11">
      <c r="A2" s="2" t="s">
        <v>10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ht="25" customHeight="1" spans="1:11">
      <c r="A3" s="84" t="s">
        <v>31</v>
      </c>
      <c r="B3" s="84"/>
      <c r="C3" s="84"/>
      <c r="D3" s="84"/>
      <c r="E3" s="84"/>
      <c r="F3" s="84"/>
      <c r="G3" s="84"/>
      <c r="H3" s="84"/>
      <c r="I3" s="84"/>
      <c r="J3" s="84"/>
      <c r="K3" s="12" t="s">
        <v>32</v>
      </c>
    </row>
    <row r="4" ht="27.6" customHeight="1" spans="1:11">
      <c r="A4" s="4" t="s">
        <v>158</v>
      </c>
      <c r="B4" s="4"/>
      <c r="C4" s="4"/>
      <c r="D4" s="4" t="s">
        <v>159</v>
      </c>
      <c r="E4" s="4" t="s">
        <v>160</v>
      </c>
      <c r="F4" s="4" t="s">
        <v>136</v>
      </c>
      <c r="G4" s="4" t="s">
        <v>161</v>
      </c>
      <c r="H4" s="4" t="s">
        <v>162</v>
      </c>
      <c r="I4" s="4" t="s">
        <v>163</v>
      </c>
      <c r="J4" s="4" t="s">
        <v>164</v>
      </c>
      <c r="K4" s="4" t="s">
        <v>165</v>
      </c>
    </row>
    <row r="5" ht="25.85" customHeight="1" spans="1:11">
      <c r="A5" s="5" t="s">
        <v>166</v>
      </c>
      <c r="B5" s="5" t="s">
        <v>167</v>
      </c>
      <c r="C5" s="5" t="s">
        <v>168</v>
      </c>
      <c r="D5" s="5"/>
      <c r="E5" s="5"/>
      <c r="F5" s="5"/>
      <c r="G5" s="5"/>
      <c r="H5" s="5"/>
      <c r="I5" s="5"/>
      <c r="J5" s="5"/>
      <c r="K5" s="5"/>
    </row>
    <row r="6" ht="22.8" customHeight="1" spans="1:12">
      <c r="A6" s="25"/>
      <c r="B6" s="25"/>
      <c r="C6" s="25"/>
      <c r="D6" s="85" t="s">
        <v>136</v>
      </c>
      <c r="E6" s="85"/>
      <c r="F6" s="90"/>
      <c r="G6" s="90"/>
      <c r="H6" s="90"/>
      <c r="I6" s="90"/>
      <c r="J6" s="85"/>
      <c r="K6" s="85"/>
      <c r="L6" s="45"/>
    </row>
    <row r="7" ht="22.8" customHeight="1" spans="1:12">
      <c r="A7" s="15"/>
      <c r="B7" s="15"/>
      <c r="C7" s="15"/>
      <c r="D7" s="86" t="s">
        <v>154</v>
      </c>
      <c r="E7" s="86" t="s">
        <v>5</v>
      </c>
      <c r="F7" s="91">
        <v>4249876</v>
      </c>
      <c r="G7" s="91">
        <v>4249876</v>
      </c>
      <c r="H7" s="90"/>
      <c r="I7" s="90"/>
      <c r="J7" s="85"/>
      <c r="K7" s="85"/>
      <c r="L7" s="45"/>
    </row>
    <row r="8" ht="22.8" customHeight="1" spans="1:12">
      <c r="A8" s="15"/>
      <c r="B8" s="15"/>
      <c r="C8" s="15"/>
      <c r="D8" s="86" t="s">
        <v>155</v>
      </c>
      <c r="E8" s="86" t="s">
        <v>156</v>
      </c>
      <c r="F8" s="91">
        <v>4249876</v>
      </c>
      <c r="G8" s="91">
        <v>4249876</v>
      </c>
      <c r="H8" s="90"/>
      <c r="I8" s="90"/>
      <c r="J8" s="85"/>
      <c r="K8" s="85"/>
      <c r="L8" s="45"/>
    </row>
    <row r="9" ht="22.8" customHeight="1" spans="1:12">
      <c r="A9" s="87"/>
      <c r="B9" s="87"/>
      <c r="C9" s="87"/>
      <c r="D9" s="86" t="s">
        <v>169</v>
      </c>
      <c r="E9" s="28" t="s">
        <v>170</v>
      </c>
      <c r="F9" s="91">
        <v>3221321</v>
      </c>
      <c r="G9" s="91">
        <v>3221321</v>
      </c>
      <c r="H9" s="90"/>
      <c r="I9" s="93"/>
      <c r="J9" s="15"/>
      <c r="K9" s="15"/>
      <c r="L9" s="45"/>
    </row>
    <row r="10" ht="22.8" customHeight="1" spans="1:12">
      <c r="A10" s="87"/>
      <c r="B10" s="87"/>
      <c r="C10" s="87"/>
      <c r="D10" s="86" t="s">
        <v>171</v>
      </c>
      <c r="E10" s="28" t="s">
        <v>172</v>
      </c>
      <c r="F10" s="91">
        <v>3221321</v>
      </c>
      <c r="G10" s="91">
        <v>3221321</v>
      </c>
      <c r="H10" s="90"/>
      <c r="I10" s="93"/>
      <c r="J10" s="15"/>
      <c r="K10" s="15"/>
      <c r="L10" s="45"/>
    </row>
    <row r="11" ht="22.8" customHeight="1" spans="1:12">
      <c r="A11" s="87"/>
      <c r="B11" s="87"/>
      <c r="C11" s="87"/>
      <c r="D11" s="88" t="s">
        <v>173</v>
      </c>
      <c r="E11" s="25" t="s">
        <v>174</v>
      </c>
      <c r="F11" s="92">
        <v>3221321</v>
      </c>
      <c r="G11" s="92">
        <v>3221321</v>
      </c>
      <c r="H11" s="90"/>
      <c r="I11" s="93"/>
      <c r="J11" s="15"/>
      <c r="K11" s="15"/>
      <c r="L11" s="45"/>
    </row>
    <row r="12" ht="22.8" customHeight="1" spans="1:12">
      <c r="A12" s="87"/>
      <c r="B12" s="87"/>
      <c r="C12" s="87"/>
      <c r="D12" s="86" t="s">
        <v>175</v>
      </c>
      <c r="E12" s="28" t="s">
        <v>176</v>
      </c>
      <c r="F12" s="91">
        <v>449821</v>
      </c>
      <c r="G12" s="91">
        <v>449821</v>
      </c>
      <c r="H12" s="90"/>
      <c r="I12" s="93"/>
      <c r="J12" s="15"/>
      <c r="K12" s="15"/>
      <c r="L12" s="45"/>
    </row>
    <row r="13" ht="22.8" customHeight="1" spans="1:12">
      <c r="A13" s="87"/>
      <c r="B13" s="87"/>
      <c r="C13" s="87"/>
      <c r="D13" s="86" t="s">
        <v>177</v>
      </c>
      <c r="E13" s="28" t="s">
        <v>178</v>
      </c>
      <c r="F13" s="91">
        <v>416651</v>
      </c>
      <c r="G13" s="91">
        <v>416651</v>
      </c>
      <c r="H13" s="90"/>
      <c r="I13" s="93"/>
      <c r="J13" s="15"/>
      <c r="K13" s="15"/>
      <c r="L13" s="45"/>
    </row>
    <row r="14" ht="22.8" customHeight="1" spans="1:12">
      <c r="A14" s="87"/>
      <c r="B14" s="87"/>
      <c r="C14" s="87"/>
      <c r="D14" s="88" t="s">
        <v>179</v>
      </c>
      <c r="E14" s="25" t="s">
        <v>180</v>
      </c>
      <c r="F14" s="92">
        <v>416651</v>
      </c>
      <c r="G14" s="92">
        <v>416651</v>
      </c>
      <c r="H14" s="90"/>
      <c r="I14" s="93"/>
      <c r="J14" s="15"/>
      <c r="K14" s="15"/>
      <c r="L14" s="45"/>
    </row>
    <row r="15" ht="22.8" customHeight="1" spans="1:12">
      <c r="A15" s="87"/>
      <c r="B15" s="87"/>
      <c r="C15" s="87"/>
      <c r="D15" s="86" t="s">
        <v>181</v>
      </c>
      <c r="E15" s="28" t="s">
        <v>182</v>
      </c>
      <c r="F15" s="91">
        <v>33170</v>
      </c>
      <c r="G15" s="91">
        <v>33170</v>
      </c>
      <c r="H15" s="90"/>
      <c r="I15" s="93"/>
      <c r="J15" s="15"/>
      <c r="K15" s="15"/>
      <c r="L15" s="45"/>
    </row>
    <row r="16" ht="22.8" customHeight="1" spans="1:12">
      <c r="A16" s="87"/>
      <c r="B16" s="87"/>
      <c r="C16" s="87"/>
      <c r="D16" s="88" t="s">
        <v>183</v>
      </c>
      <c r="E16" s="25" t="s">
        <v>184</v>
      </c>
      <c r="F16" s="92">
        <v>13989</v>
      </c>
      <c r="G16" s="92">
        <v>13989</v>
      </c>
      <c r="H16" s="90"/>
      <c r="I16" s="93"/>
      <c r="J16" s="15"/>
      <c r="K16" s="15"/>
      <c r="L16" s="45"/>
    </row>
    <row r="17" ht="22.8" customHeight="1" spans="1:12">
      <c r="A17" s="87"/>
      <c r="B17" s="87"/>
      <c r="C17" s="87"/>
      <c r="D17" s="88" t="s">
        <v>185</v>
      </c>
      <c r="E17" s="25" t="s">
        <v>186</v>
      </c>
      <c r="F17" s="92">
        <v>19181</v>
      </c>
      <c r="G17" s="92">
        <v>19181</v>
      </c>
      <c r="H17" s="90"/>
      <c r="I17" s="93"/>
      <c r="J17" s="15"/>
      <c r="K17" s="15"/>
      <c r="L17" s="45"/>
    </row>
    <row r="18" ht="22.8" customHeight="1" spans="1:12">
      <c r="A18" s="89"/>
      <c r="B18" s="89"/>
      <c r="C18" s="89"/>
      <c r="D18" s="86" t="s">
        <v>187</v>
      </c>
      <c r="E18" s="28" t="s">
        <v>188</v>
      </c>
      <c r="F18" s="91">
        <v>236399</v>
      </c>
      <c r="G18" s="91">
        <v>236399</v>
      </c>
      <c r="H18" s="90"/>
      <c r="I18" s="89"/>
      <c r="J18" s="89"/>
      <c r="K18" s="89"/>
      <c r="L18" s="45"/>
    </row>
    <row r="19" ht="22.8" customHeight="1" spans="1:12">
      <c r="A19" s="89"/>
      <c r="B19" s="89"/>
      <c r="C19" s="89"/>
      <c r="D19" s="86" t="s">
        <v>189</v>
      </c>
      <c r="E19" s="28" t="s">
        <v>190</v>
      </c>
      <c r="F19" s="91">
        <v>236399</v>
      </c>
      <c r="G19" s="91">
        <v>236399</v>
      </c>
      <c r="H19" s="90"/>
      <c r="I19" s="89"/>
      <c r="J19" s="89"/>
      <c r="K19" s="89"/>
      <c r="L19" s="45"/>
    </row>
    <row r="20" ht="22.8" customHeight="1" spans="1:12">
      <c r="A20" s="89"/>
      <c r="B20" s="89"/>
      <c r="C20" s="89"/>
      <c r="D20" s="88" t="s">
        <v>191</v>
      </c>
      <c r="E20" s="25" t="s">
        <v>192</v>
      </c>
      <c r="F20" s="92">
        <v>173696</v>
      </c>
      <c r="G20" s="92">
        <v>173696</v>
      </c>
      <c r="H20" s="90"/>
      <c r="I20" s="89"/>
      <c r="J20" s="89"/>
      <c r="K20" s="89"/>
      <c r="L20" s="45"/>
    </row>
    <row r="21" ht="22.8" customHeight="1" spans="1:12">
      <c r="A21" s="89"/>
      <c r="B21" s="89"/>
      <c r="C21" s="89"/>
      <c r="D21" s="88" t="s">
        <v>193</v>
      </c>
      <c r="E21" s="25" t="s">
        <v>194</v>
      </c>
      <c r="F21" s="92">
        <v>59903</v>
      </c>
      <c r="G21" s="92">
        <v>59903</v>
      </c>
      <c r="H21" s="90"/>
      <c r="I21" s="89"/>
      <c r="J21" s="89"/>
      <c r="K21" s="89"/>
      <c r="L21" s="45"/>
    </row>
    <row r="22" ht="22.8" customHeight="1" spans="1:12">
      <c r="A22" s="89"/>
      <c r="B22" s="89"/>
      <c r="C22" s="89"/>
      <c r="D22" s="88" t="s">
        <v>195</v>
      </c>
      <c r="E22" s="25" t="s">
        <v>196</v>
      </c>
      <c r="F22" s="92">
        <v>2800</v>
      </c>
      <c r="G22" s="92">
        <v>2800</v>
      </c>
      <c r="H22" s="90"/>
      <c r="I22" s="89"/>
      <c r="J22" s="89"/>
      <c r="K22" s="89"/>
      <c r="L22" s="45"/>
    </row>
    <row r="23" ht="22.8" customHeight="1" spans="1:12">
      <c r="A23" s="89"/>
      <c r="B23" s="89"/>
      <c r="C23" s="89"/>
      <c r="D23" s="86" t="s">
        <v>197</v>
      </c>
      <c r="E23" s="28" t="s">
        <v>198</v>
      </c>
      <c r="F23" s="91">
        <v>342335</v>
      </c>
      <c r="G23" s="91">
        <v>342335</v>
      </c>
      <c r="H23" s="90"/>
      <c r="I23" s="89"/>
      <c r="J23" s="89"/>
      <c r="K23" s="89"/>
      <c r="L23" s="45"/>
    </row>
    <row r="24" ht="22.8" customHeight="1" spans="1:12">
      <c r="A24" s="89"/>
      <c r="B24" s="89"/>
      <c r="C24" s="89"/>
      <c r="D24" s="86" t="s">
        <v>199</v>
      </c>
      <c r="E24" s="28" t="s">
        <v>200</v>
      </c>
      <c r="F24" s="91">
        <v>342335</v>
      </c>
      <c r="G24" s="91">
        <v>342335</v>
      </c>
      <c r="H24" s="90"/>
      <c r="I24" s="89"/>
      <c r="J24" s="89"/>
      <c r="K24" s="89"/>
      <c r="L24" s="45"/>
    </row>
    <row r="25" ht="22.8" customHeight="1" spans="1:12">
      <c r="A25" s="89"/>
      <c r="B25" s="89"/>
      <c r="C25" s="89"/>
      <c r="D25" s="88" t="s">
        <v>201</v>
      </c>
      <c r="E25" s="25" t="s">
        <v>202</v>
      </c>
      <c r="F25" s="92">
        <v>342335</v>
      </c>
      <c r="G25" s="92">
        <v>342335</v>
      </c>
      <c r="H25" s="90"/>
      <c r="I25" s="89"/>
      <c r="J25" s="89"/>
      <c r="K25" s="89"/>
      <c r="L25" s="45"/>
    </row>
  </sheetData>
  <mergeCells count="11">
    <mergeCell ref="A2:K2"/>
    <mergeCell ref="A3:J3"/>
    <mergeCell ref="A4:C4"/>
    <mergeCell ref="D4:D5"/>
    <mergeCell ref="E4:E5"/>
    <mergeCell ref="F4:F5"/>
    <mergeCell ref="G4:G5"/>
    <mergeCell ref="H4:H5"/>
    <mergeCell ref="I4:I5"/>
    <mergeCell ref="J4:J5"/>
    <mergeCell ref="K4:K5"/>
  </mergeCells>
  <printOptions horizontalCentered="1"/>
  <pageMargins left="0.0784722222222222" right="0.0784722222222222" top="0.550694444444444" bottom="0.0784722222222222" header="0" footer="0"/>
  <pageSetup paperSize="9" scale="99" orientation="landscape" horizontalDpi="600"/>
  <headerFooter>
    <oddFooter>&amp;C第 &amp;P 页，共 &amp;N 页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T17"/>
  <sheetViews>
    <sheetView workbookViewId="0">
      <selection activeCell="A3" sqref="A3:R3"/>
    </sheetView>
  </sheetViews>
  <sheetFormatPr defaultColWidth="10" defaultRowHeight="13.5"/>
  <cols>
    <col min="1" max="1" width="3.66666666666667" customWidth="1"/>
    <col min="2" max="2" width="4.75" customWidth="1"/>
    <col min="3" max="3" width="4.61666666666667" customWidth="1"/>
    <col min="4" max="4" width="7.325" customWidth="1"/>
    <col min="5" max="5" width="33.75" customWidth="1"/>
    <col min="6" max="6" width="12.125" customWidth="1"/>
    <col min="7" max="10" width="5.125" customWidth="1"/>
    <col min="11" max="11" width="12.125" customWidth="1"/>
    <col min="12" max="14" width="5.125" customWidth="1"/>
    <col min="15" max="15" width="8.375" customWidth="1"/>
    <col min="16" max="19" width="5.125" customWidth="1"/>
    <col min="20" max="20" width="7.625" customWidth="1"/>
    <col min="21" max="22" width="9.76666666666667" customWidth="1"/>
  </cols>
  <sheetData>
    <row r="1" ht="16.35" customHeight="1" spans="1:1">
      <c r="A1" s="1" t="s">
        <v>203</v>
      </c>
    </row>
    <row r="2" ht="42.25" customHeight="1" spans="1:20">
      <c r="A2" s="2" t="s">
        <v>11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</row>
    <row r="3" ht="19.8" customHeight="1" spans="1:20">
      <c r="A3" s="3" t="s">
        <v>31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12" t="s">
        <v>32</v>
      </c>
      <c r="T3" s="12"/>
    </row>
    <row r="4" ht="19.8" customHeight="1" spans="1:20">
      <c r="A4" s="37" t="s">
        <v>158</v>
      </c>
      <c r="B4" s="37"/>
      <c r="C4" s="37"/>
      <c r="D4" s="37" t="s">
        <v>204</v>
      </c>
      <c r="E4" s="37" t="s">
        <v>205</v>
      </c>
      <c r="F4" s="37" t="s">
        <v>206</v>
      </c>
      <c r="G4" s="37" t="s">
        <v>207</v>
      </c>
      <c r="H4" s="37" t="s">
        <v>208</v>
      </c>
      <c r="I4" s="37" t="s">
        <v>209</v>
      </c>
      <c r="J4" s="37" t="s">
        <v>210</v>
      </c>
      <c r="K4" s="37" t="s">
        <v>211</v>
      </c>
      <c r="L4" s="37" t="s">
        <v>212</v>
      </c>
      <c r="M4" s="37" t="s">
        <v>213</v>
      </c>
      <c r="N4" s="37" t="s">
        <v>214</v>
      </c>
      <c r="O4" s="37" t="s">
        <v>215</v>
      </c>
      <c r="P4" s="37" t="s">
        <v>216</v>
      </c>
      <c r="Q4" s="37" t="s">
        <v>217</v>
      </c>
      <c r="R4" s="37" t="s">
        <v>218</v>
      </c>
      <c r="S4" s="37" t="s">
        <v>219</v>
      </c>
      <c r="T4" s="37" t="s">
        <v>220</v>
      </c>
    </row>
    <row r="5" ht="48" customHeight="1" spans="1:20">
      <c r="A5" s="37" t="s">
        <v>166</v>
      </c>
      <c r="B5" s="37" t="s">
        <v>167</v>
      </c>
      <c r="C5" s="37" t="s">
        <v>168</v>
      </c>
      <c r="D5" s="37"/>
      <c r="E5" s="37"/>
      <c r="F5" s="37"/>
      <c r="G5" s="37"/>
      <c r="H5" s="37"/>
      <c r="I5" s="37"/>
      <c r="J5" s="37"/>
      <c r="K5" s="37"/>
      <c r="L5" s="37"/>
      <c r="M5" s="37"/>
      <c r="N5" s="37"/>
      <c r="O5" s="37"/>
      <c r="P5" s="37"/>
      <c r="Q5" s="37"/>
      <c r="R5" s="37"/>
      <c r="S5" s="37"/>
      <c r="T5" s="37"/>
    </row>
    <row r="6" ht="22.8" customHeight="1" spans="1:20">
      <c r="A6" s="58"/>
      <c r="B6" s="58"/>
      <c r="C6" s="58"/>
      <c r="D6" s="58"/>
      <c r="E6" s="58" t="s">
        <v>136</v>
      </c>
      <c r="F6" s="50">
        <v>4249876</v>
      </c>
      <c r="G6" s="50"/>
      <c r="H6" s="50"/>
      <c r="I6" s="50"/>
      <c r="J6" s="50"/>
      <c r="K6" s="50">
        <v>4240376</v>
      </c>
      <c r="L6" s="50"/>
      <c r="M6" s="50"/>
      <c r="N6" s="50"/>
      <c r="O6" s="50">
        <v>9500</v>
      </c>
      <c r="P6" s="50"/>
      <c r="Q6" s="50"/>
      <c r="R6" s="50"/>
      <c r="S6" s="50"/>
      <c r="T6" s="50"/>
    </row>
    <row r="7" ht="22.8" customHeight="1" spans="1:20">
      <c r="A7" s="58"/>
      <c r="B7" s="58"/>
      <c r="C7" s="58"/>
      <c r="D7" s="52" t="s">
        <v>154</v>
      </c>
      <c r="E7" s="52" t="s">
        <v>5</v>
      </c>
      <c r="F7" s="50">
        <v>4249876</v>
      </c>
      <c r="G7" s="50"/>
      <c r="H7" s="50"/>
      <c r="I7" s="50"/>
      <c r="J7" s="50"/>
      <c r="K7" s="50">
        <v>4240376</v>
      </c>
      <c r="L7" s="50"/>
      <c r="M7" s="50"/>
      <c r="N7" s="50"/>
      <c r="O7" s="50">
        <v>9500</v>
      </c>
      <c r="P7" s="50"/>
      <c r="Q7" s="50"/>
      <c r="R7" s="50"/>
      <c r="S7" s="50"/>
      <c r="T7" s="50"/>
    </row>
    <row r="8" ht="22.8" customHeight="1" spans="1:20">
      <c r="A8" s="58"/>
      <c r="B8" s="58"/>
      <c r="C8" s="58"/>
      <c r="D8" s="52" t="s">
        <v>155</v>
      </c>
      <c r="E8" s="52" t="s">
        <v>156</v>
      </c>
      <c r="F8" s="50">
        <v>4249876</v>
      </c>
      <c r="G8" s="50"/>
      <c r="H8" s="50"/>
      <c r="I8" s="50"/>
      <c r="J8" s="50"/>
      <c r="K8" s="50">
        <v>4240376</v>
      </c>
      <c r="L8" s="50"/>
      <c r="M8" s="50"/>
      <c r="N8" s="50"/>
      <c r="O8" s="50">
        <v>9500</v>
      </c>
      <c r="P8" s="50"/>
      <c r="Q8" s="50"/>
      <c r="R8" s="50"/>
      <c r="S8" s="50"/>
      <c r="T8" s="50"/>
    </row>
    <row r="9" ht="22.8" customHeight="1" spans="1:20">
      <c r="A9" s="59" t="s">
        <v>221</v>
      </c>
      <c r="B9" s="59" t="s">
        <v>222</v>
      </c>
      <c r="C9" s="59" t="s">
        <v>223</v>
      </c>
      <c r="D9" s="53" t="s">
        <v>224</v>
      </c>
      <c r="E9" s="62" t="s">
        <v>225</v>
      </c>
      <c r="F9" s="63">
        <v>3221321</v>
      </c>
      <c r="G9" s="63"/>
      <c r="H9" s="63"/>
      <c r="I9" s="63"/>
      <c r="J9" s="63"/>
      <c r="K9" s="63">
        <v>3212221</v>
      </c>
      <c r="L9" s="63"/>
      <c r="M9" s="63"/>
      <c r="N9" s="63"/>
      <c r="O9" s="63">
        <v>9100</v>
      </c>
      <c r="P9" s="63"/>
      <c r="Q9" s="63"/>
      <c r="R9" s="63"/>
      <c r="S9" s="63"/>
      <c r="T9" s="63"/>
    </row>
    <row r="10" ht="22.8" customHeight="1" spans="1:20">
      <c r="A10" s="59" t="s">
        <v>226</v>
      </c>
      <c r="B10" s="59" t="s">
        <v>227</v>
      </c>
      <c r="C10" s="59" t="s">
        <v>228</v>
      </c>
      <c r="D10" s="53" t="s">
        <v>224</v>
      </c>
      <c r="E10" s="62" t="s">
        <v>229</v>
      </c>
      <c r="F10" s="63">
        <v>2800</v>
      </c>
      <c r="G10" s="63"/>
      <c r="H10" s="63"/>
      <c r="I10" s="63"/>
      <c r="J10" s="63"/>
      <c r="K10" s="63">
        <v>2400</v>
      </c>
      <c r="L10" s="63"/>
      <c r="M10" s="63"/>
      <c r="N10" s="63"/>
      <c r="O10" s="63">
        <v>400</v>
      </c>
      <c r="P10" s="63"/>
      <c r="Q10" s="63"/>
      <c r="R10" s="63"/>
      <c r="S10" s="63"/>
      <c r="T10" s="63"/>
    </row>
    <row r="11" ht="22.8" customHeight="1" spans="1:20">
      <c r="A11" s="59" t="s">
        <v>230</v>
      </c>
      <c r="B11" s="59" t="s">
        <v>231</v>
      </c>
      <c r="C11" s="59" t="s">
        <v>231</v>
      </c>
      <c r="D11" s="53" t="s">
        <v>224</v>
      </c>
      <c r="E11" s="62" t="s">
        <v>232</v>
      </c>
      <c r="F11" s="63">
        <v>416651</v>
      </c>
      <c r="G11" s="63"/>
      <c r="H11" s="63"/>
      <c r="I11" s="63"/>
      <c r="J11" s="63"/>
      <c r="K11" s="63">
        <v>416651</v>
      </c>
      <c r="L11" s="63"/>
      <c r="M11" s="63"/>
      <c r="N11" s="63"/>
      <c r="O11" s="63"/>
      <c r="P11" s="63"/>
      <c r="Q11" s="63"/>
      <c r="R11" s="63"/>
      <c r="S11" s="63"/>
      <c r="T11" s="63"/>
    </row>
    <row r="12" ht="22.8" customHeight="1" spans="1:20">
      <c r="A12" s="59" t="s">
        <v>230</v>
      </c>
      <c r="B12" s="59" t="s">
        <v>233</v>
      </c>
      <c r="C12" s="59" t="s">
        <v>234</v>
      </c>
      <c r="D12" s="53" t="s">
        <v>224</v>
      </c>
      <c r="E12" s="62" t="s">
        <v>235</v>
      </c>
      <c r="F12" s="63">
        <v>13989</v>
      </c>
      <c r="G12" s="63"/>
      <c r="H12" s="63"/>
      <c r="I12" s="63"/>
      <c r="J12" s="63"/>
      <c r="K12" s="63">
        <v>13989</v>
      </c>
      <c r="L12" s="63"/>
      <c r="M12" s="63"/>
      <c r="N12" s="63"/>
      <c r="O12" s="63"/>
      <c r="P12" s="63"/>
      <c r="Q12" s="63"/>
      <c r="R12" s="63"/>
      <c r="S12" s="63"/>
      <c r="T12" s="63"/>
    </row>
    <row r="13" ht="22.8" customHeight="1" spans="1:20">
      <c r="A13" s="59" t="s">
        <v>230</v>
      </c>
      <c r="B13" s="59" t="s">
        <v>233</v>
      </c>
      <c r="C13" s="59" t="s">
        <v>222</v>
      </c>
      <c r="D13" s="53" t="s">
        <v>224</v>
      </c>
      <c r="E13" s="62" t="s">
        <v>236</v>
      </c>
      <c r="F13" s="63">
        <v>19181</v>
      </c>
      <c r="G13" s="63"/>
      <c r="H13" s="63"/>
      <c r="I13" s="63"/>
      <c r="J13" s="63"/>
      <c r="K13" s="63">
        <v>19181</v>
      </c>
      <c r="L13" s="63"/>
      <c r="M13" s="63"/>
      <c r="N13" s="63"/>
      <c r="O13" s="63"/>
      <c r="P13" s="63"/>
      <c r="Q13" s="63"/>
      <c r="R13" s="63"/>
      <c r="S13" s="63"/>
      <c r="T13" s="63"/>
    </row>
    <row r="14" ht="22.8" customHeight="1" spans="1:20">
      <c r="A14" s="59" t="s">
        <v>226</v>
      </c>
      <c r="B14" s="59" t="s">
        <v>227</v>
      </c>
      <c r="C14" s="59" t="s">
        <v>222</v>
      </c>
      <c r="D14" s="53" t="s">
        <v>224</v>
      </c>
      <c r="E14" s="62" t="s">
        <v>237</v>
      </c>
      <c r="F14" s="63">
        <v>173696</v>
      </c>
      <c r="G14" s="63"/>
      <c r="H14" s="63"/>
      <c r="I14" s="63"/>
      <c r="J14" s="63"/>
      <c r="K14" s="63">
        <v>173696</v>
      </c>
      <c r="L14" s="63"/>
      <c r="M14" s="63"/>
      <c r="N14" s="63"/>
      <c r="O14" s="63"/>
      <c r="P14" s="63"/>
      <c r="Q14" s="63"/>
      <c r="R14" s="63"/>
      <c r="S14" s="63"/>
      <c r="T14" s="63"/>
    </row>
    <row r="15" ht="22.8" customHeight="1" spans="1:20">
      <c r="A15" s="59" t="s">
        <v>226</v>
      </c>
      <c r="B15" s="59" t="s">
        <v>227</v>
      </c>
      <c r="C15" s="59" t="s">
        <v>238</v>
      </c>
      <c r="D15" s="53" t="s">
        <v>224</v>
      </c>
      <c r="E15" s="62" t="s">
        <v>239</v>
      </c>
      <c r="F15" s="63">
        <v>59903</v>
      </c>
      <c r="G15" s="63"/>
      <c r="H15" s="63"/>
      <c r="I15" s="63"/>
      <c r="J15" s="63"/>
      <c r="K15" s="63">
        <v>59903</v>
      </c>
      <c r="L15" s="63"/>
      <c r="M15" s="63"/>
      <c r="N15" s="63"/>
      <c r="O15" s="63"/>
      <c r="P15" s="63"/>
      <c r="Q15" s="63"/>
      <c r="R15" s="63"/>
      <c r="S15" s="63"/>
      <c r="T15" s="63"/>
    </row>
    <row r="16" ht="22.8" customHeight="1" spans="1:20">
      <c r="A16" s="59" t="s">
        <v>240</v>
      </c>
      <c r="B16" s="59" t="s">
        <v>222</v>
      </c>
      <c r="C16" s="59" t="s">
        <v>234</v>
      </c>
      <c r="D16" s="53" t="s">
        <v>224</v>
      </c>
      <c r="E16" s="62" t="s">
        <v>241</v>
      </c>
      <c r="F16" s="63">
        <v>342335</v>
      </c>
      <c r="G16" s="63"/>
      <c r="H16" s="63"/>
      <c r="I16" s="63"/>
      <c r="J16" s="63"/>
      <c r="K16" s="63">
        <v>342335</v>
      </c>
      <c r="L16" s="63"/>
      <c r="M16" s="63"/>
      <c r="N16" s="63"/>
      <c r="O16" s="63"/>
      <c r="P16" s="63"/>
      <c r="Q16" s="63"/>
      <c r="R16" s="63"/>
      <c r="S16" s="63"/>
      <c r="T16" s="63"/>
    </row>
    <row r="17" ht="22.8" customHeight="1" spans="1:20">
      <c r="A17" s="47"/>
      <c r="B17" s="47"/>
      <c r="C17" s="47"/>
      <c r="D17" s="40"/>
      <c r="E17" s="48"/>
      <c r="F17" s="44"/>
      <c r="G17" s="44"/>
      <c r="H17" s="44"/>
      <c r="I17" s="44"/>
      <c r="J17" s="44"/>
      <c r="K17" s="44"/>
      <c r="L17" s="44"/>
      <c r="M17" s="44"/>
      <c r="N17" s="44"/>
      <c r="O17" s="44"/>
      <c r="P17" s="44"/>
      <c r="Q17" s="44"/>
      <c r="R17" s="44"/>
      <c r="S17" s="44"/>
      <c r="T17" s="44"/>
    </row>
  </sheetData>
  <mergeCells count="21">
    <mergeCell ref="A2:T2"/>
    <mergeCell ref="A3:R3"/>
    <mergeCell ref="S3:T3"/>
    <mergeCell ref="A4:C4"/>
    <mergeCell ref="D4:D5"/>
    <mergeCell ref="E4:E5"/>
    <mergeCell ref="F4:F5"/>
    <mergeCell ref="G4:G5"/>
    <mergeCell ref="H4:H5"/>
    <mergeCell ref="I4:I5"/>
    <mergeCell ref="J4:J5"/>
    <mergeCell ref="K4:K5"/>
    <mergeCell ref="L4:L5"/>
    <mergeCell ref="M4:M5"/>
    <mergeCell ref="N4:N5"/>
    <mergeCell ref="O4:O5"/>
    <mergeCell ref="P4:P5"/>
    <mergeCell ref="Q4:Q5"/>
    <mergeCell ref="R4:R5"/>
    <mergeCell ref="S4:S5"/>
    <mergeCell ref="T4:T5"/>
  </mergeCells>
  <printOptions horizontalCentered="1"/>
  <pageMargins left="0.0784722222222222" right="0.0784722222222222" top="0.472222222222222" bottom="0.0784722222222222" header="0" footer="0"/>
  <pageSetup paperSize="9" scale="98" orientation="landscape" horizontalDpi="600"/>
  <headerFooter>
    <oddFooter>&amp;C第 &amp;P 页，共 &amp;N 页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U18"/>
  <sheetViews>
    <sheetView workbookViewId="0">
      <selection activeCell="A3" sqref="A3:S3"/>
    </sheetView>
  </sheetViews>
  <sheetFormatPr defaultColWidth="10" defaultRowHeight="13.5"/>
  <cols>
    <col min="1" max="2" width="4.06666666666667" customWidth="1"/>
    <col min="3" max="3" width="4.20833333333333" customWidth="1"/>
    <col min="4" max="4" width="6.10833333333333" customWidth="1"/>
    <col min="5" max="5" width="29.375" customWidth="1"/>
    <col min="6" max="8" width="12.125" customWidth="1"/>
    <col min="9" max="9" width="10.125" customWidth="1"/>
    <col min="10" max="10" width="8.375" customWidth="1"/>
    <col min="11" max="11" width="4.875" customWidth="1"/>
    <col min="12" max="12" width="5.625" customWidth="1"/>
    <col min="13" max="21" width="5.75" customWidth="1"/>
    <col min="22" max="23" width="9.76666666666667" customWidth="1"/>
  </cols>
  <sheetData>
    <row r="1" ht="16.35" customHeight="1" spans="1:1">
      <c r="A1" s="1" t="s">
        <v>242</v>
      </c>
    </row>
    <row r="2" ht="37.05" customHeight="1" spans="1:21">
      <c r="A2" s="2" t="s">
        <v>12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</row>
    <row r="3" ht="24.15" customHeight="1" spans="1:21">
      <c r="A3" s="3" t="s">
        <v>31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12" t="s">
        <v>32</v>
      </c>
      <c r="U3" s="12"/>
    </row>
    <row r="4" ht="22.4" customHeight="1" spans="1:21">
      <c r="A4" s="37" t="s">
        <v>158</v>
      </c>
      <c r="B4" s="37"/>
      <c r="C4" s="37"/>
      <c r="D4" s="37" t="s">
        <v>204</v>
      </c>
      <c r="E4" s="37" t="s">
        <v>205</v>
      </c>
      <c r="F4" s="37" t="s">
        <v>243</v>
      </c>
      <c r="G4" s="37" t="s">
        <v>161</v>
      </c>
      <c r="H4" s="37"/>
      <c r="I4" s="37"/>
      <c r="J4" s="37"/>
      <c r="K4" s="37" t="s">
        <v>162</v>
      </c>
      <c r="L4" s="37"/>
      <c r="M4" s="37"/>
      <c r="N4" s="37"/>
      <c r="O4" s="37"/>
      <c r="P4" s="37"/>
      <c r="Q4" s="37"/>
      <c r="R4" s="37"/>
      <c r="S4" s="37"/>
      <c r="T4" s="37"/>
      <c r="U4" s="37"/>
    </row>
    <row r="5" ht="56" customHeight="1" spans="1:21">
      <c r="A5" s="37" t="s">
        <v>166</v>
      </c>
      <c r="B5" s="37" t="s">
        <v>167</v>
      </c>
      <c r="C5" s="37" t="s">
        <v>168</v>
      </c>
      <c r="D5" s="37"/>
      <c r="E5" s="37"/>
      <c r="F5" s="37"/>
      <c r="G5" s="37" t="s">
        <v>136</v>
      </c>
      <c r="H5" s="37" t="s">
        <v>244</v>
      </c>
      <c r="I5" s="37" t="s">
        <v>245</v>
      </c>
      <c r="J5" s="37" t="s">
        <v>215</v>
      </c>
      <c r="K5" s="37" t="s">
        <v>136</v>
      </c>
      <c r="L5" s="37" t="s">
        <v>246</v>
      </c>
      <c r="M5" s="37" t="s">
        <v>247</v>
      </c>
      <c r="N5" s="37" t="s">
        <v>248</v>
      </c>
      <c r="O5" s="37" t="s">
        <v>217</v>
      </c>
      <c r="P5" s="37" t="s">
        <v>249</v>
      </c>
      <c r="Q5" s="37" t="s">
        <v>250</v>
      </c>
      <c r="R5" s="37" t="s">
        <v>251</v>
      </c>
      <c r="S5" s="37" t="s">
        <v>213</v>
      </c>
      <c r="T5" s="37" t="s">
        <v>216</v>
      </c>
      <c r="U5" s="37" t="s">
        <v>220</v>
      </c>
    </row>
    <row r="6" ht="22.8" customHeight="1" spans="1:21">
      <c r="A6" s="58"/>
      <c r="B6" s="58"/>
      <c r="C6" s="58"/>
      <c r="D6" s="58"/>
      <c r="E6" s="58" t="s">
        <v>136</v>
      </c>
      <c r="F6" s="50">
        <v>4249876</v>
      </c>
      <c r="G6" s="50">
        <v>4249876</v>
      </c>
      <c r="H6" s="50">
        <v>3857137</v>
      </c>
      <c r="I6" s="51">
        <v>383239</v>
      </c>
      <c r="J6" s="51">
        <v>9500</v>
      </c>
      <c r="K6" s="51"/>
      <c r="L6" s="51"/>
      <c r="M6" s="51"/>
      <c r="N6" s="51"/>
      <c r="O6" s="51"/>
      <c r="P6" s="51"/>
      <c r="Q6" s="51"/>
      <c r="R6" s="51"/>
      <c r="S6" s="51"/>
      <c r="T6" s="51"/>
      <c r="U6" s="51"/>
    </row>
    <row r="7" ht="22.8" customHeight="1" spans="1:21">
      <c r="A7" s="58"/>
      <c r="B7" s="58"/>
      <c r="C7" s="58"/>
      <c r="D7" s="52" t="s">
        <v>154</v>
      </c>
      <c r="E7" s="52" t="s">
        <v>5</v>
      </c>
      <c r="F7" s="50">
        <v>4249876</v>
      </c>
      <c r="G7" s="50">
        <v>4249876</v>
      </c>
      <c r="H7" s="50">
        <v>3857137</v>
      </c>
      <c r="I7" s="51">
        <v>383239</v>
      </c>
      <c r="J7" s="51">
        <v>9500</v>
      </c>
      <c r="K7" s="51"/>
      <c r="L7" s="51"/>
      <c r="M7" s="51"/>
      <c r="N7" s="51"/>
      <c r="O7" s="51"/>
      <c r="P7" s="51"/>
      <c r="Q7" s="51"/>
      <c r="R7" s="51"/>
      <c r="S7" s="51"/>
      <c r="T7" s="51"/>
      <c r="U7" s="51"/>
    </row>
    <row r="8" ht="22.8" customHeight="1" spans="1:21">
      <c r="A8" s="58"/>
      <c r="B8" s="58"/>
      <c r="C8" s="58"/>
      <c r="D8" s="52" t="s">
        <v>155</v>
      </c>
      <c r="E8" s="52" t="s">
        <v>156</v>
      </c>
      <c r="F8" s="50">
        <v>4249876</v>
      </c>
      <c r="G8" s="50">
        <v>4249876</v>
      </c>
      <c r="H8" s="50">
        <v>3857137</v>
      </c>
      <c r="I8" s="51">
        <v>383239</v>
      </c>
      <c r="J8" s="51">
        <v>9500</v>
      </c>
      <c r="K8" s="51"/>
      <c r="L8" s="51"/>
      <c r="M8" s="51"/>
      <c r="N8" s="51"/>
      <c r="O8" s="51"/>
      <c r="P8" s="51"/>
      <c r="Q8" s="51"/>
      <c r="R8" s="51"/>
      <c r="S8" s="51"/>
      <c r="T8" s="51"/>
      <c r="U8" s="51"/>
    </row>
    <row r="9" ht="22.8" customHeight="1" spans="1:21">
      <c r="A9" s="59" t="s">
        <v>221</v>
      </c>
      <c r="B9" s="59" t="s">
        <v>222</v>
      </c>
      <c r="C9" s="59" t="s">
        <v>223</v>
      </c>
      <c r="D9" s="53" t="s">
        <v>224</v>
      </c>
      <c r="E9" s="62" t="s">
        <v>225</v>
      </c>
      <c r="F9" s="63">
        <v>3221321</v>
      </c>
      <c r="G9" s="63">
        <v>3221321</v>
      </c>
      <c r="H9" s="63">
        <v>2828982</v>
      </c>
      <c r="I9" s="64">
        <v>383239</v>
      </c>
      <c r="J9" s="64">
        <v>9100</v>
      </c>
      <c r="K9" s="64"/>
      <c r="L9" s="64"/>
      <c r="M9" s="64"/>
      <c r="N9" s="64"/>
      <c r="O9" s="64"/>
      <c r="P9" s="64"/>
      <c r="Q9" s="64"/>
      <c r="R9" s="64"/>
      <c r="S9" s="64"/>
      <c r="T9" s="64"/>
      <c r="U9" s="64"/>
    </row>
    <row r="10" ht="22.8" customHeight="1" spans="1:21">
      <c r="A10" s="59" t="s">
        <v>226</v>
      </c>
      <c r="B10" s="59" t="s">
        <v>227</v>
      </c>
      <c r="C10" s="59" t="s">
        <v>228</v>
      </c>
      <c r="D10" s="53" t="s">
        <v>224</v>
      </c>
      <c r="E10" s="62" t="s">
        <v>229</v>
      </c>
      <c r="F10" s="54">
        <v>2800</v>
      </c>
      <c r="G10" s="63">
        <v>2800</v>
      </c>
      <c r="H10" s="63">
        <v>2400</v>
      </c>
      <c r="I10" s="64"/>
      <c r="J10" s="64">
        <v>400</v>
      </c>
      <c r="K10" s="64"/>
      <c r="L10" s="64"/>
      <c r="M10" s="64"/>
      <c r="N10" s="64"/>
      <c r="O10" s="64"/>
      <c r="P10" s="64"/>
      <c r="Q10" s="64"/>
      <c r="R10" s="64"/>
      <c r="S10" s="64"/>
      <c r="T10" s="64"/>
      <c r="U10" s="64"/>
    </row>
    <row r="11" ht="22.8" customHeight="1" spans="1:21">
      <c r="A11" s="59" t="s">
        <v>230</v>
      </c>
      <c r="B11" s="59" t="s">
        <v>231</v>
      </c>
      <c r="C11" s="59" t="s">
        <v>231</v>
      </c>
      <c r="D11" s="53" t="s">
        <v>224</v>
      </c>
      <c r="E11" s="62" t="s">
        <v>232</v>
      </c>
      <c r="F11" s="54">
        <v>416651</v>
      </c>
      <c r="G11" s="63">
        <v>416651</v>
      </c>
      <c r="H11" s="63">
        <v>416651</v>
      </c>
      <c r="I11" s="64"/>
      <c r="J11" s="64"/>
      <c r="K11" s="64"/>
      <c r="L11" s="64"/>
      <c r="M11" s="64"/>
      <c r="N11" s="64"/>
      <c r="O11" s="64"/>
      <c r="P11" s="64"/>
      <c r="Q11" s="64"/>
      <c r="R11" s="64"/>
      <c r="S11" s="64"/>
      <c r="T11" s="64"/>
      <c r="U11" s="64"/>
    </row>
    <row r="12" ht="22.8" customHeight="1" spans="1:21">
      <c r="A12" s="59" t="s">
        <v>230</v>
      </c>
      <c r="B12" s="59" t="s">
        <v>233</v>
      </c>
      <c r="C12" s="59" t="s">
        <v>234</v>
      </c>
      <c r="D12" s="53" t="s">
        <v>224</v>
      </c>
      <c r="E12" s="62" t="s">
        <v>235</v>
      </c>
      <c r="F12" s="54">
        <v>13989</v>
      </c>
      <c r="G12" s="63">
        <v>13989</v>
      </c>
      <c r="H12" s="63">
        <v>13989</v>
      </c>
      <c r="I12" s="64"/>
      <c r="J12" s="64"/>
      <c r="K12" s="64"/>
      <c r="L12" s="64"/>
      <c r="M12" s="64"/>
      <c r="N12" s="64"/>
      <c r="O12" s="64"/>
      <c r="P12" s="64"/>
      <c r="Q12" s="64"/>
      <c r="R12" s="64"/>
      <c r="S12" s="64"/>
      <c r="T12" s="64"/>
      <c r="U12" s="64"/>
    </row>
    <row r="13" ht="22.8" customHeight="1" spans="1:21">
      <c r="A13" s="59" t="s">
        <v>230</v>
      </c>
      <c r="B13" s="59" t="s">
        <v>233</v>
      </c>
      <c r="C13" s="59" t="s">
        <v>222</v>
      </c>
      <c r="D13" s="53" t="s">
        <v>224</v>
      </c>
      <c r="E13" s="62" t="s">
        <v>236</v>
      </c>
      <c r="F13" s="54">
        <v>19181</v>
      </c>
      <c r="G13" s="63">
        <v>19181</v>
      </c>
      <c r="H13" s="63">
        <v>19181</v>
      </c>
      <c r="I13" s="64"/>
      <c r="J13" s="64"/>
      <c r="K13" s="64"/>
      <c r="L13" s="64"/>
      <c r="M13" s="64"/>
      <c r="N13" s="64"/>
      <c r="O13" s="64"/>
      <c r="P13" s="64"/>
      <c r="Q13" s="64"/>
      <c r="R13" s="64"/>
      <c r="S13" s="64"/>
      <c r="T13" s="64"/>
      <c r="U13" s="64"/>
    </row>
    <row r="14" ht="22.8" customHeight="1" spans="1:21">
      <c r="A14" s="59" t="s">
        <v>226</v>
      </c>
      <c r="B14" s="59" t="s">
        <v>227</v>
      </c>
      <c r="C14" s="59" t="s">
        <v>222</v>
      </c>
      <c r="D14" s="53" t="s">
        <v>224</v>
      </c>
      <c r="E14" s="62" t="s">
        <v>237</v>
      </c>
      <c r="F14" s="54">
        <v>173696</v>
      </c>
      <c r="G14" s="63">
        <v>173696</v>
      </c>
      <c r="H14" s="63">
        <v>173696</v>
      </c>
      <c r="I14" s="64"/>
      <c r="J14" s="64"/>
      <c r="K14" s="64"/>
      <c r="L14" s="64"/>
      <c r="M14" s="64"/>
      <c r="N14" s="64"/>
      <c r="O14" s="64"/>
      <c r="P14" s="64"/>
      <c r="Q14" s="64"/>
      <c r="R14" s="64"/>
      <c r="S14" s="64"/>
      <c r="T14" s="64"/>
      <c r="U14" s="64"/>
    </row>
    <row r="15" ht="22.8" customHeight="1" spans="1:21">
      <c r="A15" s="59" t="s">
        <v>226</v>
      </c>
      <c r="B15" s="59" t="s">
        <v>227</v>
      </c>
      <c r="C15" s="59" t="s">
        <v>238</v>
      </c>
      <c r="D15" s="53" t="s">
        <v>224</v>
      </c>
      <c r="E15" s="62" t="s">
        <v>239</v>
      </c>
      <c r="F15" s="54">
        <v>59903</v>
      </c>
      <c r="G15" s="63">
        <v>59903</v>
      </c>
      <c r="H15" s="63">
        <v>59903</v>
      </c>
      <c r="I15" s="64"/>
      <c r="J15" s="64"/>
      <c r="K15" s="64"/>
      <c r="L15" s="64"/>
      <c r="M15" s="64"/>
      <c r="N15" s="64"/>
      <c r="O15" s="64"/>
      <c r="P15" s="64"/>
      <c r="Q15" s="64"/>
      <c r="R15" s="64"/>
      <c r="S15" s="64"/>
      <c r="T15" s="64"/>
      <c r="U15" s="64"/>
    </row>
    <row r="16" ht="22.8" customHeight="1" spans="1:21">
      <c r="A16" s="59" t="s">
        <v>240</v>
      </c>
      <c r="B16" s="59" t="s">
        <v>222</v>
      </c>
      <c r="C16" s="59" t="s">
        <v>234</v>
      </c>
      <c r="D16" s="53" t="s">
        <v>224</v>
      </c>
      <c r="E16" s="62" t="s">
        <v>241</v>
      </c>
      <c r="F16" s="54">
        <v>342335</v>
      </c>
      <c r="G16" s="63">
        <v>342335</v>
      </c>
      <c r="H16" s="63">
        <v>342335</v>
      </c>
      <c r="I16" s="64"/>
      <c r="J16" s="64"/>
      <c r="K16" s="64"/>
      <c r="L16" s="64"/>
      <c r="M16" s="64"/>
      <c r="N16" s="64"/>
      <c r="O16" s="64"/>
      <c r="P16" s="64"/>
      <c r="Q16" s="64"/>
      <c r="R16" s="64"/>
      <c r="S16" s="64"/>
      <c r="T16" s="64"/>
      <c r="U16" s="64"/>
    </row>
    <row r="17" ht="22.8" customHeight="1" spans="1:21">
      <c r="A17" s="47"/>
      <c r="B17" s="47"/>
      <c r="C17" s="47"/>
      <c r="D17" s="40"/>
      <c r="E17" s="48"/>
      <c r="F17" s="49"/>
      <c r="G17" s="44"/>
      <c r="H17" s="44"/>
      <c r="I17" s="41"/>
      <c r="J17" s="41"/>
      <c r="K17" s="41"/>
      <c r="L17" s="41"/>
      <c r="M17" s="41"/>
      <c r="N17" s="41"/>
      <c r="O17" s="41"/>
      <c r="P17" s="41"/>
      <c r="Q17" s="41"/>
      <c r="R17" s="41"/>
      <c r="S17" s="41"/>
      <c r="T17" s="41"/>
      <c r="U17" s="41"/>
    </row>
    <row r="18" spans="1:8">
      <c r="A18" s="45"/>
      <c r="B18" s="45"/>
      <c r="C18" s="45"/>
      <c r="D18" s="45"/>
      <c r="E18" s="45"/>
      <c r="F18" s="45"/>
      <c r="G18" s="45"/>
      <c r="H18" s="45"/>
    </row>
  </sheetData>
  <mergeCells count="9">
    <mergeCell ref="A2:U2"/>
    <mergeCell ref="A3:S3"/>
    <mergeCell ref="T3:U3"/>
    <mergeCell ref="A4:C4"/>
    <mergeCell ref="G4:J4"/>
    <mergeCell ref="K4:U4"/>
    <mergeCell ref="D4:D5"/>
    <mergeCell ref="E4:E5"/>
    <mergeCell ref="F4:F5"/>
  </mergeCells>
  <printOptions horizontalCentered="1"/>
  <pageMargins left="0.0784722222222222" right="0.0784722222222222" top="0.708333333333333" bottom="0.0784722222222222" header="0" footer="0"/>
  <pageSetup paperSize="9" scale="89" orientation="landscape" horizontalDpi="600"/>
  <headerFooter>
    <oddFooter>&amp;C第 &amp;P 页，共 &amp;N 页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E40"/>
  <sheetViews>
    <sheetView workbookViewId="0">
      <selection activeCell="A3" sqref="A3:C3"/>
    </sheetView>
  </sheetViews>
  <sheetFormatPr defaultColWidth="10" defaultRowHeight="13.5" outlineLevelCol="4"/>
  <cols>
    <col min="1" max="1" width="31.75" customWidth="1"/>
    <col min="2" max="2" width="16.0083333333333" customWidth="1"/>
    <col min="3" max="4" width="22.25" customWidth="1"/>
    <col min="5" max="5" width="0.133333333333333" customWidth="1"/>
    <col min="6" max="6" width="9.76666666666667" customWidth="1"/>
  </cols>
  <sheetData>
    <row r="1" ht="16.35" customHeight="1" spans="1:1">
      <c r="A1" s="1" t="s">
        <v>252</v>
      </c>
    </row>
    <row r="2" ht="21.75" spans="1:4">
      <c r="A2" s="2" t="s">
        <v>13</v>
      </c>
      <c r="B2" s="2"/>
      <c r="C2" s="2"/>
      <c r="D2" s="2"/>
    </row>
    <row r="3" ht="18.95" customHeight="1" spans="1:5">
      <c r="A3" s="3" t="s">
        <v>31</v>
      </c>
      <c r="B3" s="3"/>
      <c r="C3" s="3"/>
      <c r="D3" s="12" t="s">
        <v>32</v>
      </c>
      <c r="E3" s="13"/>
    </row>
    <row r="4" ht="20.2" customHeight="1" spans="1:5">
      <c r="A4" s="4" t="s">
        <v>33</v>
      </c>
      <c r="B4" s="4"/>
      <c r="C4" s="4" t="s">
        <v>34</v>
      </c>
      <c r="D4" s="4"/>
      <c r="E4" s="82"/>
    </row>
    <row r="5" ht="20.2" customHeight="1" spans="1:5">
      <c r="A5" s="4" t="s">
        <v>35</v>
      </c>
      <c r="B5" s="4" t="s">
        <v>36</v>
      </c>
      <c r="C5" s="4" t="s">
        <v>35</v>
      </c>
      <c r="D5" s="4" t="s">
        <v>36</v>
      </c>
      <c r="E5" s="82"/>
    </row>
    <row r="6" spans="1:5">
      <c r="A6" s="36" t="s">
        <v>253</v>
      </c>
      <c r="B6" s="51">
        <v>4249876</v>
      </c>
      <c r="C6" s="36" t="s">
        <v>254</v>
      </c>
      <c r="D6" s="60">
        <f>D13+D14+D16+D26</f>
        <v>4249876</v>
      </c>
      <c r="E6" s="11"/>
    </row>
    <row r="7" spans="1:5">
      <c r="A7" s="81" t="s">
        <v>255</v>
      </c>
      <c r="B7" s="64">
        <v>4249876</v>
      </c>
      <c r="C7" s="81" t="s">
        <v>41</v>
      </c>
      <c r="D7" s="55"/>
      <c r="E7" s="11"/>
    </row>
    <row r="8" spans="1:5">
      <c r="A8" s="81" t="s">
        <v>256</v>
      </c>
      <c r="B8" s="41"/>
      <c r="C8" s="81" t="s">
        <v>45</v>
      </c>
      <c r="D8" s="55"/>
      <c r="E8" s="11"/>
    </row>
    <row r="9" spans="1:5">
      <c r="A9" s="81" t="s">
        <v>48</v>
      </c>
      <c r="B9" s="41"/>
      <c r="C9" s="81" t="s">
        <v>49</v>
      </c>
      <c r="D9" s="55"/>
      <c r="E9" s="11"/>
    </row>
    <row r="10" spans="1:5">
      <c r="A10" s="81" t="s">
        <v>257</v>
      </c>
      <c r="B10" s="41"/>
      <c r="C10" s="81" t="s">
        <v>53</v>
      </c>
      <c r="D10" s="55"/>
      <c r="E10" s="11"/>
    </row>
    <row r="11" spans="1:5">
      <c r="A11" s="81" t="s">
        <v>258</v>
      </c>
      <c r="B11" s="41"/>
      <c r="C11" s="81" t="s">
        <v>57</v>
      </c>
      <c r="D11" s="55"/>
      <c r="E11" s="11"/>
    </row>
    <row r="12" spans="1:5">
      <c r="A12" s="81" t="s">
        <v>259</v>
      </c>
      <c r="B12" s="41"/>
      <c r="C12" s="81" t="s">
        <v>61</v>
      </c>
      <c r="D12" s="55"/>
      <c r="E12" s="11"/>
    </row>
    <row r="13" spans="1:5">
      <c r="A13" s="36" t="s">
        <v>260</v>
      </c>
      <c r="B13" s="38"/>
      <c r="C13" s="81" t="s">
        <v>65</v>
      </c>
      <c r="D13" s="55">
        <f>3171321+50000</f>
        <v>3221321</v>
      </c>
      <c r="E13" s="11"/>
    </row>
    <row r="14" spans="1:5">
      <c r="A14" s="81" t="s">
        <v>255</v>
      </c>
      <c r="B14" s="41"/>
      <c r="C14" s="81" t="s">
        <v>69</v>
      </c>
      <c r="D14" s="55">
        <v>449821</v>
      </c>
      <c r="E14" s="11"/>
    </row>
    <row r="15" spans="1:5">
      <c r="A15" s="81" t="s">
        <v>257</v>
      </c>
      <c r="B15" s="41"/>
      <c r="C15" s="81" t="s">
        <v>73</v>
      </c>
      <c r="D15" s="55"/>
      <c r="E15" s="11"/>
    </row>
    <row r="16" spans="1:5">
      <c r="A16" s="81" t="s">
        <v>258</v>
      </c>
      <c r="B16" s="41"/>
      <c r="C16" s="81" t="s">
        <v>77</v>
      </c>
      <c r="D16" s="55">
        <v>236399</v>
      </c>
      <c r="E16" s="11"/>
    </row>
    <row r="17" spans="1:5">
      <c r="A17" s="81" t="s">
        <v>259</v>
      </c>
      <c r="B17" s="41"/>
      <c r="C17" s="81" t="s">
        <v>81</v>
      </c>
      <c r="D17" s="42"/>
      <c r="E17" s="11"/>
    </row>
    <row r="18" spans="1:5">
      <c r="A18" s="81"/>
      <c r="B18" s="41"/>
      <c r="C18" s="81" t="s">
        <v>85</v>
      </c>
      <c r="D18" s="42"/>
      <c r="E18" s="11"/>
    </row>
    <row r="19" spans="1:5">
      <c r="A19" s="81"/>
      <c r="B19" s="81"/>
      <c r="C19" s="81" t="s">
        <v>89</v>
      </c>
      <c r="D19" s="42"/>
      <c r="E19" s="11"/>
    </row>
    <row r="20" spans="1:5">
      <c r="A20" s="81"/>
      <c r="B20" s="81"/>
      <c r="C20" s="81" t="s">
        <v>93</v>
      </c>
      <c r="D20" s="42"/>
      <c r="E20" s="11"/>
    </row>
    <row r="21" spans="1:5">
      <c r="A21" s="81"/>
      <c r="B21" s="81"/>
      <c r="C21" s="81" t="s">
        <v>97</v>
      </c>
      <c r="D21" s="42"/>
      <c r="E21" s="11"/>
    </row>
    <row r="22" spans="1:5">
      <c r="A22" s="81"/>
      <c r="B22" s="81"/>
      <c r="C22" s="81" t="s">
        <v>100</v>
      </c>
      <c r="D22" s="42"/>
      <c r="E22" s="11"/>
    </row>
    <row r="23" spans="1:5">
      <c r="A23" s="81"/>
      <c r="B23" s="81"/>
      <c r="C23" s="81" t="s">
        <v>103</v>
      </c>
      <c r="D23" s="42"/>
      <c r="E23" s="11"/>
    </row>
    <row r="24" spans="1:5">
      <c r="A24" s="81"/>
      <c r="B24" s="81"/>
      <c r="C24" s="81" t="s">
        <v>105</v>
      </c>
      <c r="D24" s="42"/>
      <c r="E24" s="11"/>
    </row>
    <row r="25" spans="1:5">
      <c r="A25" s="81"/>
      <c r="B25" s="81"/>
      <c r="C25" s="81" t="s">
        <v>107</v>
      </c>
      <c r="D25" s="42"/>
      <c r="E25" s="11"/>
    </row>
    <row r="26" spans="1:5">
      <c r="A26" s="81"/>
      <c r="B26" s="81"/>
      <c r="C26" s="81" t="s">
        <v>109</v>
      </c>
      <c r="D26" s="42">
        <v>342335</v>
      </c>
      <c r="E26" s="11"/>
    </row>
    <row r="27" spans="1:5">
      <c r="A27" s="81"/>
      <c r="B27" s="81"/>
      <c r="C27" s="81" t="s">
        <v>111</v>
      </c>
      <c r="D27" s="42"/>
      <c r="E27" s="11"/>
    </row>
    <row r="28" spans="1:5">
      <c r="A28" s="81"/>
      <c r="B28" s="81"/>
      <c r="C28" s="81" t="s">
        <v>113</v>
      </c>
      <c r="D28" s="42"/>
      <c r="E28" s="11"/>
    </row>
    <row r="29" spans="1:5">
      <c r="A29" s="81"/>
      <c r="B29" s="81"/>
      <c r="C29" s="81" t="s">
        <v>115</v>
      </c>
      <c r="D29" s="42"/>
      <c r="E29" s="11"/>
    </row>
    <row r="30" spans="1:5">
      <c r="A30" s="81"/>
      <c r="B30" s="81"/>
      <c r="C30" s="81" t="s">
        <v>117</v>
      </c>
      <c r="D30" s="42"/>
      <c r="E30" s="11"/>
    </row>
    <row r="31" spans="1:5">
      <c r="A31" s="81"/>
      <c r="B31" s="81"/>
      <c r="C31" s="81" t="s">
        <v>119</v>
      </c>
      <c r="D31" s="42"/>
      <c r="E31" s="11"/>
    </row>
    <row r="32" spans="1:5">
      <c r="A32" s="81"/>
      <c r="B32" s="81"/>
      <c r="C32" s="81" t="s">
        <v>121</v>
      </c>
      <c r="D32" s="42"/>
      <c r="E32" s="11"/>
    </row>
    <row r="33" spans="1:5">
      <c r="A33" s="81"/>
      <c r="B33" s="81"/>
      <c r="C33" s="81" t="s">
        <v>123</v>
      </c>
      <c r="D33" s="42"/>
      <c r="E33" s="11"/>
    </row>
    <row r="34" spans="1:5">
      <c r="A34" s="81"/>
      <c r="B34" s="81"/>
      <c r="C34" s="81" t="s">
        <v>124</v>
      </c>
      <c r="D34" s="42"/>
      <c r="E34" s="11"/>
    </row>
    <row r="35" spans="1:5">
      <c r="A35" s="81"/>
      <c r="B35" s="81"/>
      <c r="C35" s="81" t="s">
        <v>125</v>
      </c>
      <c r="D35" s="42"/>
      <c r="E35" s="11"/>
    </row>
    <row r="36" spans="1:5">
      <c r="A36" s="81"/>
      <c r="B36" s="81"/>
      <c r="C36" s="81" t="s">
        <v>126</v>
      </c>
      <c r="D36" s="42"/>
      <c r="E36" s="11"/>
    </row>
    <row r="37" spans="1:5">
      <c r="A37" s="81"/>
      <c r="B37" s="81"/>
      <c r="C37" s="81"/>
      <c r="D37" s="81"/>
      <c r="E37" s="11"/>
    </row>
    <row r="38" spans="1:5">
      <c r="A38" s="36"/>
      <c r="B38" s="36"/>
      <c r="C38" s="36" t="s">
        <v>261</v>
      </c>
      <c r="D38" s="38"/>
      <c r="E38" s="83"/>
    </row>
    <row r="39" spans="1:5">
      <c r="A39" s="36"/>
      <c r="B39" s="36"/>
      <c r="C39" s="36"/>
      <c r="D39" s="36"/>
      <c r="E39" s="83"/>
    </row>
    <row r="40" spans="1:5">
      <c r="A40" s="37" t="s">
        <v>262</v>
      </c>
      <c r="B40" s="51">
        <v>4249876</v>
      </c>
      <c r="C40" s="37" t="s">
        <v>263</v>
      </c>
      <c r="D40" s="51">
        <v>4249876</v>
      </c>
      <c r="E40" s="83"/>
    </row>
  </sheetData>
  <mergeCells count="4">
    <mergeCell ref="A2:D2"/>
    <mergeCell ref="A3:C3"/>
    <mergeCell ref="A4:B4"/>
    <mergeCell ref="C4:D4"/>
  </mergeCells>
  <printOptions horizontalCentered="1"/>
  <pageMargins left="0.0784722222222222" right="0.0784722222222222" top="0.511805555555556" bottom="0.66875" header="0" footer="0.275"/>
  <pageSetup paperSize="9" orientation="portrait" horizontalDpi="600"/>
  <headerFooter>
    <oddFooter>&amp;C第 &amp;P 页，共 &amp;N 页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27"/>
  <sheetViews>
    <sheetView tabSelected="1" zoomScale="120" zoomScaleNormal="120" workbookViewId="0">
      <selection activeCell="E8" sqref="E8"/>
    </sheetView>
  </sheetViews>
  <sheetFormatPr defaultColWidth="10" defaultRowHeight="13.5"/>
  <cols>
    <col min="1" max="2" width="4.88333333333333" customWidth="1"/>
    <col min="3" max="3" width="5.96666666666667" customWidth="1"/>
    <col min="4" max="4" width="9.625" style="17" customWidth="1"/>
    <col min="5" max="5" width="29" customWidth="1"/>
    <col min="6" max="6" width="16.4166666666667" customWidth="1"/>
    <col min="7" max="7" width="11.5333333333333" customWidth="1"/>
    <col min="8" max="8" width="12.4833333333333" customWidth="1"/>
    <col min="9" max="9" width="14.6583333333333" customWidth="1"/>
    <col min="10" max="10" width="11.4" customWidth="1"/>
    <col min="11" max="11" width="19" customWidth="1"/>
    <col min="12" max="12" width="9.76666666666667" customWidth="1"/>
  </cols>
  <sheetData>
    <row r="1" ht="16.35" customHeight="1" spans="1:4">
      <c r="A1" s="1" t="s">
        <v>264</v>
      </c>
      <c r="D1" s="71"/>
    </row>
    <row r="2" ht="43.1" customHeight="1" spans="1:11">
      <c r="A2" s="2" t="s">
        <v>14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ht="24.15" customHeight="1" spans="1:11">
      <c r="A3" s="3" t="s">
        <v>31</v>
      </c>
      <c r="B3" s="3"/>
      <c r="C3" s="3"/>
      <c r="D3" s="72"/>
      <c r="E3" s="3"/>
      <c r="F3" s="3"/>
      <c r="G3" s="3"/>
      <c r="H3" s="3"/>
      <c r="I3" s="3"/>
      <c r="J3" s="12" t="s">
        <v>32</v>
      </c>
      <c r="K3" s="12"/>
    </row>
    <row r="4" ht="25" customHeight="1" spans="1:11">
      <c r="A4" s="4" t="s">
        <v>158</v>
      </c>
      <c r="B4" s="4"/>
      <c r="C4" s="4"/>
      <c r="D4" s="4" t="s">
        <v>159</v>
      </c>
      <c r="E4" s="4" t="s">
        <v>160</v>
      </c>
      <c r="F4" s="4" t="s">
        <v>136</v>
      </c>
      <c r="G4" s="4" t="s">
        <v>161</v>
      </c>
      <c r="H4" s="4"/>
      <c r="I4" s="4"/>
      <c r="J4" s="4"/>
      <c r="K4" s="4" t="s">
        <v>162</v>
      </c>
    </row>
    <row r="5" ht="20.7" customHeight="1" spans="1:11">
      <c r="A5" s="4"/>
      <c r="B5" s="4"/>
      <c r="C5" s="4"/>
      <c r="D5" s="4"/>
      <c r="E5" s="4"/>
      <c r="F5" s="4"/>
      <c r="G5" s="4" t="s">
        <v>138</v>
      </c>
      <c r="H5" s="4" t="s">
        <v>265</v>
      </c>
      <c r="I5" s="4"/>
      <c r="J5" s="4" t="s">
        <v>266</v>
      </c>
      <c r="K5" s="4"/>
    </row>
    <row r="6" ht="28.45" customHeight="1" spans="1:11">
      <c r="A6" s="4" t="s">
        <v>166</v>
      </c>
      <c r="B6" s="4" t="s">
        <v>167</v>
      </c>
      <c r="C6" s="4" t="s">
        <v>168</v>
      </c>
      <c r="D6" s="4"/>
      <c r="E6" s="4"/>
      <c r="F6" s="4"/>
      <c r="G6" s="4"/>
      <c r="H6" s="4" t="s">
        <v>244</v>
      </c>
      <c r="I6" s="4" t="s">
        <v>215</v>
      </c>
      <c r="J6" s="4"/>
      <c r="K6" s="4"/>
    </row>
    <row r="7" s="70" customFormat="1" ht="22.8" customHeight="1" spans="1:11">
      <c r="A7" s="62"/>
      <c r="B7" s="62"/>
      <c r="C7" s="62"/>
      <c r="D7" s="73"/>
      <c r="E7" s="58" t="s">
        <v>136</v>
      </c>
      <c r="F7" s="51">
        <v>4249876</v>
      </c>
      <c r="G7" s="51">
        <v>4249876</v>
      </c>
      <c r="H7" s="51">
        <v>3857137</v>
      </c>
      <c r="I7" s="51">
        <v>9500</v>
      </c>
      <c r="J7" s="51">
        <v>383239</v>
      </c>
      <c r="K7" s="51"/>
    </row>
    <row r="8" s="70" customFormat="1" ht="22.8" customHeight="1" spans="1:11">
      <c r="A8" s="74"/>
      <c r="B8" s="74"/>
      <c r="C8" s="74"/>
      <c r="D8" s="73" t="s">
        <v>154</v>
      </c>
      <c r="E8" s="52" t="s">
        <v>5</v>
      </c>
      <c r="F8" s="51">
        <v>4249876</v>
      </c>
      <c r="G8" s="51">
        <v>4249876</v>
      </c>
      <c r="H8" s="51">
        <v>3857137</v>
      </c>
      <c r="I8" s="51">
        <v>9500</v>
      </c>
      <c r="J8" s="51">
        <v>383239</v>
      </c>
      <c r="K8" s="51"/>
    </row>
    <row r="9" s="70" customFormat="1" ht="22.8" customHeight="1" spans="1:11">
      <c r="A9" s="74"/>
      <c r="B9" s="74"/>
      <c r="C9" s="74"/>
      <c r="D9" s="106" t="s">
        <v>3</v>
      </c>
      <c r="E9" s="52" t="s">
        <v>156</v>
      </c>
      <c r="F9" s="51">
        <v>4249876</v>
      </c>
      <c r="G9" s="51">
        <v>4249876</v>
      </c>
      <c r="H9" s="51">
        <v>3857137</v>
      </c>
      <c r="I9" s="51">
        <v>9500</v>
      </c>
      <c r="J9" s="51">
        <v>383239</v>
      </c>
      <c r="K9" s="51"/>
    </row>
    <row r="10" s="70" customFormat="1" ht="22.8" customHeight="1" spans="1:11">
      <c r="A10" s="74">
        <v>207</v>
      </c>
      <c r="B10" s="74"/>
      <c r="C10" s="74"/>
      <c r="D10" s="75">
        <v>207</v>
      </c>
      <c r="E10" s="52" t="s">
        <v>267</v>
      </c>
      <c r="F10" s="51">
        <f>F11</f>
        <v>3221321</v>
      </c>
      <c r="G10" s="51">
        <f>G11</f>
        <v>3221321</v>
      </c>
      <c r="H10" s="51">
        <f>H11</f>
        <v>2828982</v>
      </c>
      <c r="I10" s="51">
        <f>I11</f>
        <v>9100</v>
      </c>
      <c r="J10" s="51">
        <f>J11</f>
        <v>383239</v>
      </c>
      <c r="K10" s="51"/>
    </row>
    <row r="11" s="70" customFormat="1" ht="22.8" customHeight="1" spans="1:11">
      <c r="A11" s="74">
        <v>207</v>
      </c>
      <c r="B11" s="76" t="s">
        <v>222</v>
      </c>
      <c r="C11" s="74"/>
      <c r="D11" s="73">
        <v>20702</v>
      </c>
      <c r="E11" s="52" t="s">
        <v>268</v>
      </c>
      <c r="F11" s="51">
        <f>F12</f>
        <v>3221321</v>
      </c>
      <c r="G11" s="51">
        <f>G12</f>
        <v>3221321</v>
      </c>
      <c r="H11" s="51">
        <f>H12</f>
        <v>2828982</v>
      </c>
      <c r="I11" s="51">
        <f>I12</f>
        <v>9100</v>
      </c>
      <c r="J11" s="51">
        <f>J12</f>
        <v>383239</v>
      </c>
      <c r="K11" s="51"/>
    </row>
    <row r="12" s="70" customFormat="1" ht="22.8" customHeight="1" spans="1:11">
      <c r="A12" s="74" t="s">
        <v>221</v>
      </c>
      <c r="B12" s="74" t="s">
        <v>222</v>
      </c>
      <c r="C12" s="74" t="s">
        <v>223</v>
      </c>
      <c r="D12" s="59">
        <v>2070204</v>
      </c>
      <c r="E12" s="62" t="s">
        <v>225</v>
      </c>
      <c r="F12" s="64">
        <f>3171321+50000</f>
        <v>3221321</v>
      </c>
      <c r="G12" s="64">
        <f>3171321+50000</f>
        <v>3221321</v>
      </c>
      <c r="H12" s="55">
        <v>2828982</v>
      </c>
      <c r="I12" s="55">
        <v>9100</v>
      </c>
      <c r="J12" s="64">
        <v>383239</v>
      </c>
      <c r="K12" s="55"/>
    </row>
    <row r="13" s="70" customFormat="1" ht="22.8" customHeight="1" spans="1:11">
      <c r="A13" s="77" t="s">
        <v>230</v>
      </c>
      <c r="B13" s="77"/>
      <c r="C13" s="77"/>
      <c r="D13" s="78" t="s">
        <v>269</v>
      </c>
      <c r="E13" s="57" t="s">
        <v>270</v>
      </c>
      <c r="F13" s="64">
        <f>F14</f>
        <v>416651</v>
      </c>
      <c r="G13" s="64">
        <f>G14</f>
        <v>416651</v>
      </c>
      <c r="H13" s="64">
        <f>H14</f>
        <v>416651</v>
      </c>
      <c r="I13" s="55"/>
      <c r="J13" s="64"/>
      <c r="K13" s="55"/>
    </row>
    <row r="14" s="70" customFormat="1" ht="22.8" customHeight="1" spans="1:11">
      <c r="A14" s="77" t="s">
        <v>230</v>
      </c>
      <c r="B14" s="79" t="s">
        <v>231</v>
      </c>
      <c r="C14" s="77"/>
      <c r="D14" s="78" t="s">
        <v>271</v>
      </c>
      <c r="E14" s="57" t="s">
        <v>272</v>
      </c>
      <c r="F14" s="64">
        <f>F15</f>
        <v>416651</v>
      </c>
      <c r="G14" s="64">
        <f>G15</f>
        <v>416651</v>
      </c>
      <c r="H14" s="64">
        <f>H15</f>
        <v>416651</v>
      </c>
      <c r="I14" s="55"/>
      <c r="J14" s="64"/>
      <c r="K14" s="55"/>
    </row>
    <row r="15" s="70" customFormat="1" ht="22.8" customHeight="1" spans="1:11">
      <c r="A15" s="74" t="s">
        <v>230</v>
      </c>
      <c r="B15" s="74" t="s">
        <v>231</v>
      </c>
      <c r="C15" s="74" t="s">
        <v>231</v>
      </c>
      <c r="D15" s="59" t="s">
        <v>273</v>
      </c>
      <c r="E15" s="62" t="s">
        <v>232</v>
      </c>
      <c r="F15" s="64">
        <v>416651</v>
      </c>
      <c r="G15" s="64">
        <v>416651</v>
      </c>
      <c r="H15" s="55">
        <v>416651</v>
      </c>
      <c r="I15" s="55"/>
      <c r="J15" s="55"/>
      <c r="K15" s="55"/>
    </row>
    <row r="16" s="70" customFormat="1" ht="22.8" customHeight="1" spans="1:11">
      <c r="A16" s="77" t="s">
        <v>230</v>
      </c>
      <c r="B16" s="79" t="s">
        <v>233</v>
      </c>
      <c r="C16" s="77"/>
      <c r="D16" s="78" t="s">
        <v>274</v>
      </c>
      <c r="E16" s="57" t="s">
        <v>275</v>
      </c>
      <c r="F16" s="64">
        <f>F17+F18</f>
        <v>33170</v>
      </c>
      <c r="G16" s="64">
        <f>G17+G18</f>
        <v>33170</v>
      </c>
      <c r="H16" s="64">
        <f>H17+H18</f>
        <v>33170</v>
      </c>
      <c r="I16" s="55"/>
      <c r="J16" s="55"/>
      <c r="K16" s="55"/>
    </row>
    <row r="17" s="70" customFormat="1" ht="22.8" customHeight="1" spans="1:11">
      <c r="A17" s="74" t="s">
        <v>230</v>
      </c>
      <c r="B17" s="74" t="s">
        <v>233</v>
      </c>
      <c r="C17" s="74" t="s">
        <v>234</v>
      </c>
      <c r="D17" s="59" t="s">
        <v>276</v>
      </c>
      <c r="E17" s="62" t="s">
        <v>235</v>
      </c>
      <c r="F17" s="64">
        <v>13989</v>
      </c>
      <c r="G17" s="64">
        <v>13989</v>
      </c>
      <c r="H17" s="55">
        <v>13989</v>
      </c>
      <c r="I17" s="55"/>
      <c r="J17" s="55"/>
      <c r="K17" s="55"/>
    </row>
    <row r="18" s="70" customFormat="1" ht="22.8" customHeight="1" spans="1:11">
      <c r="A18" s="74" t="s">
        <v>230</v>
      </c>
      <c r="B18" s="74" t="s">
        <v>233</v>
      </c>
      <c r="C18" s="74" t="s">
        <v>222</v>
      </c>
      <c r="D18" s="59" t="s">
        <v>277</v>
      </c>
      <c r="E18" s="62" t="s">
        <v>236</v>
      </c>
      <c r="F18" s="64">
        <v>19181</v>
      </c>
      <c r="G18" s="64">
        <v>19181</v>
      </c>
      <c r="H18" s="55">
        <v>19181</v>
      </c>
      <c r="I18" s="55"/>
      <c r="J18" s="55"/>
      <c r="K18" s="55"/>
    </row>
    <row r="19" s="70" customFormat="1" ht="22.8" customHeight="1" spans="1:11">
      <c r="A19" s="77" t="s">
        <v>226</v>
      </c>
      <c r="B19" s="77"/>
      <c r="C19" s="77"/>
      <c r="D19" s="78" t="s">
        <v>278</v>
      </c>
      <c r="E19" s="57" t="s">
        <v>279</v>
      </c>
      <c r="F19" s="64">
        <f>F20</f>
        <v>236399</v>
      </c>
      <c r="G19" s="64">
        <f>G20</f>
        <v>236399</v>
      </c>
      <c r="H19" s="64">
        <f>H20</f>
        <v>235999</v>
      </c>
      <c r="I19" s="64">
        <f>I20</f>
        <v>400</v>
      </c>
      <c r="J19" s="55"/>
      <c r="K19" s="55"/>
    </row>
    <row r="20" s="70" customFormat="1" ht="22.8" customHeight="1" spans="1:11">
      <c r="A20" s="77" t="s">
        <v>226</v>
      </c>
      <c r="B20" s="79" t="s">
        <v>227</v>
      </c>
      <c r="C20" s="77"/>
      <c r="D20" s="78" t="s">
        <v>280</v>
      </c>
      <c r="E20" s="57" t="s">
        <v>281</v>
      </c>
      <c r="F20" s="64">
        <f>F21+F22+F23</f>
        <v>236399</v>
      </c>
      <c r="G20" s="64">
        <f>G21+G22+G23</f>
        <v>236399</v>
      </c>
      <c r="H20" s="64">
        <f>H21+H22+H23</f>
        <v>235999</v>
      </c>
      <c r="I20" s="64">
        <f>I21+I22+I23</f>
        <v>400</v>
      </c>
      <c r="J20" s="55"/>
      <c r="K20" s="55"/>
    </row>
    <row r="21" s="70" customFormat="1" ht="22.8" customHeight="1" spans="1:11">
      <c r="A21" s="74" t="s">
        <v>226</v>
      </c>
      <c r="B21" s="74" t="s">
        <v>227</v>
      </c>
      <c r="C21" s="74" t="s">
        <v>222</v>
      </c>
      <c r="D21" s="59" t="s">
        <v>282</v>
      </c>
      <c r="E21" s="62" t="s">
        <v>237</v>
      </c>
      <c r="F21" s="64">
        <v>173696</v>
      </c>
      <c r="G21" s="64">
        <v>173696</v>
      </c>
      <c r="H21" s="55">
        <v>173696</v>
      </c>
      <c r="I21" s="55"/>
      <c r="J21" s="55"/>
      <c r="K21" s="55"/>
    </row>
    <row r="22" s="70" customFormat="1" ht="22.8" customHeight="1" spans="1:11">
      <c r="A22" s="74" t="s">
        <v>226</v>
      </c>
      <c r="B22" s="74" t="s">
        <v>227</v>
      </c>
      <c r="C22" s="74" t="s">
        <v>238</v>
      </c>
      <c r="D22" s="59" t="s">
        <v>283</v>
      </c>
      <c r="E22" s="62" t="s">
        <v>239</v>
      </c>
      <c r="F22" s="64">
        <v>59903</v>
      </c>
      <c r="G22" s="64">
        <v>59903</v>
      </c>
      <c r="H22" s="55">
        <v>59903</v>
      </c>
      <c r="I22" s="55"/>
      <c r="J22" s="55"/>
      <c r="K22" s="55"/>
    </row>
    <row r="23" s="70" customFormat="1" ht="22.8" customHeight="1" spans="1:11">
      <c r="A23" s="74" t="s">
        <v>226</v>
      </c>
      <c r="B23" s="74" t="s">
        <v>227</v>
      </c>
      <c r="C23" s="74" t="s">
        <v>228</v>
      </c>
      <c r="D23" s="59" t="s">
        <v>284</v>
      </c>
      <c r="E23" s="62" t="s">
        <v>229</v>
      </c>
      <c r="F23" s="64">
        <v>2800</v>
      </c>
      <c r="G23" s="64">
        <v>2800</v>
      </c>
      <c r="H23" s="55">
        <v>2400</v>
      </c>
      <c r="I23" s="55">
        <v>400</v>
      </c>
      <c r="J23" s="55"/>
      <c r="K23" s="55"/>
    </row>
    <row r="24" s="70" customFormat="1" ht="22.8" customHeight="1" spans="1:11">
      <c r="A24" s="77" t="s">
        <v>240</v>
      </c>
      <c r="B24" s="77"/>
      <c r="C24" s="77"/>
      <c r="D24" s="78" t="s">
        <v>285</v>
      </c>
      <c r="E24" s="57" t="s">
        <v>286</v>
      </c>
      <c r="F24" s="64">
        <f>F25</f>
        <v>342335</v>
      </c>
      <c r="G24" s="64">
        <f>G25</f>
        <v>342335</v>
      </c>
      <c r="H24" s="64">
        <f>H25</f>
        <v>342335</v>
      </c>
      <c r="I24" s="55"/>
      <c r="J24" s="55"/>
      <c r="K24" s="55"/>
    </row>
    <row r="25" s="70" customFormat="1" ht="22.8" customHeight="1" spans="1:11">
      <c r="A25" s="77" t="s">
        <v>240</v>
      </c>
      <c r="B25" s="79" t="s">
        <v>222</v>
      </c>
      <c r="C25" s="77"/>
      <c r="D25" s="78" t="s">
        <v>287</v>
      </c>
      <c r="E25" s="57" t="s">
        <v>288</v>
      </c>
      <c r="F25" s="64">
        <f>F26</f>
        <v>342335</v>
      </c>
      <c r="G25" s="64">
        <f>G26</f>
        <v>342335</v>
      </c>
      <c r="H25" s="64">
        <f>H26</f>
        <v>342335</v>
      </c>
      <c r="I25" s="55"/>
      <c r="J25" s="55"/>
      <c r="K25" s="55"/>
    </row>
    <row r="26" s="70" customFormat="1" ht="22.8" customHeight="1" spans="1:11">
      <c r="A26" s="74" t="s">
        <v>240</v>
      </c>
      <c r="B26" s="74" t="s">
        <v>222</v>
      </c>
      <c r="C26" s="74" t="s">
        <v>234</v>
      </c>
      <c r="D26" s="59" t="s">
        <v>289</v>
      </c>
      <c r="E26" s="62" t="s">
        <v>241</v>
      </c>
      <c r="F26" s="64">
        <v>342335</v>
      </c>
      <c r="G26" s="64">
        <v>342335</v>
      </c>
      <c r="H26" s="55">
        <v>342335</v>
      </c>
      <c r="I26" s="55"/>
      <c r="J26" s="55"/>
      <c r="K26" s="55"/>
    </row>
    <row r="27" s="70" customFormat="1" ht="11.25" spans="1:4">
      <c r="A27" s="80"/>
      <c r="B27" s="80"/>
      <c r="C27" s="80"/>
      <c r="D27" s="75"/>
    </row>
  </sheetData>
  <mergeCells count="12">
    <mergeCell ref="A2:K2"/>
    <mergeCell ref="A3:I3"/>
    <mergeCell ref="J3:K3"/>
    <mergeCell ref="G4:J4"/>
    <mergeCell ref="H5:I5"/>
    <mergeCell ref="D4:D6"/>
    <mergeCell ref="E4:E6"/>
    <mergeCell ref="F4:F6"/>
    <mergeCell ref="G5:G6"/>
    <mergeCell ref="J5:J6"/>
    <mergeCell ref="K4:K6"/>
    <mergeCell ref="A4:C5"/>
  </mergeCells>
  <printOptions horizontalCentered="1"/>
  <pageMargins left="0.0784722222222222" right="0.0784722222222222" top="0.511805555555556" bottom="0.0784722222222222" header="0" footer="0"/>
  <pageSetup paperSize="9" scale="98" fitToHeight="0" orientation="landscape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24</vt:i4>
      </vt:variant>
    </vt:vector>
  </HeadingPairs>
  <TitlesOfParts>
    <vt:vector size="24" baseType="lpstr">
      <vt:lpstr>封面</vt:lpstr>
      <vt:lpstr>目录</vt:lpstr>
      <vt:lpstr>1收支总表</vt:lpstr>
      <vt:lpstr>2收入总表</vt:lpstr>
      <vt:lpstr>3支出总表</vt:lpstr>
      <vt:lpstr>4支出分类(政府预算)</vt:lpstr>
      <vt:lpstr>5支出分类（部门预算）</vt:lpstr>
      <vt:lpstr>6财政拨款收支总表</vt:lpstr>
      <vt:lpstr>7一般公共预算支出表</vt:lpstr>
      <vt:lpstr>8工资福利(政府预算)</vt:lpstr>
      <vt:lpstr>9工资福利</vt:lpstr>
      <vt:lpstr>10个人家庭(政府预算)</vt:lpstr>
      <vt:lpstr>11个人家庭</vt:lpstr>
      <vt:lpstr>12商品服务(政府预算)</vt:lpstr>
      <vt:lpstr>13商品服务</vt:lpstr>
      <vt:lpstr>14三公</vt:lpstr>
      <vt:lpstr>15政府性基金</vt:lpstr>
      <vt:lpstr>16政府性基金(政府预算)</vt:lpstr>
      <vt:lpstr>17政府性基金（部门预算）</vt:lpstr>
      <vt:lpstr>18国有资本经营预算</vt:lpstr>
      <vt:lpstr>19财政专户管理资金</vt:lpstr>
      <vt:lpstr>20专项清单</vt:lpstr>
      <vt:lpstr>21项目支出绩效目标表</vt:lpstr>
      <vt:lpstr>22整体支出绩效目标表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kylin</cp:lastModifiedBy>
  <dcterms:created xsi:type="dcterms:W3CDTF">2022-03-14T17:17:00Z</dcterms:created>
  <dcterms:modified xsi:type="dcterms:W3CDTF">2024-12-04T16:32:51Z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9CF5B24065234E8098A9C7B75E1B11C6</vt:lpwstr>
  </property>
  <property fmtid="{D5CDD505-2E9C-101B-9397-08002B2CF9AE}" pid="3" name="KSOProductBuildVer">
    <vt:lpwstr>2052-12.8.2.1112</vt:lpwstr>
  </property>
</Properties>
</file>