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<sst xmlns="http://schemas.openxmlformats.org/spreadsheetml/2006/main" count="1099" uniqueCount="489">
  <si>
    <t>2023年部门预算公开表</t>
  </si>
  <si>
    <t>单位编码：</t>
  </si>
  <si>
    <t>706001</t>
  </si>
  <si>
    <t>单位名称：</t>
  </si>
  <si>
    <t>醴陵市孙家湾镇人民政府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</si>
  <si>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</si>
  <si>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</si>
  <si>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</si>
  <si>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</si>
  <si>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</si>
  <si>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</si>
  <si>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</si>
  <si>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</si>
  <si>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</si>
  <si>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</si>
  <si>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</si>
  <si>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</si>
  <si>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</si>
  <si>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</si>
  <si>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</si>
  <si>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</si>
  <si>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</si>
  <si>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</si>
  <si>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</si>
  <si>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</si>
  <si>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</si>
  <si>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</si>
  <si>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</si>
  <si>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</si>
  <si>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</si>
  <si>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</si>
  <si>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部门：706001_醴陵市孙家湾镇人民政府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</si>
  <si>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</si>
  <si>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</si>
  <si>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</si>
  <si>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</si>
  <si>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</si>
  <si>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</si>
  <si>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</si>
  <si>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</si>
  <si>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</si>
  <si>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</si>
  <si>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</si>
  <si>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</si>
  <si>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</si>
  <si>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</si>
  <si>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</si>
  <si>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</si>
  <si>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</si>
  <si>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</si>
  <si>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</si>
  <si>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</si>
  <si>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</si>
  <si>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</si>
  <si>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</si>
  <si>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</si>
  <si>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</si>
  <si>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</si>
  <si>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</si>
  <si>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</si>
  <si>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</si>
  <si>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</si>
  <si>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</si>
  <si>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</si>
  <si>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</si>
  <si>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</si>
  <si>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</si>
  <si>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</si>
  <si>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</si>
  <si>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</si>
  <si>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</si>
  <si>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</si>
  <si>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</si>
  <si>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</si>
  <si>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</si>
  <si>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</si>
  <si>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</si>
  <si>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</si>
  <si>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</si>
  <si>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</si>
  <si>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</si>
  <si>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</si>
  <si>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</si>
  <si>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</si>
  <si>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</si>
  <si>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</si>
  <si>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</si>
  <si>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</si>
  <si>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</si>
  <si>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</si>
  <si>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</si>
  <si>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</si>
  <si>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</si>
  <si>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</si>
  <si>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</si>
  <si>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</si>
  <si>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</si>
  <si>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</si>
  <si>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</si>
  <si>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</si>
  <si>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</si>
  <si>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</si>
  <si>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</si>
  <si>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</si>
  <si>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</si>
  <si>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</si>
  <si>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</si>
  <si>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</si>
  <si>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</si>
  <si>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</si>
  <si>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</si>
  <si>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</si>
  <si>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</si>
  <si>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</si>
  <si>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</si>
  <si>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</si>
  <si>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</si>
  <si>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</si>
  <si>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</si>
  <si>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</si>
  <si>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</si>
  <si>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</si>
  <si>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</si>
  <si>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</si>
  <si>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</si>
  <si>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</si>
  <si>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</si>
  <si>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</si>
  <si>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</si>
  <si>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</si>
  <si>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</si>
  <si>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</si>
  <si>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</si>
  <si>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</si>
  <si>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</si>
  <si>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</si>
  <si>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</si>
  <si>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</si>
  <si>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</si>
  <si>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</si>
  <si>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</si>
  <si>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</si>
  <si>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</si>
  <si>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</si>
  <si>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</si>
  <si>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</si>
  <si>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</si>
  <si>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</si>
  <si>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</si>
  <si>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</si>
  <si>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</si>
  <si>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</si>
  <si>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</si>
  <si>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</si>
  <si>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706</t>
  </si>
  <si>
    <t>孙家湾镇人民政府</t>
  </si>
  <si>
    <t xml:space="preserve">  706001</t>
  </si>
  <si>
    <t xml:space="preserve">  孙家湾镇人民政府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</si>
  <si>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</si>
  <si>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</si>
  <si>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</si>
  <si>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</si>
  <si>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</si>
  <si>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</si>
  <si>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</si>
  <si>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</si>
  <si>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</si>
  <si>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</si>
  <si>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</si>
  <si>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</si>
  <si>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</si>
  <si>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</si>
  <si>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</si>
  <si>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</si>
  <si>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</si>
  <si>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</si>
  <si>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</si>
  <si>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</si>
  <si>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</si>
  <si>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</si>
  <si>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</si>
  <si>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</si>
  <si>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</si>
  <si>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</si>
  <si>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</si>
  <si>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</si>
  <si>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</si>
  <si>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</si>
  <si>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</si>
  <si>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</si>
  <si>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</si>
  <si>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</si>
  <si>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</si>
  <si>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</si>
  <si>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</si>
  <si>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</si>
  <si>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</si>
  <si>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</si>
  <si>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</si>
  <si>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</si>
  <si>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</si>
  <si>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</si>
  <si>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</si>
  <si>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</si>
  <si>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</si>
  <si>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</si>
  <si>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</si>
  <si>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</si>
  <si>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</si>
  <si>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</si>
  <si>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</si>
  <si>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</si>
  <si>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</si>
  <si>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</si>
  <si>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</si>
  <si>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</si>
  <si>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</si>
  <si>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</si>
  <si>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</si>
  <si>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</si>
  <si>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</si>
  <si>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</si>
  <si>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</si>
  <si>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</si>
  <si>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</si>
  <si>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</si>
  <si>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</si>
  <si>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</si>
  <si>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</si>
  <si>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</si>
  <si>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</si>
  <si>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</si>
  <si>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</si>
  <si>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</si>
  <si>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</si>
  <si>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</si>
  <si>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</si>
  <si>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</si>
  <si>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</si>
  <si>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</si>
  <si>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</si>
  <si>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</si>
  <si>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</si>
  <si>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</si>
  <si>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</si>
  <si>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</si>
  <si>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</si>
  <si>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</si>
  <si>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</si>
  <si>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</si>
  <si>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</si>
  <si>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</si>
  <si>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</si>
  <si>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</si>
  <si>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</si>
  <si>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</si>
  <si>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</si>
  <si>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</si>
  <si>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</si>
  <si>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</si>
  <si>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</si>
  <si>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</si>
  <si>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</si>
  <si>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</si>
  <si>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</si>
  <si>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</si>
  <si>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</si>
  <si>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</si>
  <si>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</si>
  <si>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</si>
  <si>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</si>
  <si>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</si>
  <si>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</si>
  <si>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</si>
  <si>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</si>
  <si>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</si>
  <si>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</si>
  <si>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</si>
  <si>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</si>
  <si>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</si>
  <si>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</si>
  <si>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</si>
  <si>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</si>
  <si>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</si>
  <si>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</si>
  <si>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办公经费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</si>
  <si>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</si>
  <si>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</si>
  <si>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</si>
  <si>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</si>
  <si>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</si>
  <si>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</si>
  <si>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</si>
  <si>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</si>
  <si>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</si>
  <si>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</si>
  <si>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</si>
  <si>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</si>
  <si>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</si>
  <si>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</si>
  <si>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</si>
  <si>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</si>
  <si>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</si>
  <si>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</si>
  <si>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</si>
  <si>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</si>
  <si>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</si>
  <si>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</si>
  <si>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</si>
  <si>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</si>
  <si>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</si>
  <si>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</si>
  <si>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</si>
  <si>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</si>
  <si>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</si>
  <si>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</si>
  <si>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</si>
  <si>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</si>
  <si>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</si>
  <si>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</si>
  <si>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</si>
  <si>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</si>
  <si>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</si>
  <si>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</si>
  <si>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</si>
  <si>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</si>
  <si>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</si>
  <si>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</si>
  <si>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</si>
  <si>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</si>
  <si>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</si>
  <si>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</si>
  <si>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</si>
  <si>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</si>
  <si>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</si>
  <si>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</si>
  <si>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</si>
  <si>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</si>
  <si>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</si>
  <si>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</si>
  <si>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</si>
  <si>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</si>
  <si>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</si>
  <si>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</si>
  <si>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</si>
  <si>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</si>
  <si>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</si>
  <si>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</si>
  <si>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</si>
  <si>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孙家湾镇人民政府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</si>
  <si>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</si>
  <si>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</si>
  <si>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</si>
  <si>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</si>
  <si>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</si>
  <si>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</si>
  <si>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</si>
  <si>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</si>
  <si>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</si>
  <si>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</si>
  <si>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</si>
  <si>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</si>
  <si>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</si>
  <si>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</si>
  <si>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</si>
  <si>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</si>
  <si>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</si>
  <si>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</si>
  <si>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</si>
  <si>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</si>
  <si>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</si>
  <si>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</si>
  <si>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</si>
  <si>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</si>
  <si>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</si>
  <si>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</si>
  <si>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</si>
  <si>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</si>
  <si>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</si>
  <si>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</si>
  <si>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</si>
  <si>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</si>
  <si>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</si>
  <si>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</si>
  <si>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</si>
  <si>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</si>
  <si>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</si>
  <si>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</si>
  <si>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</si>
  <si>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</si>
  <si>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</si>
  <si>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</si>
  <si>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</si>
  <si>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</si>
  <si>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</si>
  <si>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</si>
  <si>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</si>
  <si>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</si>
  <si>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</si>
  <si>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</si>
  <si>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</si>
  <si>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</si>
  <si>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</si>
  <si>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</si>
  <si>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</si>
  <si>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</si>
  <si>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</si>
  <si>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</si>
  <si>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</si>
  <si>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</si>
  <si>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</si>
  <si>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</si>
  <si>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</si>
  <si>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</si>
  <si>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</si>
  <si>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</si>
  <si>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</si>
  <si>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</si>
  <si>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</si>
  <si>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</si>
  <si>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</si>
  <si>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</si>
  <si>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</si>
  <si>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</si>
  <si>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</si>
  <si>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</si>
  <si>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</si>
  <si>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</si>
  <si>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</si>
  <si>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</si>
  <si>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</si>
  <si>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</si>
  <si>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</si>
  <si>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</si>
  <si>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</si>
  <si>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</si>
  <si>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</si>
  <si>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</si>
  <si>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</si>
  <si>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单位：部门：706001_醴陵市孙家湾镇人民政府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</si>
  <si>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</si>
  <si>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</si>
  <si>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</si>
  <si>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</si>
  <si>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</si>
  <si>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</si>
  <si>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</si>
  <si>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</si>
  <si>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</si>
  <si>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</si>
  <si>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孙家湾镇</t>
  </si>
  <si>
    <t>贯彻执行上级的各项方针政策，稳定和完善政府各项决策部署，加强农业基础设施建设，改善农业生产条件，确保各项工作目标任务圆满完成。抓好本镇农业、工业经济、第三产业的发展、安全生产、经济可持续发展等工作。</t>
  </si>
  <si>
    <t>产出指标</t>
  </si>
  <si>
    <t xml:space="preserve"> 数量指标</t>
  </si>
  <si>
    <t>工作目标完成进度</t>
  </si>
  <si>
    <t>％</t>
  </si>
  <si>
    <t>履职工作目标按时按质完成进度</t>
  </si>
  <si>
    <t xml:space="preserve"> 质量指标</t>
  </si>
  <si>
    <t>重点工作任务完成质量与时效</t>
  </si>
  <si>
    <t>重点工作按时按质完成进度</t>
  </si>
  <si>
    <t xml:space="preserve"> 时效指标</t>
  </si>
  <si>
    <t>资金到位率</t>
  </si>
  <si>
    <t>%</t>
  </si>
  <si>
    <t>资金拨付及时</t>
  </si>
  <si>
    <t>成本指标</t>
  </si>
  <si>
    <t>资金统筹优化，服务规范化精细化</t>
  </si>
  <si>
    <t>节约行政成本过紧日子</t>
  </si>
  <si>
    <t xml:space="preserve">效益指标 </t>
  </si>
  <si>
    <t>经济效益指标</t>
  </si>
  <si>
    <t>保证机关正常运转、保证行政事务正常运行</t>
  </si>
  <si>
    <t>合规</t>
  </si>
  <si>
    <t>经济效益提高，节约行政成本过紧日子</t>
  </si>
  <si>
    <t>社会效益指标</t>
  </si>
  <si>
    <t>为群众创造良好的社会生活环境</t>
  </si>
  <si>
    <t>良好</t>
  </si>
  <si>
    <t>社会效益提高，节约行政成本过紧日子</t>
  </si>
  <si>
    <t>生态效益指标</t>
  </si>
  <si>
    <t>城乡人居环境整洁</t>
  </si>
  <si>
    <t>生态效益提高，节约行政成本过紧日子</t>
  </si>
  <si>
    <t xml:space="preserve"> 可持续影响指标</t>
  </si>
  <si>
    <t>经济持续健康增长</t>
  </si>
  <si>
    <t>抓好农业、工业经济、第三产业的发展、安全生产、经济可持续发展等工作。</t>
  </si>
  <si>
    <t>满意度指标</t>
  </si>
  <si>
    <t>服务对象满意度指标</t>
  </si>
  <si>
    <t>满意度</t>
  </si>
  <si>
    <t>数量指标</t>
  </si>
  <si>
    <t>＞95</t>
  </si>
  <si>
    <t>上级与村民对政府行政满意程度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</si>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</sst>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1" outlineLevelRow="7"/>
  <cols>
    <col min="1" max="1" width="3.62162162162162" customWidth="1"/>
    <col min="2" max="2" width="3.74774774774775" customWidth="1"/>
    <col min="3" max="3" width="4.62162162162162" customWidth="1"/>
    <col min="4" max="4" width="19.2522522522523" customWidth="1"/>
    <col min="5" max="11" width="9.747747747747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5"/>
      <c r="B4" s="76"/>
      <c r="C4" s="3"/>
      <c r="D4" s="75" t="s">
        <v>1</v>
      </c>
      <c r="E4" s="76" t="s">
        <v>2</v>
      </c>
      <c r="F4" s="76"/>
      <c r="G4" s="76"/>
      <c r="H4" s="76"/>
      <c r="I4" s="3"/>
    </row>
    <row r="5" ht="54.4" customHeight="1" spans="1:9">
      <c r="A5" s="75"/>
      <c r="B5" s="76"/>
      <c r="C5" s="3"/>
      <c r="D5" s="75" t="s">
        <v>3</v>
      </c>
      <c r="E5" s="76" t="s">
        <v>4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topLeftCell="A20" workbookViewId="0">
      <selection activeCell="E32" sqref="E32"/>
    </sheetView>
  </sheetViews>
  <sheetFormatPr defaultColWidth="10" defaultRowHeight="14.1" outlineLevelCol="4"/>
  <cols>
    <col min="1" max="1" width="15.8738738738739" style="29" customWidth="1"/>
    <col min="2" max="2" width="26.7297297297297" style="29" customWidth="1"/>
    <col min="3" max="3" width="14.6576576576577" style="29" customWidth="1"/>
    <col min="4" max="4" width="18.5945945945946" style="29" customWidth="1"/>
    <col min="5" max="5" width="16.4144144144144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257</v>
      </c>
    </row>
    <row r="2" s="29" customFormat="1" ht="40.5" customHeight="1" spans="1:5">
      <c r="A2" s="32" t="s">
        <v>258</v>
      </c>
      <c r="B2" s="32"/>
      <c r="C2" s="32"/>
      <c r="D2" s="32"/>
      <c r="E2" s="32"/>
    </row>
    <row r="3" s="29" customFormat="1" ht="33.6" customHeight="1" spans="1:5">
      <c r="A3" s="33" t="s">
        <v>31</v>
      </c>
      <c r="B3" s="33"/>
      <c r="C3" s="33"/>
      <c r="D3" s="33"/>
      <c r="E3" s="34" t="s">
        <v>259</v>
      </c>
    </row>
    <row r="4" s="29" customFormat="1" ht="38.8" customHeight="1" spans="1:5">
      <c r="A4" s="35" t="s">
        <v>260</v>
      </c>
      <c r="B4" s="35"/>
      <c r="C4" s="35" t="s">
        <v>261</v>
      </c>
      <c r="D4" s="35"/>
      <c r="E4" s="35"/>
    </row>
    <row r="5" s="29" customFormat="1" ht="22.8" customHeight="1" spans="1:5">
      <c r="A5" s="35" t="s">
        <v>262</v>
      </c>
      <c r="B5" s="35" t="s">
        <v>161</v>
      </c>
      <c r="C5" s="35" t="s">
        <v>136</v>
      </c>
      <c r="D5" s="35" t="s">
        <v>247</v>
      </c>
      <c r="E5" s="35" t="s">
        <v>248</v>
      </c>
    </row>
    <row r="6" s="29" customFormat="1" ht="26.45" customHeight="1" spans="1:5">
      <c r="A6" s="36" t="s">
        <v>263</v>
      </c>
      <c r="B6" s="36" t="s">
        <v>226</v>
      </c>
      <c r="C6" s="37">
        <f t="shared" ref="C6:C36" si="0">D6+E6</f>
        <v>446.153952</v>
      </c>
      <c r="D6" s="37">
        <f>SUM(D7:D15)</f>
        <v>446.153952</v>
      </c>
      <c r="E6" s="37">
        <f>SUM(E7:E15)</f>
        <v>0</v>
      </c>
    </row>
    <row r="7" s="29" customFormat="1" ht="26.45" customHeight="1" spans="1:5">
      <c r="A7" s="38" t="s">
        <v>264</v>
      </c>
      <c r="B7" s="38" t="s">
        <v>265</v>
      </c>
      <c r="C7" s="37">
        <f t="shared" si="0"/>
        <v>156.42</v>
      </c>
      <c r="D7" s="39">
        <v>156.42</v>
      </c>
      <c r="E7" s="40"/>
    </row>
    <row r="8" s="29" customFormat="1" ht="26.45" customHeight="1" spans="1:5">
      <c r="A8" s="38" t="s">
        <v>266</v>
      </c>
      <c r="B8" s="38" t="s">
        <v>267</v>
      </c>
      <c r="C8" s="37">
        <f t="shared" si="0"/>
        <v>94.428</v>
      </c>
      <c r="D8" s="39">
        <v>94.428</v>
      </c>
      <c r="E8" s="40"/>
    </row>
    <row r="9" s="29" customFormat="1" ht="26.45" customHeight="1" spans="1:5">
      <c r="A9" s="38" t="s">
        <v>268</v>
      </c>
      <c r="B9" s="38" t="s">
        <v>269</v>
      </c>
      <c r="C9" s="37">
        <f t="shared" si="0"/>
        <v>81.687</v>
      </c>
      <c r="D9" s="39">
        <v>81.687</v>
      </c>
      <c r="E9" s="40"/>
    </row>
    <row r="10" s="29" customFormat="1" ht="26.45" customHeight="1" spans="1:5">
      <c r="A10" s="38" t="s">
        <v>270</v>
      </c>
      <c r="B10" s="38" t="s">
        <v>271</v>
      </c>
      <c r="C10" s="37">
        <f t="shared" si="0"/>
        <v>0</v>
      </c>
      <c r="D10" s="40"/>
      <c r="E10" s="40"/>
    </row>
    <row r="11" s="29" customFormat="1" ht="26.45" customHeight="1" spans="1:5">
      <c r="A11" s="38" t="s">
        <v>272</v>
      </c>
      <c r="B11" s="38" t="s">
        <v>273</v>
      </c>
      <c r="C11" s="37">
        <f t="shared" si="0"/>
        <v>53.2056</v>
      </c>
      <c r="D11" s="39">
        <v>53.2056</v>
      </c>
      <c r="E11" s="40"/>
    </row>
    <row r="12" s="29" customFormat="1" ht="26.45" customHeight="1" spans="1:5">
      <c r="A12" s="38" t="s">
        <v>274</v>
      </c>
      <c r="B12" s="38" t="s">
        <v>275</v>
      </c>
      <c r="C12" s="37">
        <f t="shared" si="0"/>
        <v>15.331392</v>
      </c>
      <c r="D12" s="39">
        <v>15.331392</v>
      </c>
      <c r="E12" s="40"/>
    </row>
    <row r="13" s="29" customFormat="1" ht="26.45" customHeight="1" spans="1:5">
      <c r="A13" s="38" t="s">
        <v>276</v>
      </c>
      <c r="B13" s="38" t="s">
        <v>277</v>
      </c>
      <c r="C13" s="37">
        <f t="shared" si="0"/>
        <v>0</v>
      </c>
      <c r="D13" s="40"/>
      <c r="E13" s="40"/>
    </row>
    <row r="14" s="29" customFormat="1" ht="26.45" customHeight="1" spans="1:5">
      <c r="A14" s="38" t="s">
        <v>278</v>
      </c>
      <c r="B14" s="38" t="s">
        <v>279</v>
      </c>
      <c r="C14" s="37">
        <f t="shared" si="0"/>
        <v>45.08196</v>
      </c>
      <c r="D14" s="39">
        <v>45.08196</v>
      </c>
      <c r="E14" s="40"/>
    </row>
    <row r="15" s="29" customFormat="1" ht="26.45" customHeight="1" spans="1:5">
      <c r="A15" s="41" t="s">
        <v>280</v>
      </c>
      <c r="B15" s="38" t="s">
        <v>281</v>
      </c>
      <c r="C15" s="37">
        <f t="shared" si="0"/>
        <v>0</v>
      </c>
      <c r="D15" s="39"/>
      <c r="E15" s="40"/>
    </row>
    <row r="16" s="29" customFormat="1" ht="26.45" customHeight="1" spans="1:5">
      <c r="A16" s="36" t="s">
        <v>282</v>
      </c>
      <c r="B16" s="36" t="s">
        <v>283</v>
      </c>
      <c r="C16" s="37">
        <f t="shared" si="0"/>
        <v>76.6842</v>
      </c>
      <c r="D16" s="37"/>
      <c r="E16" s="37">
        <f>SUM(E17:E30)</f>
        <v>76.6842</v>
      </c>
    </row>
    <row r="17" s="29" customFormat="1" ht="26.45" customHeight="1" spans="1:5">
      <c r="A17" s="38" t="s">
        <v>284</v>
      </c>
      <c r="B17" s="38" t="s">
        <v>285</v>
      </c>
      <c r="C17" s="37">
        <f t="shared" si="0"/>
        <v>31.6842</v>
      </c>
      <c r="D17" s="42"/>
      <c r="E17" s="42">
        <v>31.6842</v>
      </c>
    </row>
    <row r="18" s="29" customFormat="1" ht="26.45" customHeight="1" spans="1:5">
      <c r="A18" s="38" t="s">
        <v>286</v>
      </c>
      <c r="B18" s="38" t="s">
        <v>287</v>
      </c>
      <c r="C18" s="37">
        <f t="shared" si="0"/>
        <v>0</v>
      </c>
      <c r="D18" s="40"/>
      <c r="E18" s="40"/>
    </row>
    <row r="19" s="29" customFormat="1" ht="26.45" customHeight="1" spans="1:5">
      <c r="A19" s="38" t="s">
        <v>288</v>
      </c>
      <c r="B19" s="38" t="s">
        <v>289</v>
      </c>
      <c r="C19" s="37">
        <f t="shared" si="0"/>
        <v>0</v>
      </c>
      <c r="D19" s="40"/>
      <c r="E19" s="40"/>
    </row>
    <row r="20" s="29" customFormat="1" ht="26.45" customHeight="1" spans="1:5">
      <c r="A20" s="38" t="s">
        <v>290</v>
      </c>
      <c r="B20" s="38" t="s">
        <v>291</v>
      </c>
      <c r="C20" s="37">
        <f t="shared" si="0"/>
        <v>0</v>
      </c>
      <c r="D20" s="40"/>
      <c r="E20" s="40"/>
    </row>
    <row r="21" s="29" customFormat="1" ht="26.45" customHeight="1" spans="1:5">
      <c r="A21" s="41" t="s">
        <v>292</v>
      </c>
      <c r="B21" s="38" t="s">
        <v>293</v>
      </c>
      <c r="C21" s="37">
        <f t="shared" si="0"/>
        <v>0</v>
      </c>
      <c r="D21" s="40"/>
      <c r="E21" s="40"/>
    </row>
    <row r="22" s="29" customFormat="1" ht="26.45" customHeight="1" spans="1:5">
      <c r="A22" s="41" t="s">
        <v>294</v>
      </c>
      <c r="B22" s="38" t="s">
        <v>295</v>
      </c>
      <c r="C22" s="37">
        <f t="shared" si="0"/>
        <v>0</v>
      </c>
      <c r="D22" s="40"/>
      <c r="E22" s="40"/>
    </row>
    <row r="23" s="29" customFormat="1" ht="26.45" customHeight="1" spans="1:5">
      <c r="A23" s="41" t="s">
        <v>296</v>
      </c>
      <c r="B23" s="38" t="s">
        <v>297</v>
      </c>
      <c r="C23" s="37">
        <f t="shared" si="0"/>
        <v>0</v>
      </c>
      <c r="D23" s="40"/>
      <c r="E23" s="40"/>
    </row>
    <row r="24" s="29" customFormat="1" ht="26.45" customHeight="1" spans="1:5">
      <c r="A24" s="41" t="s">
        <v>298</v>
      </c>
      <c r="B24" s="38" t="s">
        <v>299</v>
      </c>
      <c r="C24" s="37">
        <f t="shared" si="0"/>
        <v>0</v>
      </c>
      <c r="D24" s="40"/>
      <c r="E24" s="40"/>
    </row>
    <row r="25" s="29" customFormat="1" ht="26.45" customHeight="1" spans="1:5">
      <c r="A25" s="41" t="s">
        <v>300</v>
      </c>
      <c r="B25" s="38" t="s">
        <v>301</v>
      </c>
      <c r="C25" s="37">
        <f t="shared" si="0"/>
        <v>0</v>
      </c>
      <c r="D25" s="40"/>
      <c r="E25" s="40"/>
    </row>
    <row r="26" s="29" customFormat="1" ht="26.45" customHeight="1" spans="1:5">
      <c r="A26" s="41" t="s">
        <v>302</v>
      </c>
      <c r="B26" s="38" t="s">
        <v>303</v>
      </c>
      <c r="C26" s="37">
        <f t="shared" si="0"/>
        <v>0</v>
      </c>
      <c r="D26" s="40"/>
      <c r="E26" s="40"/>
    </row>
    <row r="27" s="29" customFormat="1" ht="26.45" customHeight="1" spans="1:5">
      <c r="A27" s="41" t="s">
        <v>304</v>
      </c>
      <c r="B27" s="38" t="s">
        <v>305</v>
      </c>
      <c r="C27" s="37">
        <f t="shared" si="0"/>
        <v>0</v>
      </c>
      <c r="D27" s="40"/>
      <c r="E27" s="40"/>
    </row>
    <row r="28" s="29" customFormat="1" ht="26.45" customHeight="1" spans="1:5">
      <c r="A28" s="41" t="s">
        <v>306</v>
      </c>
      <c r="B28" s="38" t="s">
        <v>307</v>
      </c>
      <c r="C28" s="37">
        <f t="shared" si="0"/>
        <v>0</v>
      </c>
      <c r="D28" s="40"/>
      <c r="E28" s="40"/>
    </row>
    <row r="29" s="29" customFormat="1" ht="26.45" customHeight="1" spans="1:5">
      <c r="A29" s="41" t="s">
        <v>308</v>
      </c>
      <c r="B29" s="38" t="s">
        <v>309</v>
      </c>
      <c r="C29" s="37">
        <f t="shared" si="0"/>
        <v>2</v>
      </c>
      <c r="D29" s="40"/>
      <c r="E29" s="40">
        <v>2</v>
      </c>
    </row>
    <row r="30" s="29" customFormat="1" ht="26.45" customHeight="1" spans="1:5">
      <c r="A30" s="41" t="s">
        <v>310</v>
      </c>
      <c r="B30" s="38" t="s">
        <v>311</v>
      </c>
      <c r="C30" s="37">
        <f t="shared" si="0"/>
        <v>43</v>
      </c>
      <c r="D30" s="40"/>
      <c r="E30" s="40">
        <v>43</v>
      </c>
    </row>
    <row r="31" s="29" customFormat="1" ht="26.45" customHeight="1" spans="1:5">
      <c r="A31" s="36" t="s">
        <v>312</v>
      </c>
      <c r="B31" s="36" t="s">
        <v>217</v>
      </c>
      <c r="C31" s="37">
        <f t="shared" si="0"/>
        <v>2.232</v>
      </c>
      <c r="D31" s="37">
        <f>D33+D34+D35+D32</f>
        <v>2.232</v>
      </c>
      <c r="E31" s="37">
        <f>E33+E34+E35+E32</f>
        <v>0</v>
      </c>
    </row>
    <row r="32" s="29" customFormat="1" ht="26.45" customHeight="1" spans="1:5">
      <c r="A32" s="41" t="s">
        <v>313</v>
      </c>
      <c r="B32" s="38" t="s">
        <v>314</v>
      </c>
      <c r="C32" s="37">
        <f t="shared" si="0"/>
        <v>0</v>
      </c>
      <c r="D32" s="43"/>
      <c r="E32" s="37"/>
    </row>
    <row r="33" s="29" customFormat="1" ht="26.45" customHeight="1" spans="1:5">
      <c r="A33" s="41" t="s">
        <v>315</v>
      </c>
      <c r="B33" s="38" t="s">
        <v>316</v>
      </c>
      <c r="C33" s="37">
        <f t="shared" si="0"/>
        <v>0</v>
      </c>
      <c r="D33" s="40"/>
      <c r="E33" s="40"/>
    </row>
    <row r="34" s="29" customFormat="1" ht="26.45" customHeight="1" spans="1:5">
      <c r="A34" s="38" t="s">
        <v>317</v>
      </c>
      <c r="B34" s="38" t="s">
        <v>318</v>
      </c>
      <c r="C34" s="37">
        <f t="shared" si="0"/>
        <v>1.512</v>
      </c>
      <c r="D34" s="43">
        <v>1.512</v>
      </c>
      <c r="E34" s="40"/>
    </row>
    <row r="35" s="29" customFormat="1" ht="22.8" customHeight="1" spans="1:5">
      <c r="A35" s="41" t="s">
        <v>319</v>
      </c>
      <c r="B35" s="38" t="s">
        <v>320</v>
      </c>
      <c r="C35" s="37">
        <f t="shared" si="0"/>
        <v>0.72</v>
      </c>
      <c r="D35" s="43">
        <v>0.72</v>
      </c>
      <c r="E35" s="37"/>
    </row>
    <row r="36" s="29" customFormat="1" ht="22.8" customHeight="1" spans="1:5">
      <c r="A36" s="44" t="s">
        <v>136</v>
      </c>
      <c r="B36" s="44"/>
      <c r="C36" s="37">
        <f t="shared" si="0"/>
        <v>525.070152</v>
      </c>
      <c r="D36" s="37">
        <f>D31+D16+D6</f>
        <v>448.385952</v>
      </c>
      <c r="E36" s="37">
        <f>E31+E16+E6</f>
        <v>76.6842</v>
      </c>
    </row>
    <row r="37" s="29" customFormat="1" ht="16.35" customHeight="1" spans="1:5">
      <c r="A37" s="45"/>
      <c r="B37" s="45"/>
      <c r="C37" s="45"/>
      <c r="D37" s="45"/>
      <c r="E37" s="4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6" sqref="G16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2162162162162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2162162162162" customWidth="1"/>
    <col min="14" max="14" width="9.87387387387387" customWidth="1"/>
    <col min="15" max="16" width="9.74774774774775" customWidth="1"/>
  </cols>
  <sheetData>
    <row r="1" ht="16.35" customHeight="1" spans="1:14">
      <c r="A1" s="3"/>
      <c r="M1" s="17" t="s">
        <v>321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159</v>
      </c>
      <c r="B4" s="13"/>
      <c r="C4" s="13"/>
      <c r="D4" s="13" t="s">
        <v>206</v>
      </c>
      <c r="E4" s="13" t="s">
        <v>207</v>
      </c>
      <c r="F4" s="13" t="s">
        <v>225</v>
      </c>
      <c r="G4" s="13" t="s">
        <v>209</v>
      </c>
      <c r="H4" s="13"/>
      <c r="I4" s="13"/>
      <c r="J4" s="13"/>
      <c r="K4" s="13"/>
      <c r="L4" s="13" t="s">
        <v>213</v>
      </c>
      <c r="M4" s="13"/>
      <c r="N4" s="13"/>
    </row>
    <row r="5" ht="39.6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322</v>
      </c>
      <c r="I5" s="13" t="s">
        <v>323</v>
      </c>
      <c r="J5" s="13" t="s">
        <v>324</v>
      </c>
      <c r="K5" s="13" t="s">
        <v>325</v>
      </c>
      <c r="L5" s="13" t="s">
        <v>136</v>
      </c>
      <c r="M5" s="13" t="s">
        <v>226</v>
      </c>
      <c r="N5" s="13" t="s">
        <v>326</v>
      </c>
    </row>
    <row r="6" ht="22.9" customHeight="1" spans="1:14">
      <c r="A6" s="16"/>
      <c r="B6" s="16"/>
      <c r="C6" s="16"/>
      <c r="D6" s="16"/>
      <c r="E6" s="16" t="s">
        <v>136</v>
      </c>
      <c r="F6" s="28">
        <v>446.153952</v>
      </c>
      <c r="G6" s="28">
        <v>446.153952</v>
      </c>
      <c r="H6" s="28">
        <v>332.535</v>
      </c>
      <c r="I6" s="28">
        <v>68.536992</v>
      </c>
      <c r="J6" s="28">
        <v>45.08196</v>
      </c>
      <c r="K6" s="28"/>
      <c r="L6" s="28"/>
      <c r="M6" s="28"/>
      <c r="N6" s="28"/>
    </row>
    <row r="7" ht="22.9" customHeight="1" spans="1:14">
      <c r="A7" s="16"/>
      <c r="B7" s="16"/>
      <c r="C7" s="16"/>
      <c r="D7" s="14" t="s">
        <v>154</v>
      </c>
      <c r="E7" s="14" t="s">
        <v>155</v>
      </c>
      <c r="F7" s="28">
        <v>446.153952</v>
      </c>
      <c r="G7" s="28">
        <v>446.153952</v>
      </c>
      <c r="H7" s="28">
        <v>332.535</v>
      </c>
      <c r="I7" s="28">
        <v>68.536992</v>
      </c>
      <c r="J7" s="28">
        <v>45.08196</v>
      </c>
      <c r="K7" s="28"/>
      <c r="L7" s="28"/>
      <c r="M7" s="28"/>
      <c r="N7" s="28"/>
    </row>
    <row r="8" ht="22.9" customHeight="1" spans="1:14">
      <c r="A8" s="16"/>
      <c r="B8" s="16"/>
      <c r="C8" s="16"/>
      <c r="D8" s="21" t="s">
        <v>156</v>
      </c>
      <c r="E8" s="21" t="s">
        <v>155</v>
      </c>
      <c r="F8" s="28">
        <v>446.153952</v>
      </c>
      <c r="G8" s="28">
        <v>446.153952</v>
      </c>
      <c r="H8" s="28">
        <v>332.535</v>
      </c>
      <c r="I8" s="28">
        <v>68.536992</v>
      </c>
      <c r="J8" s="28">
        <v>45.08196</v>
      </c>
      <c r="K8" s="28"/>
      <c r="L8" s="28"/>
      <c r="M8" s="28"/>
      <c r="N8" s="28"/>
    </row>
    <row r="9" ht="22.9" customHeight="1" spans="1:14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6">
        <v>332.535</v>
      </c>
      <c r="G9" s="6">
        <v>332.535</v>
      </c>
      <c r="H9" s="22">
        <v>332.535</v>
      </c>
      <c r="I9" s="22"/>
      <c r="J9" s="22"/>
      <c r="K9" s="22"/>
      <c r="L9" s="6"/>
      <c r="M9" s="22"/>
      <c r="N9" s="22"/>
    </row>
    <row r="10" ht="22.9" customHeight="1" spans="1:14">
      <c r="A10" s="24" t="s">
        <v>177</v>
      </c>
      <c r="B10" s="24" t="s">
        <v>179</v>
      </c>
      <c r="C10" s="24" t="s">
        <v>179</v>
      </c>
      <c r="D10" s="20" t="s">
        <v>223</v>
      </c>
      <c r="E10" s="5" t="s">
        <v>182</v>
      </c>
      <c r="F10" s="6">
        <v>53.2056</v>
      </c>
      <c r="G10" s="6">
        <v>53.2056</v>
      </c>
      <c r="H10" s="22"/>
      <c r="I10" s="22">
        <v>53.2056</v>
      </c>
      <c r="J10" s="22"/>
      <c r="K10" s="22"/>
      <c r="L10" s="6"/>
      <c r="M10" s="22"/>
      <c r="N10" s="22"/>
    </row>
    <row r="11" ht="22.9" customHeight="1" spans="1:14">
      <c r="A11" s="24" t="s">
        <v>183</v>
      </c>
      <c r="B11" s="24" t="s">
        <v>185</v>
      </c>
      <c r="C11" s="24" t="s">
        <v>174</v>
      </c>
      <c r="D11" s="20" t="s">
        <v>223</v>
      </c>
      <c r="E11" s="5" t="s">
        <v>188</v>
      </c>
      <c r="F11" s="6">
        <v>15.331392</v>
      </c>
      <c r="G11" s="6">
        <v>15.331392</v>
      </c>
      <c r="H11" s="22"/>
      <c r="I11" s="22">
        <v>15.331392</v>
      </c>
      <c r="J11" s="22"/>
      <c r="K11" s="22"/>
      <c r="L11" s="6"/>
      <c r="M11" s="22"/>
      <c r="N11" s="22"/>
    </row>
    <row r="12" ht="22.9" customHeight="1" spans="1:14">
      <c r="A12" s="24" t="s">
        <v>199</v>
      </c>
      <c r="B12" s="24" t="s">
        <v>201</v>
      </c>
      <c r="C12" s="24" t="s">
        <v>174</v>
      </c>
      <c r="D12" s="20" t="s">
        <v>223</v>
      </c>
      <c r="E12" s="5" t="s">
        <v>204</v>
      </c>
      <c r="F12" s="6">
        <v>45.08196</v>
      </c>
      <c r="G12" s="6">
        <v>45.08196</v>
      </c>
      <c r="H12" s="22"/>
      <c r="I12" s="22"/>
      <c r="J12" s="22">
        <v>45.08196</v>
      </c>
      <c r="K12" s="22"/>
      <c r="L12" s="6"/>
      <c r="M12" s="22"/>
      <c r="N12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H14" sqref="H14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7" t="s">
        <v>327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159</v>
      </c>
      <c r="B4" s="13"/>
      <c r="C4" s="13"/>
      <c r="D4" s="13" t="s">
        <v>206</v>
      </c>
      <c r="E4" s="13" t="s">
        <v>207</v>
      </c>
      <c r="F4" s="13" t="s">
        <v>225</v>
      </c>
      <c r="G4" s="13" t="s">
        <v>328</v>
      </c>
      <c r="H4" s="13"/>
      <c r="I4" s="13"/>
      <c r="J4" s="13"/>
      <c r="K4" s="13"/>
      <c r="L4" s="13" t="s">
        <v>329</v>
      </c>
      <c r="M4" s="13"/>
      <c r="N4" s="13"/>
      <c r="O4" s="13"/>
      <c r="P4" s="13"/>
      <c r="Q4" s="13"/>
      <c r="R4" s="13" t="s">
        <v>324</v>
      </c>
      <c r="S4" s="13" t="s">
        <v>330</v>
      </c>
      <c r="T4" s="13"/>
      <c r="U4" s="13"/>
      <c r="V4" s="13"/>
    </row>
    <row r="5" ht="56.1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331</v>
      </c>
      <c r="I5" s="13" t="s">
        <v>332</v>
      </c>
      <c r="J5" s="13" t="s">
        <v>333</v>
      </c>
      <c r="K5" s="13" t="s">
        <v>334</v>
      </c>
      <c r="L5" s="13" t="s">
        <v>136</v>
      </c>
      <c r="M5" s="13" t="s">
        <v>335</v>
      </c>
      <c r="N5" s="13" t="s">
        <v>336</v>
      </c>
      <c r="O5" s="13" t="s">
        <v>337</v>
      </c>
      <c r="P5" s="13" t="s">
        <v>338</v>
      </c>
      <c r="Q5" s="13" t="s">
        <v>339</v>
      </c>
      <c r="R5" s="13"/>
      <c r="S5" s="13" t="s">
        <v>136</v>
      </c>
      <c r="T5" s="13" t="s">
        <v>340</v>
      </c>
      <c r="U5" s="13" t="s">
        <v>341</v>
      </c>
      <c r="V5" s="13" t="s">
        <v>325</v>
      </c>
    </row>
    <row r="6" ht="22.9" customHeight="1" spans="1:22">
      <c r="A6" s="16"/>
      <c r="B6" s="16"/>
      <c r="C6" s="16"/>
      <c r="D6" s="16"/>
      <c r="E6" s="16" t="s">
        <v>136</v>
      </c>
      <c r="F6" s="15">
        <v>446.153952</v>
      </c>
      <c r="G6" s="15">
        <v>332.535</v>
      </c>
      <c r="H6" s="15">
        <v>156.42</v>
      </c>
      <c r="I6" s="15">
        <v>94.428</v>
      </c>
      <c r="J6" s="15">
        <v>81.687</v>
      </c>
      <c r="K6" s="15"/>
      <c r="L6" s="15">
        <v>68.536992</v>
      </c>
      <c r="M6" s="15">
        <v>53.2056</v>
      </c>
      <c r="N6" s="15"/>
      <c r="O6" s="15">
        <v>15.331392</v>
      </c>
      <c r="P6" s="15"/>
      <c r="Q6" s="15"/>
      <c r="R6" s="15">
        <v>45.08196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155</v>
      </c>
      <c r="F7" s="15">
        <v>446.153952</v>
      </c>
      <c r="G7" s="15">
        <v>332.535</v>
      </c>
      <c r="H7" s="15">
        <v>156.42</v>
      </c>
      <c r="I7" s="15">
        <v>94.428</v>
      </c>
      <c r="J7" s="15">
        <v>81.687</v>
      </c>
      <c r="K7" s="15"/>
      <c r="L7" s="15">
        <v>68.536992</v>
      </c>
      <c r="M7" s="15">
        <v>53.2056</v>
      </c>
      <c r="N7" s="15"/>
      <c r="O7" s="15">
        <v>15.331392</v>
      </c>
      <c r="P7" s="15"/>
      <c r="Q7" s="15"/>
      <c r="R7" s="15">
        <v>45.08196</v>
      </c>
      <c r="S7" s="15"/>
      <c r="T7" s="15"/>
      <c r="U7" s="15"/>
      <c r="V7" s="15"/>
    </row>
    <row r="8" ht="22.9" customHeight="1" spans="1:22">
      <c r="A8" s="16"/>
      <c r="B8" s="16"/>
      <c r="C8" s="16"/>
      <c r="D8" s="21" t="s">
        <v>156</v>
      </c>
      <c r="E8" s="21" t="s">
        <v>155</v>
      </c>
      <c r="F8" s="15">
        <v>446.153952</v>
      </c>
      <c r="G8" s="15">
        <v>332.535</v>
      </c>
      <c r="H8" s="15">
        <v>156.42</v>
      </c>
      <c r="I8" s="15">
        <v>94.428</v>
      </c>
      <c r="J8" s="15">
        <v>81.687</v>
      </c>
      <c r="K8" s="15"/>
      <c r="L8" s="15">
        <v>68.536992</v>
      </c>
      <c r="M8" s="15">
        <v>53.2056</v>
      </c>
      <c r="N8" s="15"/>
      <c r="O8" s="15">
        <v>15.331392</v>
      </c>
      <c r="P8" s="15"/>
      <c r="Q8" s="15"/>
      <c r="R8" s="15">
        <v>45.08196</v>
      </c>
      <c r="S8" s="15"/>
      <c r="T8" s="15"/>
      <c r="U8" s="15"/>
      <c r="V8" s="15"/>
    </row>
    <row r="9" ht="22.9" customHeight="1" spans="1:22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6">
        <v>332.535</v>
      </c>
      <c r="G9" s="22">
        <v>332.535</v>
      </c>
      <c r="H9" s="22">
        <v>156.42</v>
      </c>
      <c r="I9" s="22">
        <v>94.428</v>
      </c>
      <c r="J9" s="22">
        <v>81.687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24" t="s">
        <v>177</v>
      </c>
      <c r="B10" s="24" t="s">
        <v>179</v>
      </c>
      <c r="C10" s="24" t="s">
        <v>179</v>
      </c>
      <c r="D10" s="20" t="s">
        <v>223</v>
      </c>
      <c r="E10" s="5" t="s">
        <v>182</v>
      </c>
      <c r="F10" s="6">
        <v>53.2056</v>
      </c>
      <c r="G10" s="22"/>
      <c r="H10" s="22"/>
      <c r="I10" s="22"/>
      <c r="J10" s="22"/>
      <c r="K10" s="22"/>
      <c r="L10" s="6">
        <v>53.2056</v>
      </c>
      <c r="M10" s="22">
        <v>53.2056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183</v>
      </c>
      <c r="B11" s="24" t="s">
        <v>185</v>
      </c>
      <c r="C11" s="24" t="s">
        <v>174</v>
      </c>
      <c r="D11" s="20" t="s">
        <v>223</v>
      </c>
      <c r="E11" s="5" t="s">
        <v>188</v>
      </c>
      <c r="F11" s="6">
        <v>15.331392</v>
      </c>
      <c r="G11" s="22"/>
      <c r="H11" s="22"/>
      <c r="I11" s="22"/>
      <c r="J11" s="22"/>
      <c r="K11" s="22"/>
      <c r="L11" s="6">
        <v>15.331392</v>
      </c>
      <c r="M11" s="22"/>
      <c r="N11" s="22"/>
      <c r="O11" s="22">
        <v>15.331392</v>
      </c>
      <c r="P11" s="22"/>
      <c r="Q11" s="22"/>
      <c r="R11" s="22"/>
      <c r="S11" s="6"/>
      <c r="T11" s="22"/>
      <c r="U11" s="22"/>
      <c r="V11" s="22"/>
    </row>
    <row r="12" ht="22.9" customHeight="1" spans="1:22">
      <c r="A12" s="24" t="s">
        <v>199</v>
      </c>
      <c r="B12" s="24" t="s">
        <v>201</v>
      </c>
      <c r="C12" s="24" t="s">
        <v>174</v>
      </c>
      <c r="D12" s="20" t="s">
        <v>223</v>
      </c>
      <c r="E12" s="5" t="s">
        <v>204</v>
      </c>
      <c r="F12" s="6">
        <v>45.08196</v>
      </c>
      <c r="G12" s="22"/>
      <c r="H12" s="22"/>
      <c r="I12" s="22"/>
      <c r="J12" s="22"/>
      <c r="K12" s="22"/>
      <c r="L12" s="6"/>
      <c r="M12" s="22"/>
      <c r="N12" s="22"/>
      <c r="O12" s="22"/>
      <c r="P12" s="22"/>
      <c r="Q12" s="22"/>
      <c r="R12" s="22">
        <v>45.08196</v>
      </c>
      <c r="S12" s="6"/>
      <c r="T12" s="22"/>
      <c r="U12" s="22"/>
      <c r="V12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32" sqref="E32"/>
    </sheetView>
  </sheetViews>
  <sheetFormatPr defaultColWidth="10" defaultRowHeight="14.1"/>
  <cols>
    <col min="1" max="1" width="4.74774774774775" customWidth="1"/>
    <col min="2" max="2" width="5.87387387387387" customWidth="1"/>
    <col min="3" max="3" width="7.62162162162162" customWidth="1"/>
    <col min="4" max="4" width="12.5045045045045" customWidth="1"/>
    <col min="5" max="5" width="29.873873873873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7" t="s">
        <v>342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206</v>
      </c>
      <c r="E4" s="13" t="s">
        <v>207</v>
      </c>
      <c r="F4" s="13" t="s">
        <v>343</v>
      </c>
      <c r="G4" s="13" t="s">
        <v>344</v>
      </c>
      <c r="H4" s="13" t="s">
        <v>345</v>
      </c>
      <c r="I4" s="13" t="s">
        <v>346</v>
      </c>
      <c r="J4" s="13" t="s">
        <v>347</v>
      </c>
      <c r="K4" s="13" t="s">
        <v>348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2.232</v>
      </c>
      <c r="G6" s="15">
        <v>1.512</v>
      </c>
      <c r="H6" s="15"/>
      <c r="I6" s="15"/>
      <c r="J6" s="15"/>
      <c r="K6" s="15">
        <v>0.72</v>
      </c>
    </row>
    <row r="7" ht="22.9" customHeight="1" spans="1:11">
      <c r="A7" s="16"/>
      <c r="B7" s="16"/>
      <c r="C7" s="16"/>
      <c r="D7" s="14" t="s">
        <v>154</v>
      </c>
      <c r="E7" s="14" t="s">
        <v>155</v>
      </c>
      <c r="F7" s="15">
        <v>2.232</v>
      </c>
      <c r="G7" s="15">
        <v>1.512</v>
      </c>
      <c r="H7" s="15"/>
      <c r="I7" s="15"/>
      <c r="J7" s="15"/>
      <c r="K7" s="15">
        <v>0.72</v>
      </c>
    </row>
    <row r="8" ht="22.9" customHeight="1" spans="1:11">
      <c r="A8" s="16"/>
      <c r="B8" s="16"/>
      <c r="C8" s="16"/>
      <c r="D8" s="21" t="s">
        <v>156</v>
      </c>
      <c r="E8" s="21" t="s">
        <v>349</v>
      </c>
      <c r="F8" s="15">
        <v>2.232</v>
      </c>
      <c r="G8" s="15">
        <v>1.512</v>
      </c>
      <c r="H8" s="15"/>
      <c r="I8" s="15"/>
      <c r="J8" s="15"/>
      <c r="K8" s="15">
        <v>0.72</v>
      </c>
    </row>
    <row r="9" ht="22.9" customHeight="1" spans="1:11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6">
        <v>1.512</v>
      </c>
      <c r="G9" s="22">
        <v>1.512</v>
      </c>
      <c r="H9" s="22"/>
      <c r="I9" s="22"/>
      <c r="J9" s="22"/>
      <c r="K9" s="22"/>
    </row>
    <row r="10" ht="22.9" customHeight="1" spans="1:11">
      <c r="A10" s="24" t="s">
        <v>183</v>
      </c>
      <c r="B10" s="24" t="s">
        <v>189</v>
      </c>
      <c r="C10" s="24" t="s">
        <v>174</v>
      </c>
      <c r="D10" s="20" t="s">
        <v>223</v>
      </c>
      <c r="E10" s="5" t="s">
        <v>192</v>
      </c>
      <c r="F10" s="6">
        <v>0.6</v>
      </c>
      <c r="G10" s="22"/>
      <c r="H10" s="22"/>
      <c r="I10" s="22"/>
      <c r="J10" s="22"/>
      <c r="K10" s="22">
        <v>0.6</v>
      </c>
    </row>
    <row r="11" ht="22.9" customHeight="1" spans="1:11">
      <c r="A11" s="24" t="s">
        <v>193</v>
      </c>
      <c r="B11" s="24" t="s">
        <v>172</v>
      </c>
      <c r="C11" s="24" t="s">
        <v>196</v>
      </c>
      <c r="D11" s="20" t="s">
        <v>223</v>
      </c>
      <c r="E11" s="5" t="s">
        <v>198</v>
      </c>
      <c r="F11" s="6">
        <v>0.12</v>
      </c>
      <c r="G11" s="22"/>
      <c r="H11" s="22"/>
      <c r="I11" s="22"/>
      <c r="J11" s="22"/>
      <c r="K11" s="22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M13" sqref="M13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7" t="s">
        <v>350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159</v>
      </c>
      <c r="B4" s="13"/>
      <c r="C4" s="13"/>
      <c r="D4" s="13" t="s">
        <v>206</v>
      </c>
      <c r="E4" s="13" t="s">
        <v>207</v>
      </c>
      <c r="F4" s="13" t="s">
        <v>343</v>
      </c>
      <c r="G4" s="13" t="s">
        <v>351</v>
      </c>
      <c r="H4" s="13" t="s">
        <v>352</v>
      </c>
      <c r="I4" s="13" t="s">
        <v>353</v>
      </c>
      <c r="J4" s="13" t="s">
        <v>354</v>
      </c>
      <c r="K4" s="13" t="s">
        <v>355</v>
      </c>
      <c r="L4" s="13" t="s">
        <v>356</v>
      </c>
      <c r="M4" s="13" t="s">
        <v>357</v>
      </c>
      <c r="N4" s="13" t="s">
        <v>345</v>
      </c>
      <c r="O4" s="13" t="s">
        <v>358</v>
      </c>
      <c r="P4" s="13" t="s">
        <v>359</v>
      </c>
      <c r="Q4" s="13" t="s">
        <v>346</v>
      </c>
      <c r="R4" s="13" t="s">
        <v>348</v>
      </c>
    </row>
    <row r="5" ht="21.6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2.232</v>
      </c>
      <c r="G6" s="15"/>
      <c r="H6" s="15"/>
      <c r="I6" s="15"/>
      <c r="J6" s="15"/>
      <c r="K6" s="15">
        <v>1.512</v>
      </c>
      <c r="L6" s="15"/>
      <c r="M6" s="15"/>
      <c r="N6" s="15"/>
      <c r="O6" s="15"/>
      <c r="P6" s="15"/>
      <c r="Q6" s="15"/>
      <c r="R6" s="15">
        <v>0.72</v>
      </c>
    </row>
    <row r="7" ht="22.9" customHeight="1" spans="1:18">
      <c r="A7" s="16"/>
      <c r="B7" s="16"/>
      <c r="C7" s="16"/>
      <c r="D7" s="14" t="s">
        <v>154</v>
      </c>
      <c r="E7" s="14" t="s">
        <v>155</v>
      </c>
      <c r="F7" s="15">
        <v>2.232</v>
      </c>
      <c r="G7" s="15"/>
      <c r="H7" s="15"/>
      <c r="I7" s="15"/>
      <c r="J7" s="15"/>
      <c r="K7" s="15">
        <v>1.512</v>
      </c>
      <c r="L7" s="15"/>
      <c r="M7" s="15"/>
      <c r="N7" s="15"/>
      <c r="O7" s="15"/>
      <c r="P7" s="15"/>
      <c r="Q7" s="15"/>
      <c r="R7" s="15">
        <v>0.72</v>
      </c>
    </row>
    <row r="8" ht="22.9" customHeight="1" spans="1:18">
      <c r="A8" s="16"/>
      <c r="B8" s="16"/>
      <c r="C8" s="16"/>
      <c r="D8" s="21" t="s">
        <v>156</v>
      </c>
      <c r="E8" s="21" t="s">
        <v>157</v>
      </c>
      <c r="F8" s="15">
        <v>2.232</v>
      </c>
      <c r="G8" s="15"/>
      <c r="H8" s="15"/>
      <c r="I8" s="15"/>
      <c r="J8" s="15"/>
      <c r="K8" s="15">
        <v>1.512</v>
      </c>
      <c r="L8" s="15"/>
      <c r="M8" s="15"/>
      <c r="N8" s="15"/>
      <c r="O8" s="15"/>
      <c r="P8" s="15"/>
      <c r="Q8" s="15"/>
      <c r="R8" s="15">
        <v>0.72</v>
      </c>
    </row>
    <row r="9" ht="22.9" customHeight="1" spans="1:18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6">
        <v>1.512</v>
      </c>
      <c r="G9" s="22"/>
      <c r="H9" s="22"/>
      <c r="I9" s="22"/>
      <c r="J9" s="22"/>
      <c r="K9" s="22">
        <v>1.512</v>
      </c>
      <c r="L9" s="22"/>
      <c r="M9" s="22"/>
      <c r="N9" s="22"/>
      <c r="O9" s="22"/>
      <c r="P9" s="22"/>
      <c r="Q9" s="22"/>
      <c r="R9" s="22"/>
    </row>
    <row r="10" ht="22.9" customHeight="1" spans="1:18">
      <c r="A10" s="24" t="s">
        <v>183</v>
      </c>
      <c r="B10" s="24" t="s">
        <v>189</v>
      </c>
      <c r="C10" s="24" t="s">
        <v>174</v>
      </c>
      <c r="D10" s="20" t="s">
        <v>223</v>
      </c>
      <c r="E10" s="5" t="s">
        <v>192</v>
      </c>
      <c r="F10" s="6">
        <v>0.6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0.6</v>
      </c>
    </row>
    <row r="11" ht="22.9" customHeight="1" spans="1:18">
      <c r="A11" s="24" t="s">
        <v>193</v>
      </c>
      <c r="B11" s="24" t="s">
        <v>172</v>
      </c>
      <c r="C11" s="24" t="s">
        <v>196</v>
      </c>
      <c r="D11" s="20" t="s">
        <v>223</v>
      </c>
      <c r="E11" s="5" t="s">
        <v>198</v>
      </c>
      <c r="F11" s="6">
        <v>0.12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6" sqref="J16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25225225225225" customWidth="1"/>
    <col min="4" max="4" width="7" customWidth="1"/>
    <col min="5" max="5" width="15.8738738738739" customWidth="1"/>
    <col min="6" max="6" width="9.62162162162162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7" t="s">
        <v>360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159</v>
      </c>
      <c r="B4" s="13"/>
      <c r="C4" s="13"/>
      <c r="D4" s="13" t="s">
        <v>206</v>
      </c>
      <c r="E4" s="13" t="s">
        <v>207</v>
      </c>
      <c r="F4" s="13" t="s">
        <v>343</v>
      </c>
      <c r="G4" s="13" t="s">
        <v>210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213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361</v>
      </c>
      <c r="I5" s="13" t="s">
        <v>362</v>
      </c>
      <c r="J5" s="13" t="s">
        <v>363</v>
      </c>
      <c r="K5" s="13" t="s">
        <v>364</v>
      </c>
      <c r="L5" s="13" t="s">
        <v>365</v>
      </c>
      <c r="M5" s="13" t="s">
        <v>366</v>
      </c>
      <c r="N5" s="13" t="s">
        <v>367</v>
      </c>
      <c r="O5" s="13" t="s">
        <v>368</v>
      </c>
      <c r="P5" s="13" t="s">
        <v>369</v>
      </c>
      <c r="Q5" s="13" t="s">
        <v>370</v>
      </c>
      <c r="R5" s="13" t="s">
        <v>136</v>
      </c>
      <c r="S5" s="13" t="s">
        <v>283</v>
      </c>
      <c r="T5" s="13" t="s">
        <v>326</v>
      </c>
    </row>
    <row r="6" ht="22.9" customHeight="1" spans="1:20">
      <c r="A6" s="16"/>
      <c r="B6" s="16"/>
      <c r="C6" s="16"/>
      <c r="D6" s="16"/>
      <c r="E6" s="16" t="s">
        <v>136</v>
      </c>
      <c r="F6" s="28">
        <v>76.6842</v>
      </c>
      <c r="G6" s="28">
        <v>76.6842</v>
      </c>
      <c r="H6" s="28">
        <v>31.6842</v>
      </c>
      <c r="I6" s="28"/>
      <c r="J6" s="28"/>
      <c r="K6" s="28"/>
      <c r="L6" s="28"/>
      <c r="M6" s="28"/>
      <c r="N6" s="28"/>
      <c r="O6" s="28">
        <v>2</v>
      </c>
      <c r="P6" s="28"/>
      <c r="Q6" s="28">
        <v>43</v>
      </c>
      <c r="R6" s="28"/>
      <c r="S6" s="28"/>
      <c r="T6" s="28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28">
        <v>76.6842</v>
      </c>
      <c r="G7" s="28">
        <v>76.6842</v>
      </c>
      <c r="H7" s="28">
        <v>31.6842</v>
      </c>
      <c r="I7" s="28"/>
      <c r="J7" s="28"/>
      <c r="K7" s="28"/>
      <c r="L7" s="28"/>
      <c r="M7" s="28"/>
      <c r="N7" s="28"/>
      <c r="O7" s="28">
        <v>2</v>
      </c>
      <c r="P7" s="28"/>
      <c r="Q7" s="28">
        <v>43</v>
      </c>
      <c r="R7" s="28"/>
      <c r="S7" s="28"/>
      <c r="T7" s="28"/>
    </row>
    <row r="8" ht="22.9" customHeight="1" spans="1:20">
      <c r="A8" s="16"/>
      <c r="B8" s="16"/>
      <c r="C8" s="16"/>
      <c r="D8" s="21" t="s">
        <v>156</v>
      </c>
      <c r="E8" s="21" t="s">
        <v>157</v>
      </c>
      <c r="F8" s="28">
        <v>76.6842</v>
      </c>
      <c r="G8" s="28">
        <v>76.6842</v>
      </c>
      <c r="H8" s="28">
        <v>31.6842</v>
      </c>
      <c r="I8" s="28"/>
      <c r="J8" s="28"/>
      <c r="K8" s="28"/>
      <c r="L8" s="28"/>
      <c r="M8" s="28"/>
      <c r="N8" s="28"/>
      <c r="O8" s="28">
        <v>2</v>
      </c>
      <c r="P8" s="28"/>
      <c r="Q8" s="28">
        <v>43</v>
      </c>
      <c r="R8" s="28"/>
      <c r="S8" s="28"/>
      <c r="T8" s="28"/>
    </row>
    <row r="9" ht="22.9" customHeight="1" spans="1:20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6">
        <v>76.6842</v>
      </c>
      <c r="G9" s="22">
        <v>76.6842</v>
      </c>
      <c r="H9" s="22">
        <v>31.6842</v>
      </c>
      <c r="I9" s="22"/>
      <c r="J9" s="22"/>
      <c r="K9" s="22"/>
      <c r="L9" s="22"/>
      <c r="M9" s="22"/>
      <c r="N9" s="22"/>
      <c r="O9" s="22">
        <v>2</v>
      </c>
      <c r="P9" s="22"/>
      <c r="Q9" s="22">
        <v>43</v>
      </c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8" sqref="F18"/>
    </sheetView>
  </sheetViews>
  <sheetFormatPr defaultColWidth="10" defaultRowHeight="14.1"/>
  <cols>
    <col min="1" max="1" width="5.25225225225225" customWidth="1"/>
    <col min="2" max="2" width="5.62162162162162" customWidth="1"/>
    <col min="3" max="3" width="5.87387387387387" customWidth="1"/>
    <col min="4" max="4" width="10.1261261261261" customWidth="1"/>
    <col min="5" max="5" width="18.1261261261261" customWidth="1"/>
    <col min="6" max="6" width="10.7477477477477" customWidth="1"/>
    <col min="7" max="33" width="7.12612612612613" customWidth="1"/>
    <col min="34" max="35" width="9.74774774774775" customWidth="1"/>
  </cols>
  <sheetData>
    <row r="1" ht="13.9" customHeight="1" spans="1:33">
      <c r="A1" s="3"/>
      <c r="F1" s="3"/>
      <c r="AF1" s="17" t="s">
        <v>371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159</v>
      </c>
      <c r="B4" s="13"/>
      <c r="C4" s="13"/>
      <c r="D4" s="13" t="s">
        <v>206</v>
      </c>
      <c r="E4" s="13" t="s">
        <v>207</v>
      </c>
      <c r="F4" s="13" t="s">
        <v>372</v>
      </c>
      <c r="G4" s="13" t="s">
        <v>373</v>
      </c>
      <c r="H4" s="13" t="s">
        <v>374</v>
      </c>
      <c r="I4" s="13" t="s">
        <v>375</v>
      </c>
      <c r="J4" s="13" t="s">
        <v>376</v>
      </c>
      <c r="K4" s="13" t="s">
        <v>377</v>
      </c>
      <c r="L4" s="13" t="s">
        <v>378</v>
      </c>
      <c r="M4" s="13" t="s">
        <v>379</v>
      </c>
      <c r="N4" s="13" t="s">
        <v>380</v>
      </c>
      <c r="O4" s="13" t="s">
        <v>381</v>
      </c>
      <c r="P4" s="13" t="s">
        <v>382</v>
      </c>
      <c r="Q4" s="13" t="s">
        <v>367</v>
      </c>
      <c r="R4" s="13" t="s">
        <v>369</v>
      </c>
      <c r="S4" s="13" t="s">
        <v>383</v>
      </c>
      <c r="T4" s="13" t="s">
        <v>362</v>
      </c>
      <c r="U4" s="13" t="s">
        <v>363</v>
      </c>
      <c r="V4" s="13" t="s">
        <v>366</v>
      </c>
      <c r="W4" s="13" t="s">
        <v>384</v>
      </c>
      <c r="X4" s="13" t="s">
        <v>385</v>
      </c>
      <c r="Y4" s="13" t="s">
        <v>386</v>
      </c>
      <c r="Z4" s="13" t="s">
        <v>387</v>
      </c>
      <c r="AA4" s="13" t="s">
        <v>365</v>
      </c>
      <c r="AB4" s="13" t="s">
        <v>388</v>
      </c>
      <c r="AC4" s="13" t="s">
        <v>389</v>
      </c>
      <c r="AD4" s="13" t="s">
        <v>368</v>
      </c>
      <c r="AE4" s="13" t="s">
        <v>390</v>
      </c>
      <c r="AF4" s="13" t="s">
        <v>391</v>
      </c>
      <c r="AG4" s="13" t="s">
        <v>370</v>
      </c>
    </row>
    <row r="5" ht="21.6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7"/>
      <c r="C6" s="27"/>
      <c r="D6" s="5"/>
      <c r="E6" s="5" t="s">
        <v>136</v>
      </c>
      <c r="F6" s="28">
        <v>76.6842</v>
      </c>
      <c r="G6" s="28">
        <v>12.9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7.5137</v>
      </c>
      <c r="AC6" s="28">
        <v>11.2705</v>
      </c>
      <c r="AD6" s="28">
        <v>2</v>
      </c>
      <c r="AE6" s="28"/>
      <c r="AF6" s="28"/>
      <c r="AG6" s="28">
        <v>43</v>
      </c>
    </row>
    <row r="7" ht="22.9" customHeight="1" spans="1:33">
      <c r="A7" s="16"/>
      <c r="B7" s="16"/>
      <c r="C7" s="16"/>
      <c r="D7" s="14" t="s">
        <v>154</v>
      </c>
      <c r="E7" s="14" t="s">
        <v>155</v>
      </c>
      <c r="F7" s="28">
        <v>76.6842</v>
      </c>
      <c r="G7" s="28">
        <v>12.9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7.5137</v>
      </c>
      <c r="AC7" s="28">
        <v>11.2705</v>
      </c>
      <c r="AD7" s="28">
        <v>2</v>
      </c>
      <c r="AE7" s="28"/>
      <c r="AF7" s="28"/>
      <c r="AG7" s="28">
        <v>43</v>
      </c>
    </row>
    <row r="8" ht="22.9" customHeight="1" spans="1:33">
      <c r="A8" s="16"/>
      <c r="B8" s="16"/>
      <c r="C8" s="16"/>
      <c r="D8" s="21" t="s">
        <v>156</v>
      </c>
      <c r="E8" s="21" t="s">
        <v>157</v>
      </c>
      <c r="F8" s="28">
        <v>76.6842</v>
      </c>
      <c r="G8" s="28">
        <v>12.9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7.5137</v>
      </c>
      <c r="AC8" s="28">
        <v>11.2705</v>
      </c>
      <c r="AD8" s="28">
        <v>2</v>
      </c>
      <c r="AE8" s="28"/>
      <c r="AF8" s="28"/>
      <c r="AG8" s="28">
        <v>43</v>
      </c>
    </row>
    <row r="9" ht="22.9" customHeight="1" spans="1:33">
      <c r="A9" s="24" t="s">
        <v>170</v>
      </c>
      <c r="B9" s="24" t="s">
        <v>172</v>
      </c>
      <c r="C9" s="24" t="s">
        <v>174</v>
      </c>
      <c r="D9" s="20" t="s">
        <v>223</v>
      </c>
      <c r="E9" s="5" t="s">
        <v>176</v>
      </c>
      <c r="F9" s="22">
        <v>76.6842</v>
      </c>
      <c r="G9" s="22">
        <v>12.9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7.5137</v>
      </c>
      <c r="AC9" s="22">
        <v>11.2705</v>
      </c>
      <c r="AD9" s="22">
        <v>2</v>
      </c>
      <c r="AE9" s="22"/>
      <c r="AF9" s="22"/>
      <c r="AG9" s="22">
        <v>43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2" sqref="C12"/>
    </sheetView>
  </sheetViews>
  <sheetFormatPr defaultColWidth="10" defaultRowHeight="14.1" outlineLevelRow="7" outlineLevelCol="7"/>
  <cols>
    <col min="1" max="1" width="12.873873873873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7" t="s">
        <v>392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393</v>
      </c>
      <c r="B4" s="13" t="s">
        <v>394</v>
      </c>
      <c r="C4" s="13" t="s">
        <v>395</v>
      </c>
      <c r="D4" s="13" t="s">
        <v>396</v>
      </c>
      <c r="E4" s="13" t="s">
        <v>397</v>
      </c>
      <c r="F4" s="13"/>
      <c r="G4" s="13"/>
      <c r="H4" s="13" t="s">
        <v>398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399</v>
      </c>
      <c r="G5" s="13" t="s">
        <v>400</v>
      </c>
      <c r="H5" s="13"/>
    </row>
    <row r="6" ht="22.9" customHeight="1" spans="1:8">
      <c r="A6" s="16"/>
      <c r="B6" s="16" t="s">
        <v>136</v>
      </c>
      <c r="C6" s="15">
        <v>2</v>
      </c>
      <c r="D6" s="15"/>
      <c r="E6" s="15">
        <v>2</v>
      </c>
      <c r="F6" s="15"/>
      <c r="G6" s="15">
        <v>2</v>
      </c>
      <c r="H6" s="15"/>
    </row>
    <row r="7" ht="22.9" customHeight="1" spans="1:8">
      <c r="A7" s="14" t="s">
        <v>154</v>
      </c>
      <c r="B7" s="14" t="s">
        <v>155</v>
      </c>
      <c r="C7" s="15">
        <v>2</v>
      </c>
      <c r="D7" s="15"/>
      <c r="E7" s="15">
        <v>2</v>
      </c>
      <c r="F7" s="15"/>
      <c r="G7" s="15">
        <v>2</v>
      </c>
      <c r="H7" s="15"/>
    </row>
    <row r="8" ht="22.9" customHeight="1" spans="1:8">
      <c r="A8" s="20" t="s">
        <v>156</v>
      </c>
      <c r="B8" s="20" t="s">
        <v>349</v>
      </c>
      <c r="C8" s="22">
        <v>2</v>
      </c>
      <c r="D8" s="22"/>
      <c r="E8" s="6">
        <v>2</v>
      </c>
      <c r="F8" s="22"/>
      <c r="G8" s="22">
        <v>2</v>
      </c>
      <c r="H8" s="2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738738738739" customWidth="1"/>
    <col min="3" max="3" width="16.1261261261261" customWidth="1"/>
    <col min="4" max="4" width="12.8738738738739" customWidth="1"/>
    <col min="5" max="5" width="12.7477477477477" customWidth="1"/>
    <col min="6" max="6" width="13.873873873873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7" t="s">
        <v>401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402</v>
      </c>
      <c r="E4" s="13"/>
      <c r="F4" s="13"/>
      <c r="G4" s="13"/>
      <c r="H4" s="13" t="s">
        <v>163</v>
      </c>
    </row>
    <row r="5" ht="19.9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7.6" customHeight="1" spans="1:8">
      <c r="A6" s="13"/>
      <c r="B6" s="13"/>
      <c r="C6" s="13"/>
      <c r="D6" s="13"/>
      <c r="E6" s="13" t="s">
        <v>226</v>
      </c>
      <c r="F6" s="13" t="s">
        <v>217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2162162162162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7" t="s">
        <v>403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206</v>
      </c>
      <c r="E4" s="13" t="s">
        <v>207</v>
      </c>
      <c r="F4" s="13" t="s">
        <v>208</v>
      </c>
      <c r="G4" s="13" t="s">
        <v>209</v>
      </c>
      <c r="H4" s="13" t="s">
        <v>210</v>
      </c>
      <c r="I4" s="13" t="s">
        <v>211</v>
      </c>
      <c r="J4" s="13" t="s">
        <v>212</v>
      </c>
      <c r="K4" s="13" t="s">
        <v>213</v>
      </c>
      <c r="L4" s="13" t="s">
        <v>214</v>
      </c>
      <c r="M4" s="13" t="s">
        <v>215</v>
      </c>
      <c r="N4" s="13" t="s">
        <v>216</v>
      </c>
      <c r="O4" s="13" t="s">
        <v>217</v>
      </c>
      <c r="P4" s="13" t="s">
        <v>218</v>
      </c>
      <c r="Q4" s="13" t="s">
        <v>219</v>
      </c>
      <c r="R4" s="13" t="s">
        <v>220</v>
      </c>
      <c r="S4" s="13" t="s">
        <v>221</v>
      </c>
      <c r="T4" s="13" t="s">
        <v>222</v>
      </c>
    </row>
    <row r="5" ht="19.9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7" sqref="C7"/>
    </sheetView>
  </sheetViews>
  <sheetFormatPr defaultColWidth="10" defaultRowHeight="14.1" outlineLevelCol="2"/>
  <cols>
    <col min="1" max="1" width="6.37837837837838" style="68" customWidth="1"/>
    <col min="2" max="2" width="9.90990990990991" style="68" customWidth="1"/>
    <col min="3" max="3" width="52.3873873873874" style="68" customWidth="1"/>
    <col min="4" max="16384" width="10" style="68"/>
  </cols>
  <sheetData>
    <row r="1" s="68" customFormat="1" ht="32.75" customHeight="1" spans="1:3">
      <c r="A1" s="30"/>
      <c r="B1" s="69" t="s">
        <v>5</v>
      </c>
      <c r="C1" s="69"/>
    </row>
    <row r="2" s="68" customFormat="1" ht="25" customHeight="1" spans="2:3">
      <c r="B2" s="69"/>
      <c r="C2" s="69"/>
    </row>
    <row r="3" s="68" customFormat="1" ht="31.05" customHeight="1" spans="2:3">
      <c r="B3" s="70" t="s">
        <v>6</v>
      </c>
      <c r="C3" s="70"/>
    </row>
    <row r="4" s="68" customFormat="1" ht="32.55" customHeight="1" spans="2:3">
      <c r="B4" s="71">
        <v>1</v>
      </c>
      <c r="C4" s="72" t="s">
        <v>7</v>
      </c>
    </row>
    <row r="5" s="68" customFormat="1" ht="32.55" customHeight="1" spans="2:3">
      <c r="B5" s="71">
        <v>2</v>
      </c>
      <c r="C5" s="73" t="s">
        <v>8</v>
      </c>
    </row>
    <row r="6" s="68" customFormat="1" ht="32.55" customHeight="1" spans="2:3">
      <c r="B6" s="71">
        <v>3</v>
      </c>
      <c r="C6" s="72" t="s">
        <v>9</v>
      </c>
    </row>
    <row r="7" s="68" customFormat="1" ht="32.55" customHeight="1" spans="2:3">
      <c r="B7" s="71">
        <v>4</v>
      </c>
      <c r="C7" s="72" t="s">
        <v>10</v>
      </c>
    </row>
    <row r="8" s="68" customFormat="1" ht="32.55" customHeight="1" spans="2:3">
      <c r="B8" s="71">
        <v>5</v>
      </c>
      <c r="C8" s="72" t="s">
        <v>11</v>
      </c>
    </row>
    <row r="9" s="68" customFormat="1" ht="32.55" customHeight="1" spans="2:3">
      <c r="B9" s="71">
        <v>6</v>
      </c>
      <c r="C9" s="72" t="s">
        <v>12</v>
      </c>
    </row>
    <row r="10" s="68" customFormat="1" ht="32.55" customHeight="1" spans="2:3">
      <c r="B10" s="71">
        <v>7</v>
      </c>
      <c r="C10" s="72" t="s">
        <v>13</v>
      </c>
    </row>
    <row r="11" s="68" customFormat="1" ht="32.55" customHeight="1" spans="2:3">
      <c r="B11" s="71">
        <v>8</v>
      </c>
      <c r="C11" s="72" t="s">
        <v>14</v>
      </c>
    </row>
    <row r="12" s="68" customFormat="1" ht="32.55" customHeight="1" spans="2:3">
      <c r="B12" s="71">
        <v>9</v>
      </c>
      <c r="C12" s="72" t="s">
        <v>15</v>
      </c>
    </row>
    <row r="13" s="68" customFormat="1" ht="32.55" customHeight="1" spans="2:3">
      <c r="B13" s="71">
        <v>10</v>
      </c>
      <c r="C13" s="72" t="s">
        <v>16</v>
      </c>
    </row>
    <row r="14" s="68" customFormat="1" ht="32.55" customHeight="1" spans="2:3">
      <c r="B14" s="71">
        <v>11</v>
      </c>
      <c r="C14" s="72" t="s">
        <v>17</v>
      </c>
    </row>
    <row r="15" s="68" customFormat="1" ht="32.55" customHeight="1" spans="2:3">
      <c r="B15" s="71">
        <v>12</v>
      </c>
      <c r="C15" s="72" t="s">
        <v>18</v>
      </c>
    </row>
    <row r="16" s="68" customFormat="1" ht="32.55" customHeight="1" spans="2:3">
      <c r="B16" s="71">
        <v>13</v>
      </c>
      <c r="C16" s="72" t="s">
        <v>19</v>
      </c>
    </row>
    <row r="17" s="68" customFormat="1" ht="32.55" customHeight="1" spans="2:3">
      <c r="B17" s="71">
        <v>14</v>
      </c>
      <c r="C17" s="72" t="s">
        <v>20</v>
      </c>
    </row>
    <row r="18" s="68" customFormat="1" ht="32.55" customHeight="1" spans="2:3">
      <c r="B18" s="71">
        <v>15</v>
      </c>
      <c r="C18" s="72" t="s">
        <v>21</v>
      </c>
    </row>
    <row r="19" s="68" customFormat="1" ht="32.55" customHeight="1" spans="2:3">
      <c r="B19" s="71">
        <v>16</v>
      </c>
      <c r="C19" s="72" t="s">
        <v>22</v>
      </c>
    </row>
    <row r="20" s="68" customFormat="1" ht="32.55" customHeight="1" spans="2:3">
      <c r="B20" s="71">
        <v>17</v>
      </c>
      <c r="C20" s="72" t="s">
        <v>23</v>
      </c>
    </row>
    <row r="21" s="68" customFormat="1" ht="32.55" customHeight="1" spans="2:3">
      <c r="B21" s="71">
        <v>18</v>
      </c>
      <c r="C21" s="72" t="s">
        <v>24</v>
      </c>
    </row>
    <row r="22" s="68" customFormat="1" ht="32.55" customHeight="1" spans="2:3">
      <c r="B22" s="71">
        <v>19</v>
      </c>
      <c r="C22" s="72" t="s">
        <v>25</v>
      </c>
    </row>
    <row r="23" s="68" customFormat="1" ht="32.55" customHeight="1" spans="2:3">
      <c r="B23" s="71">
        <v>20</v>
      </c>
      <c r="C23" s="72" t="s">
        <v>26</v>
      </c>
    </row>
    <row r="24" s="68" customFormat="1" ht="32.55" customHeight="1" spans="2:3">
      <c r="B24" s="71">
        <v>21</v>
      </c>
      <c r="C24" s="72" t="s">
        <v>27</v>
      </c>
    </row>
    <row r="25" s="68" customFormat="1" ht="32.55" customHeight="1" spans="2:3">
      <c r="B25" s="71">
        <v>22</v>
      </c>
      <c r="C25" s="72" t="s">
        <v>28</v>
      </c>
    </row>
    <row r="26" s="68" customFormat="1" ht="32.55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7387387387387" customWidth="1"/>
    <col min="4" max="4" width="6.74774774774775" customWidth="1"/>
    <col min="5" max="5" width="15.873873873873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7" t="s">
        <v>404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159</v>
      </c>
      <c r="B4" s="13"/>
      <c r="C4" s="13"/>
      <c r="D4" s="13" t="s">
        <v>206</v>
      </c>
      <c r="E4" s="13" t="s">
        <v>207</v>
      </c>
      <c r="F4" s="13" t="s">
        <v>225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226</v>
      </c>
      <c r="I5" s="13" t="s">
        <v>227</v>
      </c>
      <c r="J5" s="13" t="s">
        <v>217</v>
      </c>
      <c r="K5" s="13" t="s">
        <v>136</v>
      </c>
      <c r="L5" s="13" t="s">
        <v>229</v>
      </c>
      <c r="M5" s="13" t="s">
        <v>230</v>
      </c>
      <c r="N5" s="13" t="s">
        <v>219</v>
      </c>
      <c r="O5" s="13" t="s">
        <v>231</v>
      </c>
      <c r="P5" s="13" t="s">
        <v>232</v>
      </c>
      <c r="Q5" s="13" t="s">
        <v>233</v>
      </c>
      <c r="R5" s="13" t="s">
        <v>215</v>
      </c>
      <c r="S5" s="13" t="s">
        <v>218</v>
      </c>
      <c r="T5" s="13" t="s">
        <v>222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216216216216" customWidth="1"/>
    <col min="9" max="9" width="9.74774774774775" customWidth="1"/>
  </cols>
  <sheetData>
    <row r="1" ht="16.35" customHeight="1" spans="1:8">
      <c r="A1" s="3"/>
      <c r="H1" s="17" t="s">
        <v>405</v>
      </c>
    </row>
    <row r="2" ht="38.85" customHeight="1" spans="1:8">
      <c r="A2" s="18" t="s">
        <v>406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160</v>
      </c>
      <c r="B4" s="13" t="s">
        <v>161</v>
      </c>
      <c r="C4" s="13" t="s">
        <v>136</v>
      </c>
      <c r="D4" s="13" t="s">
        <v>407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3.25" customHeight="1" spans="1:8">
      <c r="A6" s="13"/>
      <c r="B6" s="13"/>
      <c r="C6" s="13"/>
      <c r="D6" s="13"/>
      <c r="E6" s="13" t="s">
        <v>226</v>
      </c>
      <c r="F6" s="13" t="s">
        <v>217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216216216216" customWidth="1"/>
    <col min="9" max="9" width="9.74774774774775" customWidth="1"/>
  </cols>
  <sheetData>
    <row r="1" ht="16.35" customHeight="1" spans="1:8">
      <c r="A1" s="3"/>
      <c r="H1" s="17" t="s">
        <v>408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160</v>
      </c>
      <c r="B4" s="13" t="s">
        <v>161</v>
      </c>
      <c r="C4" s="13" t="s">
        <v>136</v>
      </c>
      <c r="D4" s="13" t="s">
        <v>409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247</v>
      </c>
      <c r="F5" s="13"/>
      <c r="G5" s="13" t="s">
        <v>248</v>
      </c>
      <c r="H5" s="13"/>
    </row>
    <row r="6" ht="24.2" customHeight="1" spans="1:8">
      <c r="A6" s="13"/>
      <c r="B6" s="13"/>
      <c r="C6" s="13"/>
      <c r="D6" s="13"/>
      <c r="E6" s="13" t="s">
        <v>226</v>
      </c>
      <c r="F6" s="13" t="s">
        <v>217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F18" sqref="F18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7" t="s">
        <v>410</v>
      </c>
      <c r="P1" s="17"/>
    </row>
    <row r="2" ht="45.75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206</v>
      </c>
      <c r="B4" s="13" t="s">
        <v>411</v>
      </c>
      <c r="C4" s="13" t="s">
        <v>136</v>
      </c>
      <c r="D4" s="13"/>
      <c r="E4" s="13" t="s">
        <v>412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413</v>
      </c>
      <c r="P4" s="13"/>
    </row>
    <row r="5" ht="31.9" customHeight="1" spans="1:16">
      <c r="A5" s="13"/>
      <c r="B5" s="13"/>
      <c r="C5" s="13" t="s">
        <v>249</v>
      </c>
      <c r="D5" s="13" t="s">
        <v>250</v>
      </c>
      <c r="E5" s="13" t="s">
        <v>414</v>
      </c>
      <c r="F5" s="13" t="s">
        <v>139</v>
      </c>
      <c r="G5" s="13"/>
      <c r="H5" s="13"/>
      <c r="I5" s="13"/>
      <c r="J5" s="13"/>
      <c r="K5" s="13"/>
      <c r="L5" s="13" t="s">
        <v>415</v>
      </c>
      <c r="M5" s="13" t="s">
        <v>141</v>
      </c>
      <c r="N5" s="13" t="s">
        <v>142</v>
      </c>
      <c r="O5" s="13" t="s">
        <v>416</v>
      </c>
      <c r="P5" s="13" t="s">
        <v>417</v>
      </c>
    </row>
    <row r="6" ht="44.85" customHeight="1" spans="1:16">
      <c r="A6" s="13"/>
      <c r="B6" s="13"/>
      <c r="C6" s="13"/>
      <c r="D6" s="13"/>
      <c r="E6" s="13"/>
      <c r="F6" s="13" t="s">
        <v>418</v>
      </c>
      <c r="G6" s="13" t="s">
        <v>419</v>
      </c>
      <c r="H6" s="13" t="s">
        <v>420</v>
      </c>
      <c r="I6" s="13" t="s">
        <v>421</v>
      </c>
      <c r="J6" s="13" t="s">
        <v>422</v>
      </c>
      <c r="K6" s="13" t="s">
        <v>423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/>
      <c r="D7" s="19"/>
      <c r="E7" s="15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ht="18.95" customHeight="1" spans="1:16">
      <c r="A8" s="14"/>
      <c r="B8" s="14"/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ht="18.95" customHeight="1" spans="1:16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424</v>
      </c>
    </row>
    <row r="2" ht="37.9" customHeight="1" spans="1:13">
      <c r="A2" s="3"/>
      <c r="B2" s="3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206</v>
      </c>
      <c r="B4" s="13" t="s">
        <v>425</v>
      </c>
      <c r="C4" s="13" t="s">
        <v>426</v>
      </c>
      <c r="D4" s="13" t="s">
        <v>427</v>
      </c>
      <c r="E4" s="13" t="s">
        <v>428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429</v>
      </c>
      <c r="F5" s="13" t="s">
        <v>430</v>
      </c>
      <c r="G5" s="13" t="s">
        <v>431</v>
      </c>
      <c r="H5" s="13" t="s">
        <v>432</v>
      </c>
      <c r="I5" s="13" t="s">
        <v>433</v>
      </c>
      <c r="J5" s="13" t="s">
        <v>434</v>
      </c>
      <c r="K5" s="13" t="s">
        <v>435</v>
      </c>
      <c r="L5" s="13" t="s">
        <v>436</v>
      </c>
      <c r="M5" s="13" t="s">
        <v>437</v>
      </c>
    </row>
    <row r="6" ht="28.5" customHeight="1" spans="1:13">
      <c r="A6" s="14"/>
      <c r="B6" s="14"/>
      <c r="C6" s="15">
        <v>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/>
      <c r="B7" s="5"/>
      <c r="C7" s="6"/>
      <c r="D7" s="5"/>
      <c r="E7" s="16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I8" sqref="I8:I16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7387387387387" customWidth="1"/>
    <col min="16" max="16" width="6.25225225225225" customWidth="1"/>
    <col min="17" max="17" width="18.8738738738739" customWidth="1"/>
    <col min="18" max="18" width="25.873873873873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438</v>
      </c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393</v>
      </c>
      <c r="B5" s="4" t="s">
        <v>394</v>
      </c>
      <c r="C5" s="4" t="s">
        <v>440</v>
      </c>
      <c r="D5" s="4"/>
      <c r="E5" s="4"/>
      <c r="F5" s="4"/>
      <c r="G5" s="4"/>
      <c r="H5" s="4"/>
      <c r="I5" s="4"/>
      <c r="J5" s="4" t="s">
        <v>441</v>
      </c>
      <c r="K5" s="4" t="s">
        <v>442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426</v>
      </c>
      <c r="D6" s="4" t="s">
        <v>443</v>
      </c>
      <c r="E6" s="4"/>
      <c r="F6" s="4"/>
      <c r="G6" s="4"/>
      <c r="H6" s="4" t="s">
        <v>444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445</v>
      </c>
      <c r="F7" s="4" t="s">
        <v>143</v>
      </c>
      <c r="G7" s="4" t="s">
        <v>446</v>
      </c>
      <c r="H7" s="4" t="s">
        <v>162</v>
      </c>
      <c r="I7" s="4" t="s">
        <v>163</v>
      </c>
      <c r="J7" s="4"/>
      <c r="K7" s="4" t="s">
        <v>429</v>
      </c>
      <c r="L7" s="4" t="s">
        <v>430</v>
      </c>
      <c r="M7" s="4" t="s">
        <v>431</v>
      </c>
      <c r="N7" s="4" t="s">
        <v>436</v>
      </c>
      <c r="O7" s="4" t="s">
        <v>432</v>
      </c>
      <c r="P7" s="4" t="s">
        <v>447</v>
      </c>
      <c r="Q7" s="4" t="s">
        <v>448</v>
      </c>
      <c r="R7" s="4" t="s">
        <v>449</v>
      </c>
      <c r="S7" s="4" t="s">
        <v>437</v>
      </c>
    </row>
    <row r="8" ht="19.5" customHeight="1" spans="1:19">
      <c r="A8" s="5" t="s">
        <v>2</v>
      </c>
      <c r="B8" s="5" t="s">
        <v>450</v>
      </c>
      <c r="C8" s="6">
        <v>525.070152</v>
      </c>
      <c r="D8" s="6">
        <v>525.070152</v>
      </c>
      <c r="E8" s="6"/>
      <c r="F8" s="6"/>
      <c r="G8" s="6"/>
      <c r="H8" s="6">
        <v>525.070152</v>
      </c>
      <c r="I8" s="6"/>
      <c r="J8" s="5" t="s">
        <v>451</v>
      </c>
      <c r="K8" s="7" t="s">
        <v>452</v>
      </c>
      <c r="L8" s="7" t="s">
        <v>453</v>
      </c>
      <c r="M8" s="5" t="s">
        <v>454</v>
      </c>
      <c r="N8" s="7" t="s">
        <v>453</v>
      </c>
      <c r="O8" s="8">
        <v>100</v>
      </c>
      <c r="P8" s="9" t="s">
        <v>455</v>
      </c>
      <c r="Q8" s="9" t="s">
        <v>456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457</v>
      </c>
      <c r="M9" s="9" t="s">
        <v>458</v>
      </c>
      <c r="N9" s="7" t="s">
        <v>457</v>
      </c>
      <c r="O9" s="8">
        <v>100</v>
      </c>
      <c r="P9" s="9" t="s">
        <v>455</v>
      </c>
      <c r="Q9" s="9" t="s">
        <v>459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460</v>
      </c>
      <c r="M10" s="5" t="s">
        <v>461</v>
      </c>
      <c r="N10" s="7" t="s">
        <v>460</v>
      </c>
      <c r="O10" s="7">
        <v>100</v>
      </c>
      <c r="P10" s="7" t="s">
        <v>462</v>
      </c>
      <c r="Q10" s="7" t="s">
        <v>463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464</v>
      </c>
      <c r="M11" s="5" t="s">
        <v>465</v>
      </c>
      <c r="N11" s="7" t="s">
        <v>464</v>
      </c>
      <c r="O11" s="7">
        <v>100</v>
      </c>
      <c r="P11" s="7" t="s">
        <v>462</v>
      </c>
      <c r="Q11" s="7" t="s">
        <v>466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467</v>
      </c>
      <c r="L12" s="7" t="s">
        <v>468</v>
      </c>
      <c r="M12" s="5" t="s">
        <v>469</v>
      </c>
      <c r="N12" s="7" t="s">
        <v>468</v>
      </c>
      <c r="O12" s="7" t="s">
        <v>470</v>
      </c>
      <c r="P12" s="5"/>
      <c r="Q12" s="5" t="s">
        <v>471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472</v>
      </c>
      <c r="M13" s="5" t="s">
        <v>473</v>
      </c>
      <c r="N13" s="7" t="s">
        <v>472</v>
      </c>
      <c r="O13" s="7" t="s">
        <v>474</v>
      </c>
      <c r="P13" s="5"/>
      <c r="Q13" s="5" t="s">
        <v>475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476</v>
      </c>
      <c r="M14" s="5" t="s">
        <v>477</v>
      </c>
      <c r="N14" s="7" t="s">
        <v>476</v>
      </c>
      <c r="O14" s="7" t="s">
        <v>474</v>
      </c>
      <c r="P14" s="5"/>
      <c r="Q14" s="5" t="s">
        <v>478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479</v>
      </c>
      <c r="M15" s="5" t="s">
        <v>480</v>
      </c>
      <c r="N15" s="7" t="s">
        <v>479</v>
      </c>
      <c r="O15" s="7" t="s">
        <v>474</v>
      </c>
      <c r="P15" s="5"/>
      <c r="Q15" s="5" t="s">
        <v>481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482</v>
      </c>
      <c r="L16" s="7" t="s">
        <v>483</v>
      </c>
      <c r="M16" s="5" t="s">
        <v>484</v>
      </c>
      <c r="N16" s="9" t="s">
        <v>485</v>
      </c>
      <c r="O16" s="8" t="s">
        <v>486</v>
      </c>
      <c r="P16" s="9" t="s">
        <v>455</v>
      </c>
      <c r="Q16" s="9" t="s">
        <v>487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 spans="13:13">
      <c r="M23" t="s">
        <v>488</v>
      </c>
    </row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3" zoomScaleNormal="133" topLeftCell="B2" workbookViewId="0">
      <selection activeCell="E14" sqref="E14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7" t="s">
        <v>30</v>
      </c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525.070152</v>
      </c>
      <c r="C6" s="5" t="s">
        <v>41</v>
      </c>
      <c r="D6" s="22">
        <v>410.7312</v>
      </c>
      <c r="E6" s="16" t="s">
        <v>42</v>
      </c>
      <c r="F6" s="15">
        <v>525.070152</v>
      </c>
      <c r="G6" s="5" t="s">
        <v>43</v>
      </c>
      <c r="H6" s="6">
        <v>446.153952</v>
      </c>
    </row>
    <row r="7" ht="16.35" customHeight="1" spans="1:8">
      <c r="A7" s="5" t="s">
        <v>44</v>
      </c>
      <c r="B7" s="6">
        <v>525.070152</v>
      </c>
      <c r="C7" s="5" t="s">
        <v>45</v>
      </c>
      <c r="D7" s="22"/>
      <c r="E7" s="5" t="s">
        <v>46</v>
      </c>
      <c r="F7" s="6">
        <v>446.153952</v>
      </c>
      <c r="G7" s="5" t="s">
        <v>47</v>
      </c>
      <c r="H7" s="6">
        <v>76.6842</v>
      </c>
    </row>
    <row r="8" ht="16.35" customHeight="1" spans="1:8">
      <c r="A8" s="16" t="s">
        <v>48</v>
      </c>
      <c r="B8" s="6"/>
      <c r="C8" s="5" t="s">
        <v>49</v>
      </c>
      <c r="D8" s="22"/>
      <c r="E8" s="5" t="s">
        <v>50</v>
      </c>
      <c r="F8" s="6">
        <v>76.6842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2.232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6" t="s">
        <v>58</v>
      </c>
      <c r="F10" s="15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2">
        <v>53.2056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2.232</v>
      </c>
    </row>
    <row r="15" ht="16.35" customHeight="1" spans="1:8">
      <c r="A15" s="5" t="s">
        <v>76</v>
      </c>
      <c r="B15" s="6"/>
      <c r="C15" s="5" t="s">
        <v>77</v>
      </c>
      <c r="D15" s="22">
        <v>15.931392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>
        <v>0.12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22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22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22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2">
        <v>45.08196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22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22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22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22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525.070152</v>
      </c>
      <c r="C37" s="16" t="s">
        <v>128</v>
      </c>
      <c r="D37" s="15">
        <v>525.070152</v>
      </c>
      <c r="E37" s="16" t="s">
        <v>128</v>
      </c>
      <c r="F37" s="15">
        <v>525.070152</v>
      </c>
      <c r="G37" s="16" t="s">
        <v>128</v>
      </c>
      <c r="H37" s="15">
        <v>525.070152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525.070152</v>
      </c>
      <c r="C40" s="16" t="s">
        <v>132</v>
      </c>
      <c r="D40" s="15">
        <v>525.070152</v>
      </c>
      <c r="E40" s="16" t="s">
        <v>132</v>
      </c>
      <c r="F40" s="15">
        <v>525.070152</v>
      </c>
      <c r="G40" s="16" t="s">
        <v>132</v>
      </c>
      <c r="H40" s="15">
        <v>525.070152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2" sqref="B12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28">
        <v>525.070152</v>
      </c>
      <c r="D7" s="28">
        <v>525.070152</v>
      </c>
      <c r="E7" s="28">
        <v>525.070152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4" t="s">
        <v>154</v>
      </c>
      <c r="B8" s="14" t="s">
        <v>155</v>
      </c>
      <c r="C8" s="28">
        <v>525.070152</v>
      </c>
      <c r="D8" s="28">
        <v>525.070152</v>
      </c>
      <c r="E8" s="28">
        <v>525.070152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66" t="s">
        <v>156</v>
      </c>
      <c r="B9" s="66" t="s">
        <v>157</v>
      </c>
      <c r="C9" s="22">
        <v>525.070152</v>
      </c>
      <c r="D9" s="22">
        <v>525.070152</v>
      </c>
      <c r="E9" s="6">
        <v>525.070152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6" workbookViewId="0">
      <selection activeCell="F17" sqref="F17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5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9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7"/>
      <c r="B6" s="27"/>
      <c r="C6" s="27"/>
      <c r="D6" s="57" t="s">
        <v>136</v>
      </c>
      <c r="E6" s="57"/>
      <c r="F6" s="19">
        <v>525.070152</v>
      </c>
      <c r="G6" s="19">
        <v>525.070152</v>
      </c>
      <c r="H6" s="19"/>
      <c r="I6" s="19"/>
      <c r="J6" s="57"/>
      <c r="K6" s="57"/>
    </row>
    <row r="7" ht="22.9" customHeight="1" spans="1:11">
      <c r="A7" s="58"/>
      <c r="B7" s="58"/>
      <c r="C7" s="58"/>
      <c r="D7" s="59" t="s">
        <v>154</v>
      </c>
      <c r="E7" s="59" t="s">
        <v>155</v>
      </c>
      <c r="F7" s="60">
        <v>525.070152</v>
      </c>
      <c r="G7" s="60">
        <v>525.070152</v>
      </c>
      <c r="H7" s="60"/>
      <c r="I7" s="60"/>
      <c r="J7" s="65"/>
      <c r="K7" s="65"/>
    </row>
    <row r="8" ht="22.9" customHeight="1" spans="1:11">
      <c r="A8" s="58"/>
      <c r="B8" s="58"/>
      <c r="C8" s="58"/>
      <c r="D8" s="59" t="s">
        <v>156</v>
      </c>
      <c r="E8" s="59" t="s">
        <v>155</v>
      </c>
      <c r="F8" s="60">
        <v>525.070152</v>
      </c>
      <c r="G8" s="60">
        <v>525.070152</v>
      </c>
      <c r="H8" s="60"/>
      <c r="I8" s="60"/>
      <c r="J8" s="65"/>
      <c r="K8" s="65"/>
    </row>
    <row r="9" s="46" customFormat="1" ht="22.9" customHeight="1" spans="1:11">
      <c r="A9" s="50" t="s">
        <v>170</v>
      </c>
      <c r="B9" s="50"/>
      <c r="C9" s="50"/>
      <c r="D9" s="59">
        <v>201</v>
      </c>
      <c r="E9" s="59" t="s">
        <v>171</v>
      </c>
      <c r="F9" s="60">
        <v>410.7312</v>
      </c>
      <c r="G9" s="60">
        <v>410.7312</v>
      </c>
      <c r="H9" s="60"/>
      <c r="I9" s="60"/>
      <c r="J9" s="65"/>
      <c r="K9" s="65"/>
    </row>
    <row r="10" s="46" customFormat="1" ht="22.9" customHeight="1" spans="1:11">
      <c r="A10" s="50" t="s">
        <v>170</v>
      </c>
      <c r="B10" s="50" t="s">
        <v>172</v>
      </c>
      <c r="C10" s="50"/>
      <c r="D10" s="59">
        <v>20103</v>
      </c>
      <c r="E10" s="59" t="s">
        <v>173</v>
      </c>
      <c r="F10" s="60">
        <v>410.7312</v>
      </c>
      <c r="G10" s="60">
        <v>410.7312</v>
      </c>
      <c r="H10" s="60"/>
      <c r="I10" s="60"/>
      <c r="J10" s="65"/>
      <c r="K10" s="65"/>
    </row>
    <row r="11" ht="22.9" customHeight="1" spans="1:11">
      <c r="A11" s="61" t="s">
        <v>170</v>
      </c>
      <c r="B11" s="61" t="s">
        <v>172</v>
      </c>
      <c r="C11" s="61" t="s">
        <v>174</v>
      </c>
      <c r="D11" s="62" t="s">
        <v>175</v>
      </c>
      <c r="E11" s="63" t="s">
        <v>176</v>
      </c>
      <c r="F11" s="64">
        <v>410.7312</v>
      </c>
      <c r="G11" s="64">
        <v>410.7312</v>
      </c>
      <c r="H11" s="64"/>
      <c r="I11" s="64"/>
      <c r="J11" s="63"/>
      <c r="K11" s="63"/>
    </row>
    <row r="12" s="46" customFormat="1" ht="22.9" customHeight="1" spans="1:11">
      <c r="A12" s="50" t="s">
        <v>177</v>
      </c>
      <c r="B12" s="50"/>
      <c r="C12" s="50"/>
      <c r="D12" s="59">
        <v>208</v>
      </c>
      <c r="E12" s="65" t="s">
        <v>178</v>
      </c>
      <c r="F12" s="60">
        <v>53.2056</v>
      </c>
      <c r="G12" s="60">
        <v>53.2056</v>
      </c>
      <c r="H12" s="60"/>
      <c r="I12" s="60"/>
      <c r="J12" s="65"/>
      <c r="K12" s="65"/>
    </row>
    <row r="13" s="46" customFormat="1" ht="22.9" customHeight="1" spans="1:11">
      <c r="A13" s="50" t="s">
        <v>177</v>
      </c>
      <c r="B13" s="50" t="s">
        <v>179</v>
      </c>
      <c r="C13" s="50"/>
      <c r="D13" s="59">
        <v>20805</v>
      </c>
      <c r="E13" s="65" t="s">
        <v>180</v>
      </c>
      <c r="F13" s="60">
        <v>53.2056</v>
      </c>
      <c r="G13" s="60">
        <v>53.2056</v>
      </c>
      <c r="H13" s="60"/>
      <c r="I13" s="60"/>
      <c r="J13" s="65"/>
      <c r="K13" s="65"/>
    </row>
    <row r="14" ht="22.9" customHeight="1" spans="1:11">
      <c r="A14" s="61" t="s">
        <v>177</v>
      </c>
      <c r="B14" s="61" t="s">
        <v>179</v>
      </c>
      <c r="C14" s="61" t="s">
        <v>179</v>
      </c>
      <c r="D14" s="62" t="s">
        <v>181</v>
      </c>
      <c r="E14" s="63" t="s">
        <v>182</v>
      </c>
      <c r="F14" s="64">
        <v>53.2056</v>
      </c>
      <c r="G14" s="64">
        <v>53.2056</v>
      </c>
      <c r="H14" s="64"/>
      <c r="I14" s="64"/>
      <c r="J14" s="63"/>
      <c r="K14" s="63"/>
    </row>
    <row r="15" s="46" customFormat="1" ht="22.9" customHeight="1" spans="1:11">
      <c r="A15" s="50" t="s">
        <v>183</v>
      </c>
      <c r="B15" s="50"/>
      <c r="C15" s="50"/>
      <c r="D15" s="59">
        <v>210</v>
      </c>
      <c r="E15" s="65" t="s">
        <v>184</v>
      </c>
      <c r="F15" s="60">
        <f>F16+F18</f>
        <v>15.931392</v>
      </c>
      <c r="G15" s="60">
        <f>G16+G18</f>
        <v>15.931392</v>
      </c>
      <c r="H15" s="60"/>
      <c r="I15" s="60"/>
      <c r="J15" s="65"/>
      <c r="K15" s="65"/>
    </row>
    <row r="16" s="46" customFormat="1" ht="22.9" customHeight="1" spans="1:11">
      <c r="A16" s="50" t="s">
        <v>183</v>
      </c>
      <c r="B16" s="50" t="s">
        <v>185</v>
      </c>
      <c r="C16" s="50"/>
      <c r="D16" s="59">
        <v>21011</v>
      </c>
      <c r="E16" s="65" t="s">
        <v>186</v>
      </c>
      <c r="F16" s="60">
        <v>15.331392</v>
      </c>
      <c r="G16" s="60">
        <v>15.331392</v>
      </c>
      <c r="H16" s="60"/>
      <c r="I16" s="60"/>
      <c r="J16" s="65"/>
      <c r="K16" s="65"/>
    </row>
    <row r="17" ht="22.9" customHeight="1" spans="1:11">
      <c r="A17" s="61" t="s">
        <v>183</v>
      </c>
      <c r="B17" s="61" t="s">
        <v>185</v>
      </c>
      <c r="C17" s="61" t="s">
        <v>174</v>
      </c>
      <c r="D17" s="62" t="s">
        <v>187</v>
      </c>
      <c r="E17" s="63" t="s">
        <v>188</v>
      </c>
      <c r="F17" s="64">
        <v>15.331392</v>
      </c>
      <c r="G17" s="64">
        <v>15.331392</v>
      </c>
      <c r="H17" s="64"/>
      <c r="I17" s="64"/>
      <c r="J17" s="63"/>
      <c r="K17" s="63"/>
    </row>
    <row r="18" s="46" customFormat="1" ht="22.9" customHeight="1" spans="1:11">
      <c r="A18" s="50" t="s">
        <v>183</v>
      </c>
      <c r="B18" s="50" t="s">
        <v>189</v>
      </c>
      <c r="C18" s="50"/>
      <c r="D18" s="59">
        <v>21016</v>
      </c>
      <c r="E18" s="65" t="s">
        <v>190</v>
      </c>
      <c r="F18" s="60">
        <v>0.6</v>
      </c>
      <c r="G18" s="60">
        <v>0.6</v>
      </c>
      <c r="H18" s="60"/>
      <c r="I18" s="60"/>
      <c r="J18" s="65"/>
      <c r="K18" s="65"/>
    </row>
    <row r="19" ht="22.9" customHeight="1" spans="1:11">
      <c r="A19" s="61" t="s">
        <v>183</v>
      </c>
      <c r="B19" s="61" t="s">
        <v>189</v>
      </c>
      <c r="C19" s="61" t="s">
        <v>174</v>
      </c>
      <c r="D19" s="62" t="s">
        <v>191</v>
      </c>
      <c r="E19" s="63" t="s">
        <v>192</v>
      </c>
      <c r="F19" s="64">
        <v>0.6</v>
      </c>
      <c r="G19" s="64">
        <v>0.6</v>
      </c>
      <c r="H19" s="64"/>
      <c r="I19" s="64"/>
      <c r="J19" s="63"/>
      <c r="K19" s="63"/>
    </row>
    <row r="20" s="46" customFormat="1" ht="22.9" customHeight="1" spans="1:11">
      <c r="A20" s="50" t="s">
        <v>193</v>
      </c>
      <c r="B20" s="50"/>
      <c r="C20" s="50"/>
      <c r="D20" s="59">
        <v>213</v>
      </c>
      <c r="E20" s="65" t="s">
        <v>194</v>
      </c>
      <c r="F20" s="60">
        <v>0.12</v>
      </c>
      <c r="G20" s="60">
        <v>0.12</v>
      </c>
      <c r="H20" s="60"/>
      <c r="I20" s="60"/>
      <c r="J20" s="65"/>
      <c r="K20" s="65"/>
    </row>
    <row r="21" s="46" customFormat="1" ht="22.9" customHeight="1" spans="1:11">
      <c r="A21" s="50" t="s">
        <v>193</v>
      </c>
      <c r="B21" s="50" t="s">
        <v>172</v>
      </c>
      <c r="C21" s="50"/>
      <c r="D21" s="59">
        <v>21303</v>
      </c>
      <c r="E21" s="65" t="s">
        <v>195</v>
      </c>
      <c r="F21" s="60">
        <v>0.12</v>
      </c>
      <c r="G21" s="60">
        <v>0.12</v>
      </c>
      <c r="H21" s="60"/>
      <c r="I21" s="60"/>
      <c r="J21" s="65"/>
      <c r="K21" s="65"/>
    </row>
    <row r="22" ht="22.9" customHeight="1" spans="1:11">
      <c r="A22" s="61" t="s">
        <v>193</v>
      </c>
      <c r="B22" s="61" t="s">
        <v>172</v>
      </c>
      <c r="C22" s="61" t="s">
        <v>196</v>
      </c>
      <c r="D22" s="62" t="s">
        <v>197</v>
      </c>
      <c r="E22" s="63" t="s">
        <v>198</v>
      </c>
      <c r="F22" s="64">
        <v>0.12</v>
      </c>
      <c r="G22" s="64">
        <v>0.12</v>
      </c>
      <c r="H22" s="64"/>
      <c r="I22" s="64"/>
      <c r="J22" s="63"/>
      <c r="K22" s="63"/>
    </row>
    <row r="23" s="46" customFormat="1" ht="22.9" customHeight="1" spans="1:11">
      <c r="A23" s="50" t="s">
        <v>199</v>
      </c>
      <c r="B23" s="50"/>
      <c r="C23" s="50"/>
      <c r="D23" s="59">
        <v>221</v>
      </c>
      <c r="E23" s="65" t="s">
        <v>200</v>
      </c>
      <c r="F23" s="60">
        <v>45.08196</v>
      </c>
      <c r="G23" s="60">
        <v>45.08196</v>
      </c>
      <c r="H23" s="60"/>
      <c r="I23" s="60"/>
      <c r="J23" s="65"/>
      <c r="K23" s="65"/>
    </row>
    <row r="24" s="46" customFormat="1" ht="22.9" customHeight="1" spans="1:11">
      <c r="A24" s="50" t="s">
        <v>199</v>
      </c>
      <c r="B24" s="50" t="s">
        <v>201</v>
      </c>
      <c r="C24" s="50"/>
      <c r="D24" s="59">
        <v>22102</v>
      </c>
      <c r="E24" s="65" t="s">
        <v>202</v>
      </c>
      <c r="F24" s="60">
        <v>45.08196</v>
      </c>
      <c r="G24" s="60">
        <v>45.08196</v>
      </c>
      <c r="H24" s="60"/>
      <c r="I24" s="60"/>
      <c r="J24" s="65"/>
      <c r="K24" s="65"/>
    </row>
    <row r="25" ht="22.9" customHeight="1" spans="1:11">
      <c r="A25" s="61" t="s">
        <v>199</v>
      </c>
      <c r="B25" s="61" t="s">
        <v>201</v>
      </c>
      <c r="C25" s="61" t="s">
        <v>174</v>
      </c>
      <c r="D25" s="62" t="s">
        <v>203</v>
      </c>
      <c r="E25" s="63" t="s">
        <v>204</v>
      </c>
      <c r="F25" s="64">
        <v>45.08196</v>
      </c>
      <c r="G25" s="64">
        <v>45.08196</v>
      </c>
      <c r="H25" s="64"/>
      <c r="I25" s="64"/>
      <c r="J25" s="63"/>
      <c r="K25" s="6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14" sqref="E14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7" t="s">
        <v>205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525.070152</v>
      </c>
      <c r="G6" s="15">
        <v>446.153952</v>
      </c>
      <c r="H6" s="15">
        <v>76.6842</v>
      </c>
      <c r="I6" s="15"/>
      <c r="J6" s="15"/>
      <c r="K6" s="15"/>
      <c r="L6" s="15"/>
      <c r="M6" s="15"/>
      <c r="N6" s="15"/>
      <c r="O6" s="15">
        <v>2.232</v>
      </c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15">
        <v>525.070152</v>
      </c>
      <c r="G7" s="15">
        <v>446.153952</v>
      </c>
      <c r="H7" s="15">
        <v>76.6842</v>
      </c>
      <c r="I7" s="15"/>
      <c r="J7" s="15"/>
      <c r="K7" s="15"/>
      <c r="L7" s="15"/>
      <c r="M7" s="15"/>
      <c r="N7" s="15"/>
      <c r="O7" s="15">
        <v>2.232</v>
      </c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 t="s">
        <v>156</v>
      </c>
      <c r="E8" s="21" t="s">
        <v>155</v>
      </c>
      <c r="F8" s="54">
        <v>525.070152</v>
      </c>
      <c r="G8" s="54">
        <v>446.153952</v>
      </c>
      <c r="H8" s="54">
        <v>76.6842</v>
      </c>
      <c r="I8" s="54"/>
      <c r="J8" s="54"/>
      <c r="K8" s="54"/>
      <c r="L8" s="54"/>
      <c r="M8" s="54"/>
      <c r="N8" s="54"/>
      <c r="O8" s="54">
        <v>2.232</v>
      </c>
      <c r="P8" s="54"/>
      <c r="Q8" s="54"/>
      <c r="R8" s="54"/>
      <c r="S8" s="54"/>
      <c r="T8" s="54"/>
    </row>
    <row r="9" ht="22.9" customHeight="1" spans="1:20">
      <c r="A9" s="24" t="s">
        <v>170</v>
      </c>
      <c r="B9" s="24" t="s">
        <v>172</v>
      </c>
      <c r="C9" s="24" t="s">
        <v>174</v>
      </c>
      <c r="D9" s="20" t="s">
        <v>223</v>
      </c>
      <c r="E9" s="25" t="s">
        <v>176</v>
      </c>
      <c r="F9" s="26">
        <v>410.7312</v>
      </c>
      <c r="G9" s="26">
        <v>332.535</v>
      </c>
      <c r="H9" s="26">
        <v>76.6842</v>
      </c>
      <c r="I9" s="26"/>
      <c r="J9" s="26"/>
      <c r="K9" s="26"/>
      <c r="L9" s="26"/>
      <c r="M9" s="26"/>
      <c r="N9" s="26"/>
      <c r="O9" s="26">
        <v>1.512</v>
      </c>
      <c r="P9" s="26"/>
      <c r="Q9" s="26"/>
      <c r="R9" s="26"/>
      <c r="S9" s="26"/>
      <c r="T9" s="26"/>
    </row>
    <row r="10" ht="22.9" customHeight="1" spans="1:20">
      <c r="A10" s="24" t="s">
        <v>183</v>
      </c>
      <c r="B10" s="24" t="s">
        <v>189</v>
      </c>
      <c r="C10" s="24" t="s">
        <v>174</v>
      </c>
      <c r="D10" s="20" t="s">
        <v>223</v>
      </c>
      <c r="E10" s="25" t="s">
        <v>192</v>
      </c>
      <c r="F10" s="26">
        <v>0.6</v>
      </c>
      <c r="G10" s="26"/>
      <c r="H10" s="26"/>
      <c r="I10" s="26"/>
      <c r="J10" s="26"/>
      <c r="K10" s="26"/>
      <c r="L10" s="26"/>
      <c r="M10" s="26"/>
      <c r="N10" s="26"/>
      <c r="O10" s="26">
        <v>0.6</v>
      </c>
      <c r="P10" s="26"/>
      <c r="Q10" s="26"/>
      <c r="R10" s="26"/>
      <c r="S10" s="26"/>
      <c r="T10" s="26"/>
    </row>
    <row r="11" ht="22.9" customHeight="1" spans="1:20">
      <c r="A11" s="24" t="s">
        <v>193</v>
      </c>
      <c r="B11" s="24" t="s">
        <v>172</v>
      </c>
      <c r="C11" s="24" t="s">
        <v>196</v>
      </c>
      <c r="D11" s="20" t="s">
        <v>223</v>
      </c>
      <c r="E11" s="25" t="s">
        <v>198</v>
      </c>
      <c r="F11" s="26">
        <v>0.12</v>
      </c>
      <c r="G11" s="26"/>
      <c r="H11" s="26"/>
      <c r="I11" s="26"/>
      <c r="J11" s="26"/>
      <c r="K11" s="26"/>
      <c r="L11" s="26"/>
      <c r="M11" s="26"/>
      <c r="N11" s="26"/>
      <c r="O11" s="26">
        <v>0.12</v>
      </c>
      <c r="P11" s="26"/>
      <c r="Q11" s="26"/>
      <c r="R11" s="26"/>
      <c r="S11" s="26"/>
      <c r="T11" s="26"/>
    </row>
    <row r="12" ht="22.9" customHeight="1" spans="1:20">
      <c r="A12" s="24" t="s">
        <v>177</v>
      </c>
      <c r="B12" s="24" t="s">
        <v>179</v>
      </c>
      <c r="C12" s="24" t="s">
        <v>179</v>
      </c>
      <c r="D12" s="20" t="s">
        <v>223</v>
      </c>
      <c r="E12" s="25" t="s">
        <v>182</v>
      </c>
      <c r="F12" s="26">
        <v>53.2056</v>
      </c>
      <c r="G12" s="26">
        <v>53.2056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183</v>
      </c>
      <c r="B13" s="24" t="s">
        <v>185</v>
      </c>
      <c r="C13" s="24" t="s">
        <v>174</v>
      </c>
      <c r="D13" s="20" t="s">
        <v>223</v>
      </c>
      <c r="E13" s="25" t="s">
        <v>188</v>
      </c>
      <c r="F13" s="26">
        <v>15.331392</v>
      </c>
      <c r="G13" s="26">
        <v>15.331392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4" t="s">
        <v>199</v>
      </c>
      <c r="B14" s="24" t="s">
        <v>201</v>
      </c>
      <c r="C14" s="24" t="s">
        <v>174</v>
      </c>
      <c r="D14" s="20" t="s">
        <v>223</v>
      </c>
      <c r="E14" s="25" t="s">
        <v>204</v>
      </c>
      <c r="F14" s="26">
        <v>45.08196</v>
      </c>
      <c r="G14" s="26">
        <v>45.08196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H18" sqref="H18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7387387387387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7" t="s">
        <v>224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159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217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9" customHeight="1" spans="1:21">
      <c r="A6" s="16"/>
      <c r="B6" s="16"/>
      <c r="C6" s="16"/>
      <c r="D6" s="16"/>
      <c r="E6" s="16" t="s">
        <v>136</v>
      </c>
      <c r="F6" s="15">
        <v>525.070152</v>
      </c>
      <c r="G6" s="15">
        <v>525.070152</v>
      </c>
      <c r="H6" s="15">
        <v>446.153952</v>
      </c>
      <c r="I6" s="15">
        <v>76.6842</v>
      </c>
      <c r="J6" s="15">
        <v>2.232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155</v>
      </c>
      <c r="F7" s="28">
        <v>525.070152</v>
      </c>
      <c r="G7" s="15">
        <v>525.070152</v>
      </c>
      <c r="H7" s="15">
        <v>446.153952</v>
      </c>
      <c r="I7" s="15">
        <v>76.6842</v>
      </c>
      <c r="J7" s="15">
        <v>2.232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23"/>
      <c r="B8" s="23"/>
      <c r="C8" s="23"/>
      <c r="D8" s="21" t="s">
        <v>156</v>
      </c>
      <c r="E8" s="21" t="s">
        <v>155</v>
      </c>
      <c r="F8" s="28">
        <v>525.070152</v>
      </c>
      <c r="G8" s="15">
        <v>525.070152</v>
      </c>
      <c r="H8" s="15">
        <v>446.153952</v>
      </c>
      <c r="I8" s="15">
        <v>76.6842</v>
      </c>
      <c r="J8" s="15">
        <v>2.232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9" customHeight="1" spans="1:21">
      <c r="A9" s="24" t="s">
        <v>170</v>
      </c>
      <c r="B9" s="24" t="s">
        <v>172</v>
      </c>
      <c r="C9" s="24" t="s">
        <v>174</v>
      </c>
      <c r="D9" s="20" t="s">
        <v>223</v>
      </c>
      <c r="E9" s="25" t="s">
        <v>176</v>
      </c>
      <c r="F9" s="22">
        <v>410.7312</v>
      </c>
      <c r="G9" s="6">
        <v>410.7312</v>
      </c>
      <c r="H9" s="6">
        <v>332.535</v>
      </c>
      <c r="I9" s="6">
        <v>76.6842</v>
      </c>
      <c r="J9" s="6">
        <v>1.512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183</v>
      </c>
      <c r="B10" s="24" t="s">
        <v>189</v>
      </c>
      <c r="C10" s="24" t="s">
        <v>174</v>
      </c>
      <c r="D10" s="20" t="s">
        <v>223</v>
      </c>
      <c r="E10" s="25" t="s">
        <v>192</v>
      </c>
      <c r="F10" s="22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193</v>
      </c>
      <c r="B11" s="24" t="s">
        <v>172</v>
      </c>
      <c r="C11" s="24" t="s">
        <v>196</v>
      </c>
      <c r="D11" s="20" t="s">
        <v>223</v>
      </c>
      <c r="E11" s="25" t="s">
        <v>198</v>
      </c>
      <c r="F11" s="22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177</v>
      </c>
      <c r="B12" s="24" t="s">
        <v>179</v>
      </c>
      <c r="C12" s="24" t="s">
        <v>179</v>
      </c>
      <c r="D12" s="20" t="s">
        <v>223</v>
      </c>
      <c r="E12" s="25" t="s">
        <v>182</v>
      </c>
      <c r="F12" s="22">
        <v>53.2056</v>
      </c>
      <c r="G12" s="6">
        <v>53.2056</v>
      </c>
      <c r="H12" s="6">
        <v>53.2056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183</v>
      </c>
      <c r="B13" s="24" t="s">
        <v>185</v>
      </c>
      <c r="C13" s="24" t="s">
        <v>174</v>
      </c>
      <c r="D13" s="20" t="s">
        <v>223</v>
      </c>
      <c r="E13" s="25" t="s">
        <v>188</v>
      </c>
      <c r="F13" s="22">
        <v>15.331392</v>
      </c>
      <c r="G13" s="6">
        <v>15.331392</v>
      </c>
      <c r="H13" s="6">
        <v>15.331392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4" t="s">
        <v>199</v>
      </c>
      <c r="B14" s="24" t="s">
        <v>201</v>
      </c>
      <c r="C14" s="24" t="s">
        <v>174</v>
      </c>
      <c r="D14" s="20" t="s">
        <v>223</v>
      </c>
      <c r="E14" s="25" t="s">
        <v>204</v>
      </c>
      <c r="F14" s="22">
        <v>45.08196</v>
      </c>
      <c r="G14" s="6">
        <v>45.08196</v>
      </c>
      <c r="H14" s="6">
        <v>45.08196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6" sqref="B16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7" t="s">
        <v>234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51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1"/>
    </row>
    <row r="6" ht="20.25" customHeight="1" spans="1:5">
      <c r="A6" s="16" t="s">
        <v>235</v>
      </c>
      <c r="B6" s="15">
        <v>525.070152</v>
      </c>
      <c r="C6" s="16" t="s">
        <v>236</v>
      </c>
      <c r="D6" s="28">
        <v>525.070152</v>
      </c>
      <c r="E6" s="52"/>
    </row>
    <row r="7" ht="20.25" customHeight="1" spans="1:5">
      <c r="A7" s="5" t="s">
        <v>237</v>
      </c>
      <c r="B7" s="6">
        <v>525.070152</v>
      </c>
      <c r="C7" s="5" t="s">
        <v>41</v>
      </c>
      <c r="D7" s="22">
        <v>410.7312</v>
      </c>
      <c r="E7" s="52"/>
    </row>
    <row r="8" ht="20.25" customHeight="1" spans="1:5">
      <c r="A8" s="5" t="s">
        <v>238</v>
      </c>
      <c r="B8" s="6">
        <v>525.070152</v>
      </c>
      <c r="C8" s="5" t="s">
        <v>45</v>
      </c>
      <c r="D8" s="22"/>
      <c r="E8" s="52"/>
    </row>
    <row r="9" ht="31.15" customHeight="1" spans="1:5">
      <c r="A9" s="5" t="s">
        <v>48</v>
      </c>
      <c r="B9" s="6"/>
      <c r="C9" s="5" t="s">
        <v>49</v>
      </c>
      <c r="D9" s="22"/>
      <c r="E9" s="52"/>
    </row>
    <row r="10" ht="20.25" customHeight="1" spans="1:5">
      <c r="A10" s="5" t="s">
        <v>239</v>
      </c>
      <c r="B10" s="6"/>
      <c r="C10" s="5" t="s">
        <v>53</v>
      </c>
      <c r="D10" s="22"/>
      <c r="E10" s="52"/>
    </row>
    <row r="11" ht="20.25" customHeight="1" spans="1:5">
      <c r="A11" s="5" t="s">
        <v>240</v>
      </c>
      <c r="B11" s="6"/>
      <c r="C11" s="5" t="s">
        <v>57</v>
      </c>
      <c r="D11" s="22"/>
      <c r="E11" s="52"/>
    </row>
    <row r="12" ht="20.25" customHeight="1" spans="1:5">
      <c r="A12" s="5" t="s">
        <v>241</v>
      </c>
      <c r="B12" s="6"/>
      <c r="C12" s="5" t="s">
        <v>61</v>
      </c>
      <c r="D12" s="22"/>
      <c r="E12" s="52"/>
    </row>
    <row r="13" ht="20.25" customHeight="1" spans="1:5">
      <c r="A13" s="16" t="s">
        <v>242</v>
      </c>
      <c r="B13" s="15"/>
      <c r="C13" s="5" t="s">
        <v>65</v>
      </c>
      <c r="D13" s="22"/>
      <c r="E13" s="52"/>
    </row>
    <row r="14" ht="20.25" customHeight="1" spans="1:5">
      <c r="A14" s="5" t="s">
        <v>237</v>
      </c>
      <c r="B14" s="6"/>
      <c r="C14" s="5" t="s">
        <v>69</v>
      </c>
      <c r="D14" s="22">
        <v>53.2056</v>
      </c>
      <c r="E14" s="52"/>
    </row>
    <row r="15" ht="20.25" customHeight="1" spans="1:5">
      <c r="A15" s="5" t="s">
        <v>239</v>
      </c>
      <c r="B15" s="6"/>
      <c r="C15" s="5" t="s">
        <v>73</v>
      </c>
      <c r="D15" s="22"/>
      <c r="E15" s="52"/>
    </row>
    <row r="16" ht="20.25" customHeight="1" spans="1:5">
      <c r="A16" s="5" t="s">
        <v>240</v>
      </c>
      <c r="B16" s="6"/>
      <c r="C16" s="5" t="s">
        <v>77</v>
      </c>
      <c r="D16" s="22">
        <v>15.931392</v>
      </c>
      <c r="E16" s="52"/>
    </row>
    <row r="17" ht="20.25" customHeight="1" spans="1:5">
      <c r="A17" s="5" t="s">
        <v>241</v>
      </c>
      <c r="B17" s="6"/>
      <c r="C17" s="5" t="s">
        <v>81</v>
      </c>
      <c r="D17" s="22"/>
      <c r="E17" s="52"/>
    </row>
    <row r="18" ht="20.25" customHeight="1" spans="1:5">
      <c r="A18" s="5"/>
      <c r="B18" s="6"/>
      <c r="C18" s="5" t="s">
        <v>85</v>
      </c>
      <c r="D18" s="22"/>
      <c r="E18" s="52"/>
    </row>
    <row r="19" ht="20.25" customHeight="1" spans="1:5">
      <c r="A19" s="5"/>
      <c r="B19" s="5"/>
      <c r="C19" s="5" t="s">
        <v>89</v>
      </c>
      <c r="D19" s="22">
        <v>0.12</v>
      </c>
      <c r="E19" s="52"/>
    </row>
    <row r="20" ht="20.25" customHeight="1" spans="1:5">
      <c r="A20" s="5"/>
      <c r="B20" s="5"/>
      <c r="C20" s="5" t="s">
        <v>93</v>
      </c>
      <c r="D20" s="22"/>
      <c r="E20" s="52"/>
    </row>
    <row r="21" ht="20.25" customHeight="1" spans="1:5">
      <c r="A21" s="5"/>
      <c r="B21" s="5"/>
      <c r="C21" s="5" t="s">
        <v>97</v>
      </c>
      <c r="D21" s="22"/>
      <c r="E21" s="52"/>
    </row>
    <row r="22" ht="20.25" customHeight="1" spans="1:5">
      <c r="A22" s="5"/>
      <c r="B22" s="5"/>
      <c r="C22" s="5" t="s">
        <v>100</v>
      </c>
      <c r="D22" s="22"/>
      <c r="E22" s="52"/>
    </row>
    <row r="23" ht="20.25" customHeight="1" spans="1:5">
      <c r="A23" s="5"/>
      <c r="B23" s="5"/>
      <c r="C23" s="5" t="s">
        <v>103</v>
      </c>
      <c r="D23" s="22"/>
      <c r="E23" s="52"/>
    </row>
    <row r="24" ht="20.25" customHeight="1" spans="1:5">
      <c r="A24" s="5"/>
      <c r="B24" s="5"/>
      <c r="C24" s="5" t="s">
        <v>105</v>
      </c>
      <c r="D24" s="22"/>
      <c r="E24" s="52"/>
    </row>
    <row r="25" ht="20.25" customHeight="1" spans="1:5">
      <c r="A25" s="5"/>
      <c r="B25" s="5"/>
      <c r="C25" s="5" t="s">
        <v>107</v>
      </c>
      <c r="D25" s="22"/>
      <c r="E25" s="52"/>
    </row>
    <row r="26" ht="20.25" customHeight="1" spans="1:5">
      <c r="A26" s="5"/>
      <c r="B26" s="5"/>
      <c r="C26" s="5" t="s">
        <v>109</v>
      </c>
      <c r="D26" s="22">
        <v>45.08196</v>
      </c>
      <c r="E26" s="52"/>
    </row>
    <row r="27" ht="20.25" customHeight="1" spans="1:5">
      <c r="A27" s="5"/>
      <c r="B27" s="5"/>
      <c r="C27" s="5" t="s">
        <v>111</v>
      </c>
      <c r="D27" s="22"/>
      <c r="E27" s="52"/>
    </row>
    <row r="28" ht="20.25" customHeight="1" spans="1:5">
      <c r="A28" s="5"/>
      <c r="B28" s="5"/>
      <c r="C28" s="5" t="s">
        <v>113</v>
      </c>
      <c r="D28" s="22"/>
      <c r="E28" s="52"/>
    </row>
    <row r="29" ht="20.25" customHeight="1" spans="1:5">
      <c r="A29" s="5"/>
      <c r="B29" s="5"/>
      <c r="C29" s="5" t="s">
        <v>115</v>
      </c>
      <c r="D29" s="22"/>
      <c r="E29" s="52"/>
    </row>
    <row r="30" ht="20.25" customHeight="1" spans="1:5">
      <c r="A30" s="5"/>
      <c r="B30" s="5"/>
      <c r="C30" s="5" t="s">
        <v>117</v>
      </c>
      <c r="D30" s="22"/>
      <c r="E30" s="52"/>
    </row>
    <row r="31" ht="20.25" customHeight="1" spans="1:5">
      <c r="A31" s="5"/>
      <c r="B31" s="5"/>
      <c r="C31" s="5" t="s">
        <v>119</v>
      </c>
      <c r="D31" s="22"/>
      <c r="E31" s="52"/>
    </row>
    <row r="32" ht="20.25" customHeight="1" spans="1:5">
      <c r="A32" s="5"/>
      <c r="B32" s="5"/>
      <c r="C32" s="5" t="s">
        <v>121</v>
      </c>
      <c r="D32" s="22"/>
      <c r="E32" s="52"/>
    </row>
    <row r="33" ht="20.25" customHeight="1" spans="1:5">
      <c r="A33" s="5"/>
      <c r="B33" s="5"/>
      <c r="C33" s="5" t="s">
        <v>123</v>
      </c>
      <c r="D33" s="22"/>
      <c r="E33" s="52"/>
    </row>
    <row r="34" ht="20.25" customHeight="1" spans="1:5">
      <c r="A34" s="5"/>
      <c r="B34" s="5"/>
      <c r="C34" s="5" t="s">
        <v>124</v>
      </c>
      <c r="D34" s="22"/>
      <c r="E34" s="52"/>
    </row>
    <row r="35" ht="20.25" customHeight="1" spans="1:5">
      <c r="A35" s="5"/>
      <c r="B35" s="5"/>
      <c r="C35" s="5" t="s">
        <v>125</v>
      </c>
      <c r="D35" s="22"/>
      <c r="E35" s="52"/>
    </row>
    <row r="36" ht="20.25" customHeight="1" spans="1:5">
      <c r="A36" s="5"/>
      <c r="B36" s="5"/>
      <c r="C36" s="5" t="s">
        <v>126</v>
      </c>
      <c r="D36" s="22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16"/>
      <c r="B38" s="16"/>
      <c r="C38" s="16" t="s">
        <v>243</v>
      </c>
      <c r="D38" s="15"/>
      <c r="E38" s="53"/>
    </row>
    <row r="39" ht="20.25" customHeight="1" spans="1:5">
      <c r="A39" s="16"/>
      <c r="B39" s="16"/>
      <c r="C39" s="16"/>
      <c r="D39" s="16"/>
      <c r="E39" s="53"/>
    </row>
    <row r="40" ht="20.25" customHeight="1" spans="1:5">
      <c r="A40" s="4" t="s">
        <v>244</v>
      </c>
      <c r="B40" s="15">
        <v>525.070152</v>
      </c>
      <c r="C40" s="4" t="s">
        <v>245</v>
      </c>
      <c r="D40" s="28">
        <v>525.070152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10" zoomScaleNormal="110" workbookViewId="0">
      <selection activeCell="F15" sqref="F15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21621621621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7" t="s">
        <v>246</v>
      </c>
      <c r="L1" s="17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247</v>
      </c>
      <c r="I5" s="13"/>
      <c r="J5" s="13" t="s">
        <v>248</v>
      </c>
      <c r="K5" s="13"/>
      <c r="L5" s="13"/>
    </row>
    <row r="6" ht="28.5" customHeight="1" spans="1:12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226</v>
      </c>
      <c r="I6" s="13" t="s">
        <v>217</v>
      </c>
      <c r="J6" s="13"/>
      <c r="K6" s="13" t="s">
        <v>249</v>
      </c>
      <c r="L6" s="13" t="s">
        <v>250</v>
      </c>
    </row>
    <row r="7" ht="22.9" customHeight="1" spans="1:12">
      <c r="A7" s="5"/>
      <c r="B7" s="5"/>
      <c r="C7" s="5"/>
      <c r="D7" s="16"/>
      <c r="E7" s="16" t="s">
        <v>136</v>
      </c>
      <c r="F7" s="15">
        <v>525.070152</v>
      </c>
      <c r="G7" s="15">
        <v>525.070152</v>
      </c>
      <c r="H7" s="15">
        <v>446.153952</v>
      </c>
      <c r="I7" s="15">
        <v>2.232</v>
      </c>
      <c r="J7" s="15">
        <v>76.6842</v>
      </c>
      <c r="K7" s="15"/>
      <c r="L7" s="15"/>
    </row>
    <row r="8" ht="20.65" customHeight="1" spans="1:12">
      <c r="A8" s="5"/>
      <c r="B8" s="5"/>
      <c r="C8" s="5"/>
      <c r="D8" s="14" t="s">
        <v>154</v>
      </c>
      <c r="E8" s="14" t="s">
        <v>155</v>
      </c>
      <c r="F8" s="15">
        <v>525.070152</v>
      </c>
      <c r="G8" s="15">
        <v>525.070152</v>
      </c>
      <c r="H8" s="15">
        <v>446.153952</v>
      </c>
      <c r="I8" s="15">
        <v>2.232</v>
      </c>
      <c r="J8" s="15">
        <v>76.6842</v>
      </c>
      <c r="K8" s="15"/>
      <c r="L8" s="15"/>
    </row>
    <row r="9" ht="21.6" customHeight="1" spans="1:12">
      <c r="A9" s="5"/>
      <c r="B9" s="5"/>
      <c r="C9" s="5"/>
      <c r="D9" s="21" t="s">
        <v>156</v>
      </c>
      <c r="E9" s="21" t="s">
        <v>155</v>
      </c>
      <c r="F9" s="15">
        <v>525.070152</v>
      </c>
      <c r="G9" s="15">
        <v>525.070152</v>
      </c>
      <c r="H9" s="15">
        <v>446.153952</v>
      </c>
      <c r="I9" s="15">
        <v>2.232</v>
      </c>
      <c r="J9" s="15">
        <v>76.6842</v>
      </c>
      <c r="K9" s="15"/>
      <c r="L9" s="15"/>
    </row>
    <row r="10" s="46" customFormat="1" ht="21.6" customHeight="1" spans="1:12">
      <c r="A10" s="47" t="s">
        <v>170</v>
      </c>
      <c r="B10" s="47"/>
      <c r="C10" s="47"/>
      <c r="D10" s="48">
        <v>201</v>
      </c>
      <c r="E10" s="48" t="s">
        <v>171</v>
      </c>
      <c r="F10" s="15">
        <v>410.7312</v>
      </c>
      <c r="G10" s="15">
        <v>410.7312</v>
      </c>
      <c r="H10" s="28">
        <v>332.535</v>
      </c>
      <c r="I10" s="28">
        <v>1.512</v>
      </c>
      <c r="J10" s="28">
        <v>76.6842</v>
      </c>
      <c r="K10" s="15"/>
      <c r="L10" s="15"/>
    </row>
    <row r="11" s="46" customFormat="1" ht="21.6" customHeight="1" spans="1:12">
      <c r="A11" s="47" t="s">
        <v>170</v>
      </c>
      <c r="B11" s="47" t="s">
        <v>172</v>
      </c>
      <c r="C11" s="47"/>
      <c r="D11" s="48">
        <v>20103</v>
      </c>
      <c r="E11" s="48" t="s">
        <v>173</v>
      </c>
      <c r="F11" s="15">
        <v>410.7312</v>
      </c>
      <c r="G11" s="15">
        <v>410.7312</v>
      </c>
      <c r="H11" s="28">
        <v>332.535</v>
      </c>
      <c r="I11" s="28">
        <v>1.512</v>
      </c>
      <c r="J11" s="28">
        <v>76.6842</v>
      </c>
      <c r="K11" s="15"/>
      <c r="L11" s="15"/>
    </row>
    <row r="12" ht="22.35" customHeight="1" spans="1:12">
      <c r="A12" s="24" t="s">
        <v>170</v>
      </c>
      <c r="B12" s="24" t="s">
        <v>172</v>
      </c>
      <c r="C12" s="24" t="s">
        <v>174</v>
      </c>
      <c r="D12" s="20" t="s">
        <v>251</v>
      </c>
      <c r="E12" s="5" t="s">
        <v>176</v>
      </c>
      <c r="F12" s="6">
        <v>410.7312</v>
      </c>
      <c r="G12" s="6">
        <v>410.7312</v>
      </c>
      <c r="H12" s="22">
        <v>332.535</v>
      </c>
      <c r="I12" s="22">
        <v>1.512</v>
      </c>
      <c r="J12" s="22">
        <v>76.6842</v>
      </c>
      <c r="K12" s="22"/>
      <c r="L12" s="22"/>
    </row>
    <row r="13" s="46" customFormat="1" ht="22.35" customHeight="1" spans="1:12">
      <c r="A13" s="49" t="s">
        <v>177</v>
      </c>
      <c r="B13" s="50"/>
      <c r="C13" s="49"/>
      <c r="D13" s="48">
        <v>208</v>
      </c>
      <c r="E13" s="16" t="s">
        <v>178</v>
      </c>
      <c r="F13" s="15">
        <v>53.2056</v>
      </c>
      <c r="G13" s="15">
        <v>53.2056</v>
      </c>
      <c r="H13" s="28">
        <v>53.2056</v>
      </c>
      <c r="I13" s="28"/>
      <c r="J13" s="28"/>
      <c r="K13" s="28"/>
      <c r="L13" s="28"/>
    </row>
    <row r="14" s="46" customFormat="1" ht="22.35" customHeight="1" spans="1:12">
      <c r="A14" s="49" t="s">
        <v>177</v>
      </c>
      <c r="B14" s="49" t="s">
        <v>179</v>
      </c>
      <c r="C14" s="50"/>
      <c r="D14" s="48">
        <v>20805</v>
      </c>
      <c r="E14" s="16" t="s">
        <v>180</v>
      </c>
      <c r="F14" s="15">
        <v>53.2056</v>
      </c>
      <c r="G14" s="15">
        <v>53.2056</v>
      </c>
      <c r="H14" s="28">
        <v>53.2056</v>
      </c>
      <c r="I14" s="28"/>
      <c r="J14" s="28"/>
      <c r="K14" s="28"/>
      <c r="L14" s="28"/>
    </row>
    <row r="15" ht="22.35" customHeight="1" spans="1:12">
      <c r="A15" s="24" t="s">
        <v>177</v>
      </c>
      <c r="B15" s="24" t="s">
        <v>179</v>
      </c>
      <c r="C15" s="24" t="s">
        <v>179</v>
      </c>
      <c r="D15" s="20" t="s">
        <v>252</v>
      </c>
      <c r="E15" s="5" t="s">
        <v>182</v>
      </c>
      <c r="F15" s="6">
        <v>53.2056</v>
      </c>
      <c r="G15" s="6">
        <v>53.2056</v>
      </c>
      <c r="H15" s="22">
        <v>53.2056</v>
      </c>
      <c r="I15" s="22"/>
      <c r="J15" s="22"/>
      <c r="K15" s="22"/>
      <c r="L15" s="22"/>
    </row>
    <row r="16" s="46" customFormat="1" ht="22.35" customHeight="1" spans="1:12">
      <c r="A16" s="49" t="s">
        <v>183</v>
      </c>
      <c r="B16" s="50"/>
      <c r="C16" s="49"/>
      <c r="D16" s="48">
        <v>210</v>
      </c>
      <c r="E16" s="16" t="s">
        <v>184</v>
      </c>
      <c r="F16" s="15">
        <f>F17+F19</f>
        <v>15.931392</v>
      </c>
      <c r="G16" s="15">
        <f>G17+G19</f>
        <v>15.931392</v>
      </c>
      <c r="H16" s="28">
        <f>H17</f>
        <v>15.331392</v>
      </c>
      <c r="I16" s="28">
        <f>I19</f>
        <v>0.6</v>
      </c>
      <c r="J16" s="28"/>
      <c r="K16" s="28"/>
      <c r="L16" s="28"/>
    </row>
    <row r="17" s="46" customFormat="1" ht="22.35" customHeight="1" spans="1:12">
      <c r="A17" s="49" t="s">
        <v>183</v>
      </c>
      <c r="B17" s="47" t="s">
        <v>185</v>
      </c>
      <c r="C17" s="49"/>
      <c r="D17" s="48">
        <v>21011</v>
      </c>
      <c r="E17" s="16" t="s">
        <v>186</v>
      </c>
      <c r="F17" s="15">
        <v>15.331392</v>
      </c>
      <c r="G17" s="15">
        <v>15.331392</v>
      </c>
      <c r="H17" s="28">
        <v>15.331392</v>
      </c>
      <c r="I17" s="28"/>
      <c r="J17" s="28"/>
      <c r="K17" s="28"/>
      <c r="L17" s="28"/>
    </row>
    <row r="18" ht="22.35" customHeight="1" spans="1:12">
      <c r="A18" s="24" t="s">
        <v>183</v>
      </c>
      <c r="B18" s="24" t="s">
        <v>185</v>
      </c>
      <c r="C18" s="24" t="s">
        <v>174</v>
      </c>
      <c r="D18" s="20" t="s">
        <v>253</v>
      </c>
      <c r="E18" s="5" t="s">
        <v>188</v>
      </c>
      <c r="F18" s="6">
        <v>15.331392</v>
      </c>
      <c r="G18" s="6">
        <v>15.331392</v>
      </c>
      <c r="H18" s="22">
        <v>15.331392</v>
      </c>
      <c r="I18" s="22"/>
      <c r="J18" s="22"/>
      <c r="K18" s="22"/>
      <c r="L18" s="22"/>
    </row>
    <row r="19" s="46" customFormat="1" ht="22.35" customHeight="1" spans="1:12">
      <c r="A19" s="49" t="s">
        <v>183</v>
      </c>
      <c r="B19" s="49" t="s">
        <v>189</v>
      </c>
      <c r="C19" s="49"/>
      <c r="D19" s="21">
        <v>21016</v>
      </c>
      <c r="E19" s="16" t="s">
        <v>190</v>
      </c>
      <c r="F19" s="15">
        <v>0.6</v>
      </c>
      <c r="G19" s="15">
        <v>0.6</v>
      </c>
      <c r="H19" s="28"/>
      <c r="I19" s="28">
        <v>0.6</v>
      </c>
      <c r="J19" s="28"/>
      <c r="K19" s="28"/>
      <c r="L19" s="28"/>
    </row>
    <row r="20" ht="22.35" customHeight="1" spans="1:12">
      <c r="A20" s="24" t="s">
        <v>183</v>
      </c>
      <c r="B20" s="24" t="s">
        <v>189</v>
      </c>
      <c r="C20" s="24" t="s">
        <v>174</v>
      </c>
      <c r="D20" s="20" t="s">
        <v>254</v>
      </c>
      <c r="E20" s="5" t="s">
        <v>192</v>
      </c>
      <c r="F20" s="6">
        <v>0.6</v>
      </c>
      <c r="G20" s="6">
        <v>0.6</v>
      </c>
      <c r="H20" s="22"/>
      <c r="I20" s="22">
        <v>0.6</v>
      </c>
      <c r="J20" s="22"/>
      <c r="K20" s="22"/>
      <c r="L20" s="22"/>
    </row>
    <row r="21" s="46" customFormat="1" ht="22.35" customHeight="1" spans="1:12">
      <c r="A21" s="49" t="s">
        <v>193</v>
      </c>
      <c r="B21" s="49"/>
      <c r="C21" s="49"/>
      <c r="D21" s="21">
        <v>213</v>
      </c>
      <c r="E21" s="16" t="s">
        <v>194</v>
      </c>
      <c r="F21" s="15">
        <v>0.12</v>
      </c>
      <c r="G21" s="15">
        <v>0.12</v>
      </c>
      <c r="H21" s="28"/>
      <c r="I21" s="28">
        <v>0.12</v>
      </c>
      <c r="J21" s="28"/>
      <c r="K21" s="28"/>
      <c r="L21" s="28"/>
    </row>
    <row r="22" ht="22.35" customHeight="1" spans="1:12">
      <c r="A22" s="24" t="s">
        <v>193</v>
      </c>
      <c r="B22" s="24" t="s">
        <v>172</v>
      </c>
      <c r="C22" s="24"/>
      <c r="D22" s="20">
        <v>21303</v>
      </c>
      <c r="E22" s="5" t="s">
        <v>195</v>
      </c>
      <c r="F22" s="6">
        <v>0.12</v>
      </c>
      <c r="G22" s="6">
        <v>0.12</v>
      </c>
      <c r="H22" s="22"/>
      <c r="I22" s="22">
        <v>0.12</v>
      </c>
      <c r="J22" s="22"/>
      <c r="K22" s="22"/>
      <c r="L22" s="22"/>
    </row>
    <row r="23" ht="22.35" customHeight="1" spans="1:12">
      <c r="A23" s="24" t="s">
        <v>193</v>
      </c>
      <c r="B23" s="24" t="s">
        <v>172</v>
      </c>
      <c r="C23" s="24" t="s">
        <v>196</v>
      </c>
      <c r="D23" s="20" t="s">
        <v>255</v>
      </c>
      <c r="E23" s="5" t="s">
        <v>198</v>
      </c>
      <c r="F23" s="6">
        <v>0.12</v>
      </c>
      <c r="G23" s="6">
        <v>0.12</v>
      </c>
      <c r="H23" s="22"/>
      <c r="I23" s="22">
        <v>0.12</v>
      </c>
      <c r="J23" s="22"/>
      <c r="K23" s="22"/>
      <c r="L23" s="22"/>
    </row>
    <row r="24" s="46" customFormat="1" ht="22.35" customHeight="1" spans="1:12">
      <c r="A24" s="49" t="s">
        <v>199</v>
      </c>
      <c r="B24" s="49"/>
      <c r="C24" s="49"/>
      <c r="D24" s="21">
        <v>221</v>
      </c>
      <c r="E24" s="16" t="s">
        <v>200</v>
      </c>
      <c r="F24" s="15">
        <v>45.08196</v>
      </c>
      <c r="G24" s="15">
        <v>45.08196</v>
      </c>
      <c r="H24" s="28">
        <v>45.08196</v>
      </c>
      <c r="I24" s="28"/>
      <c r="J24" s="28"/>
      <c r="K24" s="28"/>
      <c r="L24" s="28"/>
    </row>
    <row r="25" s="46" customFormat="1" ht="22.35" customHeight="1" spans="1:12">
      <c r="A25" s="49" t="s">
        <v>199</v>
      </c>
      <c r="B25" s="49" t="s">
        <v>201</v>
      </c>
      <c r="C25" s="49"/>
      <c r="D25" s="21">
        <v>22102</v>
      </c>
      <c r="E25" s="16" t="s">
        <v>202</v>
      </c>
      <c r="F25" s="15">
        <v>45.08196</v>
      </c>
      <c r="G25" s="15">
        <v>45.08196</v>
      </c>
      <c r="H25" s="28">
        <v>45.08196</v>
      </c>
      <c r="I25" s="28"/>
      <c r="J25" s="28"/>
      <c r="K25" s="28"/>
      <c r="L25" s="28"/>
    </row>
    <row r="26" ht="22.35" customHeight="1" spans="1:12">
      <c r="A26" s="24" t="s">
        <v>199</v>
      </c>
      <c r="B26" s="24" t="s">
        <v>201</v>
      </c>
      <c r="C26" s="24" t="s">
        <v>174</v>
      </c>
      <c r="D26" s="20" t="s">
        <v>256</v>
      </c>
      <c r="E26" s="5" t="s">
        <v>204</v>
      </c>
      <c r="F26" s="6">
        <v>45.08196</v>
      </c>
      <c r="G26" s="6">
        <v>45.08196</v>
      </c>
      <c r="H26" s="22">
        <v>45.08196</v>
      </c>
      <c r="I26" s="22"/>
      <c r="J26" s="22"/>
      <c r="K26" s="22"/>
      <c r="L26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2023-02-14T01:00:00Z</dcterms:created>
  <dcterms:modified xsi:type="dcterms:W3CDTF">2024-11-20T09:16:56Z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AA654DE27484441F8C555FDFB8C8998D_12</vt:lpwstr>
  </property>
</Properties>
</file>