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857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<sst xmlns="http://schemas.openxmlformats.org/spreadsheetml/2006/main" count="1140" uniqueCount="502">
  <si>
    <t>2023年部门预算公开表</t>
  </si>
  <si>
    <t>单位编码：</t>
  </si>
  <si>
    <t>719001</t>
  </si>
  <si>
    <t>单位名称：</t>
  </si>
  <si>
    <t>来龙门街道办事处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</si>
  <si>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</si>
  <si>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</si>
  <si>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</si>
  <si>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</si>
  <si>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</si>
  <si>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</si>
  <si>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</si>
  <si>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</si>
  <si>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</si>
  <si>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</si>
  <si>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</si>
  <si>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</si>
  <si>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</si>
  <si>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</si>
  <si>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</si>
  <si>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</si>
  <si>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</si>
  <si>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</si>
  <si>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</si>
  <si>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</si>
  <si>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</si>
  <si>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</si>
  <si>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</si>
  <si>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</si>
  <si>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</si>
  <si>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</si>
  <si>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部门：719_来龙门街道办事处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</si>
  <si>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</si>
  <si>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</si>
  <si>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</si>
  <si>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</si>
  <si>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</si>
  <si>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</si>
  <si>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</si>
  <si>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</si>
  <si>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</si>
  <si>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</si>
  <si>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</si>
  <si>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</si>
  <si>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</si>
  <si>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</si>
  <si>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</si>
  <si>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</si>
  <si>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</si>
  <si>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</si>
  <si>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</si>
  <si>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</si>
  <si>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</si>
  <si>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</si>
  <si>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</si>
  <si>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</si>
  <si>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</si>
  <si>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</si>
  <si>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</si>
  <si>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</si>
  <si>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</si>
  <si>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</si>
  <si>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</si>
  <si>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</si>
  <si>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</si>
  <si>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</si>
  <si>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</si>
  <si>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</si>
  <si>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</si>
  <si>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</si>
  <si>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</si>
  <si>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</si>
  <si>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</si>
  <si>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</si>
  <si>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</si>
  <si>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</si>
  <si>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</si>
  <si>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</si>
  <si>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</si>
  <si>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</si>
  <si>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</si>
  <si>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</si>
  <si>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</si>
  <si>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</si>
  <si>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</si>
  <si>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</si>
  <si>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</si>
  <si>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</si>
  <si>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</si>
  <si>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</si>
  <si>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</si>
  <si>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</si>
  <si>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</si>
  <si>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</si>
  <si>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</si>
  <si>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</si>
  <si>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</si>
  <si>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</si>
  <si>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</si>
  <si>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</si>
  <si>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</si>
  <si>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</si>
  <si>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</si>
  <si>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</si>
  <si>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</si>
  <si>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</si>
  <si>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</si>
  <si>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</si>
  <si>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</si>
  <si>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</si>
  <si>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</si>
  <si>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</si>
  <si>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</si>
  <si>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</si>
  <si>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</si>
  <si>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</si>
  <si>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</si>
  <si>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</si>
  <si>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</si>
  <si>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</si>
  <si>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</si>
  <si>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</si>
  <si>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</si>
  <si>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</si>
  <si>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</si>
  <si>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</si>
  <si>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</si>
  <si>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</si>
  <si>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</si>
  <si>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</si>
  <si>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</si>
  <si>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</si>
  <si>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</si>
  <si>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</si>
  <si>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</si>
  <si>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</si>
  <si>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</si>
  <si>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</si>
  <si>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</si>
  <si>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</si>
  <si>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</si>
  <si>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</si>
  <si>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</si>
  <si>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</si>
  <si>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</si>
  <si>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</si>
  <si>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</si>
  <si>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</si>
  <si>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</si>
  <si>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</si>
  <si>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</si>
  <si>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</si>
  <si>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</si>
  <si>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</si>
  <si>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719</t>
  </si>
  <si>
    <t xml:space="preserve">  719001</t>
  </si>
  <si>
    <t xml:space="preserve">  来龙门街道办事处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</si>
  <si>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</si>
  <si>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</si>
  <si>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</si>
  <si>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</si>
  <si>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</si>
  <si>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</si>
  <si>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</si>
  <si>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</si>
  <si>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</si>
  <si>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</si>
  <si>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</si>
  <si>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</si>
  <si>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</si>
  <si>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</si>
  <si>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</si>
  <si>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</si>
  <si>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</si>
  <si>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</si>
  <si>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</si>
  <si>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</si>
  <si>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</si>
  <si>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</si>
  <si>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</si>
  <si>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</si>
  <si>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</si>
  <si>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</si>
  <si>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</si>
  <si>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</si>
  <si>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</si>
  <si>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</si>
  <si>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</si>
  <si>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02</t>
  </si>
  <si>
    <t xml:space="preserve">    2101102</t>
  </si>
  <si>
    <t xml:space="preserve">    事业单位医疗</t>
  </si>
  <si>
    <t>16</t>
  </si>
  <si>
    <t>老龄卫生健康事务</t>
  </si>
  <si>
    <t xml:space="preserve">    2101601</t>
  </si>
  <si>
    <t xml:space="preserve">    老龄卫生健康事务</t>
  </si>
  <si>
    <t>212</t>
  </si>
  <si>
    <t>城乡社区支出</t>
  </si>
  <si>
    <t>城乡社区管理事务</t>
  </si>
  <si>
    <t>04</t>
  </si>
  <si>
    <t xml:space="preserve">    2120104</t>
  </si>
  <si>
    <t xml:space="preserve">    城管执法</t>
  </si>
  <si>
    <t>住房保障支出</t>
  </si>
  <si>
    <t>住房改革支出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</si>
  <si>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</si>
  <si>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</si>
  <si>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</si>
  <si>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</si>
  <si>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</si>
  <si>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</si>
  <si>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</si>
  <si>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</si>
  <si>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</si>
  <si>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</si>
  <si>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</si>
  <si>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</si>
  <si>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</si>
  <si>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</si>
  <si>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</si>
  <si>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</si>
  <si>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</si>
  <si>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</si>
  <si>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</si>
  <si>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</si>
  <si>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</si>
  <si>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</si>
  <si>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</si>
  <si>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</si>
  <si>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</si>
  <si>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</si>
  <si>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</si>
  <si>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</si>
  <si>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</si>
  <si>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</si>
  <si>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</si>
  <si>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</si>
  <si>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</si>
  <si>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</si>
  <si>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</si>
  <si>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</si>
  <si>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</si>
  <si>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</si>
  <si>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</si>
  <si>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</si>
  <si>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</si>
  <si>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</si>
  <si>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</si>
  <si>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</si>
  <si>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</si>
  <si>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</si>
  <si>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</si>
  <si>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</si>
  <si>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</si>
  <si>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</si>
  <si>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</si>
  <si>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</si>
  <si>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2101102</t>
  </si>
  <si>
    <t xml:space="preserve">     2101601</t>
  </si>
  <si>
    <t xml:space="preserve">     2120104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</si>
  <si>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</si>
  <si>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</si>
  <si>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</si>
  <si>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</si>
  <si>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</si>
  <si>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</si>
  <si>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</si>
  <si>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</si>
  <si>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</si>
  <si>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</si>
  <si>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</si>
  <si>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</si>
  <si>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</si>
  <si>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</si>
  <si>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</si>
  <si>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</si>
  <si>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</si>
  <si>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</si>
  <si>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</si>
  <si>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</si>
  <si>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</si>
  <si>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</si>
  <si>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</si>
  <si>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</si>
  <si>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</si>
  <si>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</si>
  <si>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</si>
  <si>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</si>
  <si>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</si>
  <si>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</si>
  <si>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</si>
  <si>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</si>
  <si>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</si>
  <si>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</si>
  <si>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</si>
  <si>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</si>
  <si>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</si>
  <si>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</si>
  <si>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</si>
  <si>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</si>
  <si>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</si>
  <si>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</si>
  <si>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</si>
  <si>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</si>
  <si>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</si>
  <si>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</si>
  <si>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</si>
  <si>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</si>
  <si>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</si>
  <si>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</si>
  <si>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</si>
  <si>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</si>
  <si>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</si>
  <si>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</si>
  <si>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</si>
  <si>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</si>
  <si>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</si>
  <si>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</si>
  <si>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</si>
  <si>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</si>
  <si>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</si>
  <si>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</si>
  <si>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</si>
  <si>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</si>
  <si>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</si>
  <si>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</si>
  <si>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</si>
  <si>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</si>
  <si>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</si>
  <si>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</si>
  <si>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</si>
  <si>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</si>
  <si>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</si>
  <si>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</si>
  <si>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</si>
  <si>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</si>
  <si>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</si>
  <si>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</si>
  <si>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</si>
  <si>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</si>
  <si>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</si>
  <si>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</si>
  <si>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</si>
  <si>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</si>
  <si>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</si>
  <si>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</si>
  <si>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</si>
  <si>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</si>
  <si>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</si>
  <si>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</si>
  <si>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</si>
  <si>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</si>
  <si>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</si>
  <si>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</si>
  <si>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</si>
  <si>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</si>
  <si>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</si>
  <si>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</si>
  <si>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</si>
  <si>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</si>
  <si>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</si>
  <si>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</si>
  <si>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</si>
  <si>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</si>
  <si>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</si>
  <si>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</si>
  <si>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</si>
  <si>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</si>
  <si>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</si>
  <si>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</si>
  <si>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</si>
  <si>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</si>
  <si>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</si>
  <si>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</si>
  <si>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</si>
  <si>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</si>
  <si>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</si>
  <si>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</si>
  <si>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</si>
  <si>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</si>
  <si>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</si>
  <si>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</si>
  <si>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</si>
  <si>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</si>
  <si>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</si>
  <si>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</si>
  <si>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</si>
  <si>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</si>
  <si>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</si>
  <si>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</si>
  <si>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</si>
  <si>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</si>
  <si>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</si>
  <si>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</si>
  <si>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</si>
  <si>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</si>
  <si>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</si>
  <si>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</si>
  <si>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</si>
  <si>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</si>
  <si>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</si>
  <si>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</si>
  <si>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</si>
  <si>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</si>
  <si>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</si>
  <si>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</si>
  <si>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</si>
  <si>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</si>
  <si>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</si>
  <si>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</si>
  <si>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</si>
  <si>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</si>
  <si>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</si>
  <si>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</si>
  <si>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</si>
  <si>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</si>
  <si>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</si>
  <si>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</si>
  <si>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</si>
  <si>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</si>
  <si>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</si>
  <si>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</si>
  <si>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</si>
  <si>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</si>
  <si>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</si>
  <si>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</si>
  <si>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</si>
  <si>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</si>
  <si>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</si>
  <si>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</si>
  <si>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</si>
  <si>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</si>
  <si>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</si>
  <si>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</si>
  <si>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</si>
  <si>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</si>
  <si>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</si>
  <si>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</si>
  <si>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</si>
  <si>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</si>
  <si>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</si>
  <si>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</si>
  <si>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</si>
  <si>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</si>
  <si>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</si>
  <si>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</si>
  <si>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</si>
  <si>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</si>
  <si>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</si>
  <si>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</si>
  <si>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</si>
  <si>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</si>
  <si>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</si>
  <si>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</si>
  <si>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</si>
  <si>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单位：部门：719_来龙门街道办事处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</si>
  <si>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</si>
  <si>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</si>
  <si>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</si>
  <si>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</si>
  <si>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</si>
  <si>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</si>
  <si>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</si>
  <si>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</si>
  <si>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</si>
  <si>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</si>
  <si>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完成日常工作和上级交办的工作任务、保障机关正常运转、促进经济社会稳定发展。</t>
  </si>
  <si>
    <t>产出指标</t>
  </si>
  <si>
    <t xml:space="preserve"> 数量指标</t>
  </si>
  <si>
    <t>完成任务</t>
  </si>
  <si>
    <t>百分比</t>
  </si>
  <si>
    <t>完成各项工作任务、保障机关正常运转</t>
  </si>
  <si>
    <t>本单位</t>
  </si>
  <si>
    <t>产出数量</t>
  </si>
  <si>
    <t xml:space="preserve"> 质量指标</t>
  </si>
  <si>
    <t>资金使用合格率</t>
  </si>
  <si>
    <t>产出质量</t>
  </si>
  <si>
    <t xml:space="preserve"> 时效指标</t>
  </si>
  <si>
    <t>完成及时率</t>
  </si>
  <si>
    <t>完成质量</t>
  </si>
  <si>
    <t>成本指标</t>
  </si>
  <si>
    <t>控制预算内</t>
  </si>
  <si>
    <t>万元</t>
  </si>
  <si>
    <t>产出数量和成本</t>
  </si>
  <si>
    <t xml:space="preserve">效益指标 </t>
  </si>
  <si>
    <t>经济效益指标</t>
  </si>
  <si>
    <t>促进本街道发展</t>
  </si>
  <si>
    <t>良好</t>
  </si>
  <si>
    <t>经济效率</t>
  </si>
  <si>
    <t>社会效益指标</t>
  </si>
  <si>
    <t>保持社会稳定</t>
  </si>
  <si>
    <t>社会稳定</t>
  </si>
  <si>
    <t>生态效益指标</t>
  </si>
  <si>
    <t>保改善生态环境</t>
  </si>
  <si>
    <t>生态平衡</t>
  </si>
  <si>
    <t xml:space="preserve"> 可持续影响指标</t>
  </si>
  <si>
    <t>促进[可持续发展]</t>
  </si>
  <si>
    <t>持续上升</t>
  </si>
  <si>
    <t>可持续发展</t>
  </si>
  <si>
    <t>满意度指标</t>
  </si>
  <si>
    <t>服务对象满意度指标</t>
  </si>
  <si>
    <t>人民群众满意度</t>
  </si>
  <si>
    <t>社会公众及服务对象满意度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</si>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</sst>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1" fillId="0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6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4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2" workbookViewId="0">
      <selection activeCell="C36" sqref="C36"/>
    </sheetView>
  </sheetViews>
  <sheetFormatPr defaultColWidth="10" defaultRowHeight="14.1" outlineLevelCol="4"/>
  <cols>
    <col min="1" max="1" width="12" style="32" customWidth="1"/>
    <col min="2" max="2" width="26.7297297297297" style="32" customWidth="1"/>
    <col min="3" max="3" width="14.6576576576577" style="32" customWidth="1"/>
    <col min="4" max="4" width="18.5945945945946" style="32" customWidth="1"/>
    <col min="5" max="5" width="16.4144144144144" style="32" customWidth="1"/>
    <col min="6" max="16384" width="10" style="32"/>
  </cols>
  <sheetData>
    <row r="1" s="32" customFormat="1" ht="18.95" customHeight="1" spans="1:5">
      <c r="A1" s="33"/>
      <c r="B1" s="33"/>
      <c r="C1" s="33"/>
      <c r="D1" s="33"/>
      <c r="E1" s="34" t="s">
        <v>259</v>
      </c>
    </row>
    <row r="2" s="32" customFormat="1" ht="40.5" customHeight="1" spans="1:5">
      <c r="A2" s="35" t="s">
        <v>14</v>
      </c>
      <c r="B2" s="35"/>
      <c r="C2" s="35"/>
      <c r="D2" s="35"/>
      <c r="E2" s="35"/>
    </row>
    <row r="3" s="32" customFormat="1" ht="20" customHeight="1" spans="1:5">
      <c r="A3" s="36" t="s">
        <v>31</v>
      </c>
      <c r="B3" s="36"/>
      <c r="C3" s="36"/>
      <c r="D3" s="36"/>
      <c r="E3" s="37" t="s">
        <v>260</v>
      </c>
    </row>
    <row r="4" s="32" customFormat="1" ht="20" customHeight="1" spans="1:5">
      <c r="A4" s="38" t="s">
        <v>261</v>
      </c>
      <c r="B4" s="38"/>
      <c r="C4" s="38" t="s">
        <v>262</v>
      </c>
      <c r="D4" s="38"/>
      <c r="E4" s="38"/>
    </row>
    <row r="5" s="32" customFormat="1" ht="20" customHeight="1" spans="1:5">
      <c r="A5" s="38" t="s">
        <v>263</v>
      </c>
      <c r="B5" s="38" t="s">
        <v>160</v>
      </c>
      <c r="C5" s="38" t="s">
        <v>136</v>
      </c>
      <c r="D5" s="38" t="s">
        <v>248</v>
      </c>
      <c r="E5" s="38" t="s">
        <v>249</v>
      </c>
    </row>
    <row r="6" s="32" customFormat="1" ht="20" customHeight="1" spans="1:5">
      <c r="A6" s="39" t="s">
        <v>264</v>
      </c>
      <c r="B6" s="39" t="s">
        <v>227</v>
      </c>
      <c r="C6" s="40">
        <f>SUM(C7:C16)</f>
        <v>630.674784</v>
      </c>
      <c r="D6" s="40">
        <f>SUM(D7:D16)</f>
        <v>630.674784</v>
      </c>
      <c r="E6" s="40"/>
    </row>
    <row r="7" s="32" customFormat="1" ht="20" customHeight="1" spans="1:5">
      <c r="A7" s="41" t="s">
        <v>265</v>
      </c>
      <c r="B7" s="41" t="s">
        <v>266</v>
      </c>
      <c r="C7" s="42">
        <f t="shared" ref="C7:C16" si="0">D7+E7</f>
        <v>228.8208</v>
      </c>
      <c r="D7" s="42">
        <f>'10工资福利'!H6</f>
        <v>228.8208</v>
      </c>
      <c r="E7" s="42"/>
    </row>
    <row r="8" s="32" customFormat="1" ht="20" customHeight="1" spans="1:5">
      <c r="A8" s="41" t="s">
        <v>267</v>
      </c>
      <c r="B8" s="41" t="s">
        <v>268</v>
      </c>
      <c r="C8" s="42">
        <f t="shared" si="0"/>
        <v>127.368</v>
      </c>
      <c r="D8" s="42">
        <f>'10工资福利'!I6</f>
        <v>127.368</v>
      </c>
      <c r="E8" s="42"/>
    </row>
    <row r="9" s="32" customFormat="1" ht="20" customHeight="1" spans="1:5">
      <c r="A9" s="41" t="s">
        <v>269</v>
      </c>
      <c r="B9" s="41" t="s">
        <v>270</v>
      </c>
      <c r="C9" s="42">
        <f t="shared" si="0"/>
        <v>115.25</v>
      </c>
      <c r="D9" s="42">
        <f>'10工资福利'!J6</f>
        <v>115.25</v>
      </c>
      <c r="E9" s="42"/>
    </row>
    <row r="10" s="32" customFormat="1" ht="20" customHeight="1" spans="1:5">
      <c r="A10" s="43" t="s">
        <v>271</v>
      </c>
      <c r="B10" s="41" t="s">
        <v>272</v>
      </c>
      <c r="C10" s="42">
        <f t="shared" si="0"/>
        <v>0</v>
      </c>
      <c r="D10" s="42">
        <f>'10工资福利'!T6</f>
        <v>0</v>
      </c>
      <c r="E10" s="42"/>
    </row>
    <row r="11" s="32" customFormat="1" ht="20" customHeight="1" spans="1:5">
      <c r="A11" s="41" t="s">
        <v>273</v>
      </c>
      <c r="B11" s="41" t="s">
        <v>274</v>
      </c>
      <c r="C11" s="42">
        <f t="shared" si="0"/>
        <v>0</v>
      </c>
      <c r="D11" s="42">
        <f>'10工资福利'!K6</f>
        <v>0</v>
      </c>
      <c r="E11" s="42"/>
    </row>
    <row r="12" s="32" customFormat="1" ht="20" customHeight="1" spans="1:5">
      <c r="A12" s="41" t="s">
        <v>275</v>
      </c>
      <c r="B12" s="41" t="s">
        <v>276</v>
      </c>
      <c r="C12" s="42">
        <f t="shared" si="0"/>
        <v>75.429568</v>
      </c>
      <c r="D12" s="42">
        <f>'10工资福利'!M6</f>
        <v>75.429568</v>
      </c>
      <c r="E12" s="42"/>
    </row>
    <row r="13" s="32" customFormat="1" ht="20" customHeight="1" spans="1:5">
      <c r="A13" s="41" t="s">
        <v>277</v>
      </c>
      <c r="B13" s="41" t="s">
        <v>278</v>
      </c>
      <c r="C13" s="42">
        <f t="shared" si="0"/>
        <v>20.679552</v>
      </c>
      <c r="D13" s="42">
        <f>'10工资福利'!O6</f>
        <v>20.679552</v>
      </c>
      <c r="E13" s="42"/>
    </row>
    <row r="14" s="32" customFormat="1" ht="20" customHeight="1" spans="1:5">
      <c r="A14" s="41" t="s">
        <v>279</v>
      </c>
      <c r="B14" s="41" t="s">
        <v>280</v>
      </c>
      <c r="C14" s="42">
        <f t="shared" si="0"/>
        <v>0</v>
      </c>
      <c r="D14" s="42">
        <f>'10工资福利'!Q6</f>
        <v>0</v>
      </c>
      <c r="E14" s="42"/>
    </row>
    <row r="15" s="32" customFormat="1" ht="20" customHeight="1" spans="1:5">
      <c r="A15" s="41" t="s">
        <v>281</v>
      </c>
      <c r="B15" s="41" t="s">
        <v>282</v>
      </c>
      <c r="C15" s="42">
        <f t="shared" si="0"/>
        <v>63.126864</v>
      </c>
      <c r="D15" s="42">
        <f>'10工资福利'!R6</f>
        <v>63.126864</v>
      </c>
      <c r="E15" s="42"/>
    </row>
    <row r="16" s="32" customFormat="1" ht="20" customHeight="1" spans="1:5">
      <c r="A16" s="43" t="s">
        <v>283</v>
      </c>
      <c r="B16" s="41" t="s">
        <v>284</v>
      </c>
      <c r="C16" s="42">
        <f t="shared" si="0"/>
        <v>0</v>
      </c>
      <c r="D16" s="42">
        <f>'10工资福利'!V6</f>
        <v>0</v>
      </c>
      <c r="E16" s="42"/>
    </row>
    <row r="17" s="32" customFormat="1" ht="20" customHeight="1" spans="1:5">
      <c r="A17" s="39" t="s">
        <v>285</v>
      </c>
      <c r="B17" s="39" t="s">
        <v>286</v>
      </c>
      <c r="C17" s="40">
        <f>SUM(C18:C35)</f>
        <v>88.70286</v>
      </c>
      <c r="D17" s="40"/>
      <c r="E17" s="40">
        <f>SUM(E18:E35)</f>
        <v>88.70286</v>
      </c>
    </row>
    <row r="18" s="32" customFormat="1" ht="20" customHeight="1" spans="1:5">
      <c r="A18" s="41" t="s">
        <v>287</v>
      </c>
      <c r="B18" s="41" t="s">
        <v>288</v>
      </c>
      <c r="C18" s="42">
        <f t="shared" ref="C18:C35" si="1">D18+E18</f>
        <v>17.4</v>
      </c>
      <c r="D18" s="42"/>
      <c r="E18" s="42">
        <f>'14商品服务'!G6</f>
        <v>17.4</v>
      </c>
    </row>
    <row r="19" s="32" customFormat="1" ht="20" customHeight="1" spans="1:5">
      <c r="A19" s="41" t="s">
        <v>289</v>
      </c>
      <c r="B19" s="41" t="s">
        <v>290</v>
      </c>
      <c r="C19" s="42">
        <f t="shared" si="1"/>
        <v>0</v>
      </c>
      <c r="D19" s="42"/>
      <c r="E19" s="42">
        <f>'14商品服务'!K6</f>
        <v>0</v>
      </c>
    </row>
    <row r="20" s="32" customFormat="1" ht="20" customHeight="1" spans="1:5">
      <c r="A20" s="41" t="s">
        <v>291</v>
      </c>
      <c r="B20" s="41" t="s">
        <v>292</v>
      </c>
      <c r="C20" s="42">
        <f t="shared" si="1"/>
        <v>0</v>
      </c>
      <c r="D20" s="42"/>
      <c r="E20" s="42">
        <f>'14商品服务'!L6</f>
        <v>0</v>
      </c>
    </row>
    <row r="21" s="32" customFormat="1" ht="20" customHeight="1" spans="1:5">
      <c r="A21" s="43" t="s">
        <v>293</v>
      </c>
      <c r="B21" s="41" t="s">
        <v>294</v>
      </c>
      <c r="C21" s="42">
        <f t="shared" si="1"/>
        <v>0</v>
      </c>
      <c r="D21" s="42"/>
      <c r="E21" s="42">
        <f>'14商品服务'!M6</f>
        <v>0</v>
      </c>
    </row>
    <row r="22" s="32" customFormat="1" ht="20" customHeight="1" spans="1:5">
      <c r="A22" s="41" t="s">
        <v>295</v>
      </c>
      <c r="B22" s="41" t="s">
        <v>296</v>
      </c>
      <c r="C22" s="42">
        <f t="shared" si="1"/>
        <v>0</v>
      </c>
      <c r="D22" s="42"/>
      <c r="E22" s="42">
        <f>'14商品服务'!O6</f>
        <v>0</v>
      </c>
    </row>
    <row r="23" s="32" customFormat="1" ht="20" customHeight="1" spans="1:5">
      <c r="A23" s="41" t="s">
        <v>297</v>
      </c>
      <c r="B23" s="41" t="s">
        <v>298</v>
      </c>
      <c r="C23" s="42">
        <f t="shared" si="1"/>
        <v>0</v>
      </c>
      <c r="D23" s="42"/>
      <c r="E23" s="42">
        <f>'14商品服务'!P6</f>
        <v>0</v>
      </c>
    </row>
    <row r="24" s="32" customFormat="1" ht="20" customHeight="1" spans="1:5">
      <c r="A24" s="43" t="s">
        <v>299</v>
      </c>
      <c r="B24" s="41" t="s">
        <v>300</v>
      </c>
      <c r="C24" s="42">
        <f t="shared" si="1"/>
        <v>0</v>
      </c>
      <c r="D24" s="42"/>
      <c r="E24" s="42">
        <f>'14商品服务'!R6</f>
        <v>0</v>
      </c>
    </row>
    <row r="25" s="32" customFormat="1" ht="20" customHeight="1" spans="1:5">
      <c r="A25" s="41" t="s">
        <v>301</v>
      </c>
      <c r="B25" s="41" t="s">
        <v>302</v>
      </c>
      <c r="C25" s="42">
        <f t="shared" si="1"/>
        <v>0</v>
      </c>
      <c r="D25" s="42"/>
      <c r="E25" s="42">
        <f>'14商品服务'!S6</f>
        <v>0</v>
      </c>
    </row>
    <row r="26" s="32" customFormat="1" ht="20" customHeight="1" spans="1:5">
      <c r="A26" s="43" t="s">
        <v>303</v>
      </c>
      <c r="B26" s="41" t="s">
        <v>304</v>
      </c>
      <c r="C26" s="42">
        <f t="shared" si="1"/>
        <v>2.2</v>
      </c>
      <c r="D26" s="42"/>
      <c r="E26" s="42">
        <f>'14商品服务'!T6</f>
        <v>2.2</v>
      </c>
    </row>
    <row r="27" s="32" customFormat="1" ht="20" customHeight="1" spans="1:5">
      <c r="A27" s="43" t="s">
        <v>305</v>
      </c>
      <c r="B27" s="41" t="s">
        <v>306</v>
      </c>
      <c r="C27" s="42">
        <f t="shared" si="1"/>
        <v>3.6</v>
      </c>
      <c r="D27" s="42"/>
      <c r="E27" s="42">
        <f>'14商品服务'!U6</f>
        <v>3.6</v>
      </c>
    </row>
    <row r="28" s="32" customFormat="1" ht="20" customHeight="1" spans="1:5">
      <c r="A28" s="41" t="s">
        <v>307</v>
      </c>
      <c r="B28" s="41" t="s">
        <v>308</v>
      </c>
      <c r="C28" s="42">
        <f t="shared" si="1"/>
        <v>1.2</v>
      </c>
      <c r="D28" s="42"/>
      <c r="E28" s="42">
        <f>'14商品服务'!V6</f>
        <v>1.2</v>
      </c>
    </row>
    <row r="29" s="32" customFormat="1" ht="20" customHeight="1" spans="1:5">
      <c r="A29" s="43" t="s">
        <v>309</v>
      </c>
      <c r="B29" s="41" t="s">
        <v>310</v>
      </c>
      <c r="C29" s="42">
        <f t="shared" si="1"/>
        <v>0</v>
      </c>
      <c r="D29" s="42"/>
      <c r="E29" s="42">
        <f>'14商品服务'!W6</f>
        <v>0</v>
      </c>
    </row>
    <row r="30" s="32" customFormat="1" ht="20" customHeight="1" spans="1:5">
      <c r="A30" s="41" t="s">
        <v>311</v>
      </c>
      <c r="B30" s="41" t="s">
        <v>312</v>
      </c>
      <c r="C30" s="42">
        <f t="shared" si="1"/>
        <v>0</v>
      </c>
      <c r="D30" s="42"/>
      <c r="E30" s="42">
        <f>'14商品服务'!Z6</f>
        <v>0</v>
      </c>
    </row>
    <row r="31" s="32" customFormat="1" ht="20" customHeight="1" spans="1:5">
      <c r="A31" s="41" t="s">
        <v>313</v>
      </c>
      <c r="B31" s="41" t="s">
        <v>314</v>
      </c>
      <c r="C31" s="42">
        <f t="shared" si="1"/>
        <v>10.521144</v>
      </c>
      <c r="D31" s="42"/>
      <c r="E31" s="42">
        <f>'14商品服务'!AB6</f>
        <v>10.521144</v>
      </c>
    </row>
    <row r="32" s="32" customFormat="1" ht="20" customHeight="1" spans="1:5">
      <c r="A32" s="41" t="s">
        <v>315</v>
      </c>
      <c r="B32" s="41" t="s">
        <v>316</v>
      </c>
      <c r="C32" s="42">
        <f t="shared" si="1"/>
        <v>15.781716</v>
      </c>
      <c r="D32" s="42"/>
      <c r="E32" s="42">
        <f>'14商品服务'!AC6</f>
        <v>15.781716</v>
      </c>
    </row>
    <row r="33" s="32" customFormat="1" ht="20" customHeight="1" spans="1:5">
      <c r="A33" s="43" t="s">
        <v>317</v>
      </c>
      <c r="B33" s="41" t="s">
        <v>318</v>
      </c>
      <c r="C33" s="42">
        <f t="shared" si="1"/>
        <v>0</v>
      </c>
      <c r="D33" s="42"/>
      <c r="E33" s="42">
        <f>'14商品服务'!AD6</f>
        <v>0</v>
      </c>
    </row>
    <row r="34" s="32" customFormat="1" ht="20" customHeight="1" spans="1:5">
      <c r="A34" s="43" t="s">
        <v>319</v>
      </c>
      <c r="B34" s="41" t="s">
        <v>320</v>
      </c>
      <c r="C34" s="42">
        <f t="shared" si="1"/>
        <v>0</v>
      </c>
      <c r="D34" s="42"/>
      <c r="E34" s="42">
        <f>'14商品服务'!AE6</f>
        <v>0</v>
      </c>
    </row>
    <row r="35" s="32" customFormat="1" ht="20" customHeight="1" spans="1:5">
      <c r="A35" s="41" t="s">
        <v>321</v>
      </c>
      <c r="B35" s="41" t="s">
        <v>322</v>
      </c>
      <c r="C35" s="42">
        <f t="shared" si="1"/>
        <v>38</v>
      </c>
      <c r="D35" s="42"/>
      <c r="E35" s="42">
        <f>'14商品服务'!AG6</f>
        <v>38</v>
      </c>
    </row>
    <row r="36" s="32" customFormat="1" ht="20" customHeight="1" spans="1:5">
      <c r="A36" s="39" t="s">
        <v>323</v>
      </c>
      <c r="B36" s="39" t="s">
        <v>218</v>
      </c>
      <c r="C36" s="40">
        <f>SUM(C37:C40)</f>
        <v>0.6</v>
      </c>
      <c r="D36" s="40">
        <f>SUM(D37:D40)</f>
        <v>0.6</v>
      </c>
      <c r="E36" s="40"/>
    </row>
    <row r="37" s="32" customFormat="1" ht="20" customHeight="1" spans="1:5">
      <c r="A37" s="43" t="s">
        <v>324</v>
      </c>
      <c r="B37" s="41" t="s">
        <v>325</v>
      </c>
      <c r="C37" s="42">
        <f t="shared" ref="C37:C40" si="2">D37+E37</f>
        <v>0</v>
      </c>
      <c r="D37" s="42">
        <f>'12个人家庭'!G6</f>
        <v>0</v>
      </c>
      <c r="E37" s="42"/>
    </row>
    <row r="38" s="32" customFormat="1" ht="20" customHeight="1" spans="1:5">
      <c r="A38" s="41" t="s">
        <v>326</v>
      </c>
      <c r="B38" s="41" t="s">
        <v>327</v>
      </c>
      <c r="C38" s="42">
        <f t="shared" si="2"/>
        <v>0</v>
      </c>
      <c r="D38" s="42">
        <f>'12个人家庭'!H6</f>
        <v>0</v>
      </c>
      <c r="E38" s="42"/>
    </row>
    <row r="39" s="32" customFormat="1" ht="20" customHeight="1" spans="1:5">
      <c r="A39" s="41" t="s">
        <v>328</v>
      </c>
      <c r="B39" s="41" t="s">
        <v>329</v>
      </c>
      <c r="C39" s="42">
        <f t="shared" si="2"/>
        <v>0</v>
      </c>
      <c r="D39" s="42">
        <f>'12个人家庭'!K6</f>
        <v>0</v>
      </c>
      <c r="E39" s="42"/>
    </row>
    <row r="40" s="32" customFormat="1" ht="20" customHeight="1" spans="1:5">
      <c r="A40" s="43" t="s">
        <v>330</v>
      </c>
      <c r="B40" s="41" t="s">
        <v>331</v>
      </c>
      <c r="C40" s="42">
        <f t="shared" si="2"/>
        <v>0.6</v>
      </c>
      <c r="D40" s="42">
        <f>'12个人家庭'!R6</f>
        <v>0.6</v>
      </c>
      <c r="E40" s="42"/>
    </row>
    <row r="41" s="32" customFormat="1" ht="20" customHeight="1" spans="1:5">
      <c r="A41" s="38" t="s">
        <v>136</v>
      </c>
      <c r="B41" s="38"/>
      <c r="C41" s="40">
        <f>C36+C17+C6</f>
        <v>719.977644</v>
      </c>
      <c r="D41" s="40">
        <f>D36+D17+D6</f>
        <v>631.274784</v>
      </c>
      <c r="E41" s="40">
        <f>E36+E17+E6</f>
        <v>88.70286</v>
      </c>
    </row>
    <row r="42" s="32" customFormat="1" ht="16.35" customHeight="1" spans="1:5">
      <c r="A42" s="44"/>
      <c r="B42" s="44"/>
      <c r="C42" s="44"/>
      <c r="D42" s="44"/>
      <c r="E42" s="44"/>
    </row>
    <row r="43" spans="3:3">
      <c r="C43" s="45"/>
    </row>
    <row r="44" spans="3:3">
      <c r="C44" s="45"/>
    </row>
    <row r="45" spans="3:3">
      <c r="C45" s="45"/>
    </row>
    <row r="46" spans="3:3">
      <c r="C46" s="45"/>
    </row>
    <row r="47" spans="3:3">
      <c r="C47" s="45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M1" sqref="M1:N1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3063063063063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9" t="s">
        <v>332</v>
      </c>
      <c r="N1" s="19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2" t="s">
        <v>32</v>
      </c>
      <c r="N3" s="12"/>
    </row>
    <row r="4" ht="42.2" customHeight="1" spans="1:14">
      <c r="A4" s="15" t="s">
        <v>158</v>
      </c>
      <c r="B4" s="15"/>
      <c r="C4" s="15"/>
      <c r="D4" s="15" t="s">
        <v>207</v>
      </c>
      <c r="E4" s="15" t="s">
        <v>208</v>
      </c>
      <c r="F4" s="15" t="s">
        <v>226</v>
      </c>
      <c r="G4" s="15" t="s">
        <v>210</v>
      </c>
      <c r="H4" s="15"/>
      <c r="I4" s="15"/>
      <c r="J4" s="15"/>
      <c r="K4" s="15"/>
      <c r="L4" s="15" t="s">
        <v>214</v>
      </c>
      <c r="M4" s="15"/>
      <c r="N4" s="15"/>
    </row>
    <row r="5" ht="39.6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333</v>
      </c>
      <c r="I5" s="15" t="s">
        <v>334</v>
      </c>
      <c r="J5" s="15" t="s">
        <v>335</v>
      </c>
      <c r="K5" s="15" t="s">
        <v>336</v>
      </c>
      <c r="L5" s="15" t="s">
        <v>136</v>
      </c>
      <c r="M5" s="15" t="s">
        <v>227</v>
      </c>
      <c r="N5" s="15" t="s">
        <v>337</v>
      </c>
    </row>
    <row r="6" ht="22.9" customHeight="1" spans="1:14">
      <c r="A6" s="18"/>
      <c r="B6" s="18"/>
      <c r="C6" s="18"/>
      <c r="D6" s="18"/>
      <c r="E6" s="18" t="s">
        <v>136</v>
      </c>
      <c r="F6" s="31">
        <v>630.670784</v>
      </c>
      <c r="G6" s="31">
        <v>595.849264</v>
      </c>
      <c r="H6" s="31">
        <v>445.298</v>
      </c>
      <c r="I6" s="31">
        <v>90.8576</v>
      </c>
      <c r="J6" s="31">
        <v>59.693664</v>
      </c>
      <c r="K6" s="31"/>
      <c r="L6" s="31">
        <v>34.82152</v>
      </c>
      <c r="M6" s="31">
        <v>34.82152</v>
      </c>
      <c r="N6" s="31"/>
    </row>
    <row r="7" ht="22.9" customHeight="1" spans="1:14">
      <c r="A7" s="18"/>
      <c r="B7" s="18"/>
      <c r="C7" s="18"/>
      <c r="D7" s="16" t="s">
        <v>154</v>
      </c>
      <c r="E7" s="16" t="s">
        <v>4</v>
      </c>
      <c r="F7" s="31">
        <v>630.670784</v>
      </c>
      <c r="G7" s="31">
        <v>595.849264</v>
      </c>
      <c r="H7" s="31">
        <v>445.298</v>
      </c>
      <c r="I7" s="31">
        <v>90.8576</v>
      </c>
      <c r="J7" s="31">
        <v>59.693664</v>
      </c>
      <c r="K7" s="31"/>
      <c r="L7" s="31">
        <v>34.82152</v>
      </c>
      <c r="M7" s="31">
        <v>34.82152</v>
      </c>
      <c r="N7" s="31"/>
    </row>
    <row r="8" ht="22.9" customHeight="1" spans="1:14">
      <c r="A8" s="18"/>
      <c r="B8" s="18"/>
      <c r="C8" s="18"/>
      <c r="D8" s="23" t="s">
        <v>155</v>
      </c>
      <c r="E8" s="23" t="s">
        <v>156</v>
      </c>
      <c r="F8" s="31">
        <v>630.670784</v>
      </c>
      <c r="G8" s="31">
        <v>595.849264</v>
      </c>
      <c r="H8" s="31">
        <v>445.298</v>
      </c>
      <c r="I8" s="31">
        <v>90.8576</v>
      </c>
      <c r="J8" s="31">
        <v>59.693664</v>
      </c>
      <c r="K8" s="31"/>
      <c r="L8" s="31">
        <v>34.82152</v>
      </c>
      <c r="M8" s="31">
        <v>34.82152</v>
      </c>
      <c r="N8" s="31"/>
    </row>
    <row r="9" ht="22.9" customHeight="1" spans="1:14">
      <c r="A9" s="26" t="s">
        <v>169</v>
      </c>
      <c r="B9" s="26" t="s">
        <v>171</v>
      </c>
      <c r="C9" s="26" t="s">
        <v>173</v>
      </c>
      <c r="D9" s="22" t="s">
        <v>224</v>
      </c>
      <c r="E9" s="5" t="s">
        <v>175</v>
      </c>
      <c r="F9" s="6">
        <v>445.298</v>
      </c>
      <c r="G9" s="6">
        <v>445.298</v>
      </c>
      <c r="H9" s="24">
        <v>445.298</v>
      </c>
      <c r="I9" s="24"/>
      <c r="J9" s="24"/>
      <c r="K9" s="24"/>
      <c r="L9" s="6"/>
      <c r="M9" s="24"/>
      <c r="N9" s="24"/>
    </row>
    <row r="10" ht="22.9" customHeight="1" spans="1:14">
      <c r="A10" s="26" t="s">
        <v>176</v>
      </c>
      <c r="B10" s="26" t="s">
        <v>178</v>
      </c>
      <c r="C10" s="26" t="s">
        <v>178</v>
      </c>
      <c r="D10" s="22" t="s">
        <v>224</v>
      </c>
      <c r="E10" s="5" t="s">
        <v>181</v>
      </c>
      <c r="F10" s="6">
        <v>71.24768</v>
      </c>
      <c r="G10" s="6">
        <v>71.24768</v>
      </c>
      <c r="H10" s="24"/>
      <c r="I10" s="24">
        <v>71.24768</v>
      </c>
      <c r="J10" s="24"/>
      <c r="K10" s="24"/>
      <c r="L10" s="6"/>
      <c r="M10" s="24"/>
      <c r="N10" s="24"/>
    </row>
    <row r="11" ht="22.9" customHeight="1" spans="1:14">
      <c r="A11" s="26" t="s">
        <v>182</v>
      </c>
      <c r="B11" s="26" t="s">
        <v>184</v>
      </c>
      <c r="C11" s="26" t="s">
        <v>173</v>
      </c>
      <c r="D11" s="22" t="s">
        <v>224</v>
      </c>
      <c r="E11" s="5" t="s">
        <v>187</v>
      </c>
      <c r="F11" s="6">
        <v>19.60992</v>
      </c>
      <c r="G11" s="6">
        <v>19.60992</v>
      </c>
      <c r="H11" s="24"/>
      <c r="I11" s="24">
        <v>19.60992</v>
      </c>
      <c r="J11" s="24"/>
      <c r="K11" s="24"/>
      <c r="L11" s="6"/>
      <c r="M11" s="24"/>
      <c r="N11" s="24"/>
    </row>
    <row r="12" ht="22.9" customHeight="1" spans="1:14">
      <c r="A12" s="26" t="s">
        <v>182</v>
      </c>
      <c r="B12" s="26" t="s">
        <v>184</v>
      </c>
      <c r="C12" s="26" t="s">
        <v>188</v>
      </c>
      <c r="D12" s="22" t="s">
        <v>224</v>
      </c>
      <c r="E12" s="5" t="s">
        <v>190</v>
      </c>
      <c r="F12" s="6">
        <v>1.069632</v>
      </c>
      <c r="G12" s="6"/>
      <c r="H12" s="24"/>
      <c r="I12" s="24"/>
      <c r="J12" s="24"/>
      <c r="K12" s="24"/>
      <c r="L12" s="6">
        <v>1.069632</v>
      </c>
      <c r="M12" s="24">
        <v>1.069632</v>
      </c>
      <c r="N12" s="24"/>
    </row>
    <row r="13" ht="22.9" customHeight="1" spans="1:14">
      <c r="A13" s="26" t="s">
        <v>195</v>
      </c>
      <c r="B13" s="26" t="s">
        <v>173</v>
      </c>
      <c r="C13" s="26" t="s">
        <v>198</v>
      </c>
      <c r="D13" s="22" t="s">
        <v>224</v>
      </c>
      <c r="E13" s="5" t="s">
        <v>200</v>
      </c>
      <c r="F13" s="6">
        <v>30.318688</v>
      </c>
      <c r="G13" s="6"/>
      <c r="H13" s="24"/>
      <c r="I13" s="24"/>
      <c r="J13" s="24"/>
      <c r="K13" s="24"/>
      <c r="L13" s="6">
        <v>30.318688</v>
      </c>
      <c r="M13" s="24">
        <v>30.318688</v>
      </c>
      <c r="N13" s="24"/>
    </row>
    <row r="14" ht="22.9" customHeight="1" spans="1:14">
      <c r="A14" s="26" t="s">
        <v>203</v>
      </c>
      <c r="B14" s="26" t="s">
        <v>188</v>
      </c>
      <c r="C14" s="26" t="s">
        <v>173</v>
      </c>
      <c r="D14" s="22" t="s">
        <v>224</v>
      </c>
      <c r="E14" s="5" t="s">
        <v>205</v>
      </c>
      <c r="F14" s="6">
        <v>63.126864</v>
      </c>
      <c r="G14" s="6">
        <v>59.693664</v>
      </c>
      <c r="H14" s="24"/>
      <c r="I14" s="24"/>
      <c r="J14" s="24">
        <v>59.693664</v>
      </c>
      <c r="K14" s="24"/>
      <c r="L14" s="6">
        <v>3.4332</v>
      </c>
      <c r="M14" s="24">
        <v>3.4332</v>
      </c>
      <c r="N14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U1" sqref="U1:V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9" t="s">
        <v>338</v>
      </c>
      <c r="V1" s="19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2" t="s">
        <v>32</v>
      </c>
      <c r="V3" s="12"/>
    </row>
    <row r="4" ht="26.65" customHeight="1" spans="1:22">
      <c r="A4" s="15" t="s">
        <v>158</v>
      </c>
      <c r="B4" s="15"/>
      <c r="C4" s="15"/>
      <c r="D4" s="15" t="s">
        <v>207</v>
      </c>
      <c r="E4" s="15" t="s">
        <v>208</v>
      </c>
      <c r="F4" s="15" t="s">
        <v>226</v>
      </c>
      <c r="G4" s="15" t="s">
        <v>339</v>
      </c>
      <c r="H4" s="15"/>
      <c r="I4" s="15"/>
      <c r="J4" s="15"/>
      <c r="K4" s="15"/>
      <c r="L4" s="15" t="s">
        <v>340</v>
      </c>
      <c r="M4" s="15"/>
      <c r="N4" s="15"/>
      <c r="O4" s="15"/>
      <c r="P4" s="15"/>
      <c r="Q4" s="15"/>
      <c r="R4" s="15" t="s">
        <v>335</v>
      </c>
      <c r="S4" s="15" t="s">
        <v>341</v>
      </c>
      <c r="T4" s="15"/>
      <c r="U4" s="15"/>
      <c r="V4" s="15"/>
    </row>
    <row r="5" ht="56.1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342</v>
      </c>
      <c r="I5" s="15" t="s">
        <v>343</v>
      </c>
      <c r="J5" s="15" t="s">
        <v>344</v>
      </c>
      <c r="K5" s="15" t="s">
        <v>345</v>
      </c>
      <c r="L5" s="15" t="s">
        <v>136</v>
      </c>
      <c r="M5" s="15" t="s">
        <v>346</v>
      </c>
      <c r="N5" s="15" t="s">
        <v>347</v>
      </c>
      <c r="O5" s="15" t="s">
        <v>348</v>
      </c>
      <c r="P5" s="15" t="s">
        <v>349</v>
      </c>
      <c r="Q5" s="15" t="s">
        <v>350</v>
      </c>
      <c r="R5" s="15"/>
      <c r="S5" s="15" t="s">
        <v>136</v>
      </c>
      <c r="T5" s="15" t="s">
        <v>351</v>
      </c>
      <c r="U5" s="15" t="s">
        <v>352</v>
      </c>
      <c r="V5" s="15" t="s">
        <v>336</v>
      </c>
    </row>
    <row r="6" ht="22.9" customHeight="1" spans="1:22">
      <c r="A6" s="18"/>
      <c r="B6" s="18"/>
      <c r="C6" s="18"/>
      <c r="D6" s="18"/>
      <c r="E6" s="18" t="s">
        <v>136</v>
      </c>
      <c r="F6" s="17">
        <v>630.670784</v>
      </c>
      <c r="G6" s="17">
        <v>471.44</v>
      </c>
      <c r="H6" s="17">
        <v>228.8208</v>
      </c>
      <c r="I6" s="17">
        <v>127.368</v>
      </c>
      <c r="J6" s="17">
        <v>115.25</v>
      </c>
      <c r="K6" s="17"/>
      <c r="L6" s="17">
        <v>96.10912</v>
      </c>
      <c r="M6" s="17">
        <v>75.429568</v>
      </c>
      <c r="N6" s="17"/>
      <c r="O6" s="17">
        <v>20.679552</v>
      </c>
      <c r="P6" s="17"/>
      <c r="Q6" s="17"/>
      <c r="R6" s="17">
        <v>63.126864</v>
      </c>
      <c r="S6" s="17"/>
      <c r="T6" s="17"/>
      <c r="U6" s="17"/>
      <c r="V6" s="17"/>
    </row>
    <row r="7" ht="22.9" customHeight="1" spans="1:22">
      <c r="A7" s="18"/>
      <c r="B7" s="18"/>
      <c r="C7" s="18"/>
      <c r="D7" s="16" t="s">
        <v>154</v>
      </c>
      <c r="E7" s="16" t="s">
        <v>4</v>
      </c>
      <c r="F7" s="17">
        <v>630.670784</v>
      </c>
      <c r="G7" s="17">
        <v>471.44</v>
      </c>
      <c r="H7" s="17">
        <v>228.8208</v>
      </c>
      <c r="I7" s="17">
        <v>127.368</v>
      </c>
      <c r="J7" s="17">
        <v>115.25</v>
      </c>
      <c r="K7" s="17"/>
      <c r="L7" s="17">
        <v>96.10912</v>
      </c>
      <c r="M7" s="17">
        <v>75.429568</v>
      </c>
      <c r="N7" s="17"/>
      <c r="O7" s="17">
        <v>20.679552</v>
      </c>
      <c r="P7" s="17"/>
      <c r="Q7" s="17"/>
      <c r="R7" s="17">
        <v>63.126864</v>
      </c>
      <c r="S7" s="17"/>
      <c r="T7" s="17"/>
      <c r="U7" s="17"/>
      <c r="V7" s="17"/>
    </row>
    <row r="8" ht="22.9" customHeight="1" spans="1:22">
      <c r="A8" s="18"/>
      <c r="B8" s="18"/>
      <c r="C8" s="18"/>
      <c r="D8" s="23" t="s">
        <v>155</v>
      </c>
      <c r="E8" s="23" t="s">
        <v>156</v>
      </c>
      <c r="F8" s="17">
        <v>630.670784</v>
      </c>
      <c r="G8" s="17">
        <v>471.44</v>
      </c>
      <c r="H8" s="17">
        <v>228.8208</v>
      </c>
      <c r="I8" s="17">
        <v>127.368</v>
      </c>
      <c r="J8" s="17">
        <v>115.25</v>
      </c>
      <c r="K8" s="17"/>
      <c r="L8" s="17">
        <v>96.10912</v>
      </c>
      <c r="M8" s="17">
        <v>75.429568</v>
      </c>
      <c r="N8" s="17"/>
      <c r="O8" s="17">
        <v>20.679552</v>
      </c>
      <c r="P8" s="17"/>
      <c r="Q8" s="17"/>
      <c r="R8" s="17">
        <v>63.126864</v>
      </c>
      <c r="S8" s="17"/>
      <c r="T8" s="17"/>
      <c r="U8" s="17"/>
      <c r="V8" s="17"/>
    </row>
    <row r="9" ht="22.9" customHeight="1" spans="1:22">
      <c r="A9" s="26" t="s">
        <v>169</v>
      </c>
      <c r="B9" s="26" t="s">
        <v>171</v>
      </c>
      <c r="C9" s="26" t="s">
        <v>173</v>
      </c>
      <c r="D9" s="22" t="s">
        <v>224</v>
      </c>
      <c r="E9" s="5" t="s">
        <v>175</v>
      </c>
      <c r="F9" s="6">
        <v>445.298</v>
      </c>
      <c r="G9" s="24">
        <v>445.3</v>
      </c>
      <c r="H9" s="24">
        <v>215.6928</v>
      </c>
      <c r="I9" s="24">
        <v>120.78</v>
      </c>
      <c r="J9" s="24">
        <v>108.73</v>
      </c>
      <c r="K9" s="24"/>
      <c r="L9" s="6"/>
      <c r="M9" s="24"/>
      <c r="N9" s="24"/>
      <c r="O9" s="24"/>
      <c r="P9" s="24"/>
      <c r="Q9" s="24"/>
      <c r="R9" s="24"/>
      <c r="S9" s="6"/>
      <c r="T9" s="24"/>
      <c r="U9" s="24"/>
      <c r="V9" s="24"/>
    </row>
    <row r="10" ht="22.9" customHeight="1" spans="1:22">
      <c r="A10" s="26" t="s">
        <v>176</v>
      </c>
      <c r="B10" s="26" t="s">
        <v>178</v>
      </c>
      <c r="C10" s="26" t="s">
        <v>178</v>
      </c>
      <c r="D10" s="22" t="s">
        <v>224</v>
      </c>
      <c r="E10" s="5" t="s">
        <v>181</v>
      </c>
      <c r="F10" s="6">
        <v>71.24768</v>
      </c>
      <c r="G10" s="24"/>
      <c r="H10" s="24"/>
      <c r="I10" s="24"/>
      <c r="J10" s="24"/>
      <c r="K10" s="24"/>
      <c r="L10" s="6">
        <v>71.24768</v>
      </c>
      <c r="M10" s="24">
        <v>71.24768</v>
      </c>
      <c r="N10" s="24"/>
      <c r="O10" s="24"/>
      <c r="P10" s="24"/>
      <c r="Q10" s="24"/>
      <c r="R10" s="24"/>
      <c r="S10" s="6"/>
      <c r="T10" s="24"/>
      <c r="U10" s="24"/>
      <c r="V10" s="24"/>
    </row>
    <row r="11" ht="22.9" customHeight="1" spans="1:22">
      <c r="A11" s="26" t="s">
        <v>182</v>
      </c>
      <c r="B11" s="26" t="s">
        <v>184</v>
      </c>
      <c r="C11" s="26" t="s">
        <v>173</v>
      </c>
      <c r="D11" s="22" t="s">
        <v>224</v>
      </c>
      <c r="E11" s="5" t="s">
        <v>187</v>
      </c>
      <c r="F11" s="6">
        <v>19.60992</v>
      </c>
      <c r="G11" s="24"/>
      <c r="H11" s="24"/>
      <c r="I11" s="24"/>
      <c r="J11" s="24"/>
      <c r="K11" s="24"/>
      <c r="L11" s="6">
        <v>19.60992</v>
      </c>
      <c r="M11" s="24"/>
      <c r="N11" s="24"/>
      <c r="O11" s="24">
        <v>19.60992</v>
      </c>
      <c r="P11" s="24"/>
      <c r="Q11" s="24"/>
      <c r="R11" s="24"/>
      <c r="S11" s="6"/>
      <c r="T11" s="24"/>
      <c r="U11" s="24"/>
      <c r="V11" s="24"/>
    </row>
    <row r="12" ht="22.9" customHeight="1" spans="1:22">
      <c r="A12" s="26" t="s">
        <v>182</v>
      </c>
      <c r="B12" s="26" t="s">
        <v>184</v>
      </c>
      <c r="C12" s="26" t="s">
        <v>188</v>
      </c>
      <c r="D12" s="22" t="s">
        <v>224</v>
      </c>
      <c r="E12" s="5" t="s">
        <v>190</v>
      </c>
      <c r="F12" s="6">
        <v>1.069632</v>
      </c>
      <c r="G12" s="24"/>
      <c r="H12" s="24"/>
      <c r="I12" s="24"/>
      <c r="J12" s="24"/>
      <c r="K12" s="24"/>
      <c r="L12" s="6">
        <v>1.069632</v>
      </c>
      <c r="M12" s="24"/>
      <c r="N12" s="24"/>
      <c r="O12" s="24">
        <v>1.069632</v>
      </c>
      <c r="P12" s="24"/>
      <c r="Q12" s="24"/>
      <c r="R12" s="24"/>
      <c r="S12" s="6"/>
      <c r="T12" s="24"/>
      <c r="U12" s="24"/>
      <c r="V12" s="24"/>
    </row>
    <row r="13" ht="22.9" customHeight="1" spans="1:22">
      <c r="A13" s="26" t="s">
        <v>195</v>
      </c>
      <c r="B13" s="26" t="s">
        <v>173</v>
      </c>
      <c r="C13" s="26" t="s">
        <v>198</v>
      </c>
      <c r="D13" s="22" t="s">
        <v>224</v>
      </c>
      <c r="E13" s="5" t="s">
        <v>200</v>
      </c>
      <c r="F13" s="6">
        <v>30.318688</v>
      </c>
      <c r="G13" s="24">
        <v>26.1368</v>
      </c>
      <c r="H13" s="24">
        <v>13.128</v>
      </c>
      <c r="I13" s="24">
        <v>6.588</v>
      </c>
      <c r="J13" s="24">
        <v>6.4208</v>
      </c>
      <c r="K13" s="24"/>
      <c r="L13" s="6">
        <v>4.181888</v>
      </c>
      <c r="M13" s="24">
        <v>4.181888</v>
      </c>
      <c r="N13" s="24"/>
      <c r="O13" s="24"/>
      <c r="P13" s="24"/>
      <c r="Q13" s="24"/>
      <c r="R13" s="24"/>
      <c r="S13" s="6"/>
      <c r="T13" s="24"/>
      <c r="U13" s="24"/>
      <c r="V13" s="24"/>
    </row>
    <row r="14" ht="22.9" customHeight="1" spans="1:22">
      <c r="A14" s="26" t="s">
        <v>203</v>
      </c>
      <c r="B14" s="26" t="s">
        <v>188</v>
      </c>
      <c r="C14" s="26" t="s">
        <v>173</v>
      </c>
      <c r="D14" s="22" t="s">
        <v>224</v>
      </c>
      <c r="E14" s="5" t="s">
        <v>205</v>
      </c>
      <c r="F14" s="6">
        <v>63.126864</v>
      </c>
      <c r="G14" s="24"/>
      <c r="H14" s="24"/>
      <c r="I14" s="24"/>
      <c r="J14" s="24"/>
      <c r="K14" s="24"/>
      <c r="L14" s="6"/>
      <c r="M14" s="24"/>
      <c r="N14" s="24"/>
      <c r="O14" s="24"/>
      <c r="P14" s="24"/>
      <c r="Q14" s="24"/>
      <c r="R14" s="24">
        <v>63.126864</v>
      </c>
      <c r="S14" s="6"/>
      <c r="T14" s="24"/>
      <c r="U14" s="24"/>
      <c r="V14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9" t="s">
        <v>353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</row>
    <row r="4" ht="23.25" customHeight="1" spans="1:11">
      <c r="A4" s="15" t="s">
        <v>158</v>
      </c>
      <c r="B4" s="15"/>
      <c r="C4" s="15"/>
      <c r="D4" s="15" t="s">
        <v>207</v>
      </c>
      <c r="E4" s="15" t="s">
        <v>208</v>
      </c>
      <c r="F4" s="15" t="s">
        <v>354</v>
      </c>
      <c r="G4" s="15" t="s">
        <v>355</v>
      </c>
      <c r="H4" s="15" t="s">
        <v>356</v>
      </c>
      <c r="I4" s="15" t="s">
        <v>357</v>
      </c>
      <c r="J4" s="15" t="s">
        <v>358</v>
      </c>
      <c r="K4" s="15" t="s">
        <v>359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18"/>
      <c r="B6" s="18"/>
      <c r="C6" s="18"/>
      <c r="D6" s="18"/>
      <c r="E6" s="18" t="s">
        <v>136</v>
      </c>
      <c r="F6" s="17">
        <v>0.6</v>
      </c>
      <c r="G6" s="17"/>
      <c r="H6" s="17"/>
      <c r="I6" s="17"/>
      <c r="J6" s="17"/>
      <c r="K6" s="17">
        <v>0.6</v>
      </c>
    </row>
    <row r="7" ht="22.9" customHeight="1" spans="1:11">
      <c r="A7" s="18"/>
      <c r="B7" s="18"/>
      <c r="C7" s="18"/>
      <c r="D7" s="16" t="s">
        <v>154</v>
      </c>
      <c r="E7" s="16" t="s">
        <v>4</v>
      </c>
      <c r="F7" s="17">
        <v>0.6</v>
      </c>
      <c r="G7" s="17"/>
      <c r="H7" s="17"/>
      <c r="I7" s="17"/>
      <c r="J7" s="17"/>
      <c r="K7" s="17">
        <v>0.6</v>
      </c>
    </row>
    <row r="8" ht="22.9" customHeight="1" spans="1:11">
      <c r="A8" s="18"/>
      <c r="B8" s="18"/>
      <c r="C8" s="18"/>
      <c r="D8" s="23" t="s">
        <v>155</v>
      </c>
      <c r="E8" s="23" t="s">
        <v>156</v>
      </c>
      <c r="F8" s="17">
        <v>0.6</v>
      </c>
      <c r="G8" s="17"/>
      <c r="H8" s="17"/>
      <c r="I8" s="17"/>
      <c r="J8" s="17"/>
      <c r="K8" s="17">
        <v>0.6</v>
      </c>
    </row>
    <row r="9" ht="22.9" customHeight="1" spans="1:11">
      <c r="A9" s="26" t="s">
        <v>182</v>
      </c>
      <c r="B9" s="26" t="s">
        <v>191</v>
      </c>
      <c r="C9" s="26" t="s">
        <v>173</v>
      </c>
      <c r="D9" s="22" t="s">
        <v>224</v>
      </c>
      <c r="E9" s="5" t="s">
        <v>194</v>
      </c>
      <c r="F9" s="6">
        <v>0.6</v>
      </c>
      <c r="G9" s="24"/>
      <c r="H9" s="24"/>
      <c r="I9" s="24"/>
      <c r="J9" s="24"/>
      <c r="K9" s="24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9" t="s">
        <v>360</v>
      </c>
      <c r="R1" s="19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2" t="s">
        <v>32</v>
      </c>
      <c r="R3" s="12"/>
    </row>
    <row r="4" ht="24.2" customHeight="1" spans="1:18">
      <c r="A4" s="15" t="s">
        <v>158</v>
      </c>
      <c r="B4" s="15"/>
      <c r="C4" s="15"/>
      <c r="D4" s="15" t="s">
        <v>207</v>
      </c>
      <c r="E4" s="15" t="s">
        <v>208</v>
      </c>
      <c r="F4" s="15" t="s">
        <v>354</v>
      </c>
      <c r="G4" s="15" t="s">
        <v>361</v>
      </c>
      <c r="H4" s="15" t="s">
        <v>362</v>
      </c>
      <c r="I4" s="15" t="s">
        <v>363</v>
      </c>
      <c r="J4" s="15" t="s">
        <v>364</v>
      </c>
      <c r="K4" s="15" t="s">
        <v>365</v>
      </c>
      <c r="L4" s="15" t="s">
        <v>366</v>
      </c>
      <c r="M4" s="15" t="s">
        <v>367</v>
      </c>
      <c r="N4" s="15" t="s">
        <v>356</v>
      </c>
      <c r="O4" s="15" t="s">
        <v>368</v>
      </c>
      <c r="P4" s="15" t="s">
        <v>369</v>
      </c>
      <c r="Q4" s="15" t="s">
        <v>357</v>
      </c>
      <c r="R4" s="15" t="s">
        <v>359</v>
      </c>
    </row>
    <row r="5" ht="21.6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9" customHeight="1" spans="1:18">
      <c r="A6" s="18"/>
      <c r="B6" s="18"/>
      <c r="C6" s="18"/>
      <c r="D6" s="18"/>
      <c r="E6" s="18" t="s">
        <v>136</v>
      </c>
      <c r="F6" s="17">
        <v>0.6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>
        <v>0.6</v>
      </c>
    </row>
    <row r="7" ht="22.9" customHeight="1" spans="1:18">
      <c r="A7" s="18"/>
      <c r="B7" s="18"/>
      <c r="C7" s="18"/>
      <c r="D7" s="16" t="s">
        <v>154</v>
      </c>
      <c r="E7" s="16" t="s">
        <v>4</v>
      </c>
      <c r="F7" s="17">
        <v>0.6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0.6</v>
      </c>
    </row>
    <row r="8" ht="22.9" customHeight="1" spans="1:18">
      <c r="A8" s="18"/>
      <c r="B8" s="18"/>
      <c r="C8" s="18"/>
      <c r="D8" s="23" t="s">
        <v>155</v>
      </c>
      <c r="E8" s="23" t="s">
        <v>156</v>
      </c>
      <c r="F8" s="17">
        <v>0.6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0.6</v>
      </c>
    </row>
    <row r="9" ht="22.9" customHeight="1" spans="1:18">
      <c r="A9" s="26" t="s">
        <v>182</v>
      </c>
      <c r="B9" s="26" t="s">
        <v>191</v>
      </c>
      <c r="C9" s="26" t="s">
        <v>173</v>
      </c>
      <c r="D9" s="22" t="s">
        <v>224</v>
      </c>
      <c r="E9" s="5" t="s">
        <v>194</v>
      </c>
      <c r="F9" s="6">
        <v>0.6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>
        <v>0.6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9" t="s">
        <v>370</v>
      </c>
      <c r="T1" s="19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8.5" customHeight="1" spans="1:20">
      <c r="A4" s="15" t="s">
        <v>158</v>
      </c>
      <c r="B4" s="15"/>
      <c r="C4" s="15"/>
      <c r="D4" s="15" t="s">
        <v>207</v>
      </c>
      <c r="E4" s="15" t="s">
        <v>208</v>
      </c>
      <c r="F4" s="15" t="s">
        <v>354</v>
      </c>
      <c r="G4" s="15" t="s">
        <v>211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214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376</v>
      </c>
      <c r="N5" s="15" t="s">
        <v>377</v>
      </c>
      <c r="O5" s="15" t="s">
        <v>378</v>
      </c>
      <c r="P5" s="15" t="s">
        <v>379</v>
      </c>
      <c r="Q5" s="15" t="s">
        <v>380</v>
      </c>
      <c r="R5" s="15" t="s">
        <v>136</v>
      </c>
      <c r="S5" s="15" t="s">
        <v>286</v>
      </c>
      <c r="T5" s="15" t="s">
        <v>337</v>
      </c>
    </row>
    <row r="6" ht="22.9" customHeight="1" spans="1:20">
      <c r="A6" s="18"/>
      <c r="B6" s="18"/>
      <c r="C6" s="18"/>
      <c r="D6" s="18"/>
      <c r="E6" s="18" t="s">
        <v>136</v>
      </c>
      <c r="F6" s="31">
        <v>88.70286</v>
      </c>
      <c r="G6" s="31">
        <v>86.37236</v>
      </c>
      <c r="H6" s="31">
        <v>41.37236</v>
      </c>
      <c r="I6" s="31">
        <v>2.2</v>
      </c>
      <c r="J6" s="31">
        <v>3.6</v>
      </c>
      <c r="K6" s="31"/>
      <c r="L6" s="31"/>
      <c r="M6" s="31">
        <v>1.2</v>
      </c>
      <c r="N6" s="31"/>
      <c r="O6" s="31"/>
      <c r="P6" s="31"/>
      <c r="Q6" s="31">
        <v>38</v>
      </c>
      <c r="R6" s="31">
        <v>2.3305</v>
      </c>
      <c r="S6" s="31">
        <v>2.3305</v>
      </c>
      <c r="T6" s="31"/>
    </row>
    <row r="7" ht="22.9" customHeight="1" spans="1:20">
      <c r="A7" s="18"/>
      <c r="B7" s="18"/>
      <c r="C7" s="18"/>
      <c r="D7" s="16" t="s">
        <v>154</v>
      </c>
      <c r="E7" s="16" t="s">
        <v>4</v>
      </c>
      <c r="F7" s="31">
        <v>88.70286</v>
      </c>
      <c r="G7" s="31">
        <v>86.37236</v>
      </c>
      <c r="H7" s="31">
        <v>41.37236</v>
      </c>
      <c r="I7" s="31">
        <v>2.2</v>
      </c>
      <c r="J7" s="31">
        <v>3.6</v>
      </c>
      <c r="K7" s="31"/>
      <c r="L7" s="31"/>
      <c r="M7" s="31">
        <v>1.2</v>
      </c>
      <c r="N7" s="31"/>
      <c r="O7" s="31"/>
      <c r="P7" s="31"/>
      <c r="Q7" s="31">
        <v>38</v>
      </c>
      <c r="R7" s="31">
        <v>2.3305</v>
      </c>
      <c r="S7" s="31">
        <v>2.3305</v>
      </c>
      <c r="T7" s="31"/>
    </row>
    <row r="8" ht="22.9" customHeight="1" spans="1:20">
      <c r="A8" s="18"/>
      <c r="B8" s="18"/>
      <c r="C8" s="18"/>
      <c r="D8" s="23" t="s">
        <v>155</v>
      </c>
      <c r="E8" s="23" t="s">
        <v>156</v>
      </c>
      <c r="F8" s="31">
        <v>88.70286</v>
      </c>
      <c r="G8" s="31">
        <v>86.37236</v>
      </c>
      <c r="H8" s="31">
        <v>41.37236</v>
      </c>
      <c r="I8" s="31">
        <v>2.2</v>
      </c>
      <c r="J8" s="31">
        <v>3.6</v>
      </c>
      <c r="K8" s="31"/>
      <c r="L8" s="31"/>
      <c r="M8" s="31">
        <v>1.2</v>
      </c>
      <c r="N8" s="31"/>
      <c r="O8" s="31"/>
      <c r="P8" s="31"/>
      <c r="Q8" s="31">
        <v>38</v>
      </c>
      <c r="R8" s="31">
        <v>2.3305</v>
      </c>
      <c r="S8" s="31">
        <v>2.3305</v>
      </c>
      <c r="T8" s="31"/>
    </row>
    <row r="9" ht="22.9" customHeight="1" spans="1:20">
      <c r="A9" s="26" t="s">
        <v>169</v>
      </c>
      <c r="B9" s="26" t="s">
        <v>171</v>
      </c>
      <c r="C9" s="26" t="s">
        <v>173</v>
      </c>
      <c r="D9" s="22" t="s">
        <v>224</v>
      </c>
      <c r="E9" s="5" t="s">
        <v>175</v>
      </c>
      <c r="F9" s="6">
        <v>86.37236</v>
      </c>
      <c r="G9" s="24">
        <v>86.37236</v>
      </c>
      <c r="H9" s="24">
        <v>41.37236</v>
      </c>
      <c r="I9" s="31">
        <v>2.2</v>
      </c>
      <c r="J9" s="31">
        <v>3.6</v>
      </c>
      <c r="K9" s="31"/>
      <c r="L9" s="31"/>
      <c r="M9" s="31">
        <v>1.2</v>
      </c>
      <c r="N9" s="31"/>
      <c r="O9" s="24"/>
      <c r="P9" s="24"/>
      <c r="Q9" s="24">
        <v>38</v>
      </c>
      <c r="R9" s="24"/>
      <c r="S9" s="24"/>
      <c r="T9" s="24"/>
    </row>
    <row r="10" ht="22.9" customHeight="1" spans="1:20">
      <c r="A10" s="26" t="s">
        <v>195</v>
      </c>
      <c r="B10" s="26" t="s">
        <v>173</v>
      </c>
      <c r="C10" s="26" t="s">
        <v>198</v>
      </c>
      <c r="D10" s="22" t="s">
        <v>224</v>
      </c>
      <c r="E10" s="5" t="s">
        <v>200</v>
      </c>
      <c r="F10" s="6">
        <v>2.3305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>
        <v>2.3305</v>
      </c>
      <c r="S10" s="24">
        <v>2.3305</v>
      </c>
      <c r="T10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G1" workbookViewId="0">
      <selection activeCell="AF1" sqref="AF1:AG1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261261261261" customWidth="1"/>
    <col min="5" max="5" width="18.1261261261261" customWidth="1"/>
    <col min="6" max="6" width="10.7477477477477" customWidth="1"/>
    <col min="7" max="7" width="7.12612612612613" customWidth="1"/>
    <col min="8" max="16" width="4" customWidth="1"/>
    <col min="17" max="17" width="5.77477477477477" customWidth="1"/>
    <col min="18" max="19" width="4" customWidth="1"/>
    <col min="20" max="22" width="7.12612612612613" customWidth="1"/>
    <col min="23" max="27" width="3.77477477477477" customWidth="1"/>
    <col min="28" max="29" width="7.12612612612613" customWidth="1"/>
    <col min="30" max="31" width="5.66666666666667" customWidth="1"/>
    <col min="32" max="33" width="7.12612612612613" customWidth="1"/>
    <col min="34" max="35" width="9.74774774774775" customWidth="1"/>
  </cols>
  <sheetData>
    <row r="1" ht="13.9" customHeight="1" spans="1:33">
      <c r="A1" s="3"/>
      <c r="F1" s="3"/>
      <c r="AF1" s="19" t="s">
        <v>381</v>
      </c>
      <c r="AG1" s="19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 t="s">
        <v>32</v>
      </c>
      <c r="AG3" s="12"/>
    </row>
    <row r="4" ht="24.95" customHeight="1" spans="1:33">
      <c r="A4" s="15" t="s">
        <v>158</v>
      </c>
      <c r="B4" s="15"/>
      <c r="C4" s="15"/>
      <c r="D4" s="15" t="s">
        <v>207</v>
      </c>
      <c r="E4" s="15" t="s">
        <v>208</v>
      </c>
      <c r="F4" s="15" t="s">
        <v>382</v>
      </c>
      <c r="G4" s="15" t="s">
        <v>383</v>
      </c>
      <c r="H4" s="15" t="s">
        <v>384</v>
      </c>
      <c r="I4" s="15" t="s">
        <v>385</v>
      </c>
      <c r="J4" s="15" t="s">
        <v>386</v>
      </c>
      <c r="K4" s="15" t="s">
        <v>387</v>
      </c>
      <c r="L4" s="15" t="s">
        <v>388</v>
      </c>
      <c r="M4" s="15" t="s">
        <v>389</v>
      </c>
      <c r="N4" s="15" t="s">
        <v>390</v>
      </c>
      <c r="O4" s="15" t="s">
        <v>391</v>
      </c>
      <c r="P4" s="15" t="s">
        <v>392</v>
      </c>
      <c r="Q4" s="15" t="s">
        <v>377</v>
      </c>
      <c r="R4" s="15" t="s">
        <v>379</v>
      </c>
      <c r="S4" s="15" t="s">
        <v>393</v>
      </c>
      <c r="T4" s="15" t="s">
        <v>372</v>
      </c>
      <c r="U4" s="15" t="s">
        <v>373</v>
      </c>
      <c r="V4" s="15" t="s">
        <v>376</v>
      </c>
      <c r="W4" s="15" t="s">
        <v>394</v>
      </c>
      <c r="X4" s="15" t="s">
        <v>395</v>
      </c>
      <c r="Y4" s="15" t="s">
        <v>396</v>
      </c>
      <c r="Z4" s="15" t="s">
        <v>397</v>
      </c>
      <c r="AA4" s="15" t="s">
        <v>375</v>
      </c>
      <c r="AB4" s="15" t="s">
        <v>398</v>
      </c>
      <c r="AC4" s="15" t="s">
        <v>399</v>
      </c>
      <c r="AD4" s="15" t="s">
        <v>378</v>
      </c>
      <c r="AE4" s="15" t="s">
        <v>400</v>
      </c>
      <c r="AF4" s="15" t="s">
        <v>401</v>
      </c>
      <c r="AG4" s="15" t="s">
        <v>380</v>
      </c>
    </row>
    <row r="5" ht="21.6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9" customHeight="1" spans="1:33">
      <c r="A6" s="4"/>
      <c r="B6" s="30"/>
      <c r="C6" s="30"/>
      <c r="D6" s="5"/>
      <c r="E6" s="5" t="s">
        <v>136</v>
      </c>
      <c r="F6" s="31">
        <v>88.70286</v>
      </c>
      <c r="G6" s="31">
        <v>17.4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>
        <v>2.2</v>
      </c>
      <c r="U6" s="31">
        <v>3.6</v>
      </c>
      <c r="V6" s="31">
        <v>1.2</v>
      </c>
      <c r="W6" s="31"/>
      <c r="X6" s="31"/>
      <c r="Y6" s="31"/>
      <c r="Z6" s="31"/>
      <c r="AA6" s="31"/>
      <c r="AB6" s="31">
        <v>10.521144</v>
      </c>
      <c r="AC6" s="31">
        <v>15.781716</v>
      </c>
      <c r="AD6" s="31"/>
      <c r="AE6" s="31"/>
      <c r="AF6" s="31"/>
      <c r="AG6" s="31">
        <v>38</v>
      </c>
    </row>
    <row r="7" ht="22.9" customHeight="1" spans="1:33">
      <c r="A7" s="18"/>
      <c r="B7" s="18"/>
      <c r="C7" s="18"/>
      <c r="D7" s="16" t="s">
        <v>154</v>
      </c>
      <c r="E7" s="16" t="s">
        <v>4</v>
      </c>
      <c r="F7" s="31">
        <v>88.70286</v>
      </c>
      <c r="G7" s="31">
        <v>17.4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>
        <v>2.2</v>
      </c>
      <c r="U7" s="31">
        <v>3.6</v>
      </c>
      <c r="V7" s="31">
        <v>1.2</v>
      </c>
      <c r="W7" s="31"/>
      <c r="X7" s="31"/>
      <c r="Y7" s="31"/>
      <c r="Z7" s="31"/>
      <c r="AA7" s="31"/>
      <c r="AB7" s="31">
        <v>10.521144</v>
      </c>
      <c r="AC7" s="31">
        <v>15.781716</v>
      </c>
      <c r="AD7" s="31"/>
      <c r="AE7" s="31"/>
      <c r="AF7" s="31"/>
      <c r="AG7" s="31">
        <v>38</v>
      </c>
    </row>
    <row r="8" ht="22.9" customHeight="1" spans="1:33">
      <c r="A8" s="18"/>
      <c r="B8" s="18"/>
      <c r="C8" s="18"/>
      <c r="D8" s="23" t="s">
        <v>155</v>
      </c>
      <c r="E8" s="23" t="s">
        <v>156</v>
      </c>
      <c r="F8" s="31">
        <v>88.70286</v>
      </c>
      <c r="G8" s="31">
        <v>17.4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>
        <v>2.2</v>
      </c>
      <c r="U8" s="31">
        <v>3.6</v>
      </c>
      <c r="V8" s="31">
        <v>1.2</v>
      </c>
      <c r="W8" s="31"/>
      <c r="X8" s="31"/>
      <c r="Y8" s="31"/>
      <c r="Z8" s="31"/>
      <c r="AA8" s="31"/>
      <c r="AB8" s="31">
        <v>10.521144</v>
      </c>
      <c r="AC8" s="31">
        <v>15.781716</v>
      </c>
      <c r="AD8" s="31"/>
      <c r="AE8" s="31"/>
      <c r="AF8" s="31"/>
      <c r="AG8" s="31">
        <v>38</v>
      </c>
    </row>
    <row r="9" ht="22.9" customHeight="1" spans="1:33">
      <c r="A9" s="26" t="s">
        <v>169</v>
      </c>
      <c r="B9" s="26" t="s">
        <v>171</v>
      </c>
      <c r="C9" s="26" t="s">
        <v>173</v>
      </c>
      <c r="D9" s="22" t="s">
        <v>224</v>
      </c>
      <c r="E9" s="5" t="s">
        <v>175</v>
      </c>
      <c r="F9" s="24">
        <v>86.37236</v>
      </c>
      <c r="G9" s="24">
        <v>16.5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1">
        <v>2.2</v>
      </c>
      <c r="U9" s="31">
        <v>3.6</v>
      </c>
      <c r="V9" s="31">
        <v>1.2</v>
      </c>
      <c r="W9" s="24"/>
      <c r="X9" s="24"/>
      <c r="Y9" s="24"/>
      <c r="Z9" s="24"/>
      <c r="AA9" s="24"/>
      <c r="AB9" s="24">
        <v>9.948944</v>
      </c>
      <c r="AC9" s="24">
        <v>14.923416</v>
      </c>
      <c r="AD9" s="24"/>
      <c r="AE9" s="24"/>
      <c r="AF9" s="24"/>
      <c r="AG9" s="24">
        <v>38</v>
      </c>
    </row>
    <row r="10" ht="22.9" customHeight="1" spans="1:33">
      <c r="A10" s="26" t="s">
        <v>195</v>
      </c>
      <c r="B10" s="26" t="s">
        <v>173</v>
      </c>
      <c r="C10" s="26" t="s">
        <v>198</v>
      </c>
      <c r="D10" s="22" t="s">
        <v>224</v>
      </c>
      <c r="E10" s="5" t="s">
        <v>200</v>
      </c>
      <c r="F10" s="24">
        <v>2.3305</v>
      </c>
      <c r="G10" s="24">
        <v>0.9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>
        <v>0.5722</v>
      </c>
      <c r="AC10" s="24">
        <v>0.8583</v>
      </c>
      <c r="AD10" s="24"/>
      <c r="AE10" s="24"/>
      <c r="AF10" s="24"/>
      <c r="AG10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9" t="s">
        <v>402</v>
      </c>
      <c r="H1" s="19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403</v>
      </c>
      <c r="B4" s="15" t="s">
        <v>404</v>
      </c>
      <c r="C4" s="15" t="s">
        <v>405</v>
      </c>
      <c r="D4" s="15" t="s">
        <v>406</v>
      </c>
      <c r="E4" s="15" t="s">
        <v>407</v>
      </c>
      <c r="F4" s="15"/>
      <c r="G4" s="15"/>
      <c r="H4" s="15" t="s">
        <v>408</v>
      </c>
    </row>
    <row r="5" ht="25.9" customHeight="1" spans="1:8">
      <c r="A5" s="15"/>
      <c r="B5" s="15"/>
      <c r="C5" s="15"/>
      <c r="D5" s="15"/>
      <c r="E5" s="15" t="s">
        <v>138</v>
      </c>
      <c r="F5" s="15" t="s">
        <v>409</v>
      </c>
      <c r="G5" s="15" t="s">
        <v>410</v>
      </c>
      <c r="H5" s="15"/>
    </row>
    <row r="6" ht="22.9" customHeight="1" spans="1:8">
      <c r="A6" s="18"/>
      <c r="B6" s="18" t="s">
        <v>136</v>
      </c>
      <c r="C6" s="17">
        <v>1.2</v>
      </c>
      <c r="D6" s="17"/>
      <c r="E6" s="17"/>
      <c r="F6" s="17"/>
      <c r="G6" s="17"/>
      <c r="H6" s="17">
        <v>1.2</v>
      </c>
    </row>
    <row r="7" ht="22.9" customHeight="1" spans="1:8">
      <c r="A7" s="16" t="s">
        <v>154</v>
      </c>
      <c r="B7" s="16" t="s">
        <v>4</v>
      </c>
      <c r="C7" s="17">
        <v>1.2</v>
      </c>
      <c r="D7" s="17"/>
      <c r="E7" s="17"/>
      <c r="F7" s="17"/>
      <c r="G7" s="17"/>
      <c r="H7" s="17">
        <v>1.2</v>
      </c>
    </row>
    <row r="8" ht="22.9" customHeight="1" spans="1:8">
      <c r="A8" s="22" t="s">
        <v>155</v>
      </c>
      <c r="B8" s="22" t="s">
        <v>156</v>
      </c>
      <c r="C8" s="24">
        <v>1.2</v>
      </c>
      <c r="D8" s="24"/>
      <c r="E8" s="6"/>
      <c r="F8" s="24"/>
      <c r="G8" s="24"/>
      <c r="H8" s="24">
        <v>1.2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828828828829" customWidth="1"/>
    <col min="3" max="3" width="16.1261261261261" customWidth="1"/>
    <col min="4" max="4" width="12.8828828828829" customWidth="1"/>
    <col min="5" max="5" width="12.7477477477477" customWidth="1"/>
    <col min="6" max="6" width="13.882882882882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9" t="s">
        <v>411</v>
      </c>
      <c r="H1" s="19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412</v>
      </c>
      <c r="E4" s="15"/>
      <c r="F4" s="15"/>
      <c r="G4" s="15"/>
      <c r="H4" s="15" t="s">
        <v>162</v>
      </c>
    </row>
    <row r="5" ht="19.9" customHeight="1" spans="1:8">
      <c r="A5" s="15"/>
      <c r="B5" s="15"/>
      <c r="C5" s="15"/>
      <c r="D5" s="15" t="s">
        <v>138</v>
      </c>
      <c r="E5" s="15" t="s">
        <v>248</v>
      </c>
      <c r="F5" s="15"/>
      <c r="G5" s="15" t="s">
        <v>249</v>
      </c>
      <c r="H5" s="15"/>
    </row>
    <row r="6" ht="27.6" customHeight="1" spans="1:8">
      <c r="A6" s="15"/>
      <c r="B6" s="15"/>
      <c r="C6" s="15"/>
      <c r="D6" s="15"/>
      <c r="E6" s="15" t="s">
        <v>227</v>
      </c>
      <c r="F6" s="15" t="s">
        <v>218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3"/>
      <c r="B11" s="23"/>
      <c r="C11" s="17"/>
      <c r="D11" s="17"/>
      <c r="E11" s="17"/>
      <c r="F11" s="17"/>
      <c r="G11" s="17"/>
      <c r="H11" s="17"/>
    </row>
    <row r="12" ht="22.9" customHeight="1" spans="1:8">
      <c r="A12" s="22"/>
      <c r="B12" s="22"/>
      <c r="C12" s="6"/>
      <c r="D12" s="6"/>
      <c r="E12" s="24"/>
      <c r="F12" s="24"/>
      <c r="G12" s="24"/>
      <c r="H12" s="24"/>
    </row>
    <row r="13" spans="1:1">
      <c r="A13" s="29" t="s">
        <v>413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9" t="s">
        <v>414</v>
      </c>
      <c r="T1" s="19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7.6" customHeight="1" spans="1:20">
      <c r="A4" s="15" t="s">
        <v>158</v>
      </c>
      <c r="B4" s="15"/>
      <c r="C4" s="15"/>
      <c r="D4" s="15" t="s">
        <v>207</v>
      </c>
      <c r="E4" s="15" t="s">
        <v>208</v>
      </c>
      <c r="F4" s="15" t="s">
        <v>209</v>
      </c>
      <c r="G4" s="15" t="s">
        <v>210</v>
      </c>
      <c r="H4" s="15" t="s">
        <v>211</v>
      </c>
      <c r="I4" s="15" t="s">
        <v>212</v>
      </c>
      <c r="J4" s="15" t="s">
        <v>213</v>
      </c>
      <c r="K4" s="15" t="s">
        <v>214</v>
      </c>
      <c r="L4" s="15" t="s">
        <v>215</v>
      </c>
      <c r="M4" s="15" t="s">
        <v>216</v>
      </c>
      <c r="N4" s="15" t="s">
        <v>217</v>
      </c>
      <c r="O4" s="15" t="s">
        <v>218</v>
      </c>
      <c r="P4" s="15" t="s">
        <v>219</v>
      </c>
      <c r="Q4" s="15" t="s">
        <v>220</v>
      </c>
      <c r="R4" s="15" t="s">
        <v>221</v>
      </c>
      <c r="S4" s="15" t="s">
        <v>222</v>
      </c>
      <c r="T4" s="15" t="s">
        <v>223</v>
      </c>
    </row>
    <row r="5" ht="19.9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9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9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4.1" outlineLevelCol="2"/>
  <cols>
    <col min="1" max="1" width="6.37837837837838" customWidth="1"/>
    <col min="2" max="2" width="9.88288288288288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3" t="s">
        <v>5</v>
      </c>
      <c r="C1" s="13"/>
    </row>
    <row r="2" ht="24.95" customHeight="1" spans="2:3">
      <c r="B2" s="13"/>
      <c r="C2" s="13"/>
    </row>
    <row r="3" ht="30" customHeight="1" spans="2:3">
      <c r="B3" s="64" t="s">
        <v>6</v>
      </c>
      <c r="C3" s="64"/>
    </row>
    <row r="4" ht="30" customHeight="1" spans="2:3">
      <c r="B4" s="65">
        <v>1</v>
      </c>
      <c r="C4" s="66" t="s">
        <v>7</v>
      </c>
    </row>
    <row r="5" ht="30" customHeight="1" spans="2:3">
      <c r="B5" s="65">
        <v>2</v>
      </c>
      <c r="C5" s="67" t="s">
        <v>8</v>
      </c>
    </row>
    <row r="6" ht="30" customHeight="1" spans="2:3">
      <c r="B6" s="65">
        <v>3</v>
      </c>
      <c r="C6" s="68" t="s">
        <v>9</v>
      </c>
    </row>
    <row r="7" ht="30" customHeight="1" spans="2:3">
      <c r="B7" s="65">
        <v>4</v>
      </c>
      <c r="C7" s="69" t="s">
        <v>10</v>
      </c>
    </row>
    <row r="8" ht="30" customHeight="1" spans="2:3">
      <c r="B8" s="65">
        <v>5</v>
      </c>
      <c r="C8" s="69" t="s">
        <v>11</v>
      </c>
    </row>
    <row r="9" ht="30" customHeight="1" spans="2:3">
      <c r="B9" s="65">
        <v>6</v>
      </c>
      <c r="C9" s="66" t="s">
        <v>12</v>
      </c>
    </row>
    <row r="10" ht="30" customHeight="1" spans="2:3">
      <c r="B10" s="65">
        <v>7</v>
      </c>
      <c r="C10" s="68" t="s">
        <v>13</v>
      </c>
    </row>
    <row r="11" ht="30" customHeight="1" spans="2:3">
      <c r="B11" s="65">
        <v>8</v>
      </c>
      <c r="C11" s="70" t="s">
        <v>14</v>
      </c>
    </row>
    <row r="12" ht="30" customHeight="1" spans="2:3">
      <c r="B12" s="65">
        <v>9</v>
      </c>
      <c r="C12" s="69" t="s">
        <v>15</v>
      </c>
    </row>
    <row r="13" ht="30" customHeight="1" spans="2:3">
      <c r="B13" s="65">
        <v>10</v>
      </c>
      <c r="C13" s="69" t="s">
        <v>16</v>
      </c>
    </row>
    <row r="14" ht="30" customHeight="1" spans="2:3">
      <c r="B14" s="65">
        <v>11</v>
      </c>
      <c r="C14" s="69" t="s">
        <v>17</v>
      </c>
    </row>
    <row r="15" ht="30" customHeight="1" spans="2:3">
      <c r="B15" s="65">
        <v>12</v>
      </c>
      <c r="C15" s="69" t="s">
        <v>18</v>
      </c>
    </row>
    <row r="16" ht="30" customHeight="1" spans="2:3">
      <c r="B16" s="65">
        <v>13</v>
      </c>
      <c r="C16" s="69" t="s">
        <v>19</v>
      </c>
    </row>
    <row r="17" ht="30" customHeight="1" spans="2:3">
      <c r="B17" s="65">
        <v>14</v>
      </c>
      <c r="C17" s="69" t="s">
        <v>20</v>
      </c>
    </row>
    <row r="18" ht="30" customHeight="1" spans="2:3">
      <c r="B18" s="65">
        <v>15</v>
      </c>
      <c r="C18" s="69" t="s">
        <v>21</v>
      </c>
    </row>
    <row r="19" ht="30" customHeight="1" spans="2:3">
      <c r="B19" s="65">
        <v>16</v>
      </c>
      <c r="C19" s="69" t="s">
        <v>22</v>
      </c>
    </row>
    <row r="20" ht="30" customHeight="1" spans="2:3">
      <c r="B20" s="65">
        <v>17</v>
      </c>
      <c r="C20" s="69" t="s">
        <v>23</v>
      </c>
    </row>
    <row r="21" ht="30" customHeight="1" spans="2:3">
      <c r="B21" s="65">
        <v>18</v>
      </c>
      <c r="C21" s="69" t="s">
        <v>24</v>
      </c>
    </row>
    <row r="22" ht="30" customHeight="1" spans="2:3">
      <c r="B22" s="65">
        <v>19</v>
      </c>
      <c r="C22" s="69" t="s">
        <v>25</v>
      </c>
    </row>
    <row r="23" ht="30" customHeight="1" spans="2:3">
      <c r="B23" s="65">
        <v>20</v>
      </c>
      <c r="C23" s="69" t="s">
        <v>26</v>
      </c>
    </row>
    <row r="24" ht="30" customHeight="1" spans="2:3">
      <c r="B24" s="65">
        <v>21</v>
      </c>
      <c r="C24" s="69" t="s">
        <v>27</v>
      </c>
    </row>
    <row r="25" ht="30" customHeight="1" spans="2:3">
      <c r="B25" s="65">
        <v>22</v>
      </c>
      <c r="C25" s="69" t="s">
        <v>28</v>
      </c>
    </row>
    <row r="26" ht="30" customHeight="1" spans="2:3">
      <c r="B26" s="65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9" t="s">
        <v>415</v>
      </c>
      <c r="T1" s="19"/>
    </row>
    <row r="2" ht="47.45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29.25" customHeight="1" spans="1:20">
      <c r="A4" s="15" t="s">
        <v>158</v>
      </c>
      <c r="B4" s="15"/>
      <c r="C4" s="15"/>
      <c r="D4" s="15" t="s">
        <v>207</v>
      </c>
      <c r="E4" s="15" t="s">
        <v>208</v>
      </c>
      <c r="F4" s="15" t="s">
        <v>226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.1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227</v>
      </c>
      <c r="I5" s="15" t="s">
        <v>228</v>
      </c>
      <c r="J5" s="15" t="s">
        <v>218</v>
      </c>
      <c r="K5" s="15" t="s">
        <v>136</v>
      </c>
      <c r="L5" s="15" t="s">
        <v>230</v>
      </c>
      <c r="M5" s="15" t="s">
        <v>231</v>
      </c>
      <c r="N5" s="15" t="s">
        <v>220</v>
      </c>
      <c r="O5" s="15" t="s">
        <v>232</v>
      </c>
      <c r="P5" s="15" t="s">
        <v>233</v>
      </c>
      <c r="Q5" s="15" t="s">
        <v>234</v>
      </c>
      <c r="R5" s="15" t="s">
        <v>216</v>
      </c>
      <c r="S5" s="15" t="s">
        <v>219</v>
      </c>
      <c r="T5" s="15" t="s">
        <v>223</v>
      </c>
    </row>
    <row r="6" ht="22.9" customHeight="1" spans="1:20">
      <c r="A6" s="18"/>
      <c r="B6" s="18"/>
      <c r="C6" s="18"/>
      <c r="D6" s="18"/>
      <c r="E6" s="18" t="s">
        <v>136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ht="22.9" customHeight="1" spans="1:20">
      <c r="A7" s="18"/>
      <c r="B7" s="18"/>
      <c r="C7" s="18"/>
      <c r="D7" s="16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22.9" customHeight="1" spans="1:20">
      <c r="A8" s="25"/>
      <c r="B8" s="25"/>
      <c r="C8" s="25"/>
      <c r="D8" s="23"/>
      <c r="E8" s="23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2.9" customHeight="1" spans="1:20">
      <c r="A9" s="26"/>
      <c r="B9" s="26"/>
      <c r="C9" s="26"/>
      <c r="D9" s="22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9" t="s">
        <v>416</v>
      </c>
    </row>
    <row r="2" ht="38.85" customHeight="1" spans="1:8">
      <c r="A2" s="20" t="s">
        <v>417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19.9" customHeight="1" spans="1:8">
      <c r="A4" s="15" t="s">
        <v>159</v>
      </c>
      <c r="B4" s="15" t="s">
        <v>160</v>
      </c>
      <c r="C4" s="15" t="s">
        <v>136</v>
      </c>
      <c r="D4" s="15" t="s">
        <v>418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248</v>
      </c>
      <c r="F5" s="15"/>
      <c r="G5" s="15" t="s">
        <v>249</v>
      </c>
      <c r="H5" s="15"/>
    </row>
    <row r="6" ht="23.25" customHeight="1" spans="1:8">
      <c r="A6" s="15"/>
      <c r="B6" s="15"/>
      <c r="C6" s="15"/>
      <c r="D6" s="15"/>
      <c r="E6" s="15" t="s">
        <v>227</v>
      </c>
      <c r="F6" s="15" t="s">
        <v>218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3"/>
      <c r="B11" s="23"/>
      <c r="C11" s="17"/>
      <c r="D11" s="17"/>
      <c r="E11" s="17"/>
      <c r="F11" s="17"/>
      <c r="G11" s="17"/>
      <c r="H11" s="17"/>
    </row>
    <row r="12" ht="22.9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9" t="s">
        <v>419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2" t="s">
        <v>32</v>
      </c>
    </row>
    <row r="4" ht="20.65" customHeight="1" spans="1:8">
      <c r="A4" s="15" t="s">
        <v>159</v>
      </c>
      <c r="B4" s="15" t="s">
        <v>160</v>
      </c>
      <c r="C4" s="15" t="s">
        <v>136</v>
      </c>
      <c r="D4" s="15" t="s">
        <v>420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248</v>
      </c>
      <c r="F5" s="15"/>
      <c r="G5" s="15" t="s">
        <v>249</v>
      </c>
      <c r="H5" s="15"/>
    </row>
    <row r="6" ht="24.2" customHeight="1" spans="1:8">
      <c r="A6" s="15"/>
      <c r="B6" s="15"/>
      <c r="C6" s="15"/>
      <c r="D6" s="15"/>
      <c r="E6" s="15" t="s">
        <v>227</v>
      </c>
      <c r="F6" s="15" t="s">
        <v>218</v>
      </c>
      <c r="G6" s="15"/>
      <c r="H6" s="15"/>
    </row>
    <row r="7" ht="22.9" customHeight="1" spans="1:8">
      <c r="A7" s="18"/>
      <c r="B7" s="4" t="s">
        <v>136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2.9" customHeight="1" spans="1:8">
      <c r="A8" s="16"/>
      <c r="B8" s="16"/>
      <c r="C8" s="17"/>
      <c r="D8" s="17"/>
      <c r="E8" s="17"/>
      <c r="F8" s="17"/>
      <c r="G8" s="17"/>
      <c r="H8" s="17"/>
    </row>
    <row r="9" ht="22.9" customHeight="1" spans="1:8">
      <c r="A9" s="23"/>
      <c r="B9" s="23"/>
      <c r="C9" s="17"/>
      <c r="D9" s="17"/>
      <c r="E9" s="17"/>
      <c r="F9" s="17"/>
      <c r="G9" s="17"/>
      <c r="H9" s="17"/>
    </row>
    <row r="10" ht="22.9" customHeight="1" spans="1:8">
      <c r="A10" s="23"/>
      <c r="B10" s="23"/>
      <c r="C10" s="17"/>
      <c r="D10" s="17"/>
      <c r="E10" s="17"/>
      <c r="F10" s="17"/>
      <c r="G10" s="17"/>
      <c r="H10" s="17"/>
    </row>
    <row r="11" ht="22.9" customHeight="1" spans="1:8">
      <c r="A11" s="23"/>
      <c r="B11" s="23"/>
      <c r="C11" s="17"/>
      <c r="D11" s="17"/>
      <c r="E11" s="17"/>
      <c r="F11" s="17"/>
      <c r="G11" s="17"/>
      <c r="H11" s="17"/>
    </row>
    <row r="12" ht="22.9" customHeight="1" spans="1:8">
      <c r="A12" s="22"/>
      <c r="B12" s="22"/>
      <c r="C12" s="6"/>
      <c r="D12" s="6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9" t="s">
        <v>421</v>
      </c>
      <c r="P1" s="19"/>
    </row>
    <row r="2" ht="45.75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2" customHeight="1" spans="1:16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2" t="s">
        <v>32</v>
      </c>
      <c r="P3" s="12"/>
    </row>
    <row r="4" ht="26.1" customHeight="1" spans="1:16">
      <c r="A4" s="15" t="s">
        <v>207</v>
      </c>
      <c r="B4" s="15" t="s">
        <v>422</v>
      </c>
      <c r="C4" s="15" t="s">
        <v>136</v>
      </c>
      <c r="D4" s="15"/>
      <c r="E4" s="15" t="s">
        <v>423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424</v>
      </c>
      <c r="P4" s="15"/>
    </row>
    <row r="5" ht="31.9" customHeight="1" spans="1:16">
      <c r="A5" s="15"/>
      <c r="B5" s="15"/>
      <c r="C5" s="15" t="s">
        <v>250</v>
      </c>
      <c r="D5" s="15" t="s">
        <v>251</v>
      </c>
      <c r="E5" s="15" t="s">
        <v>425</v>
      </c>
      <c r="F5" s="15" t="s">
        <v>139</v>
      </c>
      <c r="G5" s="15"/>
      <c r="H5" s="15"/>
      <c r="I5" s="15"/>
      <c r="J5" s="15"/>
      <c r="K5" s="15"/>
      <c r="L5" s="15" t="s">
        <v>426</v>
      </c>
      <c r="M5" s="15" t="s">
        <v>141</v>
      </c>
      <c r="N5" s="15" t="s">
        <v>142</v>
      </c>
      <c r="O5" s="15" t="s">
        <v>427</v>
      </c>
      <c r="P5" s="15" t="s">
        <v>428</v>
      </c>
    </row>
    <row r="6" ht="44.85" customHeight="1" spans="1:16">
      <c r="A6" s="15"/>
      <c r="B6" s="15"/>
      <c r="C6" s="15"/>
      <c r="D6" s="15"/>
      <c r="E6" s="15"/>
      <c r="F6" s="15" t="s">
        <v>429</v>
      </c>
      <c r="G6" s="15" t="s">
        <v>430</v>
      </c>
      <c r="H6" s="15" t="s">
        <v>431</v>
      </c>
      <c r="I6" s="15" t="s">
        <v>432</v>
      </c>
      <c r="J6" s="15" t="s">
        <v>433</v>
      </c>
      <c r="K6" s="15" t="s">
        <v>434</v>
      </c>
      <c r="L6" s="15"/>
      <c r="M6" s="15"/>
      <c r="N6" s="15"/>
      <c r="O6" s="15"/>
      <c r="P6" s="15"/>
    </row>
    <row r="7" ht="18.95" customHeight="1" spans="1:16">
      <c r="A7" s="18"/>
      <c r="B7" s="4" t="s">
        <v>136</v>
      </c>
      <c r="C7" s="21"/>
      <c r="D7" s="21"/>
      <c r="E7" s="17"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ht="18.95" customHeight="1" spans="1:16">
      <c r="A8" s="16"/>
      <c r="B8" s="16"/>
      <c r="C8" s="21"/>
      <c r="D8" s="21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ht="18.95" customHeight="1" spans="1:16">
      <c r="A9" s="22"/>
      <c r="B9" s="2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30630630630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9" t="s">
        <v>435</v>
      </c>
    </row>
    <row r="2" ht="37.9" customHeight="1" spans="1:13">
      <c r="A2" s="3"/>
      <c r="B2" s="3"/>
      <c r="C2" s="13" t="s">
        <v>436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2" t="s">
        <v>32</v>
      </c>
      <c r="M3" s="12"/>
    </row>
    <row r="4" ht="33.6" customHeight="1" spans="1:13">
      <c r="A4" s="15" t="s">
        <v>207</v>
      </c>
      <c r="B4" s="15" t="s">
        <v>437</v>
      </c>
      <c r="C4" s="15" t="s">
        <v>438</v>
      </c>
      <c r="D4" s="15" t="s">
        <v>439</v>
      </c>
      <c r="E4" s="15" t="s">
        <v>440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441</v>
      </c>
      <c r="F5" s="15" t="s">
        <v>442</v>
      </c>
      <c r="G5" s="15" t="s">
        <v>443</v>
      </c>
      <c r="H5" s="15" t="s">
        <v>444</v>
      </c>
      <c r="I5" s="15" t="s">
        <v>445</v>
      </c>
      <c r="J5" s="15" t="s">
        <v>446</v>
      </c>
      <c r="K5" s="15" t="s">
        <v>447</v>
      </c>
      <c r="L5" s="15" t="s">
        <v>448</v>
      </c>
      <c r="M5" s="15" t="s">
        <v>449</v>
      </c>
    </row>
    <row r="6" ht="28.5" customHeight="1" spans="1:13">
      <c r="A6" s="16"/>
      <c r="B6" s="16" t="s">
        <v>450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ht="43.15" customHeight="1" spans="1:13">
      <c r="A7" s="5"/>
      <c r="B7" s="5"/>
      <c r="C7" s="6"/>
      <c r="D7" s="5"/>
      <c r="E7" s="18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12" sqref="T12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8288288288288" customWidth="1"/>
    <col min="16" max="16" width="6.25225225225225" customWidth="1"/>
    <col min="17" max="17" width="18.8828828828829" customWidth="1"/>
    <col min="18" max="18" width="15.7747747747748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451</v>
      </c>
    </row>
    <row r="2" ht="42.2" customHeight="1" spans="1:19">
      <c r="A2" s="1" t="s">
        <v>452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2" t="s">
        <v>32</v>
      </c>
      <c r="R4" s="12"/>
      <c r="S4" s="12"/>
    </row>
    <row r="5" ht="18.2" customHeight="1" spans="1:19">
      <c r="A5" s="4" t="s">
        <v>403</v>
      </c>
      <c r="B5" s="4" t="s">
        <v>404</v>
      </c>
      <c r="C5" s="4" t="s">
        <v>454</v>
      </c>
      <c r="D5" s="4"/>
      <c r="E5" s="4"/>
      <c r="F5" s="4"/>
      <c r="G5" s="4"/>
      <c r="H5" s="4"/>
      <c r="I5" s="4"/>
      <c r="J5" s="4" t="s">
        <v>455</v>
      </c>
      <c r="K5" s="4" t="s">
        <v>456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438</v>
      </c>
      <c r="D6" s="4" t="s">
        <v>457</v>
      </c>
      <c r="E6" s="4"/>
      <c r="F6" s="4"/>
      <c r="G6" s="4"/>
      <c r="H6" s="4" t="s">
        <v>458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459</v>
      </c>
      <c r="F7" s="4" t="s">
        <v>143</v>
      </c>
      <c r="G7" s="4" t="s">
        <v>460</v>
      </c>
      <c r="H7" s="4" t="s">
        <v>161</v>
      </c>
      <c r="I7" s="4" t="s">
        <v>162</v>
      </c>
      <c r="J7" s="4"/>
      <c r="K7" s="4" t="s">
        <v>441</v>
      </c>
      <c r="L7" s="4" t="s">
        <v>442</v>
      </c>
      <c r="M7" s="4" t="s">
        <v>443</v>
      </c>
      <c r="N7" s="4" t="s">
        <v>448</v>
      </c>
      <c r="O7" s="4" t="s">
        <v>444</v>
      </c>
      <c r="P7" s="4" t="s">
        <v>461</v>
      </c>
      <c r="Q7" s="4" t="s">
        <v>462</v>
      </c>
      <c r="R7" s="4" t="s">
        <v>463</v>
      </c>
      <c r="S7" s="4" t="s">
        <v>449</v>
      </c>
    </row>
    <row r="8" ht="19.5" customHeight="1" spans="1:19">
      <c r="A8" s="5" t="s">
        <v>2</v>
      </c>
      <c r="B8" s="5" t="s">
        <v>4</v>
      </c>
      <c r="C8" s="6">
        <v>719.973644</v>
      </c>
      <c r="D8" s="6">
        <v>719.973644</v>
      </c>
      <c r="E8" s="6"/>
      <c r="F8" s="6"/>
      <c r="G8" s="6"/>
      <c r="H8" s="6">
        <v>719.973644</v>
      </c>
      <c r="I8" s="6"/>
      <c r="J8" s="5" t="s">
        <v>464</v>
      </c>
      <c r="K8" s="7" t="s">
        <v>465</v>
      </c>
      <c r="L8" s="7" t="s">
        <v>466</v>
      </c>
      <c r="M8" s="7" t="s">
        <v>467</v>
      </c>
      <c r="N8" s="5" t="s">
        <v>468</v>
      </c>
      <c r="O8" s="8" t="s">
        <v>469</v>
      </c>
      <c r="P8" s="9" t="s">
        <v>470</v>
      </c>
      <c r="Q8" s="5" t="s">
        <v>471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472</v>
      </c>
      <c r="M9" s="5" t="s">
        <v>473</v>
      </c>
      <c r="N9" s="5" t="s">
        <v>468</v>
      </c>
      <c r="O9" s="10">
        <v>0.95</v>
      </c>
      <c r="P9" s="9" t="s">
        <v>470</v>
      </c>
      <c r="Q9" s="5" t="s">
        <v>474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475</v>
      </c>
      <c r="M10" s="5" t="s">
        <v>476</v>
      </c>
      <c r="N10" s="5" t="s">
        <v>468</v>
      </c>
      <c r="O10" s="10">
        <v>0.96</v>
      </c>
      <c r="P10" s="9" t="s">
        <v>470</v>
      </c>
      <c r="Q10" s="5" t="s">
        <v>477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478</v>
      </c>
      <c r="M11" s="5" t="s">
        <v>479</v>
      </c>
      <c r="N11" s="5" t="s">
        <v>480</v>
      </c>
      <c r="O11" s="11">
        <v>719.97</v>
      </c>
      <c r="P11" s="9" t="s">
        <v>470</v>
      </c>
      <c r="Q11" s="5" t="s">
        <v>481</v>
      </c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482</v>
      </c>
      <c r="L12" s="7" t="s">
        <v>483</v>
      </c>
      <c r="M12" s="5" t="s">
        <v>484</v>
      </c>
      <c r="N12" s="5" t="s">
        <v>485</v>
      </c>
      <c r="O12" s="5" t="s">
        <v>485</v>
      </c>
      <c r="P12" s="9" t="s">
        <v>470</v>
      </c>
      <c r="Q12" s="5" t="s">
        <v>486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487</v>
      </c>
      <c r="M13" s="5" t="s">
        <v>488</v>
      </c>
      <c r="N13" s="5" t="s">
        <v>485</v>
      </c>
      <c r="O13" s="5" t="s">
        <v>485</v>
      </c>
      <c r="P13" s="9" t="s">
        <v>470</v>
      </c>
      <c r="Q13" s="5" t="s">
        <v>489</v>
      </c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490</v>
      </c>
      <c r="M14" s="5" t="s">
        <v>491</v>
      </c>
      <c r="N14" s="5" t="s">
        <v>485</v>
      </c>
      <c r="O14" s="5" t="s">
        <v>485</v>
      </c>
      <c r="P14" s="9" t="s">
        <v>470</v>
      </c>
      <c r="Q14" s="5" t="s">
        <v>492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493</v>
      </c>
      <c r="M15" s="5" t="s">
        <v>494</v>
      </c>
      <c r="N15" s="5" t="s">
        <v>485</v>
      </c>
      <c r="O15" s="5" t="s">
        <v>495</v>
      </c>
      <c r="P15" s="9" t="s">
        <v>470</v>
      </c>
      <c r="Q15" s="5" t="s">
        <v>496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497</v>
      </c>
      <c r="L16" s="7" t="s">
        <v>498</v>
      </c>
      <c r="M16" s="5" t="s">
        <v>499</v>
      </c>
      <c r="N16" s="5" t="s">
        <v>468</v>
      </c>
      <c r="O16" s="10">
        <v>0.99</v>
      </c>
      <c r="P16" s="7" t="s">
        <v>470</v>
      </c>
      <c r="Q16" s="11" t="s">
        <v>500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B8" sqref="B8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9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4" t="s">
        <v>31</v>
      </c>
      <c r="B3" s="14"/>
      <c r="C3" s="14"/>
      <c r="D3" s="14"/>
      <c r="E3" s="14"/>
      <c r="F3" s="14"/>
      <c r="G3" s="12" t="s">
        <v>32</v>
      </c>
      <c r="H3" s="12"/>
    </row>
    <row r="4" ht="17.85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35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35" customHeight="1" spans="1:8">
      <c r="A6" s="18" t="s">
        <v>40</v>
      </c>
      <c r="B6" s="6">
        <v>719.973644</v>
      </c>
      <c r="C6" s="5" t="s">
        <v>41</v>
      </c>
      <c r="D6" s="24">
        <v>531.67036</v>
      </c>
      <c r="E6" s="18" t="s">
        <v>42</v>
      </c>
      <c r="F6" s="17">
        <v>719.973644</v>
      </c>
      <c r="G6" s="5" t="s">
        <v>43</v>
      </c>
      <c r="H6" s="6">
        <v>595.849264</v>
      </c>
    </row>
    <row r="7" ht="16.35" customHeight="1" spans="1:8">
      <c r="A7" s="5" t="s">
        <v>44</v>
      </c>
      <c r="B7" s="6">
        <v>719.973644</v>
      </c>
      <c r="C7" s="5" t="s">
        <v>45</v>
      </c>
      <c r="D7" s="24"/>
      <c r="E7" s="5" t="s">
        <v>46</v>
      </c>
      <c r="F7" s="6">
        <v>630.670784</v>
      </c>
      <c r="G7" s="5" t="s">
        <v>47</v>
      </c>
      <c r="H7" s="6">
        <v>86.37236</v>
      </c>
    </row>
    <row r="8" ht="16.35" customHeight="1" spans="1:8">
      <c r="A8" s="18" t="s">
        <v>48</v>
      </c>
      <c r="B8" s="6"/>
      <c r="C8" s="5" t="s">
        <v>49</v>
      </c>
      <c r="D8" s="24"/>
      <c r="E8" s="5" t="s">
        <v>50</v>
      </c>
      <c r="F8" s="6">
        <v>88.70286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4"/>
      <c r="E9" s="5" t="s">
        <v>54</v>
      </c>
      <c r="F9" s="6">
        <v>0.6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4"/>
      <c r="E10" s="18" t="s">
        <v>58</v>
      </c>
      <c r="F10" s="17"/>
      <c r="G10" s="5" t="s">
        <v>59</v>
      </c>
      <c r="H10" s="6">
        <v>37.15202</v>
      </c>
    </row>
    <row r="11" ht="16.3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4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4">
        <v>71.24768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0.6</v>
      </c>
    </row>
    <row r="15" ht="16.35" customHeight="1" spans="1:8">
      <c r="A15" s="5" t="s">
        <v>76</v>
      </c>
      <c r="B15" s="6"/>
      <c r="C15" s="5" t="s">
        <v>77</v>
      </c>
      <c r="D15" s="24">
        <v>21.279552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4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4">
        <v>32.649188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4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4"/>
      <c r="E19" s="5" t="s">
        <v>94</v>
      </c>
      <c r="F19" s="6"/>
      <c r="G19" s="5" t="s">
        <v>95</v>
      </c>
      <c r="H19" s="6"/>
    </row>
    <row r="20" ht="16.35" customHeight="1" spans="1:8">
      <c r="A20" s="18" t="s">
        <v>96</v>
      </c>
      <c r="B20" s="17"/>
      <c r="C20" s="5" t="s">
        <v>97</v>
      </c>
      <c r="D20" s="24"/>
      <c r="E20" s="5" t="s">
        <v>98</v>
      </c>
      <c r="F20" s="6"/>
      <c r="G20" s="5"/>
      <c r="H20" s="6"/>
    </row>
    <row r="21" ht="16.35" customHeight="1" spans="1:8">
      <c r="A21" s="18" t="s">
        <v>99</v>
      </c>
      <c r="B21" s="17"/>
      <c r="C21" s="5" t="s">
        <v>100</v>
      </c>
      <c r="D21" s="24"/>
      <c r="E21" s="18" t="s">
        <v>101</v>
      </c>
      <c r="F21" s="17"/>
      <c r="G21" s="5"/>
      <c r="H21" s="6"/>
    </row>
    <row r="22" ht="16.35" customHeight="1" spans="1:8">
      <c r="A22" s="18" t="s">
        <v>102</v>
      </c>
      <c r="B22" s="17"/>
      <c r="C22" s="5" t="s">
        <v>103</v>
      </c>
      <c r="D22" s="24"/>
      <c r="E22" s="5"/>
      <c r="F22" s="5"/>
      <c r="G22" s="5"/>
      <c r="H22" s="6"/>
    </row>
    <row r="23" ht="16.35" customHeight="1" spans="1:8">
      <c r="A23" s="18" t="s">
        <v>104</v>
      </c>
      <c r="B23" s="17"/>
      <c r="C23" s="5" t="s">
        <v>105</v>
      </c>
      <c r="D23" s="24"/>
      <c r="E23" s="5"/>
      <c r="F23" s="5"/>
      <c r="G23" s="5"/>
      <c r="H23" s="6"/>
    </row>
    <row r="24" ht="16.35" customHeight="1" spans="1:8">
      <c r="A24" s="18" t="s">
        <v>106</v>
      </c>
      <c r="B24" s="17"/>
      <c r="C24" s="5" t="s">
        <v>107</v>
      </c>
      <c r="D24" s="24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4">
        <v>63.126864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35" customHeight="1" spans="1:8">
      <c r="A28" s="18" t="s">
        <v>114</v>
      </c>
      <c r="B28" s="17"/>
      <c r="C28" s="5" t="s">
        <v>115</v>
      </c>
      <c r="D28" s="24"/>
      <c r="E28" s="5"/>
      <c r="F28" s="5"/>
      <c r="G28" s="5"/>
      <c r="H28" s="6"/>
    </row>
    <row r="29" ht="16.35" customHeight="1" spans="1:8">
      <c r="A29" s="18" t="s">
        <v>116</v>
      </c>
      <c r="B29" s="17"/>
      <c r="C29" s="5" t="s">
        <v>117</v>
      </c>
      <c r="D29" s="24"/>
      <c r="E29" s="5"/>
      <c r="F29" s="5"/>
      <c r="G29" s="5"/>
      <c r="H29" s="6"/>
    </row>
    <row r="30" ht="16.35" customHeight="1" spans="1:8">
      <c r="A30" s="18" t="s">
        <v>118</v>
      </c>
      <c r="B30" s="17"/>
      <c r="C30" s="5" t="s">
        <v>119</v>
      </c>
      <c r="D30" s="24"/>
      <c r="E30" s="5"/>
      <c r="F30" s="5"/>
      <c r="G30" s="5"/>
      <c r="H30" s="6"/>
    </row>
    <row r="31" ht="16.35" customHeight="1" spans="1:8">
      <c r="A31" s="18" t="s">
        <v>120</v>
      </c>
      <c r="B31" s="17"/>
      <c r="C31" s="5" t="s">
        <v>121</v>
      </c>
      <c r="D31" s="24"/>
      <c r="E31" s="5"/>
      <c r="F31" s="5"/>
      <c r="G31" s="5"/>
      <c r="H31" s="6"/>
    </row>
    <row r="32" ht="16.35" customHeight="1" spans="1:8">
      <c r="A32" s="18" t="s">
        <v>122</v>
      </c>
      <c r="B32" s="17"/>
      <c r="C32" s="5" t="s">
        <v>123</v>
      </c>
      <c r="D32" s="24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8" t="s">
        <v>127</v>
      </c>
      <c r="B37" s="17">
        <v>719.973644</v>
      </c>
      <c r="C37" s="18" t="s">
        <v>128</v>
      </c>
      <c r="D37" s="17">
        <v>719.973644</v>
      </c>
      <c r="E37" s="18" t="s">
        <v>128</v>
      </c>
      <c r="F37" s="17">
        <v>719.973644</v>
      </c>
      <c r="G37" s="18" t="s">
        <v>128</v>
      </c>
      <c r="H37" s="17">
        <v>719.973644</v>
      </c>
    </row>
    <row r="38" ht="16.35" customHeight="1" spans="1:8">
      <c r="A38" s="18" t="s">
        <v>129</v>
      </c>
      <c r="B38" s="17"/>
      <c r="C38" s="18" t="s">
        <v>130</v>
      </c>
      <c r="D38" s="17"/>
      <c r="E38" s="18" t="s">
        <v>130</v>
      </c>
      <c r="F38" s="17"/>
      <c r="G38" s="18" t="s">
        <v>130</v>
      </c>
      <c r="H38" s="17"/>
    </row>
    <row r="39" ht="16.35" customHeight="1" spans="1:8">
      <c r="A39" s="5"/>
      <c r="B39" s="6"/>
      <c r="C39" s="5"/>
      <c r="D39" s="6"/>
      <c r="E39" s="18"/>
      <c r="F39" s="17"/>
      <c r="G39" s="18"/>
      <c r="H39" s="17"/>
    </row>
    <row r="40" ht="16.35" customHeight="1" spans="1:8">
      <c r="A40" s="18" t="s">
        <v>131</v>
      </c>
      <c r="B40" s="17">
        <v>719.973644</v>
      </c>
      <c r="C40" s="18" t="s">
        <v>132</v>
      </c>
      <c r="D40" s="17">
        <v>719.973644</v>
      </c>
      <c r="E40" s="18" t="s">
        <v>132</v>
      </c>
      <c r="F40" s="17">
        <v>719.973644</v>
      </c>
      <c r="G40" s="18" t="s">
        <v>132</v>
      </c>
      <c r="H40" s="17">
        <v>719.973644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O14" sqref="O14"/>
    </sheetView>
  </sheetViews>
  <sheetFormatPr defaultColWidth="10" defaultRowHeight="14.1"/>
  <cols>
    <col min="1" max="1" width="5.88288288288288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9" t="s">
        <v>133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2" t="s">
        <v>32</v>
      </c>
      <c r="Y3" s="12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8"/>
      <c r="B7" s="18" t="s">
        <v>136</v>
      </c>
      <c r="C7" s="31">
        <v>719.973644</v>
      </c>
      <c r="D7" s="31">
        <v>719.973644</v>
      </c>
      <c r="E7" s="31">
        <v>719.973644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16" t="s">
        <v>154</v>
      </c>
      <c r="B8" s="16" t="s">
        <v>4</v>
      </c>
      <c r="C8" s="31">
        <v>719.973644</v>
      </c>
      <c r="D8" s="31">
        <v>719.973644</v>
      </c>
      <c r="E8" s="31">
        <v>719.973644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" customHeight="1" spans="1:25">
      <c r="A9" s="11" t="s">
        <v>155</v>
      </c>
      <c r="B9" s="11" t="s">
        <v>156</v>
      </c>
      <c r="C9" s="24">
        <v>719.973644</v>
      </c>
      <c r="D9" s="24">
        <v>719.973644</v>
      </c>
      <c r="E9" s="6">
        <v>719.973644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6" workbookViewId="0">
      <selection activeCell="E23" sqref="E23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2"/>
      <c r="K1" s="19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12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9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9" customHeight="1" spans="1:11">
      <c r="A6" s="30"/>
      <c r="B6" s="30"/>
      <c r="C6" s="30"/>
      <c r="D6" s="54" t="s">
        <v>136</v>
      </c>
      <c r="E6" s="54"/>
      <c r="F6" s="21">
        <v>719.973644</v>
      </c>
      <c r="G6" s="21">
        <v>719.973644</v>
      </c>
      <c r="H6" s="21"/>
      <c r="I6" s="21"/>
      <c r="J6" s="54"/>
      <c r="K6" s="54"/>
    </row>
    <row r="7" ht="22.9" customHeight="1" spans="1:11">
      <c r="A7" s="55"/>
      <c r="B7" s="55"/>
      <c r="C7" s="55"/>
      <c r="D7" s="56" t="s">
        <v>154</v>
      </c>
      <c r="E7" s="56" t="s">
        <v>4</v>
      </c>
      <c r="F7" s="57">
        <v>719.973644</v>
      </c>
      <c r="G7" s="57">
        <v>719.973644</v>
      </c>
      <c r="H7" s="57"/>
      <c r="I7" s="57"/>
      <c r="J7" s="62"/>
      <c r="K7" s="62"/>
    </row>
    <row r="8" ht="22.9" customHeight="1" spans="1:11">
      <c r="A8" s="55"/>
      <c r="B8" s="55"/>
      <c r="C8" s="55"/>
      <c r="D8" s="56" t="s">
        <v>155</v>
      </c>
      <c r="E8" s="56" t="s">
        <v>156</v>
      </c>
      <c r="F8" s="57">
        <v>719.973644</v>
      </c>
      <c r="G8" s="57">
        <v>719.973644</v>
      </c>
      <c r="H8" s="57"/>
      <c r="I8" s="57"/>
      <c r="J8" s="62"/>
      <c r="K8" s="62"/>
    </row>
    <row r="9" s="46" customFormat="1" ht="22.9" customHeight="1" spans="1:12">
      <c r="A9" s="58" t="s">
        <v>169</v>
      </c>
      <c r="B9" s="55"/>
      <c r="C9" s="55"/>
      <c r="D9" s="59">
        <v>201</v>
      </c>
      <c r="E9" s="59" t="s">
        <v>170</v>
      </c>
      <c r="F9" s="60">
        <f>F10</f>
        <v>531.67036</v>
      </c>
      <c r="G9" s="60">
        <f>G10</f>
        <v>531.67036</v>
      </c>
      <c r="H9" s="60"/>
      <c r="I9" s="60"/>
      <c r="J9" s="61"/>
      <c r="K9" s="61"/>
      <c r="L9"/>
    </row>
    <row r="10" s="46" customFormat="1" ht="22.9" customHeight="1" spans="1:12">
      <c r="A10" s="58" t="s">
        <v>169</v>
      </c>
      <c r="B10" s="58" t="s">
        <v>171</v>
      </c>
      <c r="C10" s="55"/>
      <c r="D10" s="59">
        <v>20103</v>
      </c>
      <c r="E10" s="59" t="s">
        <v>172</v>
      </c>
      <c r="F10" s="60">
        <f>F11</f>
        <v>531.67036</v>
      </c>
      <c r="G10" s="60">
        <f>G11</f>
        <v>531.67036</v>
      </c>
      <c r="H10" s="60"/>
      <c r="I10" s="60"/>
      <c r="J10" s="61"/>
      <c r="K10" s="61"/>
      <c r="L10"/>
    </row>
    <row r="11" ht="22.9" customHeight="1" spans="1:11">
      <c r="A11" s="58" t="s">
        <v>169</v>
      </c>
      <c r="B11" s="58" t="s">
        <v>171</v>
      </c>
      <c r="C11" s="58" t="s">
        <v>173</v>
      </c>
      <c r="D11" s="59" t="s">
        <v>174</v>
      </c>
      <c r="E11" s="61" t="s">
        <v>175</v>
      </c>
      <c r="F11" s="60">
        <v>531.67036</v>
      </c>
      <c r="G11" s="60">
        <v>531.67036</v>
      </c>
      <c r="H11" s="60"/>
      <c r="I11" s="60"/>
      <c r="J11" s="61"/>
      <c r="K11" s="61"/>
    </row>
    <row r="12" ht="22.9" customHeight="1" spans="1:11">
      <c r="A12" s="58" t="s">
        <v>176</v>
      </c>
      <c r="B12" s="58"/>
      <c r="C12" s="58"/>
      <c r="D12" s="59">
        <v>208</v>
      </c>
      <c r="E12" s="61" t="s">
        <v>177</v>
      </c>
      <c r="F12" s="60">
        <f>F13</f>
        <v>71.24768</v>
      </c>
      <c r="G12" s="60">
        <f>G13</f>
        <v>71.24768</v>
      </c>
      <c r="H12" s="60"/>
      <c r="I12" s="60"/>
      <c r="J12" s="61"/>
      <c r="K12" s="61"/>
    </row>
    <row r="13" ht="22.9" customHeight="1" spans="1:11">
      <c r="A13" s="58" t="s">
        <v>176</v>
      </c>
      <c r="B13" s="58" t="s">
        <v>178</v>
      </c>
      <c r="C13" s="58"/>
      <c r="D13" s="59">
        <v>20805</v>
      </c>
      <c r="E13" s="61" t="s">
        <v>179</v>
      </c>
      <c r="F13" s="60">
        <f>F14</f>
        <v>71.24768</v>
      </c>
      <c r="G13" s="60">
        <f>G14</f>
        <v>71.24768</v>
      </c>
      <c r="H13" s="60"/>
      <c r="I13" s="60"/>
      <c r="J13" s="61"/>
      <c r="K13" s="61"/>
    </row>
    <row r="14" ht="22.9" customHeight="1" spans="1:11">
      <c r="A14" s="58" t="s">
        <v>176</v>
      </c>
      <c r="B14" s="58" t="s">
        <v>178</v>
      </c>
      <c r="C14" s="58" t="s">
        <v>178</v>
      </c>
      <c r="D14" s="59" t="s">
        <v>180</v>
      </c>
      <c r="E14" s="61" t="s">
        <v>181</v>
      </c>
      <c r="F14" s="60">
        <v>71.24768</v>
      </c>
      <c r="G14" s="60">
        <v>71.24768</v>
      </c>
      <c r="H14" s="60"/>
      <c r="I14" s="60"/>
      <c r="J14" s="61"/>
      <c r="K14" s="61"/>
    </row>
    <row r="15" ht="22.9" customHeight="1" spans="1:11">
      <c r="A15" s="58" t="s">
        <v>182</v>
      </c>
      <c r="B15" s="58"/>
      <c r="C15" s="58"/>
      <c r="D15" s="59">
        <v>210</v>
      </c>
      <c r="E15" s="61" t="s">
        <v>183</v>
      </c>
      <c r="F15" s="60">
        <f>F16+F19</f>
        <v>21.279552</v>
      </c>
      <c r="G15" s="60">
        <f>G16+G19</f>
        <v>21.279552</v>
      </c>
      <c r="H15" s="60"/>
      <c r="I15" s="60"/>
      <c r="J15" s="61"/>
      <c r="K15" s="61"/>
    </row>
    <row r="16" ht="22.9" customHeight="1" spans="1:11">
      <c r="A16" s="58" t="s">
        <v>182</v>
      </c>
      <c r="B16" s="58" t="s">
        <v>184</v>
      </c>
      <c r="C16" s="58"/>
      <c r="D16" s="59">
        <v>21011</v>
      </c>
      <c r="E16" s="61" t="s">
        <v>185</v>
      </c>
      <c r="F16" s="60">
        <f>F17+F18</f>
        <v>20.679552</v>
      </c>
      <c r="G16" s="60">
        <f>G17+G18</f>
        <v>20.679552</v>
      </c>
      <c r="H16" s="60"/>
      <c r="I16" s="60"/>
      <c r="J16" s="61"/>
      <c r="K16" s="61"/>
    </row>
    <row r="17" ht="22.9" customHeight="1" spans="1:11">
      <c r="A17" s="58" t="s">
        <v>182</v>
      </c>
      <c r="B17" s="58" t="s">
        <v>184</v>
      </c>
      <c r="C17" s="58" t="s">
        <v>173</v>
      </c>
      <c r="D17" s="59" t="s">
        <v>186</v>
      </c>
      <c r="E17" s="61" t="s">
        <v>187</v>
      </c>
      <c r="F17" s="60">
        <v>19.60992</v>
      </c>
      <c r="G17" s="60">
        <v>19.60992</v>
      </c>
      <c r="H17" s="60"/>
      <c r="I17" s="60"/>
      <c r="J17" s="61"/>
      <c r="K17" s="61"/>
    </row>
    <row r="18" ht="22.9" customHeight="1" spans="1:11">
      <c r="A18" s="58" t="s">
        <v>182</v>
      </c>
      <c r="B18" s="58" t="s">
        <v>184</v>
      </c>
      <c r="C18" s="58" t="s">
        <v>188</v>
      </c>
      <c r="D18" s="59" t="s">
        <v>189</v>
      </c>
      <c r="E18" s="61" t="s">
        <v>190</v>
      </c>
      <c r="F18" s="60">
        <v>1.069632</v>
      </c>
      <c r="G18" s="60">
        <v>1.069632</v>
      </c>
      <c r="H18" s="60"/>
      <c r="I18" s="60"/>
      <c r="J18" s="61"/>
      <c r="K18" s="61"/>
    </row>
    <row r="19" ht="22.9" customHeight="1" spans="1:11">
      <c r="A19" s="58" t="s">
        <v>182</v>
      </c>
      <c r="B19" s="58" t="s">
        <v>191</v>
      </c>
      <c r="C19" s="58"/>
      <c r="D19" s="59">
        <v>21016</v>
      </c>
      <c r="E19" s="61" t="s">
        <v>192</v>
      </c>
      <c r="F19" s="60">
        <f>F20</f>
        <v>0.6</v>
      </c>
      <c r="G19" s="60">
        <f>G20</f>
        <v>0.6</v>
      </c>
      <c r="H19" s="60"/>
      <c r="I19" s="60"/>
      <c r="J19" s="61"/>
      <c r="K19" s="61"/>
    </row>
    <row r="20" ht="22.9" customHeight="1" spans="1:11">
      <c r="A20" s="58" t="s">
        <v>182</v>
      </c>
      <c r="B20" s="58" t="s">
        <v>191</v>
      </c>
      <c r="C20" s="58" t="s">
        <v>173</v>
      </c>
      <c r="D20" s="59" t="s">
        <v>193</v>
      </c>
      <c r="E20" s="61" t="s">
        <v>194</v>
      </c>
      <c r="F20" s="60">
        <v>0.6</v>
      </c>
      <c r="G20" s="60">
        <v>0.6</v>
      </c>
      <c r="H20" s="60"/>
      <c r="I20" s="60"/>
      <c r="J20" s="61"/>
      <c r="K20" s="61"/>
    </row>
    <row r="21" ht="22.9" customHeight="1" spans="1:11">
      <c r="A21" s="58" t="s">
        <v>195</v>
      </c>
      <c r="B21" s="58"/>
      <c r="C21" s="58"/>
      <c r="D21" s="59">
        <v>212</v>
      </c>
      <c r="E21" s="61" t="s">
        <v>196</v>
      </c>
      <c r="F21" s="60">
        <f>F22</f>
        <v>32.649188</v>
      </c>
      <c r="G21" s="60">
        <f>G22</f>
        <v>32.649188</v>
      </c>
      <c r="H21" s="60"/>
      <c r="I21" s="60"/>
      <c r="J21" s="61"/>
      <c r="K21" s="61"/>
    </row>
    <row r="22" ht="22.9" customHeight="1" spans="1:11">
      <c r="A22" s="58" t="s">
        <v>195</v>
      </c>
      <c r="B22" s="58" t="s">
        <v>173</v>
      </c>
      <c r="C22" s="58"/>
      <c r="D22" s="59">
        <v>21201</v>
      </c>
      <c r="E22" s="61" t="s">
        <v>197</v>
      </c>
      <c r="F22" s="60">
        <f>F23</f>
        <v>32.649188</v>
      </c>
      <c r="G22" s="60">
        <f>G23</f>
        <v>32.649188</v>
      </c>
      <c r="H22" s="60"/>
      <c r="I22" s="60"/>
      <c r="J22" s="61"/>
      <c r="K22" s="61"/>
    </row>
    <row r="23" ht="22.9" customHeight="1" spans="1:11">
      <c r="A23" s="58" t="s">
        <v>195</v>
      </c>
      <c r="B23" s="58" t="s">
        <v>173</v>
      </c>
      <c r="C23" s="58" t="s">
        <v>198</v>
      </c>
      <c r="D23" s="59" t="s">
        <v>199</v>
      </c>
      <c r="E23" s="61" t="s">
        <v>200</v>
      </c>
      <c r="F23" s="60">
        <v>32.649188</v>
      </c>
      <c r="G23" s="60">
        <v>32.649188</v>
      </c>
      <c r="H23" s="60"/>
      <c r="I23" s="60"/>
      <c r="J23" s="61"/>
      <c r="K23" s="61"/>
    </row>
    <row r="24" ht="22.9" customHeight="1" spans="1:11">
      <c r="A24" s="58">
        <v>221</v>
      </c>
      <c r="B24" s="58"/>
      <c r="C24" s="58"/>
      <c r="D24" s="59">
        <v>221</v>
      </c>
      <c r="E24" s="61" t="s">
        <v>201</v>
      </c>
      <c r="F24" s="60">
        <f>F25</f>
        <v>63.126864</v>
      </c>
      <c r="G24" s="60">
        <f>G25</f>
        <v>63.126864</v>
      </c>
      <c r="H24" s="60"/>
      <c r="I24" s="60"/>
      <c r="J24" s="61"/>
      <c r="K24" s="61"/>
    </row>
    <row r="25" ht="22.9" customHeight="1" spans="1:11">
      <c r="A25" s="58">
        <v>221</v>
      </c>
      <c r="B25" s="58" t="s">
        <v>188</v>
      </c>
      <c r="C25" s="58"/>
      <c r="D25" s="59">
        <v>22102</v>
      </c>
      <c r="E25" s="61" t="s">
        <v>202</v>
      </c>
      <c r="F25" s="60">
        <f>F26</f>
        <v>63.126864</v>
      </c>
      <c r="G25" s="60">
        <f>G26</f>
        <v>63.126864</v>
      </c>
      <c r="H25" s="60"/>
      <c r="I25" s="60"/>
      <c r="J25" s="61"/>
      <c r="K25" s="61"/>
    </row>
    <row r="26" ht="22.9" customHeight="1" spans="1:11">
      <c r="A26" s="58" t="s">
        <v>203</v>
      </c>
      <c r="B26" s="58" t="s">
        <v>188</v>
      </c>
      <c r="C26" s="58" t="s">
        <v>173</v>
      </c>
      <c r="D26" s="59" t="s">
        <v>204</v>
      </c>
      <c r="E26" s="61" t="s">
        <v>205</v>
      </c>
      <c r="F26" s="60">
        <v>63.126864</v>
      </c>
      <c r="G26" s="60">
        <v>63.126864</v>
      </c>
      <c r="H26" s="60"/>
      <c r="I26" s="60"/>
      <c r="J26" s="61"/>
      <c r="K26" s="61"/>
    </row>
    <row r="27" ht="16.35" customHeight="1" spans="6:7">
      <c r="F27" s="47"/>
      <c r="G27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9" t="s">
        <v>206</v>
      </c>
      <c r="T1" s="19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2" t="s">
        <v>32</v>
      </c>
      <c r="T3" s="12"/>
    </row>
    <row r="4" ht="19.9" customHeight="1" spans="1:20">
      <c r="A4" s="4" t="s">
        <v>158</v>
      </c>
      <c r="B4" s="4"/>
      <c r="C4" s="4"/>
      <c r="D4" s="4" t="s">
        <v>207</v>
      </c>
      <c r="E4" s="4" t="s">
        <v>208</v>
      </c>
      <c r="F4" s="4" t="s">
        <v>209</v>
      </c>
      <c r="G4" s="4" t="s">
        <v>210</v>
      </c>
      <c r="H4" s="4" t="s">
        <v>211</v>
      </c>
      <c r="I4" s="4" t="s">
        <v>212</v>
      </c>
      <c r="J4" s="4" t="s">
        <v>213</v>
      </c>
      <c r="K4" s="4" t="s">
        <v>214</v>
      </c>
      <c r="L4" s="4" t="s">
        <v>215</v>
      </c>
      <c r="M4" s="4" t="s">
        <v>216</v>
      </c>
      <c r="N4" s="4" t="s">
        <v>217</v>
      </c>
      <c r="O4" s="4" t="s">
        <v>218</v>
      </c>
      <c r="P4" s="4" t="s">
        <v>219</v>
      </c>
      <c r="Q4" s="4" t="s">
        <v>220</v>
      </c>
      <c r="R4" s="4" t="s">
        <v>221</v>
      </c>
      <c r="S4" s="4" t="s">
        <v>222</v>
      </c>
      <c r="T4" s="4" t="s">
        <v>223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8"/>
      <c r="B6" s="18"/>
      <c r="C6" s="18"/>
      <c r="D6" s="18"/>
      <c r="E6" s="18" t="s">
        <v>136</v>
      </c>
      <c r="F6" s="17">
        <v>719.973644</v>
      </c>
      <c r="G6" s="17">
        <v>595.849264</v>
      </c>
      <c r="H6" s="17">
        <v>86.37236</v>
      </c>
      <c r="I6" s="17"/>
      <c r="J6" s="17"/>
      <c r="K6" s="17">
        <v>37.15202</v>
      </c>
      <c r="L6" s="17"/>
      <c r="M6" s="17"/>
      <c r="N6" s="17"/>
      <c r="O6" s="17">
        <v>0.6</v>
      </c>
      <c r="P6" s="17"/>
      <c r="Q6" s="17"/>
      <c r="R6" s="17"/>
      <c r="S6" s="17"/>
      <c r="T6" s="17"/>
    </row>
    <row r="7" ht="22.9" customHeight="1" spans="1:20">
      <c r="A7" s="18"/>
      <c r="B7" s="18"/>
      <c r="C7" s="18"/>
      <c r="D7" s="16" t="s">
        <v>154</v>
      </c>
      <c r="E7" s="16" t="s">
        <v>4</v>
      </c>
      <c r="F7" s="17">
        <v>719.973644</v>
      </c>
      <c r="G7" s="17">
        <v>595.849264</v>
      </c>
      <c r="H7" s="17">
        <v>86.37236</v>
      </c>
      <c r="I7" s="17"/>
      <c r="J7" s="17"/>
      <c r="K7" s="17">
        <v>37.15202</v>
      </c>
      <c r="L7" s="17"/>
      <c r="M7" s="17"/>
      <c r="N7" s="17"/>
      <c r="O7" s="17">
        <v>0.6</v>
      </c>
      <c r="P7" s="17"/>
      <c r="Q7" s="17"/>
      <c r="R7" s="17"/>
      <c r="S7" s="17"/>
      <c r="T7" s="17"/>
    </row>
    <row r="8" ht="22.9" customHeight="1" spans="1:20">
      <c r="A8" s="25"/>
      <c r="B8" s="25"/>
      <c r="C8" s="25"/>
      <c r="D8" s="23" t="s">
        <v>155</v>
      </c>
      <c r="E8" s="23" t="s">
        <v>156</v>
      </c>
      <c r="F8" s="51">
        <v>719.973644</v>
      </c>
      <c r="G8" s="51">
        <v>595.849264</v>
      </c>
      <c r="H8" s="51">
        <v>86.37236</v>
      </c>
      <c r="I8" s="51"/>
      <c r="J8" s="51"/>
      <c r="K8" s="51">
        <v>37.15202</v>
      </c>
      <c r="L8" s="51"/>
      <c r="M8" s="51"/>
      <c r="N8" s="51"/>
      <c r="O8" s="51">
        <v>0.6</v>
      </c>
      <c r="P8" s="51"/>
      <c r="Q8" s="51"/>
      <c r="R8" s="51"/>
      <c r="S8" s="51"/>
      <c r="T8" s="51"/>
    </row>
    <row r="9" ht="22.9" customHeight="1" spans="1:20">
      <c r="A9" s="26" t="s">
        <v>182</v>
      </c>
      <c r="B9" s="26" t="s">
        <v>191</v>
      </c>
      <c r="C9" s="26" t="s">
        <v>173</v>
      </c>
      <c r="D9" s="22" t="s">
        <v>224</v>
      </c>
      <c r="E9" s="27" t="s">
        <v>194</v>
      </c>
      <c r="F9" s="28">
        <v>0.6</v>
      </c>
      <c r="G9" s="28"/>
      <c r="H9" s="28"/>
      <c r="I9" s="28"/>
      <c r="J9" s="28"/>
      <c r="K9" s="28"/>
      <c r="L9" s="28"/>
      <c r="M9" s="28"/>
      <c r="N9" s="28"/>
      <c r="O9" s="28">
        <v>0.6</v>
      </c>
      <c r="P9" s="28"/>
      <c r="Q9" s="28"/>
      <c r="R9" s="28"/>
      <c r="S9" s="28"/>
      <c r="T9" s="28"/>
    </row>
    <row r="10" ht="22.9" customHeight="1" spans="1:20">
      <c r="A10" s="26" t="s">
        <v>169</v>
      </c>
      <c r="B10" s="26" t="s">
        <v>171</v>
      </c>
      <c r="C10" s="26" t="s">
        <v>173</v>
      </c>
      <c r="D10" s="22" t="s">
        <v>224</v>
      </c>
      <c r="E10" s="27" t="s">
        <v>175</v>
      </c>
      <c r="F10" s="28">
        <v>531.67036</v>
      </c>
      <c r="G10" s="28">
        <v>445.298</v>
      </c>
      <c r="H10" s="28">
        <v>86.37236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ht="22.9" customHeight="1" spans="1:20">
      <c r="A11" s="26" t="s">
        <v>195</v>
      </c>
      <c r="B11" s="26" t="s">
        <v>173</v>
      </c>
      <c r="C11" s="26" t="s">
        <v>198</v>
      </c>
      <c r="D11" s="22" t="s">
        <v>224</v>
      </c>
      <c r="E11" s="27" t="s">
        <v>200</v>
      </c>
      <c r="F11" s="28">
        <v>32.649188</v>
      </c>
      <c r="G11" s="28"/>
      <c r="H11" s="28"/>
      <c r="I11" s="28"/>
      <c r="J11" s="28"/>
      <c r="K11" s="28">
        <v>32.649188</v>
      </c>
      <c r="L11" s="28"/>
      <c r="M11" s="28"/>
      <c r="N11" s="28"/>
      <c r="O11" s="28"/>
      <c r="P11" s="28"/>
      <c r="Q11" s="28"/>
      <c r="R11" s="28"/>
      <c r="S11" s="28"/>
      <c r="T11" s="28"/>
    </row>
    <row r="12" ht="22.9" customHeight="1" spans="1:20">
      <c r="A12" s="26" t="s">
        <v>176</v>
      </c>
      <c r="B12" s="26" t="s">
        <v>178</v>
      </c>
      <c r="C12" s="26" t="s">
        <v>178</v>
      </c>
      <c r="D12" s="22" t="s">
        <v>224</v>
      </c>
      <c r="E12" s="27" t="s">
        <v>181</v>
      </c>
      <c r="F12" s="28">
        <v>71.24768</v>
      </c>
      <c r="G12" s="28">
        <v>71.24768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22.9" customHeight="1" spans="1:20">
      <c r="A13" s="26" t="s">
        <v>182</v>
      </c>
      <c r="B13" s="26" t="s">
        <v>184</v>
      </c>
      <c r="C13" s="26" t="s">
        <v>173</v>
      </c>
      <c r="D13" s="22" t="s">
        <v>224</v>
      </c>
      <c r="E13" s="27" t="s">
        <v>187</v>
      </c>
      <c r="F13" s="28">
        <v>19.60992</v>
      </c>
      <c r="G13" s="28">
        <v>19.60992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ht="22.9" customHeight="1" spans="1:20">
      <c r="A14" s="26" t="s">
        <v>182</v>
      </c>
      <c r="B14" s="26" t="s">
        <v>184</v>
      </c>
      <c r="C14" s="26" t="s">
        <v>188</v>
      </c>
      <c r="D14" s="22" t="s">
        <v>224</v>
      </c>
      <c r="E14" s="27" t="s">
        <v>190</v>
      </c>
      <c r="F14" s="28">
        <v>1.069632</v>
      </c>
      <c r="G14" s="28"/>
      <c r="H14" s="28"/>
      <c r="I14" s="28"/>
      <c r="J14" s="28"/>
      <c r="K14" s="28">
        <v>1.069632</v>
      </c>
      <c r="L14" s="28"/>
      <c r="M14" s="28"/>
      <c r="N14" s="28"/>
      <c r="O14" s="28"/>
      <c r="P14" s="28"/>
      <c r="Q14" s="28"/>
      <c r="R14" s="28"/>
      <c r="S14" s="28"/>
      <c r="T14" s="28"/>
    </row>
    <row r="15" ht="22.9" customHeight="1" spans="1:20">
      <c r="A15" s="26" t="s">
        <v>203</v>
      </c>
      <c r="B15" s="26" t="s">
        <v>188</v>
      </c>
      <c r="C15" s="26" t="s">
        <v>173</v>
      </c>
      <c r="D15" s="22" t="s">
        <v>224</v>
      </c>
      <c r="E15" s="27" t="s">
        <v>205</v>
      </c>
      <c r="F15" s="28">
        <v>63.126864</v>
      </c>
      <c r="G15" s="28">
        <v>59.693664</v>
      </c>
      <c r="H15" s="28"/>
      <c r="I15" s="28"/>
      <c r="J15" s="28"/>
      <c r="K15" s="28">
        <v>3.4332</v>
      </c>
      <c r="L15" s="28"/>
      <c r="M15" s="28"/>
      <c r="N15" s="28"/>
      <c r="O15" s="28"/>
      <c r="P15" s="28"/>
      <c r="Q15" s="28"/>
      <c r="R15" s="28"/>
      <c r="S15" s="28"/>
      <c r="T15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82882882882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8288288288288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9" t="s">
        <v>225</v>
      </c>
      <c r="U1" s="19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2" t="s">
        <v>32</v>
      </c>
      <c r="U3" s="12"/>
    </row>
    <row r="4" ht="22.35" customHeight="1" spans="1:21">
      <c r="A4" s="4" t="s">
        <v>158</v>
      </c>
      <c r="B4" s="4"/>
      <c r="C4" s="4"/>
      <c r="D4" s="4" t="s">
        <v>207</v>
      </c>
      <c r="E4" s="4" t="s">
        <v>208</v>
      </c>
      <c r="F4" s="4" t="s">
        <v>226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227</v>
      </c>
      <c r="I5" s="4" t="s">
        <v>228</v>
      </c>
      <c r="J5" s="4" t="s">
        <v>218</v>
      </c>
      <c r="K5" s="4" t="s">
        <v>136</v>
      </c>
      <c r="L5" s="4" t="s">
        <v>229</v>
      </c>
      <c r="M5" s="4" t="s">
        <v>230</v>
      </c>
      <c r="N5" s="4" t="s">
        <v>231</v>
      </c>
      <c r="O5" s="4" t="s">
        <v>220</v>
      </c>
      <c r="P5" s="4" t="s">
        <v>232</v>
      </c>
      <c r="Q5" s="4" t="s">
        <v>233</v>
      </c>
      <c r="R5" s="4" t="s">
        <v>234</v>
      </c>
      <c r="S5" s="4" t="s">
        <v>216</v>
      </c>
      <c r="T5" s="4" t="s">
        <v>219</v>
      </c>
      <c r="U5" s="4" t="s">
        <v>223</v>
      </c>
    </row>
    <row r="6" ht="22.9" customHeight="1" spans="1:21">
      <c r="A6" s="18"/>
      <c r="B6" s="18"/>
      <c r="C6" s="18"/>
      <c r="D6" s="18"/>
      <c r="E6" s="18" t="s">
        <v>136</v>
      </c>
      <c r="F6" s="17">
        <v>719.973644</v>
      </c>
      <c r="G6" s="17">
        <v>719.973644</v>
      </c>
      <c r="H6" s="17">
        <v>630.670784</v>
      </c>
      <c r="I6" s="17">
        <v>88.70286</v>
      </c>
      <c r="J6" s="17">
        <v>0.6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ht="22.9" customHeight="1" spans="1:21">
      <c r="A7" s="18"/>
      <c r="B7" s="18"/>
      <c r="C7" s="18"/>
      <c r="D7" s="16" t="s">
        <v>154</v>
      </c>
      <c r="E7" s="16" t="s">
        <v>4</v>
      </c>
      <c r="F7" s="31">
        <v>719.973644</v>
      </c>
      <c r="G7" s="17">
        <v>719.973644</v>
      </c>
      <c r="H7" s="17">
        <v>630.670784</v>
      </c>
      <c r="I7" s="17">
        <v>88.70286</v>
      </c>
      <c r="J7" s="17">
        <v>0.6</v>
      </c>
      <c r="K7" s="17">
        <v>0</v>
      </c>
      <c r="L7" s="17">
        <v>0</v>
      </c>
      <c r="M7" s="17"/>
      <c r="N7" s="17"/>
      <c r="O7" s="17"/>
      <c r="P7" s="17"/>
      <c r="Q7" s="17"/>
      <c r="R7" s="17"/>
      <c r="S7" s="17"/>
      <c r="T7" s="17"/>
      <c r="U7" s="17"/>
    </row>
    <row r="8" ht="22.9" customHeight="1" spans="1:21">
      <c r="A8" s="25"/>
      <c r="B8" s="25"/>
      <c r="C8" s="25"/>
      <c r="D8" s="23" t="s">
        <v>155</v>
      </c>
      <c r="E8" s="23" t="s">
        <v>156</v>
      </c>
      <c r="F8" s="31">
        <v>719.973644</v>
      </c>
      <c r="G8" s="17">
        <v>719.973644</v>
      </c>
      <c r="H8" s="17">
        <v>630.670784</v>
      </c>
      <c r="I8" s="17">
        <v>88.70286</v>
      </c>
      <c r="J8" s="17">
        <v>0.6</v>
      </c>
      <c r="K8" s="17">
        <v>0</v>
      </c>
      <c r="L8" s="17">
        <v>0</v>
      </c>
      <c r="M8" s="17"/>
      <c r="N8" s="17"/>
      <c r="O8" s="17"/>
      <c r="P8" s="17"/>
      <c r="Q8" s="17"/>
      <c r="R8" s="17"/>
      <c r="S8" s="17"/>
      <c r="T8" s="17"/>
      <c r="U8" s="17"/>
    </row>
    <row r="9" ht="22.9" customHeight="1" spans="1:21">
      <c r="A9" s="26" t="s">
        <v>182</v>
      </c>
      <c r="B9" s="26" t="s">
        <v>191</v>
      </c>
      <c r="C9" s="26" t="s">
        <v>173</v>
      </c>
      <c r="D9" s="22" t="s">
        <v>224</v>
      </c>
      <c r="E9" s="27" t="s">
        <v>194</v>
      </c>
      <c r="F9" s="24">
        <v>0.6</v>
      </c>
      <c r="G9" s="6">
        <v>0.6</v>
      </c>
      <c r="H9" s="6"/>
      <c r="I9" s="6"/>
      <c r="J9" s="6">
        <v>0.6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6" t="s">
        <v>169</v>
      </c>
      <c r="B10" s="26" t="s">
        <v>171</v>
      </c>
      <c r="C10" s="26" t="s">
        <v>173</v>
      </c>
      <c r="D10" s="22" t="s">
        <v>224</v>
      </c>
      <c r="E10" s="27" t="s">
        <v>175</v>
      </c>
      <c r="F10" s="24">
        <v>531.67036</v>
      </c>
      <c r="G10" s="6">
        <v>531.67036</v>
      </c>
      <c r="H10" s="6">
        <v>445.298</v>
      </c>
      <c r="I10" s="6">
        <v>86.37236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6" t="s">
        <v>195</v>
      </c>
      <c r="B11" s="26" t="s">
        <v>173</v>
      </c>
      <c r="C11" s="26" t="s">
        <v>198</v>
      </c>
      <c r="D11" s="22" t="s">
        <v>224</v>
      </c>
      <c r="E11" s="27" t="s">
        <v>200</v>
      </c>
      <c r="F11" s="24">
        <v>32.649188</v>
      </c>
      <c r="G11" s="6">
        <v>32.649188</v>
      </c>
      <c r="H11" s="6">
        <v>30.318688</v>
      </c>
      <c r="I11" s="6">
        <v>2.3305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6" t="s">
        <v>176</v>
      </c>
      <c r="B12" s="26" t="s">
        <v>178</v>
      </c>
      <c r="C12" s="26" t="s">
        <v>178</v>
      </c>
      <c r="D12" s="22" t="s">
        <v>224</v>
      </c>
      <c r="E12" s="27" t="s">
        <v>181</v>
      </c>
      <c r="F12" s="24">
        <v>71.24768</v>
      </c>
      <c r="G12" s="6">
        <v>71.24768</v>
      </c>
      <c r="H12" s="6">
        <v>71.24768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6" t="s">
        <v>182</v>
      </c>
      <c r="B13" s="26" t="s">
        <v>184</v>
      </c>
      <c r="C13" s="26" t="s">
        <v>173</v>
      </c>
      <c r="D13" s="22" t="s">
        <v>224</v>
      </c>
      <c r="E13" s="27" t="s">
        <v>187</v>
      </c>
      <c r="F13" s="24">
        <v>19.60992</v>
      </c>
      <c r="G13" s="6">
        <v>19.60992</v>
      </c>
      <c r="H13" s="6">
        <v>19.60992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6" t="s">
        <v>182</v>
      </c>
      <c r="B14" s="26" t="s">
        <v>184</v>
      </c>
      <c r="C14" s="26" t="s">
        <v>188</v>
      </c>
      <c r="D14" s="22" t="s">
        <v>224</v>
      </c>
      <c r="E14" s="27" t="s">
        <v>190</v>
      </c>
      <c r="F14" s="24">
        <v>1.069632</v>
      </c>
      <c r="G14" s="6">
        <v>1.069632</v>
      </c>
      <c r="H14" s="6">
        <v>1.069632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6" t="s">
        <v>203</v>
      </c>
      <c r="B15" s="26" t="s">
        <v>188</v>
      </c>
      <c r="C15" s="26" t="s">
        <v>173</v>
      </c>
      <c r="D15" s="22" t="s">
        <v>224</v>
      </c>
      <c r="E15" s="27" t="s">
        <v>205</v>
      </c>
      <c r="F15" s="24">
        <v>63.126864</v>
      </c>
      <c r="G15" s="6">
        <v>63.126864</v>
      </c>
      <c r="H15" s="6">
        <v>63.126864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1" workbookViewId="0">
      <selection activeCell="D45" sqref="D45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9" t="s">
        <v>235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4" t="s">
        <v>31</v>
      </c>
      <c r="B3" s="14"/>
      <c r="C3" s="14"/>
      <c r="D3" s="12" t="s">
        <v>32</v>
      </c>
      <c r="E3" s="3"/>
    </row>
    <row r="4" ht="20.25" customHeight="1" spans="1:5">
      <c r="A4" s="15" t="s">
        <v>33</v>
      </c>
      <c r="B4" s="15"/>
      <c r="C4" s="15" t="s">
        <v>34</v>
      </c>
      <c r="D4" s="15"/>
      <c r="E4" s="48"/>
    </row>
    <row r="5" ht="20.25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8"/>
    </row>
    <row r="6" ht="20.25" customHeight="1" spans="1:5">
      <c r="A6" s="18" t="s">
        <v>236</v>
      </c>
      <c r="B6" s="17">
        <v>719.973644</v>
      </c>
      <c r="C6" s="18" t="s">
        <v>237</v>
      </c>
      <c r="D6" s="31">
        <v>719.973644</v>
      </c>
      <c r="E6" s="49"/>
    </row>
    <row r="7" ht="20.25" customHeight="1" spans="1:5">
      <c r="A7" s="5" t="s">
        <v>238</v>
      </c>
      <c r="B7" s="6">
        <v>719.973644</v>
      </c>
      <c r="C7" s="5" t="s">
        <v>41</v>
      </c>
      <c r="D7" s="24">
        <v>531.67036</v>
      </c>
      <c r="E7" s="49"/>
    </row>
    <row r="8" ht="20.25" customHeight="1" spans="1:5">
      <c r="A8" s="5" t="s">
        <v>239</v>
      </c>
      <c r="B8" s="6">
        <v>719.973644</v>
      </c>
      <c r="C8" s="5" t="s">
        <v>45</v>
      </c>
      <c r="D8" s="24"/>
      <c r="E8" s="49"/>
    </row>
    <row r="9" ht="31.15" customHeight="1" spans="1:5">
      <c r="A9" s="5" t="s">
        <v>48</v>
      </c>
      <c r="B9" s="6"/>
      <c r="C9" s="5" t="s">
        <v>49</v>
      </c>
      <c r="D9" s="24"/>
      <c r="E9" s="49"/>
    </row>
    <row r="10" ht="20.25" customHeight="1" spans="1:5">
      <c r="A10" s="5" t="s">
        <v>240</v>
      </c>
      <c r="B10" s="6"/>
      <c r="C10" s="5" t="s">
        <v>53</v>
      </c>
      <c r="D10" s="24"/>
      <c r="E10" s="49"/>
    </row>
    <row r="11" ht="20.25" customHeight="1" spans="1:5">
      <c r="A11" s="5" t="s">
        <v>241</v>
      </c>
      <c r="B11" s="6"/>
      <c r="C11" s="5" t="s">
        <v>57</v>
      </c>
      <c r="D11" s="24"/>
      <c r="E11" s="49"/>
    </row>
    <row r="12" ht="20.25" customHeight="1" spans="1:5">
      <c r="A12" s="5" t="s">
        <v>242</v>
      </c>
      <c r="B12" s="6"/>
      <c r="C12" s="5" t="s">
        <v>61</v>
      </c>
      <c r="D12" s="24"/>
      <c r="E12" s="49"/>
    </row>
    <row r="13" ht="20.25" customHeight="1" spans="1:5">
      <c r="A13" s="18" t="s">
        <v>243</v>
      </c>
      <c r="B13" s="17"/>
      <c r="C13" s="5" t="s">
        <v>65</v>
      </c>
      <c r="D13" s="24"/>
      <c r="E13" s="49"/>
    </row>
    <row r="14" ht="20.25" customHeight="1" spans="1:5">
      <c r="A14" s="5" t="s">
        <v>238</v>
      </c>
      <c r="B14" s="6"/>
      <c r="C14" s="5" t="s">
        <v>69</v>
      </c>
      <c r="D14" s="24">
        <v>71.24768</v>
      </c>
      <c r="E14" s="49"/>
    </row>
    <row r="15" ht="20.25" customHeight="1" spans="1:5">
      <c r="A15" s="5" t="s">
        <v>240</v>
      </c>
      <c r="B15" s="6"/>
      <c r="C15" s="5" t="s">
        <v>73</v>
      </c>
      <c r="D15" s="24"/>
      <c r="E15" s="49"/>
    </row>
    <row r="16" ht="20.25" customHeight="1" spans="1:5">
      <c r="A16" s="5" t="s">
        <v>241</v>
      </c>
      <c r="B16" s="6"/>
      <c r="C16" s="5" t="s">
        <v>77</v>
      </c>
      <c r="D16" s="24">
        <v>21.279552</v>
      </c>
      <c r="E16" s="49"/>
    </row>
    <row r="17" ht="20.25" customHeight="1" spans="1:5">
      <c r="A17" s="5" t="s">
        <v>242</v>
      </c>
      <c r="B17" s="6"/>
      <c r="C17" s="5" t="s">
        <v>81</v>
      </c>
      <c r="D17" s="24"/>
      <c r="E17" s="49"/>
    </row>
    <row r="18" ht="20.25" customHeight="1" spans="1:5">
      <c r="A18" s="5"/>
      <c r="B18" s="6"/>
      <c r="C18" s="5" t="s">
        <v>85</v>
      </c>
      <c r="D18" s="24">
        <v>32.649188</v>
      </c>
      <c r="E18" s="49"/>
    </row>
    <row r="19" ht="20.25" customHeight="1" spans="1:5">
      <c r="A19" s="5"/>
      <c r="B19" s="5"/>
      <c r="C19" s="5" t="s">
        <v>89</v>
      </c>
      <c r="D19" s="24"/>
      <c r="E19" s="49"/>
    </row>
    <row r="20" ht="20.25" customHeight="1" spans="1:5">
      <c r="A20" s="5"/>
      <c r="B20" s="5"/>
      <c r="C20" s="5" t="s">
        <v>93</v>
      </c>
      <c r="D20" s="24"/>
      <c r="E20" s="49"/>
    </row>
    <row r="21" ht="20.25" customHeight="1" spans="1:5">
      <c r="A21" s="5"/>
      <c r="B21" s="5"/>
      <c r="C21" s="5" t="s">
        <v>97</v>
      </c>
      <c r="D21" s="24"/>
      <c r="E21" s="49"/>
    </row>
    <row r="22" ht="20.25" customHeight="1" spans="1:5">
      <c r="A22" s="5"/>
      <c r="B22" s="5"/>
      <c r="C22" s="5" t="s">
        <v>100</v>
      </c>
      <c r="D22" s="24"/>
      <c r="E22" s="49"/>
    </row>
    <row r="23" ht="20.25" customHeight="1" spans="1:5">
      <c r="A23" s="5"/>
      <c r="B23" s="5"/>
      <c r="C23" s="5" t="s">
        <v>103</v>
      </c>
      <c r="D23" s="24"/>
      <c r="E23" s="49"/>
    </row>
    <row r="24" ht="20.25" customHeight="1" spans="1:5">
      <c r="A24" s="5"/>
      <c r="B24" s="5"/>
      <c r="C24" s="5" t="s">
        <v>105</v>
      </c>
      <c r="D24" s="24"/>
      <c r="E24" s="49"/>
    </row>
    <row r="25" ht="20.25" customHeight="1" spans="1:5">
      <c r="A25" s="5"/>
      <c r="B25" s="5"/>
      <c r="C25" s="5" t="s">
        <v>107</v>
      </c>
      <c r="D25" s="24"/>
      <c r="E25" s="49"/>
    </row>
    <row r="26" ht="20.25" customHeight="1" spans="1:5">
      <c r="A26" s="5"/>
      <c r="B26" s="5"/>
      <c r="C26" s="5" t="s">
        <v>109</v>
      </c>
      <c r="D26" s="24">
        <v>63.126864</v>
      </c>
      <c r="E26" s="49"/>
    </row>
    <row r="27" ht="20.25" customHeight="1" spans="1:5">
      <c r="A27" s="5"/>
      <c r="B27" s="5"/>
      <c r="C27" s="5" t="s">
        <v>111</v>
      </c>
      <c r="D27" s="24"/>
      <c r="E27" s="49"/>
    </row>
    <row r="28" ht="20.25" customHeight="1" spans="1:5">
      <c r="A28" s="5"/>
      <c r="B28" s="5"/>
      <c r="C28" s="5" t="s">
        <v>113</v>
      </c>
      <c r="D28" s="24"/>
      <c r="E28" s="49"/>
    </row>
    <row r="29" ht="20.25" customHeight="1" spans="1:5">
      <c r="A29" s="5"/>
      <c r="B29" s="5"/>
      <c r="C29" s="5" t="s">
        <v>115</v>
      </c>
      <c r="D29" s="24"/>
      <c r="E29" s="49"/>
    </row>
    <row r="30" ht="20.25" customHeight="1" spans="1:5">
      <c r="A30" s="5"/>
      <c r="B30" s="5"/>
      <c r="C30" s="5" t="s">
        <v>117</v>
      </c>
      <c r="D30" s="24"/>
      <c r="E30" s="49"/>
    </row>
    <row r="31" ht="20.25" customHeight="1" spans="1:5">
      <c r="A31" s="5"/>
      <c r="B31" s="5"/>
      <c r="C31" s="5" t="s">
        <v>119</v>
      </c>
      <c r="D31" s="24"/>
      <c r="E31" s="49"/>
    </row>
    <row r="32" ht="20.25" customHeight="1" spans="1:5">
      <c r="A32" s="5"/>
      <c r="B32" s="5"/>
      <c r="C32" s="5" t="s">
        <v>121</v>
      </c>
      <c r="D32" s="24"/>
      <c r="E32" s="49"/>
    </row>
    <row r="33" ht="20.25" customHeight="1" spans="1:5">
      <c r="A33" s="5"/>
      <c r="B33" s="5"/>
      <c r="C33" s="5" t="s">
        <v>123</v>
      </c>
      <c r="D33" s="24"/>
      <c r="E33" s="49"/>
    </row>
    <row r="34" ht="20.25" customHeight="1" spans="1:5">
      <c r="A34" s="5"/>
      <c r="B34" s="5"/>
      <c r="C34" s="5" t="s">
        <v>124</v>
      </c>
      <c r="D34" s="24"/>
      <c r="E34" s="49"/>
    </row>
    <row r="35" ht="20.25" customHeight="1" spans="1:5">
      <c r="A35" s="5"/>
      <c r="B35" s="5"/>
      <c r="C35" s="5" t="s">
        <v>125</v>
      </c>
      <c r="D35" s="24"/>
      <c r="E35" s="49"/>
    </row>
    <row r="36" ht="20.25" customHeight="1" spans="1:5">
      <c r="A36" s="5"/>
      <c r="B36" s="5"/>
      <c r="C36" s="5" t="s">
        <v>126</v>
      </c>
      <c r="D36" s="24"/>
      <c r="E36" s="49"/>
    </row>
    <row r="37" ht="20.25" customHeight="1" spans="1:5">
      <c r="A37" s="5"/>
      <c r="B37" s="5"/>
      <c r="C37" s="5"/>
      <c r="D37" s="5"/>
      <c r="E37" s="49"/>
    </row>
    <row r="38" ht="20.25" customHeight="1" spans="1:5">
      <c r="A38" s="18"/>
      <c r="B38" s="18"/>
      <c r="C38" s="18" t="s">
        <v>244</v>
      </c>
      <c r="D38" s="17"/>
      <c r="E38" s="50"/>
    </row>
    <row r="39" ht="20.25" customHeight="1" spans="1:5">
      <c r="A39" s="18"/>
      <c r="B39" s="18"/>
      <c r="C39" s="18"/>
      <c r="D39" s="18"/>
      <c r="E39" s="50"/>
    </row>
    <row r="40" ht="20.25" customHeight="1" spans="1:5">
      <c r="A40" s="4" t="s">
        <v>245</v>
      </c>
      <c r="B40" s="17">
        <v>719.973644</v>
      </c>
      <c r="C40" s="4" t="s">
        <v>246</v>
      </c>
      <c r="D40" s="31">
        <v>719.973644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9" workbookViewId="0">
      <selection activeCell="G20" sqref="G20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30630630630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9" t="s">
        <v>247</v>
      </c>
      <c r="L1" s="19"/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2" t="s">
        <v>32</v>
      </c>
      <c r="K3" s="12"/>
      <c r="L3" s="12"/>
    </row>
    <row r="4" ht="24.95" customHeight="1" spans="1:12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15" t="s">
        <v>162</v>
      </c>
      <c r="L4" s="15"/>
    </row>
    <row r="5" ht="20.65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248</v>
      </c>
      <c r="I5" s="15"/>
      <c r="J5" s="15" t="s">
        <v>249</v>
      </c>
      <c r="K5" s="15"/>
      <c r="L5" s="15"/>
    </row>
    <row r="6" ht="28.5" customHeight="1" spans="1:12">
      <c r="A6" s="15" t="s">
        <v>166</v>
      </c>
      <c r="B6" s="15" t="s">
        <v>167</v>
      </c>
      <c r="C6" s="15" t="s">
        <v>168</v>
      </c>
      <c r="D6" s="15"/>
      <c r="E6" s="15"/>
      <c r="F6" s="15"/>
      <c r="G6" s="15"/>
      <c r="H6" s="15" t="s">
        <v>227</v>
      </c>
      <c r="I6" s="15" t="s">
        <v>218</v>
      </c>
      <c r="J6" s="15"/>
      <c r="K6" s="15" t="s">
        <v>250</v>
      </c>
      <c r="L6" s="15" t="s">
        <v>251</v>
      </c>
    </row>
    <row r="7" ht="22.9" customHeight="1" spans="1:12">
      <c r="A7" s="5"/>
      <c r="B7" s="5"/>
      <c r="C7" s="5"/>
      <c r="D7" s="18"/>
      <c r="E7" s="18" t="s">
        <v>136</v>
      </c>
      <c r="F7" s="17">
        <v>719.973644</v>
      </c>
      <c r="G7" s="17">
        <v>719.973644</v>
      </c>
      <c r="H7" s="17">
        <v>630.670784</v>
      </c>
      <c r="I7" s="17">
        <v>0.6</v>
      </c>
      <c r="J7" s="17">
        <v>88.70286</v>
      </c>
      <c r="K7" s="17"/>
      <c r="L7" s="17"/>
    </row>
    <row r="8" ht="20.65" customHeight="1" spans="1:12">
      <c r="A8" s="5"/>
      <c r="B8" s="5"/>
      <c r="C8" s="5"/>
      <c r="D8" s="16" t="s">
        <v>154</v>
      </c>
      <c r="E8" s="16" t="s">
        <v>4</v>
      </c>
      <c r="F8" s="17">
        <v>719.973644</v>
      </c>
      <c r="G8" s="17">
        <v>719.973644</v>
      </c>
      <c r="H8" s="17">
        <v>630.670784</v>
      </c>
      <c r="I8" s="17">
        <v>0.6</v>
      </c>
      <c r="J8" s="17">
        <v>88.70286</v>
      </c>
      <c r="K8" s="17"/>
      <c r="L8" s="17"/>
    </row>
    <row r="9" ht="21.6" customHeight="1" spans="1:12">
      <c r="A9" s="5"/>
      <c r="B9" s="5"/>
      <c r="C9" s="5"/>
      <c r="D9" s="23" t="s">
        <v>155</v>
      </c>
      <c r="E9" s="23" t="s">
        <v>156</v>
      </c>
      <c r="F9" s="17">
        <v>719.973644</v>
      </c>
      <c r="G9" s="17">
        <v>719.973644</v>
      </c>
      <c r="H9" s="17">
        <v>630.670784</v>
      </c>
      <c r="I9" s="17">
        <v>0.6</v>
      </c>
      <c r="J9" s="17">
        <v>88.70286</v>
      </c>
      <c r="K9" s="17"/>
      <c r="L9" s="17"/>
    </row>
    <row r="10" s="46" customFormat="1" ht="21.6" customHeight="1" spans="1:12">
      <c r="A10" s="26" t="s">
        <v>169</v>
      </c>
      <c r="B10" s="5"/>
      <c r="C10" s="5"/>
      <c r="D10" s="22">
        <v>201</v>
      </c>
      <c r="E10" s="22" t="s">
        <v>170</v>
      </c>
      <c r="F10" s="6">
        <f>F11</f>
        <v>531.67036</v>
      </c>
      <c r="G10" s="6">
        <f>G11</f>
        <v>531.67036</v>
      </c>
      <c r="H10" s="6">
        <f>H11</f>
        <v>445.298</v>
      </c>
      <c r="I10" s="6">
        <f>I11</f>
        <v>0</v>
      </c>
      <c r="J10" s="6">
        <f>J11</f>
        <v>86.37236</v>
      </c>
      <c r="K10" s="6"/>
      <c r="L10" s="6"/>
    </row>
    <row r="11" s="46" customFormat="1" ht="21.6" customHeight="1" spans="1:12">
      <c r="A11" s="26" t="s">
        <v>169</v>
      </c>
      <c r="B11" s="26" t="s">
        <v>171</v>
      </c>
      <c r="C11" s="5"/>
      <c r="D11" s="22">
        <v>20103</v>
      </c>
      <c r="E11" s="22" t="s">
        <v>172</v>
      </c>
      <c r="F11" s="6">
        <f>F12</f>
        <v>531.67036</v>
      </c>
      <c r="G11" s="6">
        <f>G12</f>
        <v>531.67036</v>
      </c>
      <c r="H11" s="6">
        <f>H12</f>
        <v>445.298</v>
      </c>
      <c r="I11" s="6">
        <f>I12</f>
        <v>0</v>
      </c>
      <c r="J11" s="6">
        <f>J12</f>
        <v>86.37236</v>
      </c>
      <c r="K11" s="6"/>
      <c r="L11" s="6"/>
    </row>
    <row r="12" ht="22.35" customHeight="1" spans="1:12">
      <c r="A12" s="26" t="s">
        <v>169</v>
      </c>
      <c r="B12" s="26" t="s">
        <v>171</v>
      </c>
      <c r="C12" s="26" t="s">
        <v>173</v>
      </c>
      <c r="D12" s="22" t="s">
        <v>252</v>
      </c>
      <c r="E12" s="5" t="s">
        <v>175</v>
      </c>
      <c r="F12" s="6">
        <v>531.67036</v>
      </c>
      <c r="G12" s="6">
        <v>531.67036</v>
      </c>
      <c r="H12" s="24">
        <v>445.298</v>
      </c>
      <c r="I12" s="24"/>
      <c r="J12" s="24">
        <v>86.37236</v>
      </c>
      <c r="K12" s="24"/>
      <c r="L12" s="24"/>
    </row>
    <row r="13" ht="22.35" customHeight="1" spans="1:12">
      <c r="A13" s="26" t="s">
        <v>176</v>
      </c>
      <c r="B13" s="26"/>
      <c r="C13" s="26"/>
      <c r="D13" s="22">
        <v>208</v>
      </c>
      <c r="E13" s="5" t="s">
        <v>177</v>
      </c>
      <c r="F13" s="6">
        <f>F14</f>
        <v>71.24768</v>
      </c>
      <c r="G13" s="6">
        <f>G14</f>
        <v>71.24768</v>
      </c>
      <c r="H13" s="6">
        <f>H14</f>
        <v>71.24768</v>
      </c>
      <c r="I13" s="6">
        <f>I14</f>
        <v>0</v>
      </c>
      <c r="J13" s="24"/>
      <c r="K13" s="24"/>
      <c r="L13" s="24"/>
    </row>
    <row r="14" ht="22.35" customHeight="1" spans="1:12">
      <c r="A14" s="26" t="s">
        <v>176</v>
      </c>
      <c r="B14" s="26" t="s">
        <v>178</v>
      </c>
      <c r="C14" s="26"/>
      <c r="D14" s="22">
        <v>20805</v>
      </c>
      <c r="E14" s="5" t="s">
        <v>179</v>
      </c>
      <c r="F14" s="6">
        <f>F15</f>
        <v>71.24768</v>
      </c>
      <c r="G14" s="6">
        <f>G15</f>
        <v>71.24768</v>
      </c>
      <c r="H14" s="6">
        <f>H15</f>
        <v>71.24768</v>
      </c>
      <c r="I14" s="6">
        <f>I15</f>
        <v>0</v>
      </c>
      <c r="J14" s="24"/>
      <c r="K14" s="24"/>
      <c r="L14" s="24"/>
    </row>
    <row r="15" ht="22.35" customHeight="1" spans="1:12">
      <c r="A15" s="26" t="s">
        <v>176</v>
      </c>
      <c r="B15" s="26" t="s">
        <v>178</v>
      </c>
      <c r="C15" s="26" t="s">
        <v>178</v>
      </c>
      <c r="D15" s="22" t="s">
        <v>253</v>
      </c>
      <c r="E15" s="5" t="s">
        <v>181</v>
      </c>
      <c r="F15" s="6">
        <v>71.24768</v>
      </c>
      <c r="G15" s="6">
        <v>71.24768</v>
      </c>
      <c r="H15" s="24">
        <v>71.24768</v>
      </c>
      <c r="I15" s="24"/>
      <c r="J15" s="24"/>
      <c r="K15" s="24"/>
      <c r="L15" s="24"/>
    </row>
    <row r="16" ht="22.35" customHeight="1" spans="1:12">
      <c r="A16" s="26" t="s">
        <v>182</v>
      </c>
      <c r="B16" s="26"/>
      <c r="C16" s="26"/>
      <c r="D16" s="22">
        <v>210</v>
      </c>
      <c r="E16" s="5" t="s">
        <v>183</v>
      </c>
      <c r="F16" s="6">
        <f>F17+F20</f>
        <v>21.279552</v>
      </c>
      <c r="G16" s="6">
        <f>G17+G20</f>
        <v>21.279552</v>
      </c>
      <c r="H16" s="6">
        <f>H17+H20</f>
        <v>20.679552</v>
      </c>
      <c r="I16" s="6">
        <f>I17+I20</f>
        <v>0.6</v>
      </c>
      <c r="J16" s="24"/>
      <c r="K16" s="24"/>
      <c r="L16" s="24"/>
    </row>
    <row r="17" ht="22.35" customHeight="1" spans="1:12">
      <c r="A17" s="26" t="s">
        <v>182</v>
      </c>
      <c r="B17" s="26" t="s">
        <v>184</v>
      </c>
      <c r="C17" s="26"/>
      <c r="D17" s="22">
        <v>21011</v>
      </c>
      <c r="E17" s="5" t="s">
        <v>185</v>
      </c>
      <c r="F17" s="6">
        <f>F18+F19</f>
        <v>20.679552</v>
      </c>
      <c r="G17" s="6">
        <f>G18+G19</f>
        <v>20.679552</v>
      </c>
      <c r="H17" s="6">
        <f>H18+H19</f>
        <v>20.679552</v>
      </c>
      <c r="I17" s="6">
        <f>I18+I19</f>
        <v>0</v>
      </c>
      <c r="J17" s="24"/>
      <c r="K17" s="24"/>
      <c r="L17" s="24"/>
    </row>
    <row r="18" ht="22.35" customHeight="1" spans="1:12">
      <c r="A18" s="26" t="s">
        <v>182</v>
      </c>
      <c r="B18" s="26" t="s">
        <v>184</v>
      </c>
      <c r="C18" s="26" t="s">
        <v>173</v>
      </c>
      <c r="D18" s="22" t="s">
        <v>254</v>
      </c>
      <c r="E18" s="5" t="s">
        <v>187</v>
      </c>
      <c r="F18" s="6">
        <v>19.60992</v>
      </c>
      <c r="G18" s="6">
        <v>19.60992</v>
      </c>
      <c r="H18" s="24">
        <v>19.60992</v>
      </c>
      <c r="I18" s="24"/>
      <c r="J18" s="24"/>
      <c r="K18" s="24"/>
      <c r="L18" s="24"/>
    </row>
    <row r="19" ht="22.35" customHeight="1" spans="1:12">
      <c r="A19" s="26" t="s">
        <v>182</v>
      </c>
      <c r="B19" s="26" t="s">
        <v>184</v>
      </c>
      <c r="C19" s="26" t="s">
        <v>188</v>
      </c>
      <c r="D19" s="22" t="s">
        <v>255</v>
      </c>
      <c r="E19" s="5" t="s">
        <v>190</v>
      </c>
      <c r="F19" s="6">
        <v>1.069632</v>
      </c>
      <c r="G19" s="6">
        <v>1.069632</v>
      </c>
      <c r="H19" s="24">
        <v>1.069632</v>
      </c>
      <c r="I19" s="24"/>
      <c r="J19" s="24"/>
      <c r="K19" s="24"/>
      <c r="L19" s="24"/>
    </row>
    <row r="20" ht="22.35" customHeight="1" spans="1:12">
      <c r="A20" s="26" t="s">
        <v>182</v>
      </c>
      <c r="B20" s="26" t="s">
        <v>191</v>
      </c>
      <c r="C20" s="26"/>
      <c r="D20" s="22">
        <v>21016</v>
      </c>
      <c r="E20" s="5" t="s">
        <v>192</v>
      </c>
      <c r="F20" s="6">
        <f>F21</f>
        <v>0.6</v>
      </c>
      <c r="G20" s="6">
        <f>G21</f>
        <v>0.6</v>
      </c>
      <c r="H20" s="6">
        <f>H21</f>
        <v>0</v>
      </c>
      <c r="I20" s="6">
        <f>I21</f>
        <v>0.6</v>
      </c>
      <c r="J20" s="24"/>
      <c r="K20" s="24"/>
      <c r="L20" s="24"/>
    </row>
    <row r="21" ht="22.35" customHeight="1" spans="1:12">
      <c r="A21" s="26" t="s">
        <v>182</v>
      </c>
      <c r="B21" s="26" t="s">
        <v>191</v>
      </c>
      <c r="C21" s="26" t="s">
        <v>173</v>
      </c>
      <c r="D21" s="22" t="s">
        <v>256</v>
      </c>
      <c r="E21" s="5" t="s">
        <v>194</v>
      </c>
      <c r="F21" s="6">
        <v>0.6</v>
      </c>
      <c r="G21" s="6">
        <v>0.6</v>
      </c>
      <c r="H21" s="24"/>
      <c r="I21" s="24">
        <v>0.6</v>
      </c>
      <c r="J21" s="24"/>
      <c r="K21" s="24"/>
      <c r="L21" s="24"/>
    </row>
    <row r="22" ht="22.35" customHeight="1" spans="1:12">
      <c r="A22" s="26" t="s">
        <v>195</v>
      </c>
      <c r="B22" s="26"/>
      <c r="C22" s="26"/>
      <c r="D22" s="22">
        <v>212</v>
      </c>
      <c r="E22" s="5" t="s">
        <v>196</v>
      </c>
      <c r="F22" s="6">
        <f>F23</f>
        <v>32.649188</v>
      </c>
      <c r="G22" s="6">
        <f>G23</f>
        <v>32.649188</v>
      </c>
      <c r="H22" s="6">
        <f>H23</f>
        <v>30.318688</v>
      </c>
      <c r="I22" s="6">
        <f>I23</f>
        <v>0</v>
      </c>
      <c r="J22" s="6">
        <f>J23</f>
        <v>2.3305</v>
      </c>
      <c r="K22" s="24"/>
      <c r="L22" s="24"/>
    </row>
    <row r="23" ht="22.35" customHeight="1" spans="1:12">
      <c r="A23" s="26" t="s">
        <v>195</v>
      </c>
      <c r="B23" s="26" t="s">
        <v>173</v>
      </c>
      <c r="C23" s="26"/>
      <c r="D23" s="22">
        <v>21201</v>
      </c>
      <c r="E23" s="5" t="s">
        <v>197</v>
      </c>
      <c r="F23" s="6">
        <f>F24</f>
        <v>32.649188</v>
      </c>
      <c r="G23" s="6">
        <f>G24</f>
        <v>32.649188</v>
      </c>
      <c r="H23" s="6">
        <f>H24</f>
        <v>30.318688</v>
      </c>
      <c r="I23" s="6">
        <f>I24</f>
        <v>0</v>
      </c>
      <c r="J23" s="6">
        <f>J24</f>
        <v>2.3305</v>
      </c>
      <c r="K23" s="24"/>
      <c r="L23" s="24"/>
    </row>
    <row r="24" ht="22.35" customHeight="1" spans="1:12">
      <c r="A24" s="26" t="s">
        <v>195</v>
      </c>
      <c r="B24" s="26" t="s">
        <v>173</v>
      </c>
      <c r="C24" s="26" t="s">
        <v>198</v>
      </c>
      <c r="D24" s="22" t="s">
        <v>257</v>
      </c>
      <c r="E24" s="5" t="s">
        <v>200</v>
      </c>
      <c r="F24" s="6">
        <v>32.649188</v>
      </c>
      <c r="G24" s="6">
        <v>32.649188</v>
      </c>
      <c r="H24" s="24">
        <v>30.318688</v>
      </c>
      <c r="I24" s="24"/>
      <c r="J24" s="24">
        <v>2.3305</v>
      </c>
      <c r="K24" s="24"/>
      <c r="L24" s="24"/>
    </row>
    <row r="25" ht="22.35" customHeight="1" spans="1:12">
      <c r="A25" s="26">
        <v>221</v>
      </c>
      <c r="B25" s="26"/>
      <c r="C25" s="26"/>
      <c r="D25" s="22">
        <v>221</v>
      </c>
      <c r="E25" s="5" t="s">
        <v>201</v>
      </c>
      <c r="F25" s="6">
        <f>F26</f>
        <v>63.126864</v>
      </c>
      <c r="G25" s="6">
        <f>G26</f>
        <v>63.126864</v>
      </c>
      <c r="H25" s="6">
        <f>H26</f>
        <v>63.126864</v>
      </c>
      <c r="I25" s="24"/>
      <c r="J25" s="24"/>
      <c r="K25" s="24"/>
      <c r="L25" s="24"/>
    </row>
    <row r="26" ht="22.35" customHeight="1" spans="1:12">
      <c r="A26" s="26">
        <v>221</v>
      </c>
      <c r="B26" s="26" t="s">
        <v>188</v>
      </c>
      <c r="C26" s="26"/>
      <c r="D26" s="22">
        <v>22102</v>
      </c>
      <c r="E26" s="5" t="s">
        <v>202</v>
      </c>
      <c r="F26" s="6">
        <f>F27</f>
        <v>63.126864</v>
      </c>
      <c r="G26" s="6">
        <f>G27</f>
        <v>63.126864</v>
      </c>
      <c r="H26" s="6">
        <f>H27</f>
        <v>63.126864</v>
      </c>
      <c r="I26" s="24"/>
      <c r="J26" s="24"/>
      <c r="K26" s="24"/>
      <c r="L26" s="24"/>
    </row>
    <row r="27" ht="22.35" customHeight="1" spans="1:12">
      <c r="A27" s="26" t="s">
        <v>203</v>
      </c>
      <c r="B27" s="26" t="s">
        <v>188</v>
      </c>
      <c r="C27" s="26" t="s">
        <v>173</v>
      </c>
      <c r="D27" s="22" t="s">
        <v>258</v>
      </c>
      <c r="E27" s="5" t="s">
        <v>205</v>
      </c>
      <c r="F27" s="6">
        <v>63.126864</v>
      </c>
      <c r="G27" s="6">
        <v>63.126864</v>
      </c>
      <c r="H27" s="24">
        <v>63.126864</v>
      </c>
      <c r="I27" s="24"/>
      <c r="J27" s="24"/>
      <c r="K27" s="24"/>
      <c r="L27" s="24"/>
    </row>
    <row r="28" spans="6:10">
      <c r="F28" s="47"/>
      <c r="G28" s="47"/>
      <c r="H28" s="47"/>
      <c r="I28" s="47"/>
      <c r="J28" s="47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2023-02-14T01:16:00Z</dcterms:created>
  <dcterms:modified xsi:type="dcterms:W3CDTF">2024-11-21T02:49:43Z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76D68DB3C00041D6A9149C7952C4D713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