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4400" windowHeight="12375" firstSheet="7" activeTab="8"/>
  </bookViews>
  <sheets>
    <sheet name="封面" sheetId="1" r:id="rId1"/>
    <sheet name="目录" sheetId="2" r:id="rId2"/>
    <sheet name="1部门收支总体情况表" sheetId="3" r:id="rId3"/>
    <sheet name="2部门收入总体情况表" sheetId="4" r:id="rId4"/>
    <sheet name="3部门支出总体情况表" sheetId="5" r:id="rId5"/>
    <sheet name="4支出分类(政府预算)" sheetId="6" r:id="rId6"/>
    <sheet name="5支出分类（部门预算）" sheetId="7" r:id="rId7"/>
    <sheet name="6财政拨款收支总表" sheetId="8" r:id="rId8"/>
    <sheet name="7一般公共预算支出表" sheetId="9" r:id="rId9"/>
    <sheet name="8一般公共预算基本支出表" sheetId="25" r:id="rId10"/>
    <sheet name="9工资福利(政府预算)" sheetId="10" r:id="rId11"/>
    <sheet name="10工资福利" sheetId="11" r:id="rId12"/>
    <sheet name="11个人家庭(政府预算)" sheetId="12" r:id="rId13"/>
    <sheet name="12个人家庭" sheetId="13" r:id="rId14"/>
    <sheet name="13商品服务(政府预算)" sheetId="14" r:id="rId15"/>
    <sheet name="14商品服务" sheetId="15" r:id="rId16"/>
    <sheet name="15三公" sheetId="16" r:id="rId17"/>
    <sheet name="16政府性基金" sheetId="17" r:id="rId18"/>
    <sheet name="17政府性基金(政府预算)" sheetId="18" r:id="rId19"/>
    <sheet name="18政府性基金（部门预算）" sheetId="19" r:id="rId20"/>
    <sheet name="19国有资本经营预算" sheetId="20" r:id="rId21"/>
    <sheet name="20财政专户管理资金" sheetId="21" r:id="rId22"/>
    <sheet name="21专项清单" sheetId="22" r:id="rId23"/>
    <sheet name="22项目支出绩效目标表" sheetId="23" r:id="rId24"/>
    <sheet name="23整体支出绩效目标表" sheetId="24" r:id="rId2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<sst xmlns="http://schemas.openxmlformats.org/spreadsheetml/2006/main" count="1166" uniqueCount="555">
  <si>
    <t>2023年部门预算公开表</t>
  </si>
  <si>
    <t>单位编码：</t>
  </si>
  <si>
    <t>单位名称：</t>
  </si>
  <si>
    <t>醴陵市园林绿化中心</t>
  </si>
  <si>
    <t>部门预算公开表</t>
  </si>
  <si>
    <t>一、部门预算报表</t>
  </si>
  <si>
    <t>部门收支总体情况表</t>
  </si>
  <si>
    <t>部门收入总体情况表</t>
  </si>
  <si>
    <t>部门支出总体情况表</t>
  </si>
  <si>
    <t>支出预算分类汇总表（按政府预算经济分类）</t>
  </si>
  <si>
    <t>支出预算分类汇总表（按部门预算经济分类）</t>
  </si>
  <si>
    <t>财政拨款收支总体情况表</t>
  </si>
  <si>
    <t>一般公共预算支出情况表</t>
  </si>
  <si>
    <t>一般公共预算基本支出情况表</t>
  </si>
  <si>
    <t>一般公共预算基本支出表--人员经费(工资福利支出)(按政府预算经济分类)</t>
  </si>
  <si>
    <t>一般公共预算基本支出表--人员经费(工资福利支出)(按部门预算经济分类)</t>
  </si>
  <si>
    <t>一般公共预算基本支出表--人员经费(对个人和家庭的补助)(按政府预算经济分类)</t>
  </si>
  <si>
    <t>一般公共预算基本支出表--人员经费(对个人和家庭的补助)（按部门预算经济分类）</t>
  </si>
  <si>
    <t>一般公共预算基本支出表--公用经费(商品和服务支出)（按政府预算经济分类）</t>
  </si>
  <si>
    <t>一般公共预算基本支出表--公用经费(商品和服务支出)(按部门预算经济分类)</t>
  </si>
  <si>
    <t>一般公共预算“三公”经费支出情况表</t>
  </si>
  <si>
    <t>政府性基金预算支出情况表</t>
  </si>
  <si>
    <t>政府性基金预算支出分类汇总表（按政府预算经济分类）</t>
  </si>
  <si>
    <t>政府性基金预算支出分类汇总表（按部门预算经济分类）</t>
  </si>
  <si>
    <t>国有资本经营预算表</t>
  </si>
  <si>
    <t>财政专户管理资金预算支出表</t>
  </si>
  <si>
    <t>专项资金预算汇总表</t>
  </si>
  <si>
    <t>其他项目支出绩效目标表</t>
  </si>
  <si>
    <t>部门整体支出绩效目标表</t>
  </si>
  <si>
    <t>部门公开表01</t>
  </si>
  <si>
    <t>部门：306005醴陵市园林绿化中心</t>
  </si>
  <si>
    <t>金额单位：万元</t>
  </si>
  <si>
    <t>收入</t>
  </si>
  <si>
    <t>支出</t>
  </si>
  <si>
    <t>项目</t>
  </si>
  <si>
    <t>预算数</t>
  </si>
  <si>
    <t>项目（按功能分类）</t>
  </si>
  <si>
    <t>项目（按部门预算经济分类）</t>
  </si>
  <si>
    <t>项目（按政府预算经济分类）</t>
  </si>
  <si>
    <t>一、一般公共预算拨款收入</t>
  </si>
  <si>
    <t>（一）一般公共服务支出</t>
  </si>
  <si>
    <t>一、基本支出</t>
  </si>
  <si>
    <t>一、机关工资福利支出</t>
  </si>
  <si>
    <t xml:space="preserve">      经费拨款</t>
  </si>
  <si>
    <t>（二）外交支出</t>
  </si>
  <si>
    <t xml:space="preserve">    工资福利支出</t>
  </si>
  <si>
    <t>二、机关商品和服务支出</t>
  </si>
  <si>
    <t xml:space="preserve">     纳入一般公共预算管理的非税收入拨款</t>
  </si>
  <si>
    <t>（三）国防支出</t>
  </si>
  <si>
    <t xml:space="preserve">    商品和服务支出</t>
  </si>
  <si>
    <t>三、机关资本性支出（一）</t>
  </si>
  <si>
    <t xml:space="preserve">        行政事业性收费收入</t>
  </si>
  <si>
    <t>（四）公共安全支出</t>
  </si>
  <si>
    <t xml:space="preserve">    对个人和家庭的补助</t>
  </si>
  <si>
    <t>四、机关资本性支出（二）</t>
  </si>
  <si>
    <t xml:space="preserve">        专项收入</t>
  </si>
  <si>
    <t>（五）教育支出</t>
  </si>
  <si>
    <t>二、项目支出</t>
  </si>
  <si>
    <t>五、对事业单位经常性补助</t>
  </si>
  <si>
    <t xml:space="preserve">        国有资本经营收入</t>
  </si>
  <si>
    <t>（六）科学技术支出</t>
  </si>
  <si>
    <t xml:space="preserve">    按项目管理的工资福利支出</t>
  </si>
  <si>
    <t>六、对事业单位资本性补助</t>
  </si>
  <si>
    <t xml:space="preserve">        国有资源（资产）有偿使用收入</t>
  </si>
  <si>
    <t>（七）文化旅游体育与传媒支出</t>
  </si>
  <si>
    <t xml:space="preserve">    按项目管理的商品和服务支出</t>
  </si>
  <si>
    <t>七、对企业补助</t>
  </si>
  <si>
    <t xml:space="preserve">        罚没收入</t>
  </si>
  <si>
    <t>（八）社会保障和就业支出</t>
  </si>
  <si>
    <t xml:space="preserve">    按项目管理的对个人和家庭的补助</t>
  </si>
  <si>
    <t>八、对企业资本性支出</t>
  </si>
  <si>
    <t xml:space="preserve">        捐赠收入</t>
  </si>
  <si>
    <t>（九）社会保险基金支出</t>
  </si>
  <si>
    <t xml:space="preserve">    债务利息及费用支出</t>
  </si>
  <si>
    <t>九、对个人和家庭的补助</t>
  </si>
  <si>
    <t xml:space="preserve">        政府住房基金收入</t>
  </si>
  <si>
    <t>（十）卫生健康支出</t>
  </si>
  <si>
    <t xml:space="preserve">    资本性支出（基本建设）</t>
  </si>
  <si>
    <t>十、对社会保障基金补助</t>
  </si>
  <si>
    <t xml:space="preserve">        其他纳入一般公共预算管理的非税收入</t>
  </si>
  <si>
    <t>（十一）节能环保支出</t>
  </si>
  <si>
    <t xml:space="preserve">    资本性支出</t>
  </si>
  <si>
    <t>十一、债务利息及费用支出</t>
  </si>
  <si>
    <t xml:space="preserve">      一般债券</t>
  </si>
  <si>
    <t>（十二）城乡社区支出</t>
  </si>
  <si>
    <t xml:space="preserve">    对企业补助（基本建设）</t>
  </si>
  <si>
    <t>十二、债务还本支出</t>
  </si>
  <si>
    <t xml:space="preserve">    外国政府和国际组织贷款</t>
  </si>
  <si>
    <t>（十三）农林水支出</t>
  </si>
  <si>
    <t xml:space="preserve">    对企业补助</t>
  </si>
  <si>
    <t>十三、转移性支出</t>
  </si>
  <si>
    <t xml:space="preserve">    外国政府和国际组织捐赠</t>
  </si>
  <si>
    <t>（十四）交通运输支出</t>
  </si>
  <si>
    <t xml:space="preserve">    对社会保障基金补助</t>
  </si>
  <si>
    <t>十四、其他支出</t>
  </si>
  <si>
    <t>二、政府性基金预算拨款收入</t>
  </si>
  <si>
    <t>（十五）资源勘探工业信息等支出</t>
  </si>
  <si>
    <t xml:space="preserve">    其他支出</t>
  </si>
  <si>
    <t>三、国有资本经营预算拨款收入</t>
  </si>
  <si>
    <t>（十六）商业服务业等支出</t>
  </si>
  <si>
    <t>三、事业单位经营服务支出</t>
  </si>
  <si>
    <t>四、社会保障基金预算资金</t>
  </si>
  <si>
    <t>（十七）金融支出</t>
  </si>
  <si>
    <t>五、财政专户管理资金收入</t>
  </si>
  <si>
    <t>（十八）援助其他地区支出</t>
  </si>
  <si>
    <t>六、上级财政补助收入</t>
  </si>
  <si>
    <t>（十九）自然资源海洋气象等支出</t>
  </si>
  <si>
    <t xml:space="preserve">      一般公共预算补助</t>
  </si>
  <si>
    <t>（二十）住房保障支出</t>
  </si>
  <si>
    <t xml:space="preserve">      政府性基金补助</t>
  </si>
  <si>
    <t>（二十一）粮油物资储备支出</t>
  </si>
  <si>
    <t xml:space="preserve">      国有资本经营预算补助</t>
  </si>
  <si>
    <t>（二十二）国有资本经营预算支出</t>
  </si>
  <si>
    <t>七、事业收入</t>
  </si>
  <si>
    <t>（二十三）灾害防治及应急管理支出</t>
  </si>
  <si>
    <t>八、事业单位经营收入</t>
  </si>
  <si>
    <t>（二十四）预备费</t>
  </si>
  <si>
    <t>九、上级单位补助收入</t>
  </si>
  <si>
    <t>（二十五）其他支出</t>
  </si>
  <si>
    <t>十、附属单位上缴收入</t>
  </si>
  <si>
    <t>（二十六）转移性支出</t>
  </si>
  <si>
    <t>十一、其他收入</t>
  </si>
  <si>
    <t>（二十七）债务还本支出</t>
  </si>
  <si>
    <t>（二十八）债务付息支出</t>
  </si>
  <si>
    <t>（二十九）债务发行费用支出</t>
  </si>
  <si>
    <t>（三十）抗疫特别国债安排的支出</t>
  </si>
  <si>
    <t>本 年 收 入 合 计</t>
  </si>
  <si>
    <t>本　年　支　出　合　计</t>
  </si>
  <si>
    <t>上年结转结余</t>
  </si>
  <si>
    <t>年终结转结余</t>
  </si>
  <si>
    <t>收  入  总  计</t>
  </si>
  <si>
    <t>支  出  总  计</t>
  </si>
  <si>
    <t>部门公开表02</t>
  </si>
  <si>
    <t>部门（单位）代码</t>
  </si>
  <si>
    <t>部门（单位）名称</t>
  </si>
  <si>
    <t>合计</t>
  </si>
  <si>
    <t>本年收入</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</si>
  <si>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</si>
  <si>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</si>
  <si>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</si>
  <si>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</si>
  <si>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</si>
  <si>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</si>
  <si>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</si>
  <si>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</si>
  <si>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</si>
  <si>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</si>
  <si>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</si>
  <si>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</si>
  <si>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单位资金</t>
  </si>
  <si>
    <t>一般公共预算补助</t>
  </si>
  <si>
    <t>政府性基金补助</t>
  </si>
  <si>
    <t>国有资本经营预算补助</t>
  </si>
  <si>
    <t xml:space="preserve">  306005</t>
  </si>
  <si>
    <t xml:space="preserve">  醴陵市园林绿化中心</t>
  </si>
  <si>
    <t>部门公开表03</t>
  </si>
  <si>
    <t>功能科目</t>
  </si>
  <si>
    <t>科目编码</t>
  </si>
  <si>
    <t>科目名称</t>
  </si>
  <si>
    <t>基本支出</t>
  </si>
  <si>
    <t>项目支出</t>
  </si>
  <si>
    <t>事业单位经营支出</t>
  </si>
  <si>
    <t>上缴上级支出</t>
  </si>
  <si>
    <t>对附属单位补助支出</t>
  </si>
  <si>
    <t>类</t>
  </si>
  <si>
    <t>款</t>
  </si>
  <si>
    <t>项</t>
  </si>
  <si>
    <t>208</t>
  </si>
  <si>
    <t xml:space="preserve">    208</t>
  </si>
  <si>
    <t xml:space="preserve"> 社会保障和就业支出</t>
  </si>
  <si>
    <t>05</t>
  </si>
  <si>
    <t xml:space="preserve">    20805</t>
  </si>
  <si>
    <t xml:space="preserve">  劳动保障监察</t>
  </si>
  <si>
    <t xml:space="preserve">    2080505</t>
  </si>
  <si>
    <t xml:space="preserve"> 机关事业单位基本养老保险缴费支出</t>
  </si>
  <si>
    <t>210</t>
  </si>
  <si>
    <t xml:space="preserve">    210</t>
  </si>
  <si>
    <t xml:space="preserve">  卫生健康支出</t>
  </si>
  <si>
    <t>11</t>
  </si>
  <si>
    <t xml:space="preserve">    21011</t>
  </si>
  <si>
    <t xml:space="preserve">  节能环保支出</t>
  </si>
  <si>
    <t>02</t>
  </si>
  <si>
    <t xml:space="preserve">    2101102</t>
  </si>
  <si>
    <t xml:space="preserve">    事业单位医疗</t>
  </si>
  <si>
    <t>212</t>
  </si>
  <si>
    <t xml:space="preserve">    212</t>
  </si>
  <si>
    <t>城乡社区支出</t>
  </si>
  <si>
    <t>03</t>
  </si>
  <si>
    <t xml:space="preserve">    21203</t>
  </si>
  <si>
    <t>城乡社区公共设施</t>
  </si>
  <si>
    <t>99</t>
  </si>
  <si>
    <t xml:space="preserve">    2120399</t>
  </si>
  <si>
    <t xml:space="preserve">    其他城乡社区公共设施支出</t>
  </si>
  <si>
    <t xml:space="preserve">    21205</t>
  </si>
  <si>
    <t>城乡社区环境卫生</t>
  </si>
  <si>
    <t>01</t>
  </si>
  <si>
    <t xml:space="preserve">    2120501</t>
  </si>
  <si>
    <t xml:space="preserve">    城乡社区环境卫生</t>
  </si>
  <si>
    <t>221</t>
  </si>
  <si>
    <t xml:space="preserve">    221</t>
  </si>
  <si>
    <t xml:space="preserve">   住房保障支出</t>
  </si>
  <si>
    <t xml:space="preserve">    22102</t>
  </si>
  <si>
    <t xml:space="preserve">   住房改革支出</t>
  </si>
  <si>
    <t xml:space="preserve">    2210201</t>
  </si>
  <si>
    <t xml:space="preserve">    住房公积金</t>
  </si>
  <si>
    <t>部门公开表04</t>
  </si>
  <si>
    <t>单位代码</t>
  </si>
  <si>
    <t>单位名称（功能科目）</t>
  </si>
  <si>
    <t>总  计</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</si>
  <si>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</si>
  <si>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</si>
  <si>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</si>
  <si>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</si>
  <si>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</si>
  <si>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</si>
  <si>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</si>
  <si>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</si>
  <si>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对个人和家庭的补助</t>
  </si>
  <si>
    <t>对社会保障基金补助</t>
  </si>
  <si>
    <t>债务利息及费用支出</t>
  </si>
  <si>
    <t>债务还本支出</t>
  </si>
  <si>
    <t>转移性支出</t>
  </si>
  <si>
    <t>其他支出</t>
  </si>
  <si>
    <t xml:space="preserve">    306005</t>
  </si>
  <si>
    <t xml:space="preserve">    机关事业单位基本养老保险缴费支出</t>
  </si>
  <si>
    <t>部门公开表05</t>
  </si>
  <si>
    <t>总  计</t>
  </si>
  <si>
    <t>工资福利支出</t>
  </si>
  <si>
    <t>一般商品和服务支出</t>
  </si>
  <si>
    <t>按项目管理的工资福利支出</t>
  </si>
  <si>
    <t>按项目管理的商品和服务支出</t>
  </si>
  <si>
    <t>按项目管理的对个人和家庭的补助</t>
  </si>
  <si>
    <t>资本性支出（基本建设）</t>
  </si>
  <si>
    <t>资本性支出</t>
  </si>
  <si>
    <t>对企业补助（基本建设）</t>
  </si>
  <si>
    <t>部门公开表06</t>
  </si>
  <si>
    <t>财政拨款收支总表</t>
  </si>
  <si>
    <t>一、本年收入</t>
  </si>
  <si>
    <t>一、本年支出</t>
  </si>
  <si>
    <t>（一）一般公共预算拨款</t>
  </si>
  <si>
    <t xml:space="preserve">     经费拨款</t>
  </si>
  <si>
    <t>（二）政府性基金预算拨款</t>
  </si>
  <si>
    <t>（三）国有资本经营预算拨款</t>
  </si>
  <si>
    <t>（四）社会保险基金预算资金</t>
  </si>
  <si>
    <t>二、上年结转</t>
  </si>
  <si>
    <t>二、年终结转结余</t>
  </si>
  <si>
    <t>收    入    总    计</t>
  </si>
  <si>
    <t>支    出    总    计</t>
  </si>
  <si>
    <t>部门公开表07</t>
  </si>
  <si>
    <t>一般公共预算支出表</t>
  </si>
  <si>
    <t>人员经费</t>
  </si>
  <si>
    <t>公用经费</t>
  </si>
  <si>
    <t>其他运转类</t>
  </si>
  <si>
    <t>特定目标类</t>
  </si>
  <si>
    <t xml:space="preserve">   208</t>
  </si>
  <si>
    <t>社会保障和就业支出</t>
  </si>
  <si>
    <t xml:space="preserve">   20805</t>
  </si>
  <si>
    <t>行政事业单位养老支出</t>
  </si>
  <si>
    <t xml:space="preserve">  2080505</t>
  </si>
  <si>
    <t xml:space="preserve">  210</t>
  </si>
  <si>
    <t>卫生健康支出</t>
  </si>
  <si>
    <t xml:space="preserve">  21011</t>
  </si>
  <si>
    <t>行政事业单位医疗</t>
  </si>
  <si>
    <t xml:space="preserve">     2101102</t>
  </si>
  <si>
    <t xml:space="preserve">   212</t>
  </si>
  <si>
    <t xml:space="preserve">  21203</t>
  </si>
  <si>
    <t xml:space="preserve">     2120399</t>
  </si>
  <si>
    <t xml:space="preserve">  21205</t>
  </si>
  <si>
    <t xml:space="preserve">     2120501</t>
  </si>
  <si>
    <t>住房保障支出</t>
  </si>
  <si>
    <t>住房改革支出</t>
  </si>
  <si>
    <t>住房公积金</t>
  </si>
  <si>
    <t>部门公开表08</t>
  </si>
  <si>
    <t>一般公共预算基本支出表</t>
  </si>
  <si>
    <t>单位：万元</t>
  </si>
  <si>
    <t>部门预算支出经济分类科目</t>
  </si>
  <si>
    <t>本年一般公共预算基本支出</t>
  </si>
  <si>
    <t>科目代码</t>
  </si>
  <si>
    <t>301</t>
  </si>
  <si>
    <t xml:space="preserve">  30101</t>
  </si>
  <si>
    <t xml:space="preserve">  基本工资</t>
  </si>
  <si>
    <t xml:space="preserve">  30102</t>
  </si>
  <si>
    <t xml:space="preserve">  津贴补贴</t>
  </si>
  <si>
    <t xml:space="preserve">  30103</t>
  </si>
  <si>
    <t xml:space="preserve">  奖金</t>
  </si>
  <si>
    <t xml:space="preserve">  30107</t>
  </si>
  <si>
    <t xml:space="preserve">  绩效工资</t>
  </si>
  <si>
    <t xml:space="preserve">  30108</t>
  </si>
  <si>
    <t xml:space="preserve">  机关事业单位基本养老保险缴费</t>
  </si>
  <si>
    <t xml:space="preserve">  30110</t>
  </si>
  <si>
    <t xml:space="preserve">  职工基本医疗保险缴费</t>
  </si>
  <si>
    <t xml:space="preserve">  30112</t>
  </si>
  <si>
    <t xml:space="preserve">  其他社会保障缴费</t>
  </si>
  <si>
    <t xml:space="preserve">  30113</t>
  </si>
  <si>
    <t xml:space="preserve">  住房公积金</t>
  </si>
  <si>
    <t xml:space="preserve">  30199</t>
  </si>
  <si>
    <t xml:space="preserve">  其他工资福利支出</t>
  </si>
  <si>
    <t>302</t>
  </si>
  <si>
    <t>商品和服务支出</t>
  </si>
  <si>
    <t xml:space="preserve">  30201</t>
  </si>
  <si>
    <t xml:space="preserve">  办公费</t>
  </si>
  <si>
    <t xml:space="preserve">  30205</t>
  </si>
  <si>
    <t xml:space="preserve">  水费</t>
  </si>
  <si>
    <t xml:space="preserve">  30206</t>
  </si>
  <si>
    <t xml:space="preserve">  电费</t>
  </si>
  <si>
    <t xml:space="preserve">  30209</t>
  </si>
  <si>
    <t xml:space="preserve">  物业管理费</t>
  </si>
  <si>
    <t xml:space="preserve">  30211</t>
  </si>
  <si>
    <t xml:space="preserve">  差旅费</t>
  </si>
  <si>
    <t xml:space="preserve">  30214</t>
  </si>
  <si>
    <t xml:space="preserve">  租赁费</t>
  </si>
  <si>
    <t xml:space="preserve">  30215</t>
  </si>
  <si>
    <t xml:space="preserve">  会议费</t>
  </si>
  <si>
    <t xml:space="preserve">  30216</t>
  </si>
  <si>
    <t xml:space="preserve">  培训费</t>
  </si>
  <si>
    <t xml:space="preserve">  30217</t>
  </si>
  <si>
    <t xml:space="preserve">  公务接待费</t>
  </si>
  <si>
    <t xml:space="preserve">  30226</t>
  </si>
  <si>
    <t xml:space="preserve">  劳务费</t>
  </si>
  <si>
    <t xml:space="preserve">  30228</t>
  </si>
  <si>
    <t xml:space="preserve">  工会经费</t>
  </si>
  <si>
    <t xml:space="preserve">  30229</t>
  </si>
  <si>
    <t xml:space="preserve">  福利费</t>
  </si>
  <si>
    <t xml:space="preserve">  30231</t>
  </si>
  <si>
    <t xml:space="preserve">  公务用车运行维护费</t>
  </si>
  <si>
    <t xml:space="preserve">  30299</t>
  </si>
  <si>
    <t xml:space="preserve">  其他商品和服务支出</t>
  </si>
  <si>
    <t>303</t>
  </si>
  <si>
    <t xml:space="preserve">  30301</t>
  </si>
  <si>
    <t xml:space="preserve">  离休费</t>
  </si>
  <si>
    <t xml:space="preserve">  30302</t>
  </si>
  <si>
    <t xml:space="preserve">  退休费</t>
  </si>
  <si>
    <t xml:space="preserve">  30305</t>
  </si>
  <si>
    <t xml:space="preserve">  生活补助</t>
  </si>
  <si>
    <t xml:space="preserve">  30339</t>
  </si>
  <si>
    <t xml:space="preserve">  其他对个人和家庭的补助</t>
  </si>
  <si>
    <t>部门公开表09</t>
  </si>
  <si>
    <t>工资奖金津补贴</t>
  </si>
  <si>
    <t>社会保障缴费</t>
  </si>
  <si>
    <t>其他工资福利支出</t>
  </si>
  <si>
    <t>其他对事业单位补助</t>
  </si>
  <si>
    <t>部门公开表10</t>
  </si>
  <si>
    <t>工资津补贴</t>
  </si>
  <si>
    <t xml:space="preserve">社会保障缴费					 </t>
  </si>
  <si>
    <t xml:space="preserve">其他工资福利支出			 </t>
  </si>
  <si>
    <t>基本工资</t>
  </si>
  <si>
    <t>津贴补贴</t>
  </si>
  <si>
    <t>奖金</t>
  </si>
  <si>
    <t>绩效工资</t>
  </si>
  <si>
    <t>机关事业单位基本养老保险缴费</t>
  </si>
  <si>
    <t>职业年金缴费</t>
  </si>
  <si>
    <t>职工基本医疗保险缴费</t>
  </si>
  <si>
    <t>公务员医疗补助缴费</t>
  </si>
  <si>
    <t>其他社会保障缴费</t>
  </si>
  <si>
    <t>伙食补助费</t>
  </si>
  <si>
    <t>医疗费</t>
  </si>
  <si>
    <t>部门公开表11</t>
  </si>
  <si>
    <t>总计</t>
  </si>
  <si>
    <t>社会福利和救济</t>
  </si>
  <si>
    <t>助学金</t>
  </si>
  <si>
    <t>个人农业生产补贴</t>
  </si>
  <si>
    <t>离退休费</t>
  </si>
  <si>
    <t>其他对个人和家庭的补助</t>
  </si>
  <si>
    <t>部门公开表12</t>
  </si>
  <si>
    <t>离休费</t>
  </si>
  <si>
    <t>退休费</t>
  </si>
  <si>
    <t>退职（役）费</t>
  </si>
  <si>
    <t>抚恤金</t>
  </si>
  <si>
    <t>生活补助</t>
  </si>
  <si>
    <t>救济费</t>
  </si>
  <si>
    <t>医疗费补助</t>
  </si>
  <si>
    <t>奖励金</t>
  </si>
  <si>
    <t>代缴社会保险费</t>
  </si>
  <si>
    <t>部门公开表13</t>
  </si>
  <si>
    <t>办公经费</t>
  </si>
  <si>
    <t>会议费</t>
  </si>
  <si>
    <t>培训费</t>
  </si>
  <si>
    <t>专用材料购置费</t>
  </si>
  <si>
    <t>委托业务费</t>
  </si>
  <si>
    <t>公务接待费</t>
  </si>
  <si>
    <t>因公出国（境）费用</t>
  </si>
  <si>
    <t>公务用车运行维护费</t>
  </si>
  <si>
    <t>维修(护)费</t>
  </si>
  <si>
    <t>其他商品和服务支出</t>
  </si>
  <si>
    <t>部门公开表14</t>
  </si>
  <si>
    <t>总 计</t>
  </si>
  <si>
    <t>办公费</t>
  </si>
  <si>
    <t>印刷费</t>
  </si>
  <si>
    <t>咨询费</t>
  </si>
  <si>
    <t>手续费</t>
  </si>
  <si>
    <t>水费</t>
  </si>
  <si>
    <t>电费</t>
  </si>
  <si>
    <t>邮电费</t>
  </si>
  <si>
    <t>取暖费</t>
  </si>
  <si>
    <t>物业管理费</t>
  </si>
  <si>
    <t>差旅费</t>
  </si>
  <si>
    <t>租赁费</t>
  </si>
  <si>
    <t>专用材料费</t>
  </si>
  <si>
    <t>被装购置费</t>
  </si>
  <si>
    <t>专用燃料费</t>
  </si>
  <si>
    <t>劳务费</t>
  </si>
  <si>
    <t>工会经费</t>
  </si>
  <si>
    <t>福利费</t>
  </si>
  <si>
    <t>其他交通费用</t>
  </si>
  <si>
    <t>税金及附加费用</t>
  </si>
  <si>
    <t>部门公开表15</t>
  </si>
  <si>
    <t>一般公共预算“三公”经费支出表</t>
  </si>
  <si>
    <t>单位编码</t>
  </si>
  <si>
    <t>单位名称</t>
  </si>
  <si>
    <t>“三公”经费合计</t>
  </si>
  <si>
    <t>因公出国（境）费</t>
  </si>
  <si>
    <t>公务用车购置及运行费</t>
  </si>
  <si>
    <t xml:space="preserve">公务接待费  </t>
  </si>
  <si>
    <t>公务用车购置费</t>
  </si>
  <si>
    <t>公务用车运行费</t>
  </si>
  <si>
    <t>备注：本单位2023年预算未安排“三公”经费。</t>
  </si>
  <si>
    <t>部门公开表16</t>
  </si>
  <si>
    <t>政府性基金预算支出表</t>
  </si>
  <si>
    <t>本年政府性基金预算支出</t>
  </si>
  <si>
    <t>备注：本单位2023年未安排政府性基金预算。</t>
  </si>
  <si>
    <t>部门公开表17</t>
  </si>
  <si>
    <t>部门公开表18</t>
  </si>
  <si>
    <t>部门公开表19</t>
  </si>
  <si>
    <t>国有资本经营预算支出表</t>
  </si>
  <si>
    <t>本年国有资本经营预算支出</t>
  </si>
  <si>
    <t>备注：本单位2023年未安排国有资本经营预算。</t>
  </si>
  <si>
    <t>部门公开表20</t>
  </si>
  <si>
    <t>本年财政专户管理资金预算支出</t>
  </si>
  <si>
    <t>备注：本单位2023年未安排专户管理资金预算。</t>
  </si>
  <si>
    <t>部门公开表21</t>
  </si>
  <si>
    <t>单位名称（专项名称）</t>
  </si>
  <si>
    <t>预算额度</t>
  </si>
  <si>
    <t>预算编制方式</t>
  </si>
  <si>
    <t xml:space="preserve">总计  </t>
  </si>
  <si>
    <t>政府性基金</t>
  </si>
  <si>
    <t>编入部门预算金额</t>
  </si>
  <si>
    <t>财政代编金额</t>
  </si>
  <si>
    <t>一般公共预算小计</t>
  </si>
  <si>
    <t>经费拨款</t>
  </si>
  <si>
    <t>纳入一般公共预算管理的非税收入</t>
  </si>
  <si>
    <t>一般债券</t>
  </si>
  <si>
    <t>外国政府和国际组织贷款</t>
  </si>
  <si>
    <t>外国政府和国际组织赠款</t>
  </si>
  <si>
    <t xml:space="preserve">   306005</t>
  </si>
  <si>
    <t xml:space="preserve">   城市公共绿地维护经费</t>
  </si>
  <si>
    <t xml:space="preserve">   仙山公园维护经费</t>
  </si>
  <si>
    <t>备注：本单位2023年未安排专项资金预算。</t>
  </si>
  <si>
    <t>部门公开表22</t>
  </si>
  <si>
    <t>项目支出绩效目标表</t>
  </si>
  <si>
    <t>单位（专项）名称</t>
  </si>
  <si>
    <t>资金总额</t>
  </si>
  <si>
    <t>实施期绩效目标</t>
  </si>
  <si>
    <t>绩效指标</t>
  </si>
  <si>
    <t>一级指标</t>
  </si>
  <si>
    <t>二级指标</t>
  </si>
  <si>
    <t>三级指标</t>
  </si>
  <si>
    <t>指标值</t>
  </si>
  <si>
    <t>指标值内容</t>
  </si>
  <si>
    <t>评（扣分标准）</t>
  </si>
  <si>
    <t xml:space="preserve"> 度量单位</t>
  </si>
  <si>
    <t>指标值类型</t>
  </si>
  <si>
    <t>备注</t>
  </si>
  <si>
    <t>306005</t>
  </si>
  <si>
    <t xml:space="preserve">  城市公共绿地维护经费</t>
  </si>
  <si>
    <t>年度目标:对全市462.76公顷的城区公园绿地、道路绿地及附属设施长期养护管理,对4万多株行道树、景观树进行季节性维护管理,确保绿地病虫害率不超过10%,绿化死亡率不超过5%,对木制花箱管养维护,提高园林景观效果和管养水平,提升城市形象.
长期目标:根据本部门职能对全市公共绿地进行精细化管理养护,按照国家园林城市标准,继续推进城市绿化建设和提升绿化管养水平,丰富绿化层次,增强园林景观效果,向国家生态园林城市目标靠拢.</t>
  </si>
  <si>
    <t>成本指标</t>
  </si>
  <si>
    <t>经济成本指标</t>
  </si>
  <si>
    <t>城市公共绿地维护经费</t>
  </si>
  <si>
    <t>醴陵市城市绿线管理办法条例</t>
  </si>
  <si>
    <t>国家级园林城市标准</t>
  </si>
  <si>
    <t>万元</t>
  </si>
  <si>
    <t>定量</t>
  </si>
  <si>
    <t>其他商品服务和支出42万元，其他交通费8万元，委托业务费20万元，劳务费840万元，专用燃料费35万元，材料费95万元，租赁费2万元，维护费300万元，水费5万元，印刷费5万元，办公费32万元。</t>
  </si>
  <si>
    <t>社会成本指标</t>
  </si>
  <si>
    <t>资金拔付度</t>
  </si>
  <si>
    <t>二级养护</t>
  </si>
  <si>
    <t>2023年全年</t>
  </si>
  <si>
    <t>生态环境成本指标</t>
  </si>
  <si>
    <t>通过对城市环境的美化，提升城市形象促进经济发展</t>
  </si>
  <si>
    <t>绿地养护面积</t>
  </si>
  <si>
    <t>园林养护管理定额标准</t>
  </si>
  <si>
    <t>百分比</t>
  </si>
  <si>
    <t>定性</t>
  </si>
  <si>
    <t>含城区公园游园绿地、道路绿地、行道树等</t>
  </si>
  <si>
    <t>产出指标</t>
  </si>
  <si>
    <t>数量指标</t>
  </si>
  <si>
    <t>462.76公顷</t>
  </si>
  <si>
    <t>公顷</t>
  </si>
  <si>
    <t>质量指标</t>
  </si>
  <si>
    <t>醴陵市城市绿化管理办法</t>
  </si>
  <si>
    <t>级数</t>
  </si>
  <si>
    <t>醴政发（2017）7号</t>
  </si>
  <si>
    <t>时效指标</t>
  </si>
  <si>
    <t>项目完成度</t>
  </si>
  <si>
    <t>资金拨付度</t>
  </si>
  <si>
    <t>效益指标</t>
  </si>
  <si>
    <t>生态效益指标</t>
  </si>
  <si>
    <t>城市生态环境</t>
  </si>
  <si>
    <t>社会效益指标</t>
  </si>
  <si>
    <t>国家园林城市</t>
  </si>
  <si>
    <t>通过对城市环境的美化，改善人居环境，提高市民生活质量</t>
  </si>
  <si>
    <t>经济效益指标</t>
  </si>
  <si>
    <t>城市居住环境改善</t>
  </si>
  <si>
    <t>通过对城市环境的美化，提升城市形象，促进经济发展</t>
  </si>
  <si>
    <t>满意度指标</t>
  </si>
  <si>
    <t>服务对象满意度指标</t>
  </si>
  <si>
    <t>按国家城市园林城市标准，城市公众对城市园林绿化满意度大于8.0</t>
  </si>
  <si>
    <t>城市公共满意度</t>
  </si>
  <si>
    <t>满意度</t>
  </si>
  <si>
    <t xml:space="preserve">  仙山公园维护经费</t>
  </si>
  <si>
    <t>年度目标:1、做好仙山公园(包括9座公厕)的卫生保洁工作、垃圾清运、安全保卫工作,保障公园正常运转.
         2、对仙山公园公共绿地及设施进行长期管理养护.
         3、做好仙山公园护林防火、防汛抢险工作.
长期目标:对仙山公园公共绿地及设施进行精细化管理养护,按照国家园林城市标准继续推进公园绿化建设和提升绿化管理养护水平.</t>
  </si>
  <si>
    <t>8.0</t>
  </si>
  <si>
    <t>百分点</t>
  </si>
  <si>
    <t>醴陵市城市绿化管理办法二十三条</t>
  </si>
  <si>
    <t>醴政发[2017]7号</t>
  </si>
  <si>
    <t>55.23公顷</t>
  </si>
  <si>
    <t>养护面积</t>
  </si>
  <si>
    <t>仙山公园55.23公顷</t>
  </si>
  <si>
    <t>仙山公园（含烈士公园公厕）维护经费</t>
  </si>
  <si>
    <t>资金投入</t>
  </si>
  <si>
    <t>维护费50万元</t>
  </si>
  <si>
    <t>部门公开表23</t>
  </si>
  <si>
    <t>整体支出绩效目标表</t>
  </si>
  <si>
    <t>年度预算申请</t>
  </si>
  <si>
    <t>整体绩效目标</t>
  </si>
  <si>
    <t>部门整体支出年度绩效目标</t>
  </si>
  <si>
    <t>按收入性质分</t>
  </si>
  <si>
    <t>按支出性质分</t>
  </si>
  <si>
    <t>政府性基金拨款</t>
  </si>
  <si>
    <t>其他资金</t>
  </si>
  <si>
    <t>计量单位</t>
  </si>
  <si>
    <t>指标解释</t>
  </si>
  <si>
    <t>评（扣）分标准</t>
  </si>
  <si>
    <r>
      <rPr>
        <sz val="7"/>
        <rFont val="宋体"/>
        <charset val="134"/>
      </rPr>
      <t>承接上级交办的各项事务，管理、协调单位各部门的日常事务；解决园林绿化生产问题，规划设计城市园林绿地；承担全市</t>
    </r>
    <r>
      <rPr>
        <sz val="7"/>
        <rFont val="SimSun-ExtB"/>
        <charset val="134"/>
      </rPr>
      <t>462.76</t>
    </r>
    <r>
      <rPr>
        <sz val="7"/>
        <rFont val="宋体"/>
        <charset val="134"/>
      </rPr>
      <t>公顷的城区公园绿地、道路绿地及附属设施的日常养护管理工作，对行道树、景观树及木制花箱实施管养维护工作；对仙山公园公共绿地及设施进行精细化管理养护。</t>
    </r>
  </si>
  <si>
    <t xml:space="preserve"> 数量指标</t>
  </si>
  <si>
    <r>
      <rPr>
        <sz val="7"/>
        <rFont val="SimSun"/>
        <charset val="134"/>
      </rPr>
      <t>其中仙山公园面积</t>
    </r>
    <r>
      <rPr>
        <sz val="8"/>
        <rFont val="SimSun-ExtB"/>
        <charset val="134"/>
      </rPr>
      <t>55.23</t>
    </r>
    <r>
      <rPr>
        <sz val="8"/>
        <rFont val="宋体"/>
        <charset val="134"/>
      </rPr>
      <t>公顷；城区公园游园绿地、道路绿地、行道树等养护面积</t>
    </r>
    <r>
      <rPr>
        <sz val="8"/>
        <rFont val="SimSun-ExtB"/>
        <charset val="134"/>
      </rPr>
      <t>430.67</t>
    </r>
    <r>
      <rPr>
        <sz val="8"/>
        <rFont val="宋体"/>
        <charset val="134"/>
      </rPr>
      <t>公顷</t>
    </r>
  </si>
  <si>
    <t xml:space="preserve"> 质量指标</t>
  </si>
  <si>
    <t>醴陵市城市绿线管理办法</t>
  </si>
  <si>
    <t>醴陵市城市绿线管理办法实施条例十八条</t>
  </si>
  <si>
    <r>
      <rPr>
        <sz val="7"/>
        <rFont val="SimSun"/>
        <charset val="134"/>
      </rPr>
      <t>醴政发</t>
    </r>
    <r>
      <rPr>
        <sz val="8"/>
        <rFont val="SimSun-ExtB"/>
        <charset val="134"/>
      </rPr>
      <t>{2017}7</t>
    </r>
    <r>
      <rPr>
        <sz val="8"/>
        <rFont val="宋体"/>
        <charset val="134"/>
      </rPr>
      <t>号</t>
    </r>
  </si>
  <si>
    <t xml:space="preserve"> 时效指标</t>
  </si>
  <si>
    <t>资金拨付度、项目完成度</t>
  </si>
  <si>
    <t>2023年一般公共预算拨款收入2105.6万元</t>
  </si>
  <si>
    <t xml:space="preserve">效益指标 </t>
  </si>
  <si>
    <t>人均公园绿地面积</t>
  </si>
  <si>
    <r>
      <rPr>
        <sz val="7"/>
        <rFont val="SimSun"/>
        <charset val="134"/>
      </rPr>
      <t>13.19m</t>
    </r>
    <r>
      <rPr>
        <vertAlign val="superscript"/>
        <sz val="8"/>
        <color rgb="FF000000"/>
        <rFont val="SimSun-ExtB"/>
        <charset val="134"/>
      </rPr>
      <t>2</t>
    </r>
    <r>
      <rPr>
        <sz val="8"/>
        <color rgb="FF000000"/>
        <rFont val="宋体"/>
        <charset val="134"/>
      </rPr>
      <t>人</t>
    </r>
  </si>
  <si>
    <t>城市容貌评价值</t>
  </si>
  <si>
    <r>
      <rPr>
        <sz val="7"/>
        <rFont val="SimSun"/>
        <charset val="134"/>
      </rPr>
      <t>≥</t>
    </r>
    <r>
      <rPr>
        <sz val="8"/>
        <color rgb="FF000000"/>
        <rFont val="SimSun-ExtB"/>
        <charset val="134"/>
      </rPr>
      <t>8</t>
    </r>
    <r>
      <rPr>
        <sz val="8"/>
        <color rgb="FF000000"/>
        <rFont val="宋体"/>
        <charset val="134"/>
      </rPr>
      <t>分</t>
    </r>
  </si>
  <si>
    <t>建成区绿地率</t>
  </si>
  <si>
    <t xml:space="preserve"> 可持续影响指标</t>
  </si>
  <si>
    <t>城市生物多样性保护规划</t>
  </si>
  <si>
    <r>
      <rPr>
        <sz val="7"/>
        <rFont val="SimSun"/>
        <charset val="134"/>
      </rPr>
      <t>本地木本植物指数　≥</t>
    </r>
    <r>
      <rPr>
        <sz val="8"/>
        <rFont val="SimSun-ExtB"/>
        <charset val="134"/>
      </rPr>
      <t>8.0</t>
    </r>
  </si>
  <si>
    <t>城市公众满意度</t>
  </si>
  <si>
    <r>
      <rPr>
        <sz val="7"/>
        <rFont val="SimSun"/>
        <charset val="134"/>
      </rPr>
      <t>按国家级园林城市标准，城市公众对城市园林绿化满意率大于</t>
    </r>
    <r>
      <rPr>
        <sz val="8"/>
        <rFont val="SimSun-ExtB"/>
        <charset val="134"/>
      </rPr>
      <t>8.0</t>
    </r>
  </si>
  <si>
    <t xml:space="preserve"> </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</si>
</sst>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5">
    <font>
      <sz val="11"/>
      <color indexed="8"/>
      <name val="宋体"/>
      <charset val="1"/>
      <scheme val="minor"/>
    </font>
    <font>
      <b/>
      <sz val="16"/>
      <name val="SimSun"/>
      <charset val="134"/>
    </font>
    <font>
      <b/>
      <sz val="11"/>
      <name val="SimSun"/>
      <charset val="134"/>
    </font>
    <font>
      <sz val="9"/>
      <name val="SimSun"/>
      <charset val="134"/>
    </font>
    <font>
      <b/>
      <sz val="7"/>
      <name val="SimSun"/>
      <charset val="134"/>
    </font>
    <font>
      <sz val="7"/>
      <name val="SimSun"/>
      <charset val="134"/>
    </font>
    <font>
      <sz val="7"/>
      <name val="宋体"/>
      <charset val="134"/>
    </font>
    <font>
      <sz val="7"/>
      <name val="SimSun-ExtB"/>
      <charset val="134"/>
    </font>
    <font>
      <b/>
      <sz val="9"/>
      <name val="SimSun"/>
      <charset val="134"/>
    </font>
    <font>
      <b/>
      <sz val="8"/>
      <name val="SimSun-ExtB"/>
      <charset val="134"/>
    </font>
    <font>
      <sz val="8"/>
      <name val="SimSun-ExtB"/>
      <charset val="134"/>
    </font>
    <font>
      <sz val="8"/>
      <name val="宋体"/>
      <charset val="134"/>
    </font>
    <font>
      <b/>
      <sz val="19"/>
      <name val="SimSun"/>
      <charset val="134"/>
    </font>
    <font>
      <b/>
      <sz val="8"/>
      <name val="SimSun"/>
      <charset val="134"/>
    </font>
    <font>
      <sz val="9"/>
      <color indexed="8"/>
      <name val="宋体"/>
      <charset val="1"/>
      <scheme val="minor"/>
    </font>
    <font>
      <b/>
      <sz val="17"/>
      <name val="SimSun"/>
      <charset val="134"/>
    </font>
    <font>
      <sz val="11"/>
      <name val="宋体"/>
      <charset val="1"/>
      <scheme val="minor"/>
    </font>
    <font>
      <sz val="8"/>
      <name val="SimSun"/>
      <charset val="134"/>
    </font>
    <font>
      <b/>
      <sz val="15"/>
      <name val="SimSun"/>
      <charset val="134"/>
    </font>
    <font>
      <sz val="11"/>
      <name val="SimSun"/>
      <charset val="134"/>
    </font>
    <font>
      <sz val="11"/>
      <name val="宋体"/>
      <charset val="134"/>
    </font>
    <font>
      <b/>
      <sz val="20"/>
      <name val="SimSun"/>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vertAlign val="superscript"/>
      <sz val="8"/>
      <color rgb="FF000000"/>
      <name val="SimSun-ExtB"/>
      <charset val="134"/>
    </font>
    <font>
      <sz val="8"/>
      <color rgb="FF000000"/>
      <name val="宋体"/>
      <charset val="134"/>
    </font>
    <font>
      <sz val="8"/>
      <color rgb="FF000000"/>
      <name val="SimSun-ExtB"/>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auto="1"/>
      </left>
      <right style="thin">
        <color auto="1"/>
      </right>
      <top style="thin">
        <color auto="1"/>
      </top>
      <bottom style="thin">
        <color auto="1"/>
      </bottom>
      <diagonal/>
    </border>
    <border>
      <left style="thin">
        <color rgb="FF000000"/>
      </left>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auto="1"/>
      </right>
      <top style="thin">
        <color rgb="FF000000"/>
      </top>
      <bottom style="thin">
        <color auto="1"/>
      </bottom>
      <diagonal/>
    </border>
    <border>
      <left style="thin">
        <color rgb="FF000000"/>
      </left>
      <right style="thin">
        <color auto="1"/>
      </right>
      <top style="thin">
        <color auto="1"/>
      </top>
      <bottom style="thin">
        <color auto="1"/>
      </bottom>
      <diagonal/>
    </border>
    <border>
      <left style="thin">
        <color rgb="FF000000"/>
      </left>
      <right style="thin">
        <color auto="1"/>
      </right>
      <top style="thin">
        <color auto="1"/>
      </top>
      <bottom style="thin">
        <color rgb="FF000000"/>
      </bottom>
      <diagonal/>
    </border>
    <border>
      <left style="thin">
        <color rgb="FF000000"/>
      </left>
      <right style="thin">
        <color auto="1"/>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22" fillId="0" borderId="0" applyFont="0" applyFill="0" applyBorder="0" applyAlignment="0" applyProtection="0">
      <alignment vertical="center"/>
    </xf>
    <xf numFmtId="44" fontId="22" fillId="0" borderId="0" applyFont="0" applyFill="0" applyBorder="0" applyAlignment="0" applyProtection="0">
      <alignment vertical="center"/>
    </xf>
    <xf numFmtId="9" fontId="22" fillId="0" borderId="0" applyFont="0" applyFill="0" applyBorder="0" applyAlignment="0" applyProtection="0">
      <alignment vertical="center"/>
    </xf>
    <xf numFmtId="41" fontId="22" fillId="0" borderId="0" applyFont="0" applyFill="0" applyBorder="0" applyAlignment="0" applyProtection="0">
      <alignment vertical="center"/>
    </xf>
    <xf numFmtId="42" fontId="22" fillId="0" borderId="0" applyFon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2" fillId="2" borderId="13" applyNumberFormat="0" applyFont="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14" applyNumberFormat="0" applyFill="0" applyAlignment="0" applyProtection="0">
      <alignment vertical="center"/>
    </xf>
    <xf numFmtId="0" fontId="29" fillId="0" borderId="14" applyNumberFormat="0" applyFill="0" applyAlignment="0" applyProtection="0">
      <alignment vertical="center"/>
    </xf>
    <xf numFmtId="0" fontId="30" fillId="0" borderId="15" applyNumberFormat="0" applyFill="0" applyAlignment="0" applyProtection="0">
      <alignment vertical="center"/>
    </xf>
    <xf numFmtId="0" fontId="30" fillId="0" borderId="0" applyNumberFormat="0" applyFill="0" applyBorder="0" applyAlignment="0" applyProtection="0">
      <alignment vertical="center"/>
    </xf>
    <xf numFmtId="0" fontId="31" fillId="3" borderId="16" applyNumberFormat="0" applyAlignment="0" applyProtection="0">
      <alignment vertical="center"/>
    </xf>
    <xf numFmtId="0" fontId="32" fillId="4" borderId="17" applyNumberFormat="0" applyAlignment="0" applyProtection="0">
      <alignment vertical="center"/>
    </xf>
    <xf numFmtId="0" fontId="33" fillId="4" borderId="16" applyNumberFormat="0" applyAlignment="0" applyProtection="0">
      <alignment vertical="center"/>
    </xf>
    <xf numFmtId="0" fontId="34" fillId="5" borderId="18" applyNumberFormat="0" applyAlignment="0" applyProtection="0">
      <alignment vertical="center"/>
    </xf>
    <xf numFmtId="0" fontId="35" fillId="0" borderId="19" applyNumberFormat="0" applyFill="0" applyAlignment="0" applyProtection="0">
      <alignment vertical="center"/>
    </xf>
    <xf numFmtId="0" fontId="36" fillId="0" borderId="20" applyNumberFormat="0" applyFill="0" applyAlignment="0" applyProtection="0">
      <alignment vertical="center"/>
    </xf>
    <xf numFmtId="0" fontId="37" fillId="6" borderId="0" applyNumberFormat="0" applyBorder="0" applyAlignment="0" applyProtection="0">
      <alignment vertical="center"/>
    </xf>
    <xf numFmtId="0" fontId="38" fillId="7" borderId="0" applyNumberFormat="0" applyBorder="0" applyAlignment="0" applyProtection="0">
      <alignment vertical="center"/>
    </xf>
    <xf numFmtId="0" fontId="39" fillId="8" borderId="0" applyNumberFormat="0" applyBorder="0" applyAlignment="0" applyProtection="0">
      <alignment vertical="center"/>
    </xf>
    <xf numFmtId="0" fontId="40" fillId="9" borderId="0" applyNumberFormat="0" applyBorder="0" applyAlignment="0" applyProtection="0">
      <alignment vertical="center"/>
    </xf>
    <xf numFmtId="0" fontId="41" fillId="10" borderId="0" applyNumberFormat="0" applyBorder="0" applyAlignment="0" applyProtection="0">
      <alignment vertical="center"/>
    </xf>
    <xf numFmtId="0" fontId="41" fillId="11" borderId="0" applyNumberFormat="0" applyBorder="0" applyAlignment="0" applyProtection="0">
      <alignment vertical="center"/>
    </xf>
    <xf numFmtId="0" fontId="40" fillId="12" borderId="0" applyNumberFormat="0" applyBorder="0" applyAlignment="0" applyProtection="0">
      <alignment vertical="center"/>
    </xf>
    <xf numFmtId="0" fontId="40" fillId="13" borderId="0" applyNumberFormat="0" applyBorder="0" applyAlignment="0" applyProtection="0">
      <alignment vertical="center"/>
    </xf>
    <xf numFmtId="0" fontId="41" fillId="14" borderId="0" applyNumberFormat="0" applyBorder="0" applyAlignment="0" applyProtection="0">
      <alignment vertical="center"/>
    </xf>
    <xf numFmtId="0" fontId="41" fillId="15" borderId="0" applyNumberFormat="0" applyBorder="0" applyAlignment="0" applyProtection="0">
      <alignment vertical="center"/>
    </xf>
    <xf numFmtId="0" fontId="40" fillId="16" borderId="0" applyNumberFormat="0" applyBorder="0" applyAlignment="0" applyProtection="0">
      <alignment vertical="center"/>
    </xf>
    <xf numFmtId="0" fontId="40" fillId="17" borderId="0" applyNumberFormat="0" applyBorder="0" applyAlignment="0" applyProtection="0">
      <alignment vertical="center"/>
    </xf>
    <xf numFmtId="0" fontId="41" fillId="18" borderId="0" applyNumberFormat="0" applyBorder="0" applyAlignment="0" applyProtection="0">
      <alignment vertical="center"/>
    </xf>
    <xf numFmtId="0" fontId="41" fillId="19" borderId="0" applyNumberFormat="0" applyBorder="0" applyAlignment="0" applyProtection="0">
      <alignment vertical="center"/>
    </xf>
    <xf numFmtId="0" fontId="40" fillId="20" borderId="0" applyNumberFormat="0" applyBorder="0" applyAlignment="0" applyProtection="0">
      <alignment vertical="center"/>
    </xf>
    <xf numFmtId="0" fontId="40" fillId="21" borderId="0" applyNumberFormat="0" applyBorder="0" applyAlignment="0" applyProtection="0">
      <alignment vertical="center"/>
    </xf>
    <xf numFmtId="0" fontId="41" fillId="22" borderId="0" applyNumberFormat="0" applyBorder="0" applyAlignment="0" applyProtection="0">
      <alignment vertical="center"/>
    </xf>
    <xf numFmtId="0" fontId="41" fillId="23" borderId="0" applyNumberFormat="0" applyBorder="0" applyAlignment="0" applyProtection="0">
      <alignment vertical="center"/>
    </xf>
    <xf numFmtId="0" fontId="40" fillId="24" borderId="0" applyNumberFormat="0" applyBorder="0" applyAlignment="0" applyProtection="0">
      <alignment vertical="center"/>
    </xf>
    <xf numFmtId="0" fontId="40" fillId="25" borderId="0" applyNumberFormat="0" applyBorder="0" applyAlignment="0" applyProtection="0">
      <alignment vertical="center"/>
    </xf>
    <xf numFmtId="0" fontId="41" fillId="26" borderId="0" applyNumberFormat="0" applyBorder="0" applyAlignment="0" applyProtection="0">
      <alignment vertical="center"/>
    </xf>
    <xf numFmtId="0" fontId="41" fillId="27" borderId="0" applyNumberFormat="0" applyBorder="0" applyAlignment="0" applyProtection="0">
      <alignment vertical="center"/>
    </xf>
    <xf numFmtId="0" fontId="40" fillId="28" borderId="0" applyNumberFormat="0" applyBorder="0" applyAlignment="0" applyProtection="0">
      <alignment vertical="center"/>
    </xf>
    <xf numFmtId="0" fontId="40" fillId="29" borderId="0" applyNumberFormat="0" applyBorder="0" applyAlignment="0" applyProtection="0">
      <alignment vertical="center"/>
    </xf>
    <xf numFmtId="0" fontId="41" fillId="30" borderId="0" applyNumberFormat="0" applyBorder="0" applyAlignment="0" applyProtection="0">
      <alignment vertical="center"/>
    </xf>
    <xf numFmtId="0" fontId="41" fillId="31" borderId="0" applyNumberFormat="0" applyBorder="0" applyAlignment="0" applyProtection="0">
      <alignment vertical="center"/>
    </xf>
    <xf numFmtId="0" fontId="40" fillId="32" borderId="0" applyNumberFormat="0" applyBorder="0" applyAlignment="0" applyProtection="0">
      <alignment vertical="center"/>
    </xf>
  </cellStyleXfs>
  <cellXfs count="108">
    <xf numFmtId="0" fontId="0" fillId="0" borderId="0" xfId="0" applyFont="1">
      <alignment vertical="center"/>
    </xf>
    <xf numFmtId="0" fontId="1" fillId="0" borderId="0" xfId="0" applyFont="1" applyBorder="1" applyAlignment="1">
      <alignment horizontal="center" vertical="center" wrapText="1"/>
    </xf>
    <xf numFmtId="0" fontId="2" fillId="0" borderId="0" xfId="0" applyFont="1" applyBorder="1" applyAlignment="1">
      <alignment vertical="center" wrapText="1"/>
    </xf>
    <xf numFmtId="0" fontId="3" fillId="0" borderId="0" xfId="0" applyFont="1" applyBorder="1" applyAlignment="1">
      <alignment vertical="center" wrapText="1"/>
    </xf>
    <xf numFmtId="0" fontId="4" fillId="0" borderId="1" xfId="0" applyFont="1" applyBorder="1" applyAlignment="1">
      <alignment horizontal="center" vertical="center" wrapText="1"/>
    </xf>
    <xf numFmtId="0" fontId="5" fillId="0" borderId="1" xfId="0" applyFont="1" applyBorder="1" applyAlignment="1">
      <alignment vertical="center" wrapText="1"/>
    </xf>
    <xf numFmtId="4" fontId="5" fillId="0" borderId="1" xfId="0" applyNumberFormat="1" applyFont="1" applyBorder="1" applyAlignment="1">
      <alignment vertical="center" wrapText="1"/>
    </xf>
    <xf numFmtId="0" fontId="6" fillId="0" borderId="2" xfId="0" applyFont="1" applyBorder="1" applyAlignment="1">
      <alignment horizontal="center" vertical="center" wrapText="1"/>
    </xf>
    <xf numFmtId="0" fontId="5" fillId="0" borderId="1" xfId="0" applyFont="1" applyBorder="1" applyAlignment="1">
      <alignment horizontal="center" vertical="center" wrapText="1"/>
    </xf>
    <xf numFmtId="0" fontId="5" fillId="0" borderId="2" xfId="0" applyFont="1" applyBorder="1" applyAlignment="1">
      <alignment vertical="center" wrapText="1"/>
    </xf>
    <xf numFmtId="0" fontId="5" fillId="0" borderId="2" xfId="0" applyFont="1" applyBorder="1" applyAlignment="1">
      <alignment horizontal="left" vertical="center" wrapText="1"/>
    </xf>
    <xf numFmtId="0" fontId="7" fillId="0" borderId="3" xfId="0" applyFont="1" applyBorder="1" applyAlignment="1">
      <alignment horizontal="center" vertical="center" wrapText="1"/>
    </xf>
    <xf numFmtId="9" fontId="5" fillId="0" borderId="2" xfId="0" applyNumberFormat="1" applyFont="1" applyBorder="1" applyAlignment="1">
      <alignment horizontal="left" vertical="center" wrapText="1"/>
    </xf>
    <xf numFmtId="0" fontId="5" fillId="0" borderId="2" xfId="0" applyFont="1" applyFill="1" applyBorder="1" applyAlignment="1">
      <alignment vertical="center" wrapText="1"/>
    </xf>
    <xf numFmtId="0" fontId="5" fillId="0" borderId="2" xfId="0" applyFont="1" applyFill="1" applyBorder="1" applyAlignment="1">
      <alignment horizontal="left" vertical="center" wrapText="1"/>
    </xf>
    <xf numFmtId="10" fontId="5" fillId="0" borderId="2" xfId="0" applyNumberFormat="1" applyFont="1" applyBorder="1" applyAlignment="1">
      <alignment horizontal="left" vertical="center" wrapText="1"/>
    </xf>
    <xf numFmtId="0" fontId="7" fillId="0" borderId="4" xfId="0" applyFont="1" applyBorder="1" applyAlignment="1">
      <alignment horizontal="center" vertical="center" wrapText="1"/>
    </xf>
    <xf numFmtId="0" fontId="5" fillId="0" borderId="5" xfId="0" applyFont="1" applyFill="1" applyBorder="1" applyAlignment="1">
      <alignment vertical="center" wrapText="1"/>
    </xf>
    <xf numFmtId="0" fontId="5" fillId="0" borderId="5" xfId="0" applyFont="1" applyBorder="1" applyAlignment="1">
      <alignment vertical="center" wrapText="1"/>
    </xf>
    <xf numFmtId="0" fontId="5" fillId="0" borderId="5" xfId="0" applyFont="1" applyFill="1" applyBorder="1" applyAlignment="1">
      <alignment horizontal="left" vertical="center" wrapText="1"/>
    </xf>
    <xf numFmtId="0" fontId="8" fillId="0" borderId="0" xfId="0" applyFont="1" applyBorder="1" applyAlignment="1">
      <alignment horizontal="right" vertical="center" wrapText="1"/>
    </xf>
    <xf numFmtId="0" fontId="9" fillId="0" borderId="2" xfId="0" applyFont="1" applyBorder="1" applyAlignment="1">
      <alignment horizontal="center" vertical="center" wrapText="1"/>
    </xf>
    <xf numFmtId="0" fontId="5" fillId="0" borderId="6" xfId="0" applyFont="1" applyBorder="1" applyAlignment="1">
      <alignment vertical="center" wrapText="1"/>
    </xf>
    <xf numFmtId="0" fontId="0" fillId="0" borderId="5" xfId="0" applyFont="1" applyBorder="1">
      <alignment vertical="center"/>
    </xf>
    <xf numFmtId="0" fontId="10" fillId="0" borderId="4" xfId="0" applyFont="1" applyBorder="1" applyAlignment="1">
      <alignment horizontal="center" vertical="center" wrapText="1"/>
    </xf>
    <xf numFmtId="0" fontId="11" fillId="0" borderId="1" xfId="0" applyFont="1" applyFill="1" applyBorder="1" applyAlignment="1">
      <alignment horizontal="center" vertical="center" wrapText="1"/>
    </xf>
    <xf numFmtId="0" fontId="10" fillId="0" borderId="1" xfId="0" applyFont="1" applyBorder="1" applyAlignment="1">
      <alignment horizontal="center" vertical="center" wrapText="1"/>
    </xf>
    <xf numFmtId="0" fontId="10" fillId="0" borderId="2" xfId="0" applyFont="1" applyBorder="1" applyAlignment="1">
      <alignment horizontal="center" vertical="center" wrapText="1"/>
    </xf>
    <xf numFmtId="0" fontId="0" fillId="0" borderId="0" xfId="0" applyFont="1" applyFill="1">
      <alignment vertical="center"/>
    </xf>
    <xf numFmtId="0" fontId="3" fillId="0" borderId="0" xfId="0" applyFont="1" applyFill="1" applyBorder="1" applyAlignment="1">
      <alignment vertical="center" wrapText="1"/>
    </xf>
    <xf numFmtId="0" fontId="12" fillId="0" borderId="0" xfId="0" applyFont="1" applyFill="1" applyBorder="1" applyAlignment="1">
      <alignment horizontal="center" vertical="center" wrapText="1"/>
    </xf>
    <xf numFmtId="0" fontId="8" fillId="0" borderId="0" xfId="0" applyFont="1" applyFill="1" applyBorder="1" applyAlignment="1">
      <alignment vertical="center" wrapText="1"/>
    </xf>
    <xf numFmtId="0" fontId="13"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4" fontId="4" fillId="0" borderId="1" xfId="0" applyNumberFormat="1" applyFont="1" applyFill="1" applyBorder="1" applyAlignment="1">
      <alignment vertical="center" wrapText="1"/>
    </xf>
    <xf numFmtId="0" fontId="4" fillId="0" borderId="1" xfId="0" applyFont="1" applyFill="1" applyBorder="1" applyAlignment="1">
      <alignment vertical="center" wrapText="1"/>
    </xf>
    <xf numFmtId="0" fontId="5" fillId="0" borderId="1" xfId="0" applyFont="1" applyFill="1" applyBorder="1" applyAlignment="1">
      <alignment vertical="center" wrapText="1"/>
    </xf>
    <xf numFmtId="4" fontId="5" fillId="0" borderId="1" xfId="0" applyNumberFormat="1" applyFont="1" applyFill="1" applyBorder="1" applyAlignment="1">
      <alignment vertical="center" wrapText="1"/>
    </xf>
    <xf numFmtId="0" fontId="5" fillId="0" borderId="1" xfId="0" applyNumberFormat="1" applyFont="1" applyFill="1" applyBorder="1" applyAlignment="1" applyProtection="1">
      <alignment horizontal="left" vertical="center" wrapText="1"/>
    </xf>
    <xf numFmtId="9" fontId="5" fillId="0" borderId="1" xfId="0" applyNumberFormat="1" applyFont="1" applyFill="1" applyBorder="1" applyAlignment="1">
      <alignment horizontal="left" vertical="center" wrapText="1"/>
    </xf>
    <xf numFmtId="0" fontId="5" fillId="0" borderId="1" xfId="0" applyFont="1" applyFill="1" applyBorder="1" applyAlignment="1">
      <alignment horizontal="left" vertical="center" wrapText="1"/>
    </xf>
    <xf numFmtId="0" fontId="3" fillId="0" borderId="0" xfId="0" applyFont="1" applyFill="1" applyBorder="1" applyAlignment="1">
      <alignment horizontal="right" vertical="center" wrapText="1"/>
    </xf>
    <xf numFmtId="0" fontId="8" fillId="0" borderId="0" xfId="0" applyFont="1" applyFill="1" applyBorder="1" applyAlignment="1">
      <alignment horizontal="right" vertical="center" wrapText="1"/>
    </xf>
    <xf numFmtId="0" fontId="14" fillId="0" borderId="0" xfId="0" applyFont="1">
      <alignment vertical="center"/>
    </xf>
    <xf numFmtId="0" fontId="15" fillId="0" borderId="0" xfId="0" applyFont="1" applyBorder="1" applyAlignment="1">
      <alignment horizontal="center" vertical="center" wrapText="1"/>
    </xf>
    <xf numFmtId="0" fontId="8" fillId="0" borderId="0" xfId="0" applyFont="1" applyBorder="1" applyAlignment="1">
      <alignment vertical="center" wrapText="1"/>
    </xf>
    <xf numFmtId="0" fontId="13" fillId="0" borderId="1" xfId="0" applyFont="1" applyBorder="1" applyAlignment="1">
      <alignment horizontal="center" vertical="center" wrapText="1"/>
    </xf>
    <xf numFmtId="0" fontId="4" fillId="0" borderId="1" xfId="0" applyFont="1" applyBorder="1" applyAlignment="1">
      <alignment vertical="center" wrapText="1"/>
    </xf>
    <xf numFmtId="4" fontId="13" fillId="0" borderId="1" xfId="0" applyNumberFormat="1" applyFont="1" applyBorder="1" applyAlignment="1">
      <alignment vertical="center" wrapText="1"/>
    </xf>
    <xf numFmtId="4" fontId="4" fillId="0" borderId="1" xfId="0" applyNumberFormat="1" applyFont="1" applyBorder="1" applyAlignment="1">
      <alignment vertical="center" wrapText="1"/>
    </xf>
    <xf numFmtId="0" fontId="4" fillId="0" borderId="1" xfId="0" applyFont="1" applyBorder="1" applyAlignment="1">
      <alignment horizontal="left" vertical="center" wrapText="1"/>
    </xf>
    <xf numFmtId="0" fontId="3" fillId="0" borderId="0" xfId="0" applyFont="1" applyBorder="1" applyAlignment="1">
      <alignment horizontal="right" vertical="center" wrapText="1"/>
    </xf>
    <xf numFmtId="0" fontId="4" fillId="0" borderId="1" xfId="0" applyFont="1" applyFill="1" applyBorder="1" applyAlignment="1">
      <alignment horizontal="center" vertical="center" wrapText="1"/>
    </xf>
    <xf numFmtId="4" fontId="5" fillId="0" borderId="1" xfId="0" applyNumberFormat="1" applyFont="1" applyBorder="1" applyAlignment="1">
      <alignment horizontal="right" vertical="center" wrapText="1"/>
    </xf>
    <xf numFmtId="0" fontId="5" fillId="0" borderId="1" xfId="0" applyFont="1" applyFill="1" applyBorder="1" applyAlignment="1">
      <alignment horizontal="center" vertical="center" wrapText="1"/>
    </xf>
    <xf numFmtId="4" fontId="5" fillId="0" borderId="1" xfId="0" applyNumberFormat="1" applyFont="1" applyFill="1" applyBorder="1" applyAlignment="1">
      <alignment horizontal="right" vertical="center" wrapText="1"/>
    </xf>
    <xf numFmtId="0" fontId="15" fillId="0" borderId="0" xfId="0" applyFont="1" applyFill="1" applyBorder="1" applyAlignment="1">
      <alignment horizontal="center" vertical="center" wrapText="1"/>
    </xf>
    <xf numFmtId="0" fontId="3" fillId="0" borderId="1" xfId="0" applyFont="1" applyFill="1" applyBorder="1" applyAlignment="1">
      <alignment vertical="center" wrapText="1"/>
    </xf>
    <xf numFmtId="4" fontId="4" fillId="0" borderId="1" xfId="0" applyNumberFormat="1" applyFont="1" applyFill="1" applyBorder="1" applyAlignment="1">
      <alignment horizontal="right" vertical="center" wrapText="1"/>
    </xf>
    <xf numFmtId="0" fontId="16" fillId="0" borderId="0" xfId="0" applyFont="1" applyFill="1" applyAlignment="1">
      <alignment vertical="center"/>
    </xf>
    <xf numFmtId="0" fontId="13" fillId="0" borderId="0" xfId="0" applyFont="1" applyFill="1" applyBorder="1" applyAlignment="1">
      <alignment vertical="center" wrapText="1"/>
    </xf>
    <xf numFmtId="0" fontId="13" fillId="0" borderId="0" xfId="0" applyFont="1" applyFill="1" applyBorder="1" applyAlignment="1">
      <alignment horizontal="right" vertical="center" wrapText="1"/>
    </xf>
    <xf numFmtId="43" fontId="4" fillId="0" borderId="1" xfId="0" applyNumberFormat="1" applyFont="1" applyFill="1" applyBorder="1" applyAlignment="1">
      <alignment horizontal="right" vertical="center" wrapText="1"/>
    </xf>
    <xf numFmtId="43" fontId="4" fillId="0" borderId="1" xfId="0" applyNumberFormat="1" applyFont="1" applyFill="1" applyBorder="1" applyAlignment="1">
      <alignment vertical="center" wrapText="1"/>
    </xf>
    <xf numFmtId="43" fontId="5" fillId="0" borderId="1" xfId="0" applyNumberFormat="1" applyFont="1" applyFill="1" applyBorder="1" applyAlignment="1">
      <alignment horizontal="right" vertical="center" wrapText="1"/>
    </xf>
    <xf numFmtId="49" fontId="5" fillId="0" borderId="1" xfId="0" applyNumberFormat="1" applyFont="1" applyFill="1" applyBorder="1" applyAlignment="1">
      <alignment horizontal="left" vertical="center" wrapText="1"/>
    </xf>
    <xf numFmtId="43" fontId="5" fillId="0" borderId="1" xfId="0" applyNumberFormat="1" applyFont="1" applyFill="1" applyBorder="1" applyAlignment="1">
      <alignment vertical="center" wrapText="1"/>
    </xf>
    <xf numFmtId="0" fontId="5" fillId="0" borderId="0" xfId="0" applyFont="1" applyFill="1" applyBorder="1" applyAlignment="1">
      <alignment vertical="center" wrapText="1"/>
    </xf>
    <xf numFmtId="49" fontId="5" fillId="0" borderId="1" xfId="0" applyNumberFormat="1" applyFont="1" applyFill="1" applyBorder="1" applyAlignment="1">
      <alignment horizontal="center" vertical="center" wrapText="1"/>
    </xf>
    <xf numFmtId="4" fontId="4" fillId="0" borderId="1" xfId="0" applyNumberFormat="1" applyFont="1" applyBorder="1" applyAlignment="1">
      <alignment horizontal="right" vertical="center" wrapText="1"/>
    </xf>
    <xf numFmtId="0" fontId="13" fillId="0" borderId="2" xfId="0" applyFont="1" applyBorder="1" applyAlignment="1">
      <alignment horizontal="center" vertical="center" wrapText="1"/>
    </xf>
    <xf numFmtId="4" fontId="4" fillId="0" borderId="7" xfId="0" applyNumberFormat="1" applyFont="1" applyBorder="1" applyAlignment="1">
      <alignment vertical="center" wrapText="1"/>
    </xf>
    <xf numFmtId="4" fontId="4" fillId="0" borderId="8" xfId="0" applyNumberFormat="1" applyFont="1" applyBorder="1" applyAlignment="1">
      <alignment vertical="center" wrapText="1"/>
    </xf>
    <xf numFmtId="4" fontId="5" fillId="0" borderId="7" xfId="0" applyNumberFormat="1" applyFont="1" applyBorder="1" applyAlignment="1">
      <alignment horizontal="right" vertical="center" wrapText="1"/>
    </xf>
    <xf numFmtId="4" fontId="5" fillId="0" borderId="8" xfId="0" applyNumberFormat="1" applyFont="1" applyBorder="1" applyAlignment="1">
      <alignment horizontal="right" vertical="center" wrapText="1"/>
    </xf>
    <xf numFmtId="4" fontId="4" fillId="0" borderId="7" xfId="0" applyNumberFormat="1" applyFont="1" applyBorder="1" applyAlignment="1">
      <alignment horizontal="right" vertical="center" wrapText="1"/>
    </xf>
    <xf numFmtId="4" fontId="4" fillId="0" borderId="8" xfId="0" applyNumberFormat="1" applyFont="1" applyBorder="1" applyAlignment="1">
      <alignment horizontal="right" vertical="center" wrapText="1"/>
    </xf>
    <xf numFmtId="4" fontId="5" fillId="0" borderId="4" xfId="0" applyNumberFormat="1" applyFont="1" applyBorder="1" applyAlignment="1">
      <alignment horizontal="right" vertical="center" wrapText="1"/>
    </xf>
    <xf numFmtId="0" fontId="17" fillId="0" borderId="0" xfId="0" applyFont="1" applyBorder="1" applyAlignment="1">
      <alignment vertical="center" wrapText="1"/>
    </xf>
    <xf numFmtId="0" fontId="5" fillId="0" borderId="0" xfId="0" applyFont="1" applyBorder="1" applyAlignment="1">
      <alignment vertical="center" wrapText="1"/>
    </xf>
    <xf numFmtId="0" fontId="4" fillId="0" borderId="0" xfId="0" applyFont="1" applyBorder="1" applyAlignment="1">
      <alignment vertical="center" wrapText="1"/>
    </xf>
    <xf numFmtId="0" fontId="3" fillId="0" borderId="0" xfId="0" applyFont="1" applyBorder="1" applyAlignment="1">
      <alignment horizontal="center" vertical="center" wrapText="1"/>
    </xf>
    <xf numFmtId="0" fontId="8" fillId="0" borderId="0" xfId="0" applyFont="1" applyBorder="1" applyAlignment="1">
      <alignment horizontal="left" vertical="center" wrapText="1"/>
    </xf>
    <xf numFmtId="0" fontId="3" fillId="0" borderId="1" xfId="0" applyFont="1" applyBorder="1" applyAlignment="1">
      <alignment vertical="center" wrapText="1"/>
    </xf>
    <xf numFmtId="0" fontId="13" fillId="0" borderId="1" xfId="0" applyFont="1" applyBorder="1" applyAlignment="1">
      <alignment vertical="center" wrapText="1"/>
    </xf>
    <xf numFmtId="0" fontId="17" fillId="0" borderId="1" xfId="0" applyFont="1" applyFill="1" applyBorder="1" applyAlignment="1">
      <alignment vertical="center" wrapText="1"/>
    </xf>
    <xf numFmtId="0" fontId="13" fillId="0" borderId="1" xfId="0" applyFont="1" applyFill="1" applyBorder="1" applyAlignment="1">
      <alignment horizontal="left" vertical="center" wrapText="1"/>
    </xf>
    <xf numFmtId="4" fontId="13" fillId="0" borderId="1" xfId="0" applyNumberFormat="1" applyFont="1" applyFill="1" applyBorder="1" applyAlignment="1">
      <alignment vertical="center" wrapText="1"/>
    </xf>
    <xf numFmtId="49" fontId="17" fillId="0" borderId="1" xfId="0" applyNumberFormat="1" applyFont="1" applyFill="1" applyBorder="1" applyAlignment="1">
      <alignment horizontal="center" vertical="center" wrapText="1"/>
    </xf>
    <xf numFmtId="49" fontId="17" fillId="0" borderId="1" xfId="0" applyNumberFormat="1" applyFont="1" applyFill="1" applyBorder="1" applyAlignment="1">
      <alignment vertical="center" wrapText="1"/>
    </xf>
    <xf numFmtId="49" fontId="17" fillId="0" borderId="1" xfId="0" applyNumberFormat="1" applyFont="1" applyFill="1" applyBorder="1" applyAlignment="1">
      <alignment horizontal="left" vertical="center" wrapText="1"/>
    </xf>
    <xf numFmtId="4" fontId="17" fillId="0" borderId="1" xfId="0" applyNumberFormat="1" applyFont="1" applyFill="1" applyBorder="1" applyAlignment="1">
      <alignment vertical="center" wrapText="1"/>
    </xf>
    <xf numFmtId="0" fontId="17" fillId="0" borderId="1" xfId="0" applyFont="1" applyFill="1" applyBorder="1" applyAlignment="1">
      <alignment horizontal="left" vertical="center" wrapText="1"/>
    </xf>
    <xf numFmtId="0" fontId="17" fillId="0" borderId="1" xfId="0" applyFont="1" applyFill="1" applyBorder="1" applyAlignment="1">
      <alignment horizontal="center" vertical="center" wrapText="1"/>
    </xf>
    <xf numFmtId="0" fontId="13" fillId="0" borderId="1" xfId="0" applyFont="1" applyFill="1" applyBorder="1" applyAlignment="1">
      <alignment vertical="center" wrapText="1"/>
    </xf>
    <xf numFmtId="0" fontId="5" fillId="0" borderId="1" xfId="0" applyFont="1" applyBorder="1" applyAlignment="1">
      <alignment horizontal="left" vertical="center" wrapText="1"/>
    </xf>
    <xf numFmtId="0" fontId="18" fillId="0" borderId="0" xfId="0" applyFont="1" applyBorder="1" applyAlignment="1">
      <alignment horizontal="center" vertical="center" wrapText="1"/>
    </xf>
    <xf numFmtId="0" fontId="0" fillId="0" borderId="0" xfId="0" applyFont="1" applyFill="1" applyAlignment="1">
      <alignment vertical="center"/>
    </xf>
    <xf numFmtId="0" fontId="8" fillId="0" borderId="1" xfId="0" applyFont="1" applyFill="1" applyBorder="1" applyAlignment="1">
      <alignment horizontal="left" vertical="center" wrapText="1"/>
    </xf>
    <xf numFmtId="0" fontId="19" fillId="0" borderId="1" xfId="0" applyFont="1" applyFill="1" applyBorder="1" applyAlignment="1">
      <alignment horizontal="center" vertical="center" wrapText="1"/>
    </xf>
    <xf numFmtId="0" fontId="20" fillId="0" borderId="9" xfId="0" applyFont="1" applyFill="1" applyBorder="1" applyAlignment="1">
      <alignment vertical="center"/>
    </xf>
    <xf numFmtId="0" fontId="20" fillId="0" borderId="10" xfId="0" applyFont="1" applyFill="1" applyBorder="1" applyAlignment="1">
      <alignment vertical="center"/>
    </xf>
    <xf numFmtId="0" fontId="20" fillId="0" borderId="11" xfId="0" applyFont="1" applyFill="1" applyBorder="1" applyAlignment="1">
      <alignment vertical="center"/>
    </xf>
    <xf numFmtId="0" fontId="19" fillId="0" borderId="1" xfId="0" applyFont="1" applyFill="1" applyBorder="1" applyAlignment="1">
      <alignment horizontal="left" vertical="center" wrapText="1"/>
    </xf>
    <xf numFmtId="0" fontId="20" fillId="0" borderId="12" xfId="0" applyFont="1" applyFill="1" applyBorder="1" applyAlignment="1">
      <alignment vertical="center"/>
    </xf>
    <xf numFmtId="0" fontId="21" fillId="0" borderId="0" xfId="0" applyFont="1" applyBorder="1" applyAlignment="1">
      <alignment horizontal="center" vertical="center" wrapText="1"/>
    </xf>
    <xf numFmtId="0" fontId="18" fillId="0" borderId="0" xfId="0" applyFont="1" applyBorder="1" applyAlignment="1">
      <alignment vertical="center" wrapText="1"/>
    </xf>
    <xf numFmtId="0" fontId="18" fillId="0" borderId="0" xfId="0" applyFont="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8" Type="http://schemas.openxmlformats.org/officeDocument/2006/relationships/sharedStrings" Target="sharedStrings.xml"/><Relationship Id="rId27" Type="http://schemas.openxmlformats.org/officeDocument/2006/relationships/styles" Target="styles.xml"/><Relationship Id="rId26" Type="http://schemas.openxmlformats.org/officeDocument/2006/relationships/theme" Target="theme/theme1.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8"/>
  <sheetViews>
    <sheetView workbookViewId="0">
      <selection activeCell="E5" sqref="E5:H5"/>
    </sheetView>
  </sheetViews>
  <sheetFormatPr defaultColWidth="10" defaultRowHeight="13.5" outlineLevelRow="7"/>
  <cols>
    <col min="1" max="1" width="3.66666666666667" customWidth="1"/>
    <col min="2" max="2" width="3.8" customWidth="1"/>
    <col min="3" max="3" width="4.61666666666667" customWidth="1"/>
    <col min="4" max="4" width="19.2666666666667" customWidth="1"/>
    <col min="5" max="11" width="9.76666666666667" customWidth="1"/>
  </cols>
  <sheetData>
    <row r="1" ht="73.3" customHeight="1" spans="1:9">
      <c r="A1" s="105" t="s">
        <v>0</v>
      </c>
      <c r="B1" s="105"/>
      <c r="C1" s="105"/>
      <c r="D1" s="105"/>
      <c r="E1" s="105"/>
      <c r="F1" s="105"/>
      <c r="G1" s="105"/>
      <c r="H1" s="105"/>
      <c r="I1" s="105"/>
    </row>
    <row r="2" ht="23.25" customHeight="1" spans="1:9">
      <c r="A2" s="45"/>
      <c r="B2" s="45"/>
      <c r="C2" s="45"/>
      <c r="D2" s="45"/>
      <c r="E2" s="45"/>
      <c r="F2" s="45"/>
      <c r="G2" s="45"/>
      <c r="H2" s="45"/>
      <c r="I2" s="45"/>
    </row>
    <row r="3" ht="21.55" customHeight="1" spans="1:9">
      <c r="A3" s="45"/>
      <c r="B3" s="45"/>
      <c r="C3" s="45"/>
      <c r="D3" s="45"/>
      <c r="E3" s="45"/>
      <c r="F3" s="45"/>
      <c r="G3" s="45"/>
      <c r="H3" s="45"/>
      <c r="I3" s="45"/>
    </row>
    <row r="4" ht="39.65" customHeight="1" spans="1:9">
      <c r="A4" s="106"/>
      <c r="B4" s="107"/>
      <c r="C4" s="3"/>
      <c r="D4" s="106" t="s">
        <v>1</v>
      </c>
      <c r="E4" s="107">
        <v>306005</v>
      </c>
      <c r="F4" s="107"/>
      <c r="G4" s="107"/>
      <c r="H4" s="107"/>
      <c r="I4" s="3"/>
    </row>
    <row r="5" ht="54.3" customHeight="1" spans="1:9">
      <c r="A5" s="106"/>
      <c r="B5" s="107"/>
      <c r="C5" s="3"/>
      <c r="D5" s="106" t="s">
        <v>2</v>
      </c>
      <c r="E5" s="107" t="s">
        <v>3</v>
      </c>
      <c r="F5" s="107"/>
      <c r="G5" s="107"/>
      <c r="H5" s="107"/>
      <c r="I5" s="3"/>
    </row>
    <row r="6" ht="16.35" customHeight="1"/>
    <row r="7" ht="16.35" customHeight="1"/>
    <row r="8" ht="16.35" customHeight="1" spans="4:4">
      <c r="D8" s="3"/>
    </row>
  </sheetData>
  <mergeCells count="3">
    <mergeCell ref="A1:I1"/>
    <mergeCell ref="E4:H4"/>
    <mergeCell ref="E5:H5"/>
  </mergeCells>
  <printOptions horizontalCentered="1" verticalCentered="1"/>
  <pageMargins left="0.0780000016093254" right="0.0780000016093254" top="0.0780000016093254" bottom="0.0780000016093254"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7"/>
  <sheetViews>
    <sheetView topLeftCell="A22" workbookViewId="0">
      <selection activeCell="J31" sqref="J31"/>
    </sheetView>
  </sheetViews>
  <sheetFormatPr defaultColWidth="10" defaultRowHeight="13.5" outlineLevelCol="4"/>
  <cols>
    <col min="1" max="1" width="13" style="59" customWidth="1"/>
    <col min="2" max="2" width="18.375" style="59" customWidth="1"/>
    <col min="3" max="5" width="11.125" style="59" customWidth="1"/>
    <col min="6" max="16384" width="10" style="59"/>
  </cols>
  <sheetData>
    <row r="1" s="59" customFormat="1" ht="18.95" customHeight="1" spans="1:5">
      <c r="A1" s="29"/>
      <c r="B1" s="29"/>
      <c r="C1" s="29"/>
      <c r="D1" s="29"/>
      <c r="E1" s="41" t="s">
        <v>272</v>
      </c>
    </row>
    <row r="2" s="59" customFormat="1" ht="40.5" customHeight="1" spans="1:5">
      <c r="A2" s="56" t="s">
        <v>273</v>
      </c>
      <c r="B2" s="56"/>
      <c r="C2" s="56"/>
      <c r="D2" s="56"/>
      <c r="E2" s="56"/>
    </row>
    <row r="3" s="59" customFormat="1" ht="33.6" customHeight="1" spans="1:5">
      <c r="A3" s="60" t="s">
        <v>30</v>
      </c>
      <c r="B3" s="60"/>
      <c r="C3" s="60"/>
      <c r="D3" s="60"/>
      <c r="E3" s="61" t="s">
        <v>274</v>
      </c>
    </row>
    <row r="4" s="59" customFormat="1" ht="38.8" customHeight="1" spans="1:5">
      <c r="A4" s="32" t="s">
        <v>275</v>
      </c>
      <c r="B4" s="32"/>
      <c r="C4" s="32" t="s">
        <v>276</v>
      </c>
      <c r="D4" s="32"/>
      <c r="E4" s="32"/>
    </row>
    <row r="5" s="59" customFormat="1" ht="22.8" customHeight="1" spans="1:5">
      <c r="A5" s="32" t="s">
        <v>277</v>
      </c>
      <c r="B5" s="32" t="s">
        <v>158</v>
      </c>
      <c r="C5" s="32" t="s">
        <v>135</v>
      </c>
      <c r="D5" s="32" t="s">
        <v>250</v>
      </c>
      <c r="E5" s="32" t="s">
        <v>251</v>
      </c>
    </row>
    <row r="6" s="59" customFormat="1" ht="26.45" customHeight="1" spans="1:5">
      <c r="A6" s="33" t="s">
        <v>278</v>
      </c>
      <c r="B6" s="33" t="s">
        <v>227</v>
      </c>
      <c r="C6" s="62">
        <f>D6+E6</f>
        <v>582.86432</v>
      </c>
      <c r="D6" s="63">
        <f>SUM(D7:D15)</f>
        <v>582.86432</v>
      </c>
      <c r="E6" s="63">
        <f>SUM(E7:E15)</f>
        <v>0</v>
      </c>
    </row>
    <row r="7" s="59" customFormat="1" ht="26.45" customHeight="1" spans="1:5">
      <c r="A7" s="40" t="s">
        <v>279</v>
      </c>
      <c r="B7" s="40" t="s">
        <v>280</v>
      </c>
      <c r="C7" s="64">
        <f>D7+E7</f>
        <v>213.8088</v>
      </c>
      <c r="D7" s="37">
        <v>213.8088</v>
      </c>
      <c r="E7" s="64"/>
    </row>
    <row r="8" s="59" customFormat="1" ht="26.45" customHeight="1" spans="1:5">
      <c r="A8" s="40" t="s">
        <v>281</v>
      </c>
      <c r="B8" s="40" t="s">
        <v>282</v>
      </c>
      <c r="C8" s="64">
        <f>D8+E8</f>
        <v>103.212</v>
      </c>
      <c r="D8" s="37">
        <v>103.212</v>
      </c>
      <c r="E8" s="64"/>
    </row>
    <row r="9" s="59" customFormat="1" ht="26.45" customHeight="1" spans="1:5">
      <c r="A9" s="40" t="s">
        <v>283</v>
      </c>
      <c r="B9" s="40" t="s">
        <v>284</v>
      </c>
      <c r="C9" s="64">
        <f>D9+E9</f>
        <v>98.119</v>
      </c>
      <c r="D9" s="37">
        <v>98.119</v>
      </c>
      <c r="E9" s="64"/>
    </row>
    <row r="10" s="59" customFormat="1" ht="26.45" customHeight="1" spans="1:5">
      <c r="A10" s="40" t="s">
        <v>285</v>
      </c>
      <c r="B10" s="40" t="s">
        <v>286</v>
      </c>
      <c r="C10" s="64"/>
      <c r="D10" s="64"/>
      <c r="E10" s="64"/>
    </row>
    <row r="11" s="59" customFormat="1" ht="26.45" customHeight="1" spans="1:5">
      <c r="A11" s="40" t="s">
        <v>287</v>
      </c>
      <c r="B11" s="40" t="s">
        <v>288</v>
      </c>
      <c r="C11" s="64">
        <f>D11+E11</f>
        <v>66.422368</v>
      </c>
      <c r="D11" s="37">
        <v>66.422368</v>
      </c>
      <c r="E11" s="64"/>
    </row>
    <row r="12" s="59" customFormat="1" ht="26.45" customHeight="1" spans="1:5">
      <c r="A12" s="40" t="s">
        <v>289</v>
      </c>
      <c r="B12" s="40" t="s">
        <v>290</v>
      </c>
      <c r="C12" s="64">
        <f>D12+E12</f>
        <v>16.757568</v>
      </c>
      <c r="D12" s="37">
        <v>16.757568</v>
      </c>
      <c r="E12" s="64"/>
    </row>
    <row r="13" s="59" customFormat="1" ht="26.45" customHeight="1" spans="1:5">
      <c r="A13" s="40" t="s">
        <v>291</v>
      </c>
      <c r="B13" s="40" t="s">
        <v>292</v>
      </c>
      <c r="C13" s="64"/>
      <c r="D13" s="64"/>
      <c r="E13" s="64"/>
    </row>
    <row r="14" s="59" customFormat="1" ht="26.45" customHeight="1" spans="1:5">
      <c r="A14" s="40" t="s">
        <v>293</v>
      </c>
      <c r="B14" s="40" t="s">
        <v>294</v>
      </c>
      <c r="C14" s="64">
        <f>D14+E14</f>
        <v>54.844584</v>
      </c>
      <c r="D14" s="37">
        <v>54.844584</v>
      </c>
      <c r="E14" s="64"/>
    </row>
    <row r="15" s="59" customFormat="1" ht="26.45" customHeight="1" spans="1:5">
      <c r="A15" s="65" t="s">
        <v>295</v>
      </c>
      <c r="B15" s="40" t="s">
        <v>296</v>
      </c>
      <c r="C15" s="64">
        <f>D15+E15</f>
        <v>29.7</v>
      </c>
      <c r="D15" s="66">
        <v>29.7</v>
      </c>
      <c r="E15" s="64"/>
    </row>
    <row r="16" s="59" customFormat="1" ht="26.45" customHeight="1" spans="1:5">
      <c r="A16" s="33" t="s">
        <v>297</v>
      </c>
      <c r="B16" s="33" t="s">
        <v>298</v>
      </c>
      <c r="C16" s="62">
        <f>D16+E16</f>
        <v>87.9119</v>
      </c>
      <c r="D16" s="58"/>
      <c r="E16" s="62">
        <f>SUM(E17:E30)</f>
        <v>87.9119</v>
      </c>
    </row>
    <row r="17" s="59" customFormat="1" ht="26.45" customHeight="1" spans="1:5">
      <c r="A17" s="40" t="s">
        <v>299</v>
      </c>
      <c r="B17" s="40" t="s">
        <v>300</v>
      </c>
      <c r="C17" s="64">
        <f>D17+E17</f>
        <v>14.1</v>
      </c>
      <c r="D17" s="37"/>
      <c r="E17" s="37">
        <v>14.1</v>
      </c>
    </row>
    <row r="18" s="59" customFormat="1" ht="26.45" customHeight="1" spans="1:5">
      <c r="A18" s="40" t="s">
        <v>301</v>
      </c>
      <c r="B18" s="40" t="s">
        <v>302</v>
      </c>
      <c r="C18" s="62"/>
      <c r="D18" s="37"/>
      <c r="E18" s="64"/>
    </row>
    <row r="19" s="59" customFormat="1" ht="26.45" customHeight="1" spans="1:5">
      <c r="A19" s="40" t="s">
        <v>303</v>
      </c>
      <c r="B19" s="40" t="s">
        <v>304</v>
      </c>
      <c r="C19" s="62"/>
      <c r="D19" s="37"/>
      <c r="E19" s="64"/>
    </row>
    <row r="20" s="59" customFormat="1" ht="26.45" customHeight="1" spans="1:5">
      <c r="A20" s="40" t="s">
        <v>305</v>
      </c>
      <c r="B20" s="40" t="s">
        <v>306</v>
      </c>
      <c r="C20" s="62"/>
      <c r="D20" s="37"/>
      <c r="E20" s="64"/>
    </row>
    <row r="21" s="59" customFormat="1" ht="26.45" customHeight="1" spans="1:5">
      <c r="A21" s="65" t="s">
        <v>307</v>
      </c>
      <c r="B21" s="40" t="s">
        <v>308</v>
      </c>
      <c r="C21" s="62"/>
      <c r="D21" s="37"/>
      <c r="E21" s="64"/>
    </row>
    <row r="22" s="59" customFormat="1" ht="26.45" customHeight="1" spans="1:5">
      <c r="A22" s="65" t="s">
        <v>309</v>
      </c>
      <c r="B22" s="40" t="s">
        <v>310</v>
      </c>
      <c r="C22" s="62"/>
      <c r="D22" s="37"/>
      <c r="E22" s="64"/>
    </row>
    <row r="23" s="59" customFormat="1" ht="26.45" customHeight="1" spans="1:5">
      <c r="A23" s="65" t="s">
        <v>311</v>
      </c>
      <c r="B23" s="40" t="s">
        <v>312</v>
      </c>
      <c r="C23" s="62"/>
      <c r="D23" s="37"/>
      <c r="E23" s="62"/>
    </row>
    <row r="24" s="59" customFormat="1" ht="26.45" customHeight="1" spans="1:5">
      <c r="A24" s="65" t="s">
        <v>313</v>
      </c>
      <c r="B24" s="40" t="s">
        <v>314</v>
      </c>
      <c r="C24" s="62"/>
      <c r="D24" s="37"/>
      <c r="E24" s="62"/>
    </row>
    <row r="25" s="59" customFormat="1" ht="26.45" customHeight="1" spans="1:5">
      <c r="A25" s="65" t="s">
        <v>315</v>
      </c>
      <c r="B25" s="40" t="s">
        <v>316</v>
      </c>
      <c r="C25" s="62"/>
      <c r="D25" s="37"/>
      <c r="E25" s="62"/>
    </row>
    <row r="26" s="59" customFormat="1" ht="26.45" customHeight="1" spans="1:5">
      <c r="A26" s="65" t="s">
        <v>317</v>
      </c>
      <c r="B26" s="40" t="s">
        <v>318</v>
      </c>
      <c r="C26" s="62"/>
      <c r="D26" s="37"/>
      <c r="E26" s="64"/>
    </row>
    <row r="27" s="59" customFormat="1" ht="26.45" customHeight="1" spans="1:5">
      <c r="A27" s="65" t="s">
        <v>319</v>
      </c>
      <c r="B27" s="40" t="s">
        <v>320</v>
      </c>
      <c r="C27" s="64">
        <f>D27+E27</f>
        <v>9.1408</v>
      </c>
      <c r="D27" s="64"/>
      <c r="E27" s="64">
        <v>9.1408</v>
      </c>
    </row>
    <row r="28" s="59" customFormat="1" ht="26.45" customHeight="1" spans="1:5">
      <c r="A28" s="65" t="s">
        <v>321</v>
      </c>
      <c r="B28" s="40" t="s">
        <v>322</v>
      </c>
      <c r="C28" s="64">
        <f>D28+E28</f>
        <v>13.7111</v>
      </c>
      <c r="D28" s="64"/>
      <c r="E28" s="64">
        <v>13.7111</v>
      </c>
    </row>
    <row r="29" s="59" customFormat="1" ht="26.45" customHeight="1" spans="1:5">
      <c r="A29" s="65" t="s">
        <v>323</v>
      </c>
      <c r="B29" s="40" t="s">
        <v>324</v>
      </c>
      <c r="C29" s="62"/>
      <c r="D29" s="64"/>
      <c r="E29" s="64"/>
    </row>
    <row r="30" s="59" customFormat="1" ht="26.45" customHeight="1" spans="1:5">
      <c r="A30" s="65" t="s">
        <v>325</v>
      </c>
      <c r="B30" s="40" t="s">
        <v>326</v>
      </c>
      <c r="C30" s="64">
        <f>D30+E30</f>
        <v>50.96</v>
      </c>
      <c r="D30" s="64"/>
      <c r="E30" s="64">
        <v>50.96</v>
      </c>
    </row>
    <row r="31" s="59" customFormat="1" ht="26.45" customHeight="1" spans="1:5">
      <c r="A31" s="33" t="s">
        <v>327</v>
      </c>
      <c r="B31" s="33" t="s">
        <v>217</v>
      </c>
      <c r="C31" s="62">
        <f>D31+E31</f>
        <v>0.828</v>
      </c>
      <c r="D31" s="62">
        <f>D33+D34+D35+D32</f>
        <v>0.828</v>
      </c>
      <c r="E31" s="62"/>
    </row>
    <row r="32" s="59" customFormat="1" ht="26.45" customHeight="1" spans="1:5">
      <c r="A32" s="65" t="s">
        <v>328</v>
      </c>
      <c r="B32" s="40" t="s">
        <v>329</v>
      </c>
      <c r="C32" s="62"/>
      <c r="D32" s="63"/>
      <c r="E32" s="62"/>
    </row>
    <row r="33" s="59" customFormat="1" ht="26.45" customHeight="1" spans="1:5">
      <c r="A33" s="65" t="s">
        <v>330</v>
      </c>
      <c r="B33" s="40" t="s">
        <v>331</v>
      </c>
      <c r="C33" s="62"/>
      <c r="D33" s="64"/>
      <c r="E33" s="64"/>
    </row>
    <row r="34" s="59" customFormat="1" ht="26.45" customHeight="1" spans="1:5">
      <c r="A34" s="40" t="s">
        <v>332</v>
      </c>
      <c r="B34" s="40" t="s">
        <v>333</v>
      </c>
      <c r="C34" s="62"/>
      <c r="D34" s="63"/>
      <c r="E34" s="64"/>
    </row>
    <row r="35" s="59" customFormat="1" ht="22.8" customHeight="1" spans="1:5">
      <c r="A35" s="65" t="s">
        <v>334</v>
      </c>
      <c r="B35" s="40" t="s">
        <v>335</v>
      </c>
      <c r="C35" s="64">
        <f>D35+E35</f>
        <v>0.828</v>
      </c>
      <c r="D35" s="66">
        <v>0.828</v>
      </c>
      <c r="E35" s="62"/>
    </row>
    <row r="36" s="59" customFormat="1" ht="22.8" customHeight="1" spans="1:5">
      <c r="A36" s="52" t="s">
        <v>135</v>
      </c>
      <c r="B36" s="52"/>
      <c r="C36" s="62">
        <f>D36+E36</f>
        <v>671.60422</v>
      </c>
      <c r="D36" s="62">
        <f>D31+D6</f>
        <v>583.69232</v>
      </c>
      <c r="E36" s="62">
        <f>E31+E16+E6</f>
        <v>87.9119</v>
      </c>
    </row>
    <row r="37" s="59" customFormat="1" ht="16.35" customHeight="1" spans="1:5">
      <c r="A37" s="67"/>
      <c r="B37" s="67"/>
      <c r="C37" s="67"/>
      <c r="D37" s="67"/>
      <c r="E37" s="67"/>
    </row>
  </sheetData>
  <mergeCells count="6">
    <mergeCell ref="A2:E2"/>
    <mergeCell ref="A3:D3"/>
    <mergeCell ref="A4:B4"/>
    <mergeCell ref="C4:E4"/>
    <mergeCell ref="A36:B36"/>
    <mergeCell ref="A37:B37"/>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1"/>
  <sheetViews>
    <sheetView zoomScale="110" zoomScaleNormal="110" workbookViewId="0">
      <selection activeCell="F8" sqref="F8:F11"/>
    </sheetView>
  </sheetViews>
  <sheetFormatPr defaultColWidth="10" defaultRowHeight="13.5"/>
  <cols>
    <col min="1" max="1" width="4.34166666666667" style="28" customWidth="1"/>
    <col min="2" max="2" width="4.75" style="28" customWidth="1"/>
    <col min="3" max="3" width="5.425" style="28" customWidth="1"/>
    <col min="4" max="4" width="9.63333333333333" style="28" customWidth="1"/>
    <col min="5" max="5" width="21.3083333333333" style="28" customWidth="1"/>
    <col min="6" max="6" width="9.99166666666667" style="28" customWidth="1"/>
    <col min="7" max="12" width="10" style="28" customWidth="1"/>
    <col min="13" max="13" width="9.63333333333333" style="28" customWidth="1"/>
    <col min="14" max="14" width="9.90833333333333" style="28" customWidth="1"/>
    <col min="15" max="16" width="9.76666666666667" style="28" customWidth="1"/>
    <col min="17" max="16384" width="10" style="28"/>
  </cols>
  <sheetData>
    <row r="1" ht="16.35" customHeight="1" spans="1:14">
      <c r="A1" s="29"/>
      <c r="M1" s="41" t="s">
        <v>336</v>
      </c>
      <c r="N1" s="41"/>
    </row>
    <row r="2" ht="44.85" customHeight="1" spans="1:14">
      <c r="A2" s="56" t="s">
        <v>14</v>
      </c>
      <c r="B2" s="56"/>
      <c r="C2" s="56"/>
      <c r="D2" s="56"/>
      <c r="E2" s="56"/>
      <c r="F2" s="56"/>
      <c r="G2" s="56"/>
      <c r="H2" s="56"/>
      <c r="I2" s="56"/>
      <c r="J2" s="56"/>
      <c r="K2" s="56"/>
      <c r="L2" s="56"/>
      <c r="M2" s="56"/>
      <c r="N2" s="56"/>
    </row>
    <row r="3" ht="22.4" customHeight="1" spans="1:14">
      <c r="A3" s="31" t="s">
        <v>30</v>
      </c>
      <c r="B3" s="31"/>
      <c r="C3" s="31"/>
      <c r="D3" s="31"/>
      <c r="E3" s="31"/>
      <c r="F3" s="31"/>
      <c r="G3" s="31"/>
      <c r="H3" s="31"/>
      <c r="I3" s="31"/>
      <c r="J3" s="31"/>
      <c r="K3" s="31"/>
      <c r="L3" s="31"/>
      <c r="M3" s="42" t="s">
        <v>31</v>
      </c>
      <c r="N3" s="42"/>
    </row>
    <row r="4" ht="42.25" customHeight="1" spans="1:14">
      <c r="A4" s="32" t="s">
        <v>156</v>
      </c>
      <c r="B4" s="32"/>
      <c r="C4" s="32"/>
      <c r="D4" s="32" t="s">
        <v>206</v>
      </c>
      <c r="E4" s="32" t="s">
        <v>207</v>
      </c>
      <c r="F4" s="32" t="s">
        <v>226</v>
      </c>
      <c r="G4" s="32" t="s">
        <v>209</v>
      </c>
      <c r="H4" s="32"/>
      <c r="I4" s="32"/>
      <c r="J4" s="32"/>
      <c r="K4" s="32"/>
      <c r="L4" s="32" t="s">
        <v>213</v>
      </c>
      <c r="M4" s="32"/>
      <c r="N4" s="32"/>
    </row>
    <row r="5" ht="39.65" customHeight="1" spans="1:14">
      <c r="A5" s="32" t="s">
        <v>164</v>
      </c>
      <c r="B5" s="32" t="s">
        <v>165</v>
      </c>
      <c r="C5" s="32" t="s">
        <v>166</v>
      </c>
      <c r="D5" s="32"/>
      <c r="E5" s="32"/>
      <c r="F5" s="32"/>
      <c r="G5" s="32" t="s">
        <v>135</v>
      </c>
      <c r="H5" s="32" t="s">
        <v>337</v>
      </c>
      <c r="I5" s="32" t="s">
        <v>338</v>
      </c>
      <c r="J5" s="32" t="s">
        <v>271</v>
      </c>
      <c r="K5" s="32" t="s">
        <v>339</v>
      </c>
      <c r="L5" s="32" t="s">
        <v>135</v>
      </c>
      <c r="M5" s="32" t="s">
        <v>227</v>
      </c>
      <c r="N5" s="32" t="s">
        <v>340</v>
      </c>
    </row>
    <row r="6" ht="22.8" customHeight="1" spans="1:14">
      <c r="A6" s="35"/>
      <c r="B6" s="35"/>
      <c r="C6" s="35"/>
      <c r="D6" s="35"/>
      <c r="E6" s="35" t="s">
        <v>135</v>
      </c>
      <c r="F6" s="58">
        <v>582.86432</v>
      </c>
      <c r="G6" s="58"/>
      <c r="H6" s="58"/>
      <c r="I6" s="58"/>
      <c r="J6" s="58"/>
      <c r="K6" s="58"/>
      <c r="L6" s="58">
        <v>582.86432</v>
      </c>
      <c r="M6" s="58">
        <v>582.86432</v>
      </c>
      <c r="N6" s="58"/>
    </row>
    <row r="7" ht="22.8" customHeight="1" spans="1:14">
      <c r="A7" s="35"/>
      <c r="B7" s="35"/>
      <c r="C7" s="35"/>
      <c r="D7" s="33" t="s">
        <v>153</v>
      </c>
      <c r="E7" s="33" t="s">
        <v>154</v>
      </c>
      <c r="F7" s="58">
        <v>582.86432</v>
      </c>
      <c r="G7" s="58"/>
      <c r="H7" s="58"/>
      <c r="I7" s="58"/>
      <c r="J7" s="58"/>
      <c r="K7" s="58"/>
      <c r="L7" s="58">
        <v>582.86432</v>
      </c>
      <c r="M7" s="58">
        <v>582.86432</v>
      </c>
      <c r="N7" s="58"/>
    </row>
    <row r="8" ht="22.8" customHeight="1" spans="1:14">
      <c r="A8" s="54" t="s">
        <v>167</v>
      </c>
      <c r="B8" s="54" t="s">
        <v>170</v>
      </c>
      <c r="C8" s="54" t="s">
        <v>170</v>
      </c>
      <c r="D8" s="40" t="s">
        <v>223</v>
      </c>
      <c r="E8" s="36" t="s">
        <v>224</v>
      </c>
      <c r="F8" s="37">
        <v>66.422368</v>
      </c>
      <c r="G8" s="37"/>
      <c r="H8" s="55"/>
      <c r="I8" s="55"/>
      <c r="J8" s="55"/>
      <c r="K8" s="55"/>
      <c r="L8" s="37">
        <v>66.422368</v>
      </c>
      <c r="M8" s="55">
        <v>66.422368</v>
      </c>
      <c r="N8" s="55"/>
    </row>
    <row r="9" ht="22.8" customHeight="1" spans="1:14">
      <c r="A9" s="54" t="s">
        <v>175</v>
      </c>
      <c r="B9" s="54" t="s">
        <v>178</v>
      </c>
      <c r="C9" s="54" t="s">
        <v>181</v>
      </c>
      <c r="D9" s="40" t="s">
        <v>223</v>
      </c>
      <c r="E9" s="36" t="s">
        <v>183</v>
      </c>
      <c r="F9" s="37">
        <v>16.757568</v>
      </c>
      <c r="G9" s="37"/>
      <c r="H9" s="55"/>
      <c r="I9" s="55"/>
      <c r="J9" s="55"/>
      <c r="K9" s="55"/>
      <c r="L9" s="37">
        <v>16.757568</v>
      </c>
      <c r="M9" s="55">
        <v>16.757568</v>
      </c>
      <c r="N9" s="55"/>
    </row>
    <row r="10" ht="22.8" customHeight="1" spans="1:14">
      <c r="A10" s="54" t="s">
        <v>184</v>
      </c>
      <c r="B10" s="54" t="s">
        <v>170</v>
      </c>
      <c r="C10" s="54" t="s">
        <v>195</v>
      </c>
      <c r="D10" s="40" t="s">
        <v>223</v>
      </c>
      <c r="E10" s="36" t="s">
        <v>197</v>
      </c>
      <c r="F10" s="37">
        <v>444.8398</v>
      </c>
      <c r="G10" s="37"/>
      <c r="H10" s="55"/>
      <c r="I10" s="55"/>
      <c r="J10" s="55"/>
      <c r="K10" s="55"/>
      <c r="L10" s="37">
        <v>444.8398</v>
      </c>
      <c r="M10" s="55">
        <v>444.8398</v>
      </c>
      <c r="N10" s="55"/>
    </row>
    <row r="11" ht="22.8" customHeight="1" spans="1:14">
      <c r="A11" s="54" t="s">
        <v>198</v>
      </c>
      <c r="B11" s="54" t="s">
        <v>181</v>
      </c>
      <c r="C11" s="54" t="s">
        <v>195</v>
      </c>
      <c r="D11" s="40" t="s">
        <v>223</v>
      </c>
      <c r="E11" s="36" t="s">
        <v>204</v>
      </c>
      <c r="F11" s="37">
        <v>54.844584</v>
      </c>
      <c r="G11" s="37"/>
      <c r="H11" s="55"/>
      <c r="I11" s="55"/>
      <c r="J11" s="55"/>
      <c r="K11" s="55"/>
      <c r="L11" s="37">
        <v>54.844584</v>
      </c>
      <c r="M11" s="55">
        <v>54.844584</v>
      </c>
      <c r="N11" s="55"/>
    </row>
  </sheetData>
  <mergeCells count="10">
    <mergeCell ref="M1:N1"/>
    <mergeCell ref="A2:N2"/>
    <mergeCell ref="A3:L3"/>
    <mergeCell ref="M3:N3"/>
    <mergeCell ref="A4:C4"/>
    <mergeCell ref="G4:K4"/>
    <mergeCell ref="L4:N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11"/>
  <sheetViews>
    <sheetView zoomScale="110" zoomScaleNormal="110" workbookViewId="0">
      <selection activeCell="I13" sqref="I13"/>
    </sheetView>
  </sheetViews>
  <sheetFormatPr defaultColWidth="10" defaultRowHeight="13.5"/>
  <cols>
    <col min="1" max="1" width="5.01666666666667" style="28" customWidth="1"/>
    <col min="2" max="2" width="5.15833333333333" style="28" customWidth="1"/>
    <col min="3" max="3" width="5.7" style="28" customWidth="1"/>
    <col min="4" max="4" width="8" style="28" customWidth="1"/>
    <col min="5" max="5" width="20.0833333333333" style="28" customWidth="1"/>
    <col min="6" max="6" width="13.975" style="28" customWidth="1"/>
    <col min="7" max="22" width="7.69166666666667" style="28" customWidth="1"/>
    <col min="23" max="24" width="9.76666666666667" style="28" customWidth="1"/>
    <col min="25" max="16384" width="10" style="28"/>
  </cols>
  <sheetData>
    <row r="1" ht="16.35" customHeight="1" spans="1:22">
      <c r="A1" s="29"/>
      <c r="U1" s="41" t="s">
        <v>341</v>
      </c>
      <c r="V1" s="41"/>
    </row>
    <row r="2" ht="50" customHeight="1" spans="1:22">
      <c r="A2" s="30" t="s">
        <v>15</v>
      </c>
      <c r="B2" s="30"/>
      <c r="C2" s="30"/>
      <c r="D2" s="30"/>
      <c r="E2" s="30"/>
      <c r="F2" s="30"/>
      <c r="G2" s="30"/>
      <c r="H2" s="30"/>
      <c r="I2" s="30"/>
      <c r="J2" s="30"/>
      <c r="K2" s="30"/>
      <c r="L2" s="30"/>
      <c r="M2" s="30"/>
      <c r="N2" s="30"/>
      <c r="O2" s="30"/>
      <c r="P2" s="30"/>
      <c r="Q2" s="30"/>
      <c r="R2" s="30"/>
      <c r="S2" s="30"/>
      <c r="T2" s="30"/>
      <c r="U2" s="30"/>
      <c r="V2" s="30"/>
    </row>
    <row r="3" ht="24.15" customHeight="1" spans="1:22">
      <c r="A3" s="31" t="s">
        <v>30</v>
      </c>
      <c r="B3" s="31"/>
      <c r="C3" s="31"/>
      <c r="D3" s="31"/>
      <c r="E3" s="31"/>
      <c r="F3" s="31"/>
      <c r="G3" s="31"/>
      <c r="H3" s="31"/>
      <c r="I3" s="31"/>
      <c r="J3" s="31"/>
      <c r="K3" s="31"/>
      <c r="L3" s="31"/>
      <c r="M3" s="31"/>
      <c r="N3" s="31"/>
      <c r="O3" s="31"/>
      <c r="P3" s="31"/>
      <c r="Q3" s="31"/>
      <c r="R3" s="31"/>
      <c r="S3" s="31"/>
      <c r="T3" s="31"/>
      <c r="U3" s="42" t="s">
        <v>31</v>
      </c>
      <c r="V3" s="42"/>
    </row>
    <row r="4" ht="26.7" customHeight="1" spans="1:22">
      <c r="A4" s="32" t="s">
        <v>156</v>
      </c>
      <c r="B4" s="32"/>
      <c r="C4" s="32"/>
      <c r="D4" s="32" t="s">
        <v>206</v>
      </c>
      <c r="E4" s="32" t="s">
        <v>207</v>
      </c>
      <c r="F4" s="32" t="s">
        <v>226</v>
      </c>
      <c r="G4" s="32" t="s">
        <v>342</v>
      </c>
      <c r="H4" s="32"/>
      <c r="I4" s="32"/>
      <c r="J4" s="32"/>
      <c r="K4" s="32"/>
      <c r="L4" s="32" t="s">
        <v>343</v>
      </c>
      <c r="M4" s="32"/>
      <c r="N4" s="32"/>
      <c r="O4" s="32"/>
      <c r="P4" s="32"/>
      <c r="Q4" s="32"/>
      <c r="R4" s="32" t="s">
        <v>271</v>
      </c>
      <c r="S4" s="32" t="s">
        <v>344</v>
      </c>
      <c r="T4" s="32"/>
      <c r="U4" s="32"/>
      <c r="V4" s="32"/>
    </row>
    <row r="5" ht="56.05" customHeight="1" spans="1:22">
      <c r="A5" s="32" t="s">
        <v>164</v>
      </c>
      <c r="B5" s="32" t="s">
        <v>165</v>
      </c>
      <c r="C5" s="32" t="s">
        <v>166</v>
      </c>
      <c r="D5" s="32"/>
      <c r="E5" s="32"/>
      <c r="F5" s="32"/>
      <c r="G5" s="32" t="s">
        <v>135</v>
      </c>
      <c r="H5" s="32" t="s">
        <v>345</v>
      </c>
      <c r="I5" s="32" t="s">
        <v>346</v>
      </c>
      <c r="J5" s="32" t="s">
        <v>347</v>
      </c>
      <c r="K5" s="32" t="s">
        <v>348</v>
      </c>
      <c r="L5" s="32" t="s">
        <v>135</v>
      </c>
      <c r="M5" s="32" t="s">
        <v>349</v>
      </c>
      <c r="N5" s="32" t="s">
        <v>350</v>
      </c>
      <c r="O5" s="32" t="s">
        <v>351</v>
      </c>
      <c r="P5" s="32" t="s">
        <v>352</v>
      </c>
      <c r="Q5" s="32" t="s">
        <v>353</v>
      </c>
      <c r="R5" s="32"/>
      <c r="S5" s="32" t="s">
        <v>135</v>
      </c>
      <c r="T5" s="32" t="s">
        <v>354</v>
      </c>
      <c r="U5" s="32" t="s">
        <v>355</v>
      </c>
      <c r="V5" s="32" t="s">
        <v>339</v>
      </c>
    </row>
    <row r="6" ht="22.8" customHeight="1" spans="1:22">
      <c r="A6" s="35"/>
      <c r="B6" s="35"/>
      <c r="C6" s="35"/>
      <c r="D6" s="35"/>
      <c r="E6" s="35" t="s">
        <v>135</v>
      </c>
      <c r="F6" s="34">
        <v>582.86432</v>
      </c>
      <c r="G6" s="34">
        <v>415.1398</v>
      </c>
      <c r="H6" s="34">
        <v>213.8088</v>
      </c>
      <c r="I6" s="34">
        <v>103.212</v>
      </c>
      <c r="J6" s="34">
        <v>98.119</v>
      </c>
      <c r="K6" s="34"/>
      <c r="L6" s="34">
        <v>83.179936</v>
      </c>
      <c r="M6" s="34">
        <v>66.422368</v>
      </c>
      <c r="N6" s="34"/>
      <c r="O6" s="34">
        <v>16.757568</v>
      </c>
      <c r="P6" s="34"/>
      <c r="Q6" s="34"/>
      <c r="R6" s="34">
        <v>54.844584</v>
      </c>
      <c r="S6" s="34">
        <v>29.7</v>
      </c>
      <c r="T6" s="34"/>
      <c r="U6" s="34"/>
      <c r="V6" s="34">
        <v>29.7</v>
      </c>
    </row>
    <row r="7" ht="22.8" customHeight="1" spans="1:22">
      <c r="A7" s="35"/>
      <c r="B7" s="35"/>
      <c r="C7" s="35"/>
      <c r="D7" s="33" t="s">
        <v>153</v>
      </c>
      <c r="E7" s="33" t="s">
        <v>154</v>
      </c>
      <c r="F7" s="34">
        <v>582.86432</v>
      </c>
      <c r="G7" s="34">
        <v>415.1398</v>
      </c>
      <c r="H7" s="34">
        <v>213.8088</v>
      </c>
      <c r="I7" s="34">
        <v>103.212</v>
      </c>
      <c r="J7" s="34">
        <v>98.119</v>
      </c>
      <c r="K7" s="34"/>
      <c r="L7" s="34">
        <v>83.179936</v>
      </c>
      <c r="M7" s="34">
        <v>66.422368</v>
      </c>
      <c r="N7" s="34"/>
      <c r="O7" s="34">
        <v>16.757568</v>
      </c>
      <c r="P7" s="34"/>
      <c r="Q7" s="34"/>
      <c r="R7" s="34">
        <v>54.844584</v>
      </c>
      <c r="S7" s="34">
        <v>29.7</v>
      </c>
      <c r="T7" s="34"/>
      <c r="U7" s="34"/>
      <c r="V7" s="34">
        <v>29.7</v>
      </c>
    </row>
    <row r="8" ht="22.8" customHeight="1" spans="1:22">
      <c r="A8" s="54" t="s">
        <v>167</v>
      </c>
      <c r="B8" s="54" t="s">
        <v>170</v>
      </c>
      <c r="C8" s="54" t="s">
        <v>170</v>
      </c>
      <c r="D8" s="40" t="s">
        <v>223</v>
      </c>
      <c r="E8" s="36" t="s">
        <v>224</v>
      </c>
      <c r="F8" s="37">
        <v>66.422368</v>
      </c>
      <c r="G8" s="55"/>
      <c r="H8" s="55"/>
      <c r="I8" s="55"/>
      <c r="J8" s="55"/>
      <c r="K8" s="55"/>
      <c r="L8" s="37">
        <v>66.422368</v>
      </c>
      <c r="M8" s="55">
        <v>66.422368</v>
      </c>
      <c r="N8" s="55"/>
      <c r="O8" s="55"/>
      <c r="P8" s="55"/>
      <c r="Q8" s="55"/>
      <c r="R8" s="55"/>
      <c r="S8" s="37"/>
      <c r="T8" s="55"/>
      <c r="U8" s="55"/>
      <c r="V8" s="55"/>
    </row>
    <row r="9" ht="22.8" customHeight="1" spans="1:22">
      <c r="A9" s="54" t="s">
        <v>175</v>
      </c>
      <c r="B9" s="54" t="s">
        <v>178</v>
      </c>
      <c r="C9" s="54" t="s">
        <v>181</v>
      </c>
      <c r="D9" s="40" t="s">
        <v>223</v>
      </c>
      <c r="E9" s="36" t="s">
        <v>183</v>
      </c>
      <c r="F9" s="37">
        <v>16.757568</v>
      </c>
      <c r="G9" s="55"/>
      <c r="H9" s="55"/>
      <c r="I9" s="55"/>
      <c r="J9" s="55"/>
      <c r="K9" s="55"/>
      <c r="L9" s="37">
        <v>16.757568</v>
      </c>
      <c r="M9" s="55"/>
      <c r="N9" s="55"/>
      <c r="O9" s="55">
        <v>16.757568</v>
      </c>
      <c r="P9" s="55"/>
      <c r="Q9" s="55"/>
      <c r="R9" s="55"/>
      <c r="S9" s="37"/>
      <c r="T9" s="55"/>
      <c r="U9" s="55"/>
      <c r="V9" s="55"/>
    </row>
    <row r="10" ht="22.8" customHeight="1" spans="1:22">
      <c r="A10" s="54" t="s">
        <v>184</v>
      </c>
      <c r="B10" s="54" t="s">
        <v>170</v>
      </c>
      <c r="C10" s="54" t="s">
        <v>195</v>
      </c>
      <c r="D10" s="40" t="s">
        <v>223</v>
      </c>
      <c r="E10" s="36" t="s">
        <v>197</v>
      </c>
      <c r="F10" s="37">
        <v>444.8398</v>
      </c>
      <c r="G10" s="55">
        <v>415.1398</v>
      </c>
      <c r="H10" s="55">
        <v>213.8088</v>
      </c>
      <c r="I10" s="55">
        <v>103.212</v>
      </c>
      <c r="J10" s="55">
        <v>98.119</v>
      </c>
      <c r="K10" s="55"/>
      <c r="L10" s="37"/>
      <c r="M10" s="55"/>
      <c r="N10" s="55"/>
      <c r="O10" s="55"/>
      <c r="P10" s="55"/>
      <c r="Q10" s="55"/>
      <c r="R10" s="55"/>
      <c r="S10" s="37">
        <v>29.7</v>
      </c>
      <c r="T10" s="55"/>
      <c r="U10" s="55"/>
      <c r="V10" s="55">
        <v>29.7</v>
      </c>
    </row>
    <row r="11" ht="22.8" customHeight="1" spans="1:22">
      <c r="A11" s="54" t="s">
        <v>198</v>
      </c>
      <c r="B11" s="54" t="s">
        <v>181</v>
      </c>
      <c r="C11" s="54" t="s">
        <v>195</v>
      </c>
      <c r="D11" s="40" t="s">
        <v>223</v>
      </c>
      <c r="E11" s="36" t="s">
        <v>204</v>
      </c>
      <c r="F11" s="37">
        <v>54.844584</v>
      </c>
      <c r="G11" s="55"/>
      <c r="H11" s="55"/>
      <c r="I11" s="55"/>
      <c r="J11" s="55"/>
      <c r="K11" s="55"/>
      <c r="L11" s="37"/>
      <c r="M11" s="55"/>
      <c r="N11" s="55"/>
      <c r="O11" s="55"/>
      <c r="P11" s="55"/>
      <c r="Q11" s="55"/>
      <c r="R11" s="55">
        <v>54.844584</v>
      </c>
      <c r="S11" s="37"/>
      <c r="T11" s="55"/>
      <c r="U11" s="55"/>
      <c r="V11" s="55"/>
    </row>
  </sheetData>
  <mergeCells count="12">
    <mergeCell ref="U1:V1"/>
    <mergeCell ref="A2:V2"/>
    <mergeCell ref="A3:T3"/>
    <mergeCell ref="U3:V3"/>
    <mergeCell ref="A4:C4"/>
    <mergeCell ref="G4:K4"/>
    <mergeCell ref="L4:Q4"/>
    <mergeCell ref="S4:V4"/>
    <mergeCell ref="D4:D5"/>
    <mergeCell ref="E4:E5"/>
    <mergeCell ref="F4:F5"/>
    <mergeCell ref="R4:R5"/>
  </mergeCells>
  <printOptions horizontalCentered="1"/>
  <pageMargins left="0.0780000016093254" right="0.0780000016093254" top="0.0780000016093254" bottom="0.0780000016093254" header="0" footer="0"/>
  <pageSetup paperSize="9" scale="81"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8"/>
  <sheetViews>
    <sheetView zoomScale="115" zoomScaleNormal="115" workbookViewId="0">
      <selection activeCell="D15" sqref="D15"/>
    </sheetView>
  </sheetViews>
  <sheetFormatPr defaultColWidth="10" defaultRowHeight="13.5" outlineLevelRow="7"/>
  <cols>
    <col min="1" max="1" width="4.75" style="28" customWidth="1"/>
    <col min="2" max="2" width="5.83333333333333" style="28" customWidth="1"/>
    <col min="3" max="3" width="7.6" style="28" customWidth="1"/>
    <col min="4" max="4" width="12.4833333333333" style="28" customWidth="1"/>
    <col min="5" max="5" width="29.8583333333333" style="28" customWidth="1"/>
    <col min="6" max="6" width="16.4166666666667" style="28" customWidth="1"/>
    <col min="7" max="7" width="13.4333333333333" style="28" customWidth="1"/>
    <col min="8" max="8" width="11.125" style="28" customWidth="1"/>
    <col min="9" max="9" width="12.075" style="28" customWidth="1"/>
    <col min="10" max="10" width="11.9416666666667" style="28" customWidth="1"/>
    <col min="11" max="11" width="11.5333333333333" style="28" customWidth="1"/>
    <col min="12" max="13" width="9.76666666666667" style="28" customWidth="1"/>
    <col min="14" max="16384" width="10" style="28"/>
  </cols>
  <sheetData>
    <row r="1" ht="16.35" customHeight="1" spans="1:11">
      <c r="A1" s="29"/>
      <c r="K1" s="41" t="s">
        <v>356</v>
      </c>
    </row>
    <row r="2" ht="46.55" customHeight="1" spans="1:11">
      <c r="A2" s="56" t="s">
        <v>16</v>
      </c>
      <c r="B2" s="56"/>
      <c r="C2" s="56"/>
      <c r="D2" s="56"/>
      <c r="E2" s="56"/>
      <c r="F2" s="56"/>
      <c r="G2" s="56"/>
      <c r="H2" s="56"/>
      <c r="I2" s="56"/>
      <c r="J2" s="56"/>
      <c r="K2" s="56"/>
    </row>
    <row r="3" ht="18.1" customHeight="1" spans="1:11">
      <c r="A3" s="31" t="s">
        <v>30</v>
      </c>
      <c r="B3" s="31"/>
      <c r="C3" s="31"/>
      <c r="D3" s="31"/>
      <c r="E3" s="31"/>
      <c r="F3" s="31"/>
      <c r="G3" s="31"/>
      <c r="H3" s="31"/>
      <c r="I3" s="31"/>
      <c r="J3" s="42" t="s">
        <v>31</v>
      </c>
      <c r="K3" s="42"/>
    </row>
    <row r="4" ht="23.25" customHeight="1" spans="1:11">
      <c r="A4" s="32" t="s">
        <v>156</v>
      </c>
      <c r="B4" s="32"/>
      <c r="C4" s="32"/>
      <c r="D4" s="32" t="s">
        <v>206</v>
      </c>
      <c r="E4" s="32" t="s">
        <v>207</v>
      </c>
      <c r="F4" s="32" t="s">
        <v>357</v>
      </c>
      <c r="G4" s="32" t="s">
        <v>358</v>
      </c>
      <c r="H4" s="32" t="s">
        <v>359</v>
      </c>
      <c r="I4" s="32" t="s">
        <v>360</v>
      </c>
      <c r="J4" s="32" t="s">
        <v>361</v>
      </c>
      <c r="K4" s="32" t="s">
        <v>362</v>
      </c>
    </row>
    <row r="5" ht="23.25" customHeight="1" spans="1:11">
      <c r="A5" s="32" t="s">
        <v>164</v>
      </c>
      <c r="B5" s="32" t="s">
        <v>165</v>
      </c>
      <c r="C5" s="32" t="s">
        <v>166</v>
      </c>
      <c r="D5" s="32"/>
      <c r="E5" s="32"/>
      <c r="F5" s="32"/>
      <c r="G5" s="32"/>
      <c r="H5" s="32"/>
      <c r="I5" s="32"/>
      <c r="J5" s="32"/>
      <c r="K5" s="32"/>
    </row>
    <row r="6" ht="22.8" customHeight="1" spans="1:11">
      <c r="A6" s="35"/>
      <c r="B6" s="35"/>
      <c r="C6" s="35"/>
      <c r="D6" s="35"/>
      <c r="E6" s="35" t="s">
        <v>135</v>
      </c>
      <c r="F6" s="34">
        <v>0.828</v>
      </c>
      <c r="G6" s="34"/>
      <c r="H6" s="34"/>
      <c r="I6" s="34"/>
      <c r="J6" s="34"/>
      <c r="K6" s="34">
        <v>0.828</v>
      </c>
    </row>
    <row r="7" ht="22.8" customHeight="1" spans="1:11">
      <c r="A7" s="35"/>
      <c r="B7" s="35"/>
      <c r="C7" s="35"/>
      <c r="D7" s="33" t="s">
        <v>153</v>
      </c>
      <c r="E7" s="33" t="s">
        <v>154</v>
      </c>
      <c r="F7" s="34">
        <v>0.828</v>
      </c>
      <c r="G7" s="34"/>
      <c r="H7" s="34"/>
      <c r="I7" s="34"/>
      <c r="J7" s="34"/>
      <c r="K7" s="34">
        <v>0.828</v>
      </c>
    </row>
    <row r="8" ht="22.8" customHeight="1" spans="1:11">
      <c r="A8" s="54" t="s">
        <v>184</v>
      </c>
      <c r="B8" s="54" t="s">
        <v>170</v>
      </c>
      <c r="C8" s="54" t="s">
        <v>195</v>
      </c>
      <c r="D8" s="40" t="s">
        <v>223</v>
      </c>
      <c r="E8" s="36" t="s">
        <v>197</v>
      </c>
      <c r="F8" s="37">
        <v>0.828</v>
      </c>
      <c r="G8" s="55"/>
      <c r="H8" s="55"/>
      <c r="I8" s="55"/>
      <c r="J8" s="55"/>
      <c r="K8" s="55">
        <v>0.828</v>
      </c>
    </row>
  </sheetData>
  <mergeCells count="12">
    <mergeCell ref="A2:K2"/>
    <mergeCell ref="A3:I3"/>
    <mergeCell ref="J3:K3"/>
    <mergeCell ref="A4:C4"/>
    <mergeCell ref="D4:D5"/>
    <mergeCell ref="E4:E5"/>
    <mergeCell ref="F4:F5"/>
    <mergeCell ref="G4:G5"/>
    <mergeCell ref="H4:H5"/>
    <mergeCell ref="I4:I5"/>
    <mergeCell ref="J4:J5"/>
    <mergeCell ref="K4:K5"/>
  </mergeCells>
  <printOptions horizontalCentered="1"/>
  <pageMargins left="0.0780000016093254" right="0.0780000016093254" top="0.0780000016093254" bottom="0.0780000016093254" header="0" footer="0"/>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8"/>
  <sheetViews>
    <sheetView zoomScale="115" zoomScaleNormal="115" workbookViewId="0">
      <selection activeCell="H22" sqref="H22"/>
    </sheetView>
  </sheetViews>
  <sheetFormatPr defaultColWidth="10" defaultRowHeight="13.5" outlineLevelRow="7"/>
  <cols>
    <col min="1" max="1" width="4.75" style="28" customWidth="1"/>
    <col min="2" max="2" width="5.425" style="28" customWidth="1"/>
    <col min="3" max="3" width="5.96666666666667" style="28" customWidth="1"/>
    <col min="4" max="4" width="9.76666666666667" style="28" customWidth="1"/>
    <col min="5" max="5" width="20.0833333333333" style="28" customWidth="1"/>
    <col min="6" max="18" width="7.69166666666667" style="28" customWidth="1"/>
    <col min="19" max="20" width="9.76666666666667" style="28" customWidth="1"/>
    <col min="21" max="16384" width="10" style="28"/>
  </cols>
  <sheetData>
    <row r="1" ht="16.35" customHeight="1" spans="1:18">
      <c r="A1" s="29"/>
      <c r="Q1" s="41" t="s">
        <v>363</v>
      </c>
      <c r="R1" s="41"/>
    </row>
    <row r="2" ht="40.5" customHeight="1" spans="1:18">
      <c r="A2" s="56" t="s">
        <v>17</v>
      </c>
      <c r="B2" s="56"/>
      <c r="C2" s="56"/>
      <c r="D2" s="56"/>
      <c r="E2" s="56"/>
      <c r="F2" s="56"/>
      <c r="G2" s="56"/>
      <c r="H2" s="56"/>
      <c r="I2" s="56"/>
      <c r="J2" s="56"/>
      <c r="K2" s="56"/>
      <c r="L2" s="56"/>
      <c r="M2" s="56"/>
      <c r="N2" s="56"/>
      <c r="O2" s="56"/>
      <c r="P2" s="56"/>
      <c r="Q2" s="56"/>
      <c r="R2" s="56"/>
    </row>
    <row r="3" ht="24.15" customHeight="1" spans="1:18">
      <c r="A3" s="31" t="s">
        <v>30</v>
      </c>
      <c r="B3" s="31"/>
      <c r="C3" s="31"/>
      <c r="D3" s="31"/>
      <c r="E3" s="31"/>
      <c r="F3" s="31"/>
      <c r="G3" s="31"/>
      <c r="H3" s="31"/>
      <c r="I3" s="31"/>
      <c r="J3" s="31"/>
      <c r="K3" s="31"/>
      <c r="L3" s="31"/>
      <c r="M3" s="31"/>
      <c r="N3" s="31"/>
      <c r="O3" s="31"/>
      <c r="P3" s="31"/>
      <c r="Q3" s="42" t="s">
        <v>31</v>
      </c>
      <c r="R3" s="42"/>
    </row>
    <row r="4" ht="24.15" customHeight="1" spans="1:18">
      <c r="A4" s="32" t="s">
        <v>156</v>
      </c>
      <c r="B4" s="32"/>
      <c r="C4" s="32"/>
      <c r="D4" s="32" t="s">
        <v>206</v>
      </c>
      <c r="E4" s="32" t="s">
        <v>207</v>
      </c>
      <c r="F4" s="32" t="s">
        <v>357</v>
      </c>
      <c r="G4" s="32" t="s">
        <v>364</v>
      </c>
      <c r="H4" s="32" t="s">
        <v>365</v>
      </c>
      <c r="I4" s="32" t="s">
        <v>366</v>
      </c>
      <c r="J4" s="32" t="s">
        <v>367</v>
      </c>
      <c r="K4" s="32" t="s">
        <v>368</v>
      </c>
      <c r="L4" s="32" t="s">
        <v>369</v>
      </c>
      <c r="M4" s="32" t="s">
        <v>370</v>
      </c>
      <c r="N4" s="32" t="s">
        <v>359</v>
      </c>
      <c r="O4" s="32" t="s">
        <v>371</v>
      </c>
      <c r="P4" s="32" t="s">
        <v>372</v>
      </c>
      <c r="Q4" s="32" t="s">
        <v>360</v>
      </c>
      <c r="R4" s="32" t="s">
        <v>362</v>
      </c>
    </row>
    <row r="5" ht="21.55" customHeight="1" spans="1:18">
      <c r="A5" s="32" t="s">
        <v>164</v>
      </c>
      <c r="B5" s="32" t="s">
        <v>165</v>
      </c>
      <c r="C5" s="32" t="s">
        <v>166</v>
      </c>
      <c r="D5" s="32"/>
      <c r="E5" s="32"/>
      <c r="F5" s="32"/>
      <c r="G5" s="32"/>
      <c r="H5" s="32"/>
      <c r="I5" s="32"/>
      <c r="J5" s="32"/>
      <c r="K5" s="32"/>
      <c r="L5" s="32"/>
      <c r="M5" s="32"/>
      <c r="N5" s="32"/>
      <c r="O5" s="32"/>
      <c r="P5" s="32"/>
      <c r="Q5" s="32"/>
      <c r="R5" s="32"/>
    </row>
    <row r="6" ht="22.8" customHeight="1" spans="1:18">
      <c r="A6" s="35"/>
      <c r="B6" s="35"/>
      <c r="C6" s="35"/>
      <c r="D6" s="35"/>
      <c r="E6" s="35" t="s">
        <v>135</v>
      </c>
      <c r="F6" s="34">
        <v>0.828</v>
      </c>
      <c r="G6" s="34"/>
      <c r="H6" s="34"/>
      <c r="I6" s="34"/>
      <c r="J6" s="34"/>
      <c r="K6" s="34"/>
      <c r="L6" s="34"/>
      <c r="M6" s="34"/>
      <c r="N6" s="34"/>
      <c r="O6" s="34"/>
      <c r="P6" s="34"/>
      <c r="Q6" s="34"/>
      <c r="R6" s="34">
        <v>0.828</v>
      </c>
    </row>
    <row r="7" ht="22.8" customHeight="1" spans="1:18">
      <c r="A7" s="35"/>
      <c r="B7" s="35"/>
      <c r="C7" s="35"/>
      <c r="D7" s="33" t="s">
        <v>153</v>
      </c>
      <c r="E7" s="33" t="s">
        <v>154</v>
      </c>
      <c r="F7" s="34">
        <v>0.828</v>
      </c>
      <c r="G7" s="34"/>
      <c r="H7" s="34"/>
      <c r="I7" s="34"/>
      <c r="J7" s="34"/>
      <c r="K7" s="34"/>
      <c r="L7" s="34"/>
      <c r="M7" s="34"/>
      <c r="N7" s="34"/>
      <c r="O7" s="34"/>
      <c r="P7" s="34"/>
      <c r="Q7" s="34"/>
      <c r="R7" s="34">
        <v>0.828</v>
      </c>
    </row>
    <row r="8" ht="22.8" customHeight="1" spans="1:18">
      <c r="A8" s="54" t="s">
        <v>184</v>
      </c>
      <c r="B8" s="54" t="s">
        <v>170</v>
      </c>
      <c r="C8" s="54" t="s">
        <v>195</v>
      </c>
      <c r="D8" s="40" t="s">
        <v>223</v>
      </c>
      <c r="E8" s="36" t="s">
        <v>197</v>
      </c>
      <c r="F8" s="37">
        <v>0.828</v>
      </c>
      <c r="G8" s="55"/>
      <c r="H8" s="55"/>
      <c r="I8" s="55"/>
      <c r="J8" s="55"/>
      <c r="K8" s="55"/>
      <c r="L8" s="55"/>
      <c r="M8" s="55"/>
      <c r="N8" s="55"/>
      <c r="O8" s="55"/>
      <c r="P8" s="55"/>
      <c r="Q8" s="55"/>
      <c r="R8" s="55">
        <v>0.828</v>
      </c>
    </row>
  </sheetData>
  <mergeCells count="20">
    <mergeCell ref="Q1:R1"/>
    <mergeCell ref="A2:R2"/>
    <mergeCell ref="A3:P3"/>
    <mergeCell ref="Q3:R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s>
  <printOptions horizontalCentered="1"/>
  <pageMargins left="0.0780000016093254" right="0.0780000016093254" top="0.0780000016093254" bottom="0.0780000016093254" header="0" footer="0"/>
  <pageSetup paperSize="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8"/>
  <sheetViews>
    <sheetView workbookViewId="0">
      <selection activeCell="F7" sqref="F7"/>
    </sheetView>
  </sheetViews>
  <sheetFormatPr defaultColWidth="10" defaultRowHeight="13.5" outlineLevelRow="7"/>
  <cols>
    <col min="1" max="1" width="3.66666666666667" style="28" customWidth="1"/>
    <col min="2" max="2" width="4.61666666666667" style="28" customWidth="1"/>
    <col min="3" max="3" width="5.29166666666667" style="28" customWidth="1"/>
    <col min="4" max="4" width="7.05833333333333" style="28" customWidth="1"/>
    <col min="5" max="5" width="15.875" style="28" customWidth="1"/>
    <col min="6" max="6" width="9.63333333333333" style="28" customWidth="1"/>
    <col min="7" max="7" width="8.41666666666667" style="28" customWidth="1"/>
    <col min="8" max="17" width="7.18333333333333" style="28" customWidth="1"/>
    <col min="18" max="18" width="8.55" style="28" customWidth="1"/>
    <col min="19" max="20" width="7.18333333333333" style="28" customWidth="1"/>
    <col min="21" max="22" width="9.76666666666667" style="28" customWidth="1"/>
    <col min="23" max="16384" width="10" style="28"/>
  </cols>
  <sheetData>
    <row r="1" ht="16.35" customHeight="1" spans="1:20">
      <c r="A1" s="29"/>
      <c r="S1" s="41" t="s">
        <v>373</v>
      </c>
      <c r="T1" s="41"/>
    </row>
    <row r="2" ht="36.2" customHeight="1" spans="1:20">
      <c r="A2" s="56" t="s">
        <v>18</v>
      </c>
      <c r="B2" s="56"/>
      <c r="C2" s="56"/>
      <c r="D2" s="56"/>
      <c r="E2" s="56"/>
      <c r="F2" s="56"/>
      <c r="G2" s="56"/>
      <c r="H2" s="56"/>
      <c r="I2" s="56"/>
      <c r="J2" s="56"/>
      <c r="K2" s="56"/>
      <c r="L2" s="56"/>
      <c r="M2" s="56"/>
      <c r="N2" s="56"/>
      <c r="O2" s="56"/>
      <c r="P2" s="56"/>
      <c r="Q2" s="56"/>
      <c r="R2" s="56"/>
      <c r="S2" s="56"/>
      <c r="T2" s="56"/>
    </row>
    <row r="3" ht="24.15" customHeight="1" spans="1:20">
      <c r="A3" s="31" t="s">
        <v>30</v>
      </c>
      <c r="B3" s="31"/>
      <c r="C3" s="31"/>
      <c r="D3" s="31"/>
      <c r="E3" s="31"/>
      <c r="F3" s="31"/>
      <c r="G3" s="31"/>
      <c r="H3" s="31"/>
      <c r="I3" s="31"/>
      <c r="J3" s="31"/>
      <c r="K3" s="31"/>
      <c r="L3" s="31"/>
      <c r="M3" s="31"/>
      <c r="N3" s="31"/>
      <c r="O3" s="31"/>
      <c r="P3" s="31"/>
      <c r="Q3" s="31"/>
      <c r="R3" s="31"/>
      <c r="S3" s="42" t="s">
        <v>31</v>
      </c>
      <c r="T3" s="42"/>
    </row>
    <row r="4" ht="28.45" customHeight="1" spans="1:20">
      <c r="A4" s="32" t="s">
        <v>156</v>
      </c>
      <c r="B4" s="32"/>
      <c r="C4" s="32"/>
      <c r="D4" s="32" t="s">
        <v>206</v>
      </c>
      <c r="E4" s="32" t="s">
        <v>207</v>
      </c>
      <c r="F4" s="32" t="s">
        <v>357</v>
      </c>
      <c r="G4" s="32" t="s">
        <v>210</v>
      </c>
      <c r="H4" s="32"/>
      <c r="I4" s="32"/>
      <c r="J4" s="32"/>
      <c r="K4" s="32"/>
      <c r="L4" s="32"/>
      <c r="M4" s="32"/>
      <c r="N4" s="32"/>
      <c r="O4" s="32"/>
      <c r="P4" s="32"/>
      <c r="Q4" s="32"/>
      <c r="R4" s="32" t="s">
        <v>213</v>
      </c>
      <c r="S4" s="32"/>
      <c r="T4" s="32"/>
    </row>
    <row r="5" ht="36.2" customHeight="1" spans="1:20">
      <c r="A5" s="32" t="s">
        <v>164</v>
      </c>
      <c r="B5" s="32" t="s">
        <v>165</v>
      </c>
      <c r="C5" s="32" t="s">
        <v>166</v>
      </c>
      <c r="D5" s="32"/>
      <c r="E5" s="32"/>
      <c r="F5" s="32"/>
      <c r="G5" s="32" t="s">
        <v>135</v>
      </c>
      <c r="H5" s="32" t="s">
        <v>374</v>
      </c>
      <c r="I5" s="32" t="s">
        <v>375</v>
      </c>
      <c r="J5" s="32" t="s">
        <v>376</v>
      </c>
      <c r="K5" s="32" t="s">
        <v>377</v>
      </c>
      <c r="L5" s="32" t="s">
        <v>378</v>
      </c>
      <c r="M5" s="32" t="s">
        <v>379</v>
      </c>
      <c r="N5" s="32" t="s">
        <v>380</v>
      </c>
      <c r="O5" s="32" t="s">
        <v>381</v>
      </c>
      <c r="P5" s="32" t="s">
        <v>382</v>
      </c>
      <c r="Q5" s="32" t="s">
        <v>383</v>
      </c>
      <c r="R5" s="32" t="s">
        <v>135</v>
      </c>
      <c r="S5" s="32" t="s">
        <v>298</v>
      </c>
      <c r="T5" s="32" t="s">
        <v>340</v>
      </c>
    </row>
    <row r="6" ht="22.8" customHeight="1" spans="1:20">
      <c r="A6" s="35"/>
      <c r="B6" s="35"/>
      <c r="C6" s="35"/>
      <c r="D6" s="35"/>
      <c r="E6" s="35" t="s">
        <v>135</v>
      </c>
      <c r="F6" s="58">
        <f>50.96+36.95</f>
        <v>87.91</v>
      </c>
      <c r="G6" s="58"/>
      <c r="H6" s="58"/>
      <c r="I6" s="58"/>
      <c r="J6" s="58"/>
      <c r="K6" s="58"/>
      <c r="L6" s="58"/>
      <c r="M6" s="58"/>
      <c r="N6" s="58"/>
      <c r="O6" s="58"/>
      <c r="P6" s="58"/>
      <c r="Q6" s="58">
        <v>50.96</v>
      </c>
      <c r="R6" s="58">
        <v>36.95</v>
      </c>
      <c r="S6" s="58">
        <v>36.95</v>
      </c>
      <c r="T6" s="58"/>
    </row>
    <row r="7" ht="22.8" customHeight="1" spans="1:20">
      <c r="A7" s="35"/>
      <c r="B7" s="35"/>
      <c r="C7" s="35"/>
      <c r="D7" s="33" t="s">
        <v>153</v>
      </c>
      <c r="E7" s="33" t="s">
        <v>154</v>
      </c>
      <c r="F7" s="58">
        <f>50.96+36.95</f>
        <v>87.91</v>
      </c>
      <c r="G7" s="58"/>
      <c r="H7" s="58"/>
      <c r="I7" s="58"/>
      <c r="J7" s="58"/>
      <c r="K7" s="58"/>
      <c r="L7" s="58"/>
      <c r="M7" s="58"/>
      <c r="N7" s="58"/>
      <c r="O7" s="58"/>
      <c r="P7" s="58"/>
      <c r="Q7" s="58">
        <v>50.96</v>
      </c>
      <c r="R7" s="58">
        <v>36.95</v>
      </c>
      <c r="S7" s="58">
        <v>36.95</v>
      </c>
      <c r="T7" s="58"/>
    </row>
    <row r="8" ht="22.8" customHeight="1" spans="1:20">
      <c r="A8" s="54" t="s">
        <v>184</v>
      </c>
      <c r="B8" s="54" t="s">
        <v>170</v>
      </c>
      <c r="C8" s="54" t="s">
        <v>195</v>
      </c>
      <c r="D8" s="40" t="s">
        <v>223</v>
      </c>
      <c r="E8" s="36" t="s">
        <v>197</v>
      </c>
      <c r="F8" s="37">
        <f>50.96+36.95</f>
        <v>87.91</v>
      </c>
      <c r="G8" s="55"/>
      <c r="H8" s="55"/>
      <c r="I8" s="55"/>
      <c r="J8" s="55"/>
      <c r="K8" s="55"/>
      <c r="L8" s="55"/>
      <c r="M8" s="55"/>
      <c r="N8" s="55"/>
      <c r="O8" s="55"/>
      <c r="P8" s="55"/>
      <c r="Q8" s="55">
        <v>50.96</v>
      </c>
      <c r="R8" s="55">
        <v>36.95</v>
      </c>
      <c r="S8" s="55">
        <v>36.95</v>
      </c>
      <c r="T8" s="55"/>
    </row>
  </sheetData>
  <mergeCells count="10">
    <mergeCell ref="S1:T1"/>
    <mergeCell ref="A2:T2"/>
    <mergeCell ref="A3:R3"/>
    <mergeCell ref="S3:T3"/>
    <mergeCell ref="A4:C4"/>
    <mergeCell ref="G4:Q4"/>
    <mergeCell ref="R4:T4"/>
    <mergeCell ref="D4:D5"/>
    <mergeCell ref="E4:E5"/>
    <mergeCell ref="F4:F5"/>
  </mergeCells>
  <printOptions horizontalCentered="1"/>
  <pageMargins left="0.0780000016093254" right="0.0780000016093254" top="0.0780000016093254" bottom="0.0780000016093254" header="0" footer="0"/>
  <pageSetup paperSize="9" scale="93"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G8"/>
  <sheetViews>
    <sheetView zoomScale="90" zoomScaleNormal="90" workbookViewId="0">
      <selection activeCell="M32" sqref="M32"/>
    </sheetView>
  </sheetViews>
  <sheetFormatPr defaultColWidth="10" defaultRowHeight="13.5" outlineLevelRow="7"/>
  <cols>
    <col min="1" max="1" width="5.29166666666667" style="28" customWidth="1"/>
    <col min="2" max="2" width="5.56666666666667" style="28" customWidth="1"/>
    <col min="3" max="3" width="5.83333333333333" style="28" customWidth="1"/>
    <col min="4" max="4" width="10.175" style="28" customWidth="1"/>
    <col min="5" max="5" width="18.1833333333333" style="28" customWidth="1"/>
    <col min="6" max="6" width="10.7166666666667" style="28" customWidth="1"/>
    <col min="7" max="7" width="7.18333333333333" style="28" customWidth="1"/>
    <col min="8" max="27" width="6" style="28" customWidth="1"/>
    <col min="28" max="33" width="7.18333333333333" style="28" customWidth="1"/>
    <col min="34" max="35" width="9.76666666666667" style="28" customWidth="1"/>
    <col min="36" max="16384" width="10" style="28"/>
  </cols>
  <sheetData>
    <row r="1" ht="13.8" customHeight="1" spans="1:33">
      <c r="A1" s="29"/>
      <c r="F1" s="29"/>
      <c r="AF1" s="41" t="s">
        <v>384</v>
      </c>
      <c r="AG1" s="41"/>
    </row>
    <row r="2" ht="43.95" customHeight="1" spans="1:33">
      <c r="A2" s="56" t="s">
        <v>19</v>
      </c>
      <c r="B2" s="56"/>
      <c r="C2" s="56"/>
      <c r="D2" s="56"/>
      <c r="E2" s="56"/>
      <c r="F2" s="56"/>
      <c r="G2" s="56"/>
      <c r="H2" s="56"/>
      <c r="I2" s="56"/>
      <c r="J2" s="56"/>
      <c r="K2" s="56"/>
      <c r="L2" s="56"/>
      <c r="M2" s="56"/>
      <c r="N2" s="56"/>
      <c r="O2" s="56"/>
      <c r="P2" s="56"/>
      <c r="Q2" s="56"/>
      <c r="R2" s="56"/>
      <c r="S2" s="56"/>
      <c r="T2" s="56"/>
      <c r="U2" s="56"/>
      <c r="V2" s="56"/>
      <c r="W2" s="56"/>
      <c r="X2" s="56"/>
      <c r="Y2" s="56"/>
      <c r="Z2" s="56"/>
      <c r="AA2" s="56"/>
      <c r="AB2" s="56"/>
      <c r="AC2" s="56"/>
      <c r="AD2" s="56"/>
      <c r="AE2" s="56"/>
      <c r="AF2" s="56"/>
      <c r="AG2" s="56"/>
    </row>
    <row r="3" ht="24.15" customHeight="1" spans="1:33">
      <c r="A3" s="31" t="s">
        <v>30</v>
      </c>
      <c r="B3" s="31"/>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42" t="s">
        <v>31</v>
      </c>
      <c r="AG3" s="42"/>
    </row>
    <row r="4" ht="25" customHeight="1" spans="1:33">
      <c r="A4" s="32" t="s">
        <v>156</v>
      </c>
      <c r="B4" s="32"/>
      <c r="C4" s="32"/>
      <c r="D4" s="32" t="s">
        <v>206</v>
      </c>
      <c r="E4" s="32" t="s">
        <v>207</v>
      </c>
      <c r="F4" s="32" t="s">
        <v>385</v>
      </c>
      <c r="G4" s="32" t="s">
        <v>386</v>
      </c>
      <c r="H4" s="32" t="s">
        <v>387</v>
      </c>
      <c r="I4" s="32" t="s">
        <v>388</v>
      </c>
      <c r="J4" s="32" t="s">
        <v>389</v>
      </c>
      <c r="K4" s="32" t="s">
        <v>390</v>
      </c>
      <c r="L4" s="32" t="s">
        <v>391</v>
      </c>
      <c r="M4" s="32" t="s">
        <v>392</v>
      </c>
      <c r="N4" s="32" t="s">
        <v>393</v>
      </c>
      <c r="O4" s="32" t="s">
        <v>394</v>
      </c>
      <c r="P4" s="32" t="s">
        <v>395</v>
      </c>
      <c r="Q4" s="32" t="s">
        <v>380</v>
      </c>
      <c r="R4" s="32" t="s">
        <v>382</v>
      </c>
      <c r="S4" s="32" t="s">
        <v>396</v>
      </c>
      <c r="T4" s="32" t="s">
        <v>375</v>
      </c>
      <c r="U4" s="32" t="s">
        <v>376</v>
      </c>
      <c r="V4" s="32" t="s">
        <v>379</v>
      </c>
      <c r="W4" s="32" t="s">
        <v>397</v>
      </c>
      <c r="X4" s="32" t="s">
        <v>398</v>
      </c>
      <c r="Y4" s="32" t="s">
        <v>399</v>
      </c>
      <c r="Z4" s="32" t="s">
        <v>400</v>
      </c>
      <c r="AA4" s="32" t="s">
        <v>378</v>
      </c>
      <c r="AB4" s="32" t="s">
        <v>401</v>
      </c>
      <c r="AC4" s="32" t="s">
        <v>402</v>
      </c>
      <c r="AD4" s="32" t="s">
        <v>381</v>
      </c>
      <c r="AE4" s="32" t="s">
        <v>403</v>
      </c>
      <c r="AF4" s="32" t="s">
        <v>404</v>
      </c>
      <c r="AG4" s="32" t="s">
        <v>383</v>
      </c>
    </row>
    <row r="5" ht="21.55" customHeight="1" spans="1:33">
      <c r="A5" s="32" t="s">
        <v>164</v>
      </c>
      <c r="B5" s="32" t="s">
        <v>165</v>
      </c>
      <c r="C5" s="32" t="s">
        <v>166</v>
      </c>
      <c r="D5" s="32"/>
      <c r="E5" s="32"/>
      <c r="F5" s="32"/>
      <c r="G5" s="32"/>
      <c r="H5" s="32"/>
      <c r="I5" s="32"/>
      <c r="J5" s="32"/>
      <c r="K5" s="32"/>
      <c r="L5" s="32"/>
      <c r="M5" s="32"/>
      <c r="N5" s="32"/>
      <c r="O5" s="32"/>
      <c r="P5" s="32"/>
      <c r="Q5" s="32"/>
      <c r="R5" s="32"/>
      <c r="S5" s="32"/>
      <c r="T5" s="32"/>
      <c r="U5" s="32"/>
      <c r="V5" s="32"/>
      <c r="W5" s="32"/>
      <c r="X5" s="32"/>
      <c r="Y5" s="32"/>
      <c r="Z5" s="32"/>
      <c r="AA5" s="32"/>
      <c r="AB5" s="32"/>
      <c r="AC5" s="32"/>
      <c r="AD5" s="32"/>
      <c r="AE5" s="32"/>
      <c r="AF5" s="32"/>
      <c r="AG5" s="32"/>
    </row>
    <row r="6" ht="22.8" customHeight="1" spans="1:33">
      <c r="A6" s="52"/>
      <c r="B6" s="57"/>
      <c r="C6" s="57"/>
      <c r="D6" s="36"/>
      <c r="E6" s="36" t="s">
        <v>135</v>
      </c>
      <c r="F6" s="58">
        <f>50.96+36.95</f>
        <v>87.91</v>
      </c>
      <c r="G6" s="58">
        <v>14.1</v>
      </c>
      <c r="H6" s="58"/>
      <c r="I6" s="58"/>
      <c r="J6" s="58"/>
      <c r="K6" s="58"/>
      <c r="L6" s="58"/>
      <c r="M6" s="58"/>
      <c r="N6" s="58"/>
      <c r="O6" s="58"/>
      <c r="P6" s="58"/>
      <c r="Q6" s="58"/>
      <c r="R6" s="58"/>
      <c r="S6" s="58"/>
      <c r="T6" s="58"/>
      <c r="U6" s="58"/>
      <c r="V6" s="58"/>
      <c r="W6" s="58"/>
      <c r="X6" s="58"/>
      <c r="Y6" s="58"/>
      <c r="Z6" s="58"/>
      <c r="AA6" s="58"/>
      <c r="AB6" s="58">
        <v>9.1408</v>
      </c>
      <c r="AC6" s="58">
        <v>13.7111</v>
      </c>
      <c r="AD6" s="58"/>
      <c r="AE6" s="58"/>
      <c r="AF6" s="58"/>
      <c r="AG6" s="58">
        <v>50.96</v>
      </c>
    </row>
    <row r="7" ht="22.8" customHeight="1" spans="1:33">
      <c r="A7" s="35"/>
      <c r="B7" s="35"/>
      <c r="C7" s="35"/>
      <c r="D7" s="33" t="s">
        <v>153</v>
      </c>
      <c r="E7" s="33" t="s">
        <v>154</v>
      </c>
      <c r="F7" s="58">
        <f>50.96+36.95</f>
        <v>87.91</v>
      </c>
      <c r="G7" s="58">
        <v>14.1</v>
      </c>
      <c r="H7" s="58"/>
      <c r="I7" s="58"/>
      <c r="J7" s="58"/>
      <c r="K7" s="58"/>
      <c r="L7" s="58"/>
      <c r="M7" s="58"/>
      <c r="N7" s="58"/>
      <c r="O7" s="58"/>
      <c r="P7" s="58"/>
      <c r="Q7" s="58"/>
      <c r="R7" s="58"/>
      <c r="S7" s="58"/>
      <c r="T7" s="58"/>
      <c r="U7" s="58"/>
      <c r="V7" s="58"/>
      <c r="W7" s="58"/>
      <c r="X7" s="58"/>
      <c r="Y7" s="58"/>
      <c r="Z7" s="58"/>
      <c r="AA7" s="58"/>
      <c r="AB7" s="58">
        <v>9.1408</v>
      </c>
      <c r="AC7" s="58">
        <v>13.7111</v>
      </c>
      <c r="AD7" s="58"/>
      <c r="AE7" s="58"/>
      <c r="AF7" s="58"/>
      <c r="AG7" s="58">
        <v>50.96</v>
      </c>
    </row>
    <row r="8" ht="22.8" customHeight="1" spans="1:33">
      <c r="A8" s="54" t="s">
        <v>184</v>
      </c>
      <c r="B8" s="54" t="s">
        <v>170</v>
      </c>
      <c r="C8" s="54" t="s">
        <v>195</v>
      </c>
      <c r="D8" s="40" t="s">
        <v>223</v>
      </c>
      <c r="E8" s="36" t="s">
        <v>197</v>
      </c>
      <c r="F8" s="58">
        <f>50.96+36.95</f>
        <v>87.91</v>
      </c>
      <c r="G8" s="55">
        <v>14.1</v>
      </c>
      <c r="H8" s="55"/>
      <c r="I8" s="55"/>
      <c r="J8" s="55"/>
      <c r="K8" s="55"/>
      <c r="L8" s="58"/>
      <c r="M8" s="55"/>
      <c r="N8" s="55"/>
      <c r="O8" s="55"/>
      <c r="P8" s="58"/>
      <c r="Q8" s="55"/>
      <c r="R8" s="55"/>
      <c r="S8" s="55"/>
      <c r="T8" s="58"/>
      <c r="U8" s="58"/>
      <c r="V8" s="55"/>
      <c r="W8" s="55"/>
      <c r="X8" s="55"/>
      <c r="Y8" s="55"/>
      <c r="Z8" s="55"/>
      <c r="AA8" s="55"/>
      <c r="AB8" s="55">
        <v>9.1408</v>
      </c>
      <c r="AC8" s="55">
        <v>13.7111</v>
      </c>
      <c r="AD8" s="55"/>
      <c r="AE8" s="55"/>
      <c r="AF8" s="55"/>
      <c r="AG8" s="55">
        <v>50.96</v>
      </c>
    </row>
  </sheetData>
  <mergeCells count="35">
    <mergeCell ref="AF1:AG1"/>
    <mergeCell ref="A2:AG2"/>
    <mergeCell ref="A3:AE3"/>
    <mergeCell ref="AF3:AG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Y4:Y5"/>
    <mergeCell ref="Z4:Z5"/>
    <mergeCell ref="AA4:AA5"/>
    <mergeCell ref="AB4:AB5"/>
    <mergeCell ref="AC4:AC5"/>
    <mergeCell ref="AD4:AD5"/>
    <mergeCell ref="AE4:AE5"/>
    <mergeCell ref="AF4:AF5"/>
    <mergeCell ref="AG4:AG5"/>
  </mergeCells>
  <printOptions horizontalCentered="1"/>
  <pageMargins left="0.0780000016093254" right="0.0780000016093254" top="0.0780000016093254" bottom="0.0780000016093254" header="0" footer="0"/>
  <pageSetup paperSize="9" scale="59"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8"/>
  <sheetViews>
    <sheetView workbookViewId="0">
      <selection activeCell="C6" sqref="C6:H7"/>
    </sheetView>
  </sheetViews>
  <sheetFormatPr defaultColWidth="10" defaultRowHeight="13.5" outlineLevelRow="7" outlineLevelCol="7"/>
  <cols>
    <col min="1" max="1" width="12.8916666666667" customWidth="1"/>
    <col min="2" max="2" width="29.7166666666667" customWidth="1"/>
    <col min="3" max="3" width="20.7583333333333" customWidth="1"/>
    <col min="4" max="4" width="12.35" customWidth="1"/>
    <col min="5" max="5" width="10.3166666666667" customWidth="1"/>
    <col min="6" max="6" width="14.1166666666667" customWidth="1"/>
    <col min="7" max="8" width="13.7" customWidth="1"/>
    <col min="9" max="9" width="9.76666666666667" customWidth="1"/>
  </cols>
  <sheetData>
    <row r="1" ht="16.35" customHeight="1" spans="1:8">
      <c r="A1" s="3"/>
      <c r="G1" s="51" t="s">
        <v>405</v>
      </c>
      <c r="H1" s="51"/>
    </row>
    <row r="2" ht="33.6" customHeight="1" spans="1:8">
      <c r="A2" s="44" t="s">
        <v>406</v>
      </c>
      <c r="B2" s="44"/>
      <c r="C2" s="44"/>
      <c r="D2" s="44"/>
      <c r="E2" s="44"/>
      <c r="F2" s="44"/>
      <c r="G2" s="44"/>
      <c r="H2" s="44"/>
    </row>
    <row r="3" ht="24.15" customHeight="1" spans="1:8">
      <c r="A3" s="45" t="s">
        <v>30</v>
      </c>
      <c r="B3" s="45"/>
      <c r="C3" s="45"/>
      <c r="D3" s="45"/>
      <c r="E3" s="45"/>
      <c r="F3" s="45"/>
      <c r="G3" s="45"/>
      <c r="H3" s="20" t="s">
        <v>31</v>
      </c>
    </row>
    <row r="4" ht="23.25" customHeight="1" spans="1:8">
      <c r="A4" s="46" t="s">
        <v>407</v>
      </c>
      <c r="B4" s="46" t="s">
        <v>408</v>
      </c>
      <c r="C4" s="46" t="s">
        <v>409</v>
      </c>
      <c r="D4" s="46" t="s">
        <v>410</v>
      </c>
      <c r="E4" s="46" t="s">
        <v>411</v>
      </c>
      <c r="F4" s="46"/>
      <c r="G4" s="46"/>
      <c r="H4" s="46" t="s">
        <v>412</v>
      </c>
    </row>
    <row r="5" ht="25.85" customHeight="1" spans="1:8">
      <c r="A5" s="46"/>
      <c r="B5" s="46"/>
      <c r="C5" s="46"/>
      <c r="D5" s="46"/>
      <c r="E5" s="46" t="s">
        <v>137</v>
      </c>
      <c r="F5" s="46" t="s">
        <v>413</v>
      </c>
      <c r="G5" s="46" t="s">
        <v>414</v>
      </c>
      <c r="H5" s="46"/>
    </row>
    <row r="6" ht="22.8" customHeight="1" spans="1:8">
      <c r="A6" s="47"/>
      <c r="B6" s="47" t="s">
        <v>135</v>
      </c>
      <c r="C6" s="49">
        <v>0</v>
      </c>
      <c r="D6" s="49">
        <v>0</v>
      </c>
      <c r="E6" s="49">
        <v>0</v>
      </c>
      <c r="F6" s="49">
        <v>0</v>
      </c>
      <c r="G6" s="49">
        <v>0</v>
      </c>
      <c r="H6" s="49">
        <v>0</v>
      </c>
    </row>
    <row r="7" s="28" customFormat="1" ht="22.8" customHeight="1" spans="1:8">
      <c r="A7" s="40" t="s">
        <v>153</v>
      </c>
      <c r="B7" s="40" t="s">
        <v>154</v>
      </c>
      <c r="C7" s="55">
        <v>0</v>
      </c>
      <c r="D7" s="55">
        <v>0</v>
      </c>
      <c r="E7" s="55">
        <v>0</v>
      </c>
      <c r="F7" s="55">
        <v>0</v>
      </c>
      <c r="G7" s="55">
        <v>0</v>
      </c>
      <c r="H7" s="55">
        <v>0</v>
      </c>
    </row>
    <row r="8" spans="1:1">
      <c r="A8" t="s">
        <v>415</v>
      </c>
    </row>
  </sheetData>
  <mergeCells count="9">
    <mergeCell ref="G1:H1"/>
    <mergeCell ref="A2:H2"/>
    <mergeCell ref="A3:G3"/>
    <mergeCell ref="E4:G4"/>
    <mergeCell ref="A4:A5"/>
    <mergeCell ref="B4:B5"/>
    <mergeCell ref="C4:C5"/>
    <mergeCell ref="D4:D5"/>
    <mergeCell ref="H4:H5"/>
  </mergeCells>
  <printOptions horizontalCentered="1"/>
  <pageMargins left="0.0780000016093254" right="0.0780000016093254" top="0.0780000016093254" bottom="0.0780000016093254" header="0" footer="0"/>
  <pageSetup paperSize="9"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2"/>
  <sheetViews>
    <sheetView workbookViewId="0">
      <selection activeCell="C7" sqref="C7:H8"/>
    </sheetView>
  </sheetViews>
  <sheetFormatPr defaultColWidth="10" defaultRowHeight="13.5" outlineLevelCol="7"/>
  <cols>
    <col min="1" max="1" width="11.4" customWidth="1"/>
    <col min="2" max="2" width="24.8333333333333" customWidth="1"/>
    <col min="3" max="3" width="16.15" customWidth="1"/>
    <col min="4" max="4" width="12.8916666666667" customWidth="1"/>
    <col min="5" max="5" width="12.75" customWidth="1"/>
    <col min="6" max="6" width="13.8416666666667" customWidth="1"/>
    <col min="7" max="7" width="14.1166666666667" customWidth="1"/>
    <col min="8" max="8" width="16.2833333333333" customWidth="1"/>
    <col min="9" max="9" width="9.76666666666667" customWidth="1"/>
  </cols>
  <sheetData>
    <row r="1" ht="16.35" customHeight="1" spans="1:8">
      <c r="A1" s="3"/>
      <c r="G1" s="51" t="s">
        <v>416</v>
      </c>
      <c r="H1" s="51"/>
    </row>
    <row r="2" ht="38.8" customHeight="1" spans="1:8">
      <c r="A2" s="44" t="s">
        <v>417</v>
      </c>
      <c r="B2" s="44"/>
      <c r="C2" s="44"/>
      <c r="D2" s="44"/>
      <c r="E2" s="44"/>
      <c r="F2" s="44"/>
      <c r="G2" s="44"/>
      <c r="H2" s="44"/>
    </row>
    <row r="3" ht="24.15" customHeight="1" spans="1:8">
      <c r="A3" s="45" t="s">
        <v>30</v>
      </c>
      <c r="B3" s="45"/>
      <c r="C3" s="45"/>
      <c r="D3" s="45"/>
      <c r="E3" s="45"/>
      <c r="F3" s="45"/>
      <c r="G3" s="45"/>
      <c r="H3" s="20" t="s">
        <v>31</v>
      </c>
    </row>
    <row r="4" ht="23.25" customHeight="1" spans="1:8">
      <c r="A4" s="46" t="s">
        <v>157</v>
      </c>
      <c r="B4" s="46" t="s">
        <v>158</v>
      </c>
      <c r="C4" s="46" t="s">
        <v>135</v>
      </c>
      <c r="D4" s="46" t="s">
        <v>418</v>
      </c>
      <c r="E4" s="46"/>
      <c r="F4" s="46"/>
      <c r="G4" s="46"/>
      <c r="H4" s="46" t="s">
        <v>160</v>
      </c>
    </row>
    <row r="5" ht="19.8" customHeight="1" spans="1:8">
      <c r="A5" s="46"/>
      <c r="B5" s="46"/>
      <c r="C5" s="46"/>
      <c r="D5" s="46" t="s">
        <v>137</v>
      </c>
      <c r="E5" s="46" t="s">
        <v>250</v>
      </c>
      <c r="F5" s="46"/>
      <c r="G5" s="46" t="s">
        <v>251</v>
      </c>
      <c r="H5" s="46"/>
    </row>
    <row r="6" ht="27.6" customHeight="1" spans="1:8">
      <c r="A6" s="46"/>
      <c r="B6" s="46"/>
      <c r="C6" s="46"/>
      <c r="D6" s="46"/>
      <c r="E6" s="46" t="s">
        <v>227</v>
      </c>
      <c r="F6" s="46" t="s">
        <v>217</v>
      </c>
      <c r="G6" s="46"/>
      <c r="H6" s="46"/>
    </row>
    <row r="7" ht="22.8" customHeight="1" spans="1:8">
      <c r="A7" s="47"/>
      <c r="B7" s="4" t="s">
        <v>135</v>
      </c>
      <c r="C7" s="49">
        <v>0</v>
      </c>
      <c r="D7" s="49">
        <v>0</v>
      </c>
      <c r="E7" s="49">
        <v>0</v>
      </c>
      <c r="F7" s="49">
        <v>0</v>
      </c>
      <c r="G7" s="49">
        <v>0</v>
      </c>
      <c r="H7" s="49">
        <v>0</v>
      </c>
    </row>
    <row r="8" ht="22.8" customHeight="1" spans="1:8">
      <c r="A8" s="40" t="s">
        <v>153</v>
      </c>
      <c r="B8" s="40" t="s">
        <v>154</v>
      </c>
      <c r="C8" s="49">
        <v>0</v>
      </c>
      <c r="D8" s="49">
        <v>0</v>
      </c>
      <c r="E8" s="49">
        <v>0</v>
      </c>
      <c r="F8" s="49">
        <v>0</v>
      </c>
      <c r="G8" s="49">
        <v>0</v>
      </c>
      <c r="H8" s="49">
        <v>0</v>
      </c>
    </row>
    <row r="9" ht="22.8" customHeight="1" spans="1:8">
      <c r="A9" s="33"/>
      <c r="B9" s="33"/>
      <c r="C9" s="49"/>
      <c r="D9" s="49"/>
      <c r="E9" s="49"/>
      <c r="F9" s="49"/>
      <c r="G9" s="49"/>
      <c r="H9" s="49"/>
    </row>
    <row r="10" ht="22.8" customHeight="1" spans="1:8">
      <c r="A10" s="33"/>
      <c r="B10" s="33"/>
      <c r="C10" s="49"/>
      <c r="D10" s="49"/>
      <c r="E10" s="49"/>
      <c r="F10" s="49"/>
      <c r="G10" s="49"/>
      <c r="H10" s="49"/>
    </row>
    <row r="11" ht="22.8" customHeight="1" spans="1:8">
      <c r="A11" s="40"/>
      <c r="B11" s="40"/>
      <c r="C11" s="6"/>
      <c r="D11" s="6"/>
      <c r="E11" s="53"/>
      <c r="F11" s="53"/>
      <c r="G11" s="53"/>
      <c r="H11" s="53"/>
    </row>
    <row r="12" spans="1:1">
      <c r="A12" t="s">
        <v>419</v>
      </c>
    </row>
  </sheetData>
  <mergeCells count="11">
    <mergeCell ref="G1:H1"/>
    <mergeCell ref="A2:H2"/>
    <mergeCell ref="A3:G3"/>
    <mergeCell ref="D4:G4"/>
    <mergeCell ref="E5:F5"/>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9"/>
  <sheetViews>
    <sheetView workbookViewId="0">
      <selection activeCell="F6" sqref="F6:T7"/>
    </sheetView>
  </sheetViews>
  <sheetFormatPr defaultColWidth="10" defaultRowHeight="13.5"/>
  <cols>
    <col min="1" max="1" width="4.475" customWidth="1"/>
    <col min="2" max="2" width="4.75" customWidth="1"/>
    <col min="3" max="3" width="5.01666666666667" customWidth="1"/>
    <col min="4" max="4" width="6.65" customWidth="1"/>
    <col min="5" max="5" width="16.4166666666667" customWidth="1"/>
    <col min="6" max="6" width="11.8083333333333" customWidth="1"/>
    <col min="7" max="20" width="7.18333333333333" customWidth="1"/>
    <col min="21" max="22" width="9.76666666666667" customWidth="1"/>
  </cols>
  <sheetData>
    <row r="1" ht="16.35" customHeight="1" spans="1:20">
      <c r="A1" s="3"/>
      <c r="S1" s="51" t="s">
        <v>420</v>
      </c>
      <c r="T1" s="51"/>
    </row>
    <row r="2" ht="47.4" customHeight="1" spans="1:17">
      <c r="A2" s="44" t="s">
        <v>22</v>
      </c>
      <c r="B2" s="44"/>
      <c r="C2" s="44"/>
      <c r="D2" s="44"/>
      <c r="E2" s="44"/>
      <c r="F2" s="44"/>
      <c r="G2" s="44"/>
      <c r="H2" s="44"/>
      <c r="I2" s="44"/>
      <c r="J2" s="44"/>
      <c r="K2" s="44"/>
      <c r="L2" s="44"/>
      <c r="M2" s="44"/>
      <c r="N2" s="44"/>
      <c r="O2" s="44"/>
      <c r="P2" s="44"/>
      <c r="Q2" s="44"/>
    </row>
    <row r="3" ht="24.15" customHeight="1" spans="1:20">
      <c r="A3" s="45" t="s">
        <v>30</v>
      </c>
      <c r="B3" s="45"/>
      <c r="C3" s="45"/>
      <c r="D3" s="45"/>
      <c r="E3" s="45"/>
      <c r="F3" s="45"/>
      <c r="G3" s="45"/>
      <c r="H3" s="45"/>
      <c r="I3" s="45"/>
      <c r="J3" s="45"/>
      <c r="K3" s="45"/>
      <c r="L3" s="45"/>
      <c r="M3" s="45"/>
      <c r="N3" s="45"/>
      <c r="O3" s="45"/>
      <c r="P3" s="45"/>
      <c r="Q3" s="45"/>
      <c r="R3" s="45"/>
      <c r="S3" s="20" t="s">
        <v>31</v>
      </c>
      <c r="T3" s="20"/>
    </row>
    <row r="4" ht="27.6" customHeight="1" spans="1:20">
      <c r="A4" s="46" t="s">
        <v>156</v>
      </c>
      <c r="B4" s="46"/>
      <c r="C4" s="46"/>
      <c r="D4" s="46" t="s">
        <v>206</v>
      </c>
      <c r="E4" s="46" t="s">
        <v>207</v>
      </c>
      <c r="F4" s="46" t="s">
        <v>208</v>
      </c>
      <c r="G4" s="46" t="s">
        <v>209</v>
      </c>
      <c r="H4" s="46" t="s">
        <v>210</v>
      </c>
      <c r="I4" s="46" t="s">
        <v>211</v>
      </c>
      <c r="J4" s="46" t="s">
        <v>212</v>
      </c>
      <c r="K4" s="46" t="s">
        <v>213</v>
      </c>
      <c r="L4" s="46" t="s">
        <v>214</v>
      </c>
      <c r="M4" s="46" t="s">
        <v>215</v>
      </c>
      <c r="N4" s="46" t="s">
        <v>216</v>
      </c>
      <c r="O4" s="46" t="s">
        <v>217</v>
      </c>
      <c r="P4" s="46" t="s">
        <v>218</v>
      </c>
      <c r="Q4" s="46" t="s">
        <v>219</v>
      </c>
      <c r="R4" s="46" t="s">
        <v>220</v>
      </c>
      <c r="S4" s="46" t="s">
        <v>221</v>
      </c>
      <c r="T4" s="46" t="s">
        <v>222</v>
      </c>
    </row>
    <row r="5" ht="19.8" customHeight="1" spans="1:20">
      <c r="A5" s="46" t="s">
        <v>164</v>
      </c>
      <c r="B5" s="46" t="s">
        <v>165</v>
      </c>
      <c r="C5" s="46" t="s">
        <v>166</v>
      </c>
      <c r="D5" s="46"/>
      <c r="E5" s="46"/>
      <c r="F5" s="46"/>
      <c r="G5" s="46"/>
      <c r="H5" s="46"/>
      <c r="I5" s="46"/>
      <c r="J5" s="46"/>
      <c r="K5" s="46"/>
      <c r="L5" s="46"/>
      <c r="M5" s="46"/>
      <c r="N5" s="46"/>
      <c r="O5" s="46"/>
      <c r="P5" s="46"/>
      <c r="Q5" s="46"/>
      <c r="R5" s="46"/>
      <c r="S5" s="46"/>
      <c r="T5" s="46"/>
    </row>
    <row r="6" ht="22.8" customHeight="1" spans="1:20">
      <c r="A6" s="47"/>
      <c r="B6" s="47"/>
      <c r="C6" s="47"/>
      <c r="D6" s="47"/>
      <c r="E6" s="47" t="s">
        <v>135</v>
      </c>
      <c r="F6" s="49">
        <v>0</v>
      </c>
      <c r="G6" s="49">
        <v>0</v>
      </c>
      <c r="H6" s="49">
        <v>0</v>
      </c>
      <c r="I6" s="49">
        <v>0</v>
      </c>
      <c r="J6" s="49">
        <v>0</v>
      </c>
      <c r="K6" s="49">
        <v>0</v>
      </c>
      <c r="L6" s="49">
        <v>0</v>
      </c>
      <c r="M6" s="49">
        <v>0</v>
      </c>
      <c r="N6" s="49">
        <v>0</v>
      </c>
      <c r="O6" s="49">
        <v>0</v>
      </c>
      <c r="P6" s="49">
        <v>0</v>
      </c>
      <c r="Q6" s="49">
        <v>0</v>
      </c>
      <c r="R6" s="49">
        <v>0</v>
      </c>
      <c r="S6" s="49">
        <v>0</v>
      </c>
      <c r="T6" s="49">
        <v>0</v>
      </c>
    </row>
    <row r="7" ht="22.8" customHeight="1" spans="1:20">
      <c r="A7" s="35"/>
      <c r="B7" s="35"/>
      <c r="C7" s="35"/>
      <c r="D7" s="33"/>
      <c r="E7" s="33" t="s">
        <v>3</v>
      </c>
      <c r="F7" s="34">
        <v>0</v>
      </c>
      <c r="G7" s="34">
        <v>0</v>
      </c>
      <c r="H7" s="34">
        <v>0</v>
      </c>
      <c r="I7" s="34">
        <v>0</v>
      </c>
      <c r="J7" s="34">
        <v>0</v>
      </c>
      <c r="K7" s="34">
        <v>0</v>
      </c>
      <c r="L7" s="34">
        <v>0</v>
      </c>
      <c r="M7" s="34">
        <v>0</v>
      </c>
      <c r="N7" s="34">
        <v>0</v>
      </c>
      <c r="O7" s="34">
        <v>0</v>
      </c>
      <c r="P7" s="34">
        <v>0</v>
      </c>
      <c r="Q7" s="34">
        <v>0</v>
      </c>
      <c r="R7" s="34">
        <v>0</v>
      </c>
      <c r="S7" s="34">
        <v>0</v>
      </c>
      <c r="T7" s="34">
        <v>0</v>
      </c>
    </row>
    <row r="8" ht="22.8" customHeight="1" spans="1:20">
      <c r="A8" s="54"/>
      <c r="B8" s="54"/>
      <c r="C8" s="54"/>
      <c r="D8" s="40"/>
      <c r="E8" s="36"/>
      <c r="F8" s="37"/>
      <c r="G8" s="37"/>
      <c r="H8" s="37"/>
      <c r="I8" s="37"/>
      <c r="J8" s="37"/>
      <c r="K8" s="37"/>
      <c r="L8" s="37"/>
      <c r="M8" s="37"/>
      <c r="N8" s="37"/>
      <c r="O8" s="37"/>
      <c r="P8" s="37"/>
      <c r="Q8" s="37"/>
      <c r="R8" s="37"/>
      <c r="S8" s="37"/>
      <c r="T8" s="37"/>
    </row>
    <row r="9" s="43" customFormat="1" ht="11.25" spans="1:1">
      <c r="A9" s="43" t="s">
        <v>419</v>
      </c>
    </row>
  </sheetData>
  <mergeCells count="22">
    <mergeCell ref="S1:T1"/>
    <mergeCell ref="A2:Q2"/>
    <mergeCell ref="A3:R3"/>
    <mergeCell ref="S3:T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scale="9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6"/>
  <sheetViews>
    <sheetView workbookViewId="0">
      <selection activeCell="C4" sqref="C4"/>
    </sheetView>
  </sheetViews>
  <sheetFormatPr defaultColWidth="10" defaultRowHeight="13.5" outlineLevelCol="2"/>
  <cols>
    <col min="1" max="1" width="6.375" style="97" customWidth="1"/>
    <col min="2" max="2" width="9.90833333333333" style="97" customWidth="1"/>
    <col min="3" max="3" width="52.3833333333333" style="97" customWidth="1"/>
    <col min="4" max="16384" width="10" style="97"/>
  </cols>
  <sheetData>
    <row r="1" s="97" customFormat="1" ht="32.75" customHeight="1" spans="1:3">
      <c r="A1" s="29"/>
      <c r="B1" s="30" t="s">
        <v>4</v>
      </c>
      <c r="C1" s="30"/>
    </row>
    <row r="2" s="97" customFormat="1" ht="25" customHeight="1" spans="2:3">
      <c r="B2" s="30"/>
      <c r="C2" s="30"/>
    </row>
    <row r="3" s="97" customFormat="1" ht="31.05" customHeight="1" spans="2:3">
      <c r="B3" s="98" t="s">
        <v>5</v>
      </c>
      <c r="C3" s="98"/>
    </row>
    <row r="4" s="97" customFormat="1" ht="32.55" customHeight="1" spans="2:3">
      <c r="B4" s="99">
        <v>1</v>
      </c>
      <c r="C4" s="100" t="s">
        <v>6</v>
      </c>
    </row>
    <row r="5" s="97" customFormat="1" ht="32.55" customHeight="1" spans="2:3">
      <c r="B5" s="99">
        <v>2</v>
      </c>
      <c r="C5" s="101" t="s">
        <v>7</v>
      </c>
    </row>
    <row r="6" s="97" customFormat="1" ht="32.55" customHeight="1" spans="2:3">
      <c r="B6" s="99">
        <v>3</v>
      </c>
      <c r="C6" s="102" t="s">
        <v>8</v>
      </c>
    </row>
    <row r="7" s="97" customFormat="1" ht="32.55" customHeight="1" spans="2:3">
      <c r="B7" s="99">
        <v>4</v>
      </c>
      <c r="C7" s="103" t="s">
        <v>9</v>
      </c>
    </row>
    <row r="8" s="97" customFormat="1" ht="32.55" customHeight="1" spans="2:3">
      <c r="B8" s="99">
        <v>5</v>
      </c>
      <c r="C8" s="103" t="s">
        <v>10</v>
      </c>
    </row>
    <row r="9" s="97" customFormat="1" ht="32.55" customHeight="1" spans="2:3">
      <c r="B9" s="99">
        <v>6</v>
      </c>
      <c r="C9" s="100" t="s">
        <v>11</v>
      </c>
    </row>
    <row r="10" s="97" customFormat="1" ht="32.55" customHeight="1" spans="2:3">
      <c r="B10" s="99">
        <v>7</v>
      </c>
      <c r="C10" s="102" t="s">
        <v>12</v>
      </c>
    </row>
    <row r="11" s="97" customFormat="1" ht="32.55" customHeight="1" spans="2:3">
      <c r="B11" s="99">
        <v>8</v>
      </c>
      <c r="C11" s="104" t="s">
        <v>13</v>
      </c>
    </row>
    <row r="12" s="97" customFormat="1" ht="32.55" customHeight="1" spans="2:3">
      <c r="B12" s="99">
        <v>9</v>
      </c>
      <c r="C12" s="103" t="s">
        <v>14</v>
      </c>
    </row>
    <row r="13" s="97" customFormat="1" ht="32.55" customHeight="1" spans="2:3">
      <c r="B13" s="99">
        <v>10</v>
      </c>
      <c r="C13" s="103" t="s">
        <v>15</v>
      </c>
    </row>
    <row r="14" s="97" customFormat="1" ht="32.55" customHeight="1" spans="2:3">
      <c r="B14" s="99">
        <v>11</v>
      </c>
      <c r="C14" s="103" t="s">
        <v>16</v>
      </c>
    </row>
    <row r="15" s="97" customFormat="1" ht="32.55" customHeight="1" spans="2:3">
      <c r="B15" s="99">
        <v>12</v>
      </c>
      <c r="C15" s="103" t="s">
        <v>17</v>
      </c>
    </row>
    <row r="16" s="97" customFormat="1" ht="32.55" customHeight="1" spans="2:3">
      <c r="B16" s="99">
        <v>13</v>
      </c>
      <c r="C16" s="103" t="s">
        <v>18</v>
      </c>
    </row>
    <row r="17" s="97" customFormat="1" ht="32.55" customHeight="1" spans="2:3">
      <c r="B17" s="99">
        <v>14</v>
      </c>
      <c r="C17" s="103" t="s">
        <v>19</v>
      </c>
    </row>
    <row r="18" s="97" customFormat="1" ht="32.55" customHeight="1" spans="2:3">
      <c r="B18" s="99">
        <v>15</v>
      </c>
      <c r="C18" s="103" t="s">
        <v>20</v>
      </c>
    </row>
    <row r="19" s="97" customFormat="1" ht="32.55" customHeight="1" spans="2:3">
      <c r="B19" s="99">
        <v>16</v>
      </c>
      <c r="C19" s="103" t="s">
        <v>21</v>
      </c>
    </row>
    <row r="20" s="97" customFormat="1" ht="32.55" customHeight="1" spans="2:3">
      <c r="B20" s="99">
        <v>17</v>
      </c>
      <c r="C20" s="103" t="s">
        <v>22</v>
      </c>
    </row>
    <row r="21" s="97" customFormat="1" ht="32.55" customHeight="1" spans="2:3">
      <c r="B21" s="99">
        <v>18</v>
      </c>
      <c r="C21" s="103" t="s">
        <v>23</v>
      </c>
    </row>
    <row r="22" s="97" customFormat="1" ht="32.55" customHeight="1" spans="2:3">
      <c r="B22" s="99">
        <v>19</v>
      </c>
      <c r="C22" s="103" t="s">
        <v>24</v>
      </c>
    </row>
    <row r="23" s="97" customFormat="1" ht="32.55" customHeight="1" spans="2:3">
      <c r="B23" s="99">
        <v>20</v>
      </c>
      <c r="C23" s="103" t="s">
        <v>25</v>
      </c>
    </row>
    <row r="24" s="97" customFormat="1" ht="32.55" customHeight="1" spans="2:3">
      <c r="B24" s="99">
        <v>21</v>
      </c>
      <c r="C24" s="103" t="s">
        <v>26</v>
      </c>
    </row>
    <row r="25" s="97" customFormat="1" ht="32.55" customHeight="1" spans="2:3">
      <c r="B25" s="99">
        <v>22</v>
      </c>
      <c r="C25" s="103" t="s">
        <v>27</v>
      </c>
    </row>
    <row r="26" s="97" customFormat="1" ht="32.55" customHeight="1" spans="2:3">
      <c r="B26" s="99">
        <v>23</v>
      </c>
      <c r="C26" s="103" t="s">
        <v>28</v>
      </c>
    </row>
  </sheetData>
  <mergeCells count="2">
    <mergeCell ref="B3:C3"/>
    <mergeCell ref="B1:C2"/>
  </mergeCells>
  <printOptions horizontalCentered="1"/>
  <pageMargins left="0.0780000016093254" right="0.0780000016093254" top="0.0780000016093254" bottom="0.0780000016093254" header="0" footer="0"/>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9"/>
  <sheetViews>
    <sheetView workbookViewId="0">
      <selection activeCell="F6" sqref="F6:T7"/>
    </sheetView>
  </sheetViews>
  <sheetFormatPr defaultColWidth="10" defaultRowHeight="13.5"/>
  <cols>
    <col min="1" max="1" width="3.8" customWidth="1"/>
    <col min="2" max="3" width="3.93333333333333" customWidth="1"/>
    <col min="4" max="4" width="6.78333333333333" customWidth="1"/>
    <col min="5" max="5" width="15.875" customWidth="1"/>
    <col min="6" max="6" width="9.225" customWidth="1"/>
    <col min="7" max="20" width="7.18333333333333" customWidth="1"/>
    <col min="21" max="22" width="9.76666666666667" customWidth="1"/>
  </cols>
  <sheetData>
    <row r="1" ht="16.35" customHeight="1" spans="1:20">
      <c r="A1" s="3"/>
      <c r="S1" s="51" t="s">
        <v>421</v>
      </c>
      <c r="T1" s="51"/>
    </row>
    <row r="2" ht="47.4" customHeight="1" spans="1:20">
      <c r="A2" s="44" t="s">
        <v>23</v>
      </c>
      <c r="B2" s="44"/>
      <c r="C2" s="44"/>
      <c r="D2" s="44"/>
      <c r="E2" s="44"/>
      <c r="F2" s="44"/>
      <c r="G2" s="44"/>
      <c r="H2" s="44"/>
      <c r="I2" s="44"/>
      <c r="J2" s="44"/>
      <c r="K2" s="44"/>
      <c r="L2" s="44"/>
      <c r="M2" s="44"/>
      <c r="N2" s="44"/>
      <c r="O2" s="44"/>
      <c r="P2" s="44"/>
      <c r="Q2" s="44"/>
      <c r="R2" s="44"/>
      <c r="S2" s="44"/>
      <c r="T2" s="44"/>
    </row>
    <row r="3" ht="21.55" customHeight="1" spans="1:20">
      <c r="A3" s="45" t="s">
        <v>30</v>
      </c>
      <c r="B3" s="45"/>
      <c r="C3" s="45"/>
      <c r="D3" s="45"/>
      <c r="E3" s="45"/>
      <c r="F3" s="45"/>
      <c r="G3" s="45"/>
      <c r="H3" s="45"/>
      <c r="I3" s="45"/>
      <c r="J3" s="45"/>
      <c r="K3" s="45"/>
      <c r="L3" s="45"/>
      <c r="M3" s="45"/>
      <c r="N3" s="45"/>
      <c r="O3" s="45"/>
      <c r="P3" s="45"/>
      <c r="Q3" s="45"/>
      <c r="R3" s="45"/>
      <c r="S3" s="20" t="s">
        <v>31</v>
      </c>
      <c r="T3" s="20"/>
    </row>
    <row r="4" ht="29.3" customHeight="1" spans="1:20">
      <c r="A4" s="46" t="s">
        <v>156</v>
      </c>
      <c r="B4" s="46"/>
      <c r="C4" s="46"/>
      <c r="D4" s="46" t="s">
        <v>206</v>
      </c>
      <c r="E4" s="46" t="s">
        <v>207</v>
      </c>
      <c r="F4" s="46" t="s">
        <v>226</v>
      </c>
      <c r="G4" s="46" t="s">
        <v>159</v>
      </c>
      <c r="H4" s="46"/>
      <c r="I4" s="46"/>
      <c r="J4" s="46"/>
      <c r="K4" s="46" t="s">
        <v>160</v>
      </c>
      <c r="L4" s="46"/>
      <c r="M4" s="46"/>
      <c r="N4" s="46"/>
      <c r="O4" s="46"/>
      <c r="P4" s="46"/>
      <c r="Q4" s="46"/>
      <c r="R4" s="46"/>
      <c r="S4" s="46"/>
      <c r="T4" s="46"/>
    </row>
    <row r="5" ht="50" customHeight="1" spans="1:20">
      <c r="A5" s="46" t="s">
        <v>164</v>
      </c>
      <c r="B5" s="46" t="s">
        <v>165</v>
      </c>
      <c r="C5" s="46" t="s">
        <v>166</v>
      </c>
      <c r="D5" s="46"/>
      <c r="E5" s="46"/>
      <c r="F5" s="46"/>
      <c r="G5" s="46" t="s">
        <v>135</v>
      </c>
      <c r="H5" s="46" t="s">
        <v>227</v>
      </c>
      <c r="I5" s="46" t="s">
        <v>228</v>
      </c>
      <c r="J5" s="46" t="s">
        <v>217</v>
      </c>
      <c r="K5" s="46" t="s">
        <v>135</v>
      </c>
      <c r="L5" s="46" t="s">
        <v>230</v>
      </c>
      <c r="M5" s="46" t="s">
        <v>231</v>
      </c>
      <c r="N5" s="46" t="s">
        <v>219</v>
      </c>
      <c r="O5" s="46" t="s">
        <v>232</v>
      </c>
      <c r="P5" s="46" t="s">
        <v>233</v>
      </c>
      <c r="Q5" s="46" t="s">
        <v>234</v>
      </c>
      <c r="R5" s="46" t="s">
        <v>215</v>
      </c>
      <c r="S5" s="46" t="s">
        <v>218</v>
      </c>
      <c r="T5" s="46" t="s">
        <v>222</v>
      </c>
    </row>
    <row r="6" ht="22.8" customHeight="1" spans="1:20">
      <c r="A6" s="47"/>
      <c r="B6" s="47"/>
      <c r="C6" s="47"/>
      <c r="D6" s="47"/>
      <c r="E6" s="47" t="s">
        <v>135</v>
      </c>
      <c r="F6" s="49">
        <v>0</v>
      </c>
      <c r="G6" s="49">
        <v>0</v>
      </c>
      <c r="H6" s="49">
        <v>0</v>
      </c>
      <c r="I6" s="49">
        <v>0</v>
      </c>
      <c r="J6" s="49">
        <v>0</v>
      </c>
      <c r="K6" s="49">
        <v>0</v>
      </c>
      <c r="L6" s="49">
        <v>0</v>
      </c>
      <c r="M6" s="49">
        <v>0</v>
      </c>
      <c r="N6" s="49">
        <v>0</v>
      </c>
      <c r="O6" s="49">
        <v>0</v>
      </c>
      <c r="P6" s="49">
        <v>0</v>
      </c>
      <c r="Q6" s="49">
        <v>0</v>
      </c>
      <c r="R6" s="49">
        <v>0</v>
      </c>
      <c r="S6" s="49">
        <v>0</v>
      </c>
      <c r="T6" s="49">
        <v>0</v>
      </c>
    </row>
    <row r="7" ht="22.8" customHeight="1" spans="1:20">
      <c r="A7" s="35"/>
      <c r="B7" s="35"/>
      <c r="C7" s="35"/>
      <c r="D7" s="33"/>
      <c r="E7" s="33" t="s">
        <v>3</v>
      </c>
      <c r="F7" s="49">
        <v>0</v>
      </c>
      <c r="G7" s="49">
        <v>0</v>
      </c>
      <c r="H7" s="49">
        <v>0</v>
      </c>
      <c r="I7" s="49">
        <v>0</v>
      </c>
      <c r="J7" s="49">
        <v>0</v>
      </c>
      <c r="K7" s="49">
        <v>0</v>
      </c>
      <c r="L7" s="49">
        <v>0</v>
      </c>
      <c r="M7" s="49">
        <v>0</v>
      </c>
      <c r="N7" s="49">
        <v>0</v>
      </c>
      <c r="O7" s="49">
        <v>0</v>
      </c>
      <c r="P7" s="49">
        <v>0</v>
      </c>
      <c r="Q7" s="49">
        <v>0</v>
      </c>
      <c r="R7" s="49">
        <v>0</v>
      </c>
      <c r="S7" s="49">
        <v>0</v>
      </c>
      <c r="T7" s="49">
        <v>0</v>
      </c>
    </row>
    <row r="8" ht="22.8" customHeight="1" spans="1:20">
      <c r="A8" s="54"/>
      <c r="B8" s="54"/>
      <c r="C8" s="54"/>
      <c r="D8" s="40"/>
      <c r="E8" s="36"/>
      <c r="F8" s="53"/>
      <c r="G8" s="6"/>
      <c r="H8" s="6"/>
      <c r="I8" s="6"/>
      <c r="J8" s="6"/>
      <c r="K8" s="6"/>
      <c r="L8" s="6"/>
      <c r="M8" s="6"/>
      <c r="N8" s="6"/>
      <c r="O8" s="6"/>
      <c r="P8" s="6"/>
      <c r="Q8" s="6"/>
      <c r="R8" s="6"/>
      <c r="S8" s="6"/>
      <c r="T8" s="6"/>
    </row>
    <row r="9" spans="1:1">
      <c r="A9" t="s">
        <v>419</v>
      </c>
    </row>
  </sheetData>
  <mergeCells count="10">
    <mergeCell ref="S1:T1"/>
    <mergeCell ref="A2:T2"/>
    <mergeCell ref="A3:R3"/>
    <mergeCell ref="S3:T3"/>
    <mergeCell ref="A4:C4"/>
    <mergeCell ref="G4:J4"/>
    <mergeCell ref="K4:T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2"/>
  <sheetViews>
    <sheetView workbookViewId="0">
      <selection activeCell="C7" sqref="C7:H8"/>
    </sheetView>
  </sheetViews>
  <sheetFormatPr defaultColWidth="10" defaultRowHeight="13.5" outlineLevelCol="7"/>
  <cols>
    <col min="1" max="1" width="11.125" customWidth="1"/>
    <col min="2" max="2" width="25.375" customWidth="1"/>
    <col min="3" max="3" width="15.3333333333333" customWidth="1"/>
    <col min="4" max="4" width="12.75" customWidth="1"/>
    <col min="5" max="5" width="16.4166666666667" customWidth="1"/>
    <col min="6" max="6" width="14.1166666666667" customWidth="1"/>
    <col min="7" max="7" width="15.3333333333333" customWidth="1"/>
    <col min="8" max="8" width="17.6416666666667" customWidth="1"/>
    <col min="9" max="9" width="9.76666666666667" customWidth="1"/>
  </cols>
  <sheetData>
    <row r="1" ht="16.35" customHeight="1" spans="1:8">
      <c r="A1" s="3"/>
      <c r="H1" s="51" t="s">
        <v>422</v>
      </c>
    </row>
    <row r="2" ht="38.8" customHeight="1" spans="1:8">
      <c r="A2" s="44" t="s">
        <v>423</v>
      </c>
      <c r="B2" s="44"/>
      <c r="C2" s="44"/>
      <c r="D2" s="44"/>
      <c r="E2" s="44"/>
      <c r="F2" s="44"/>
      <c r="G2" s="44"/>
      <c r="H2" s="44"/>
    </row>
    <row r="3" ht="24.15" customHeight="1" spans="1:8">
      <c r="A3" s="45" t="s">
        <v>30</v>
      </c>
      <c r="B3" s="45"/>
      <c r="C3" s="45"/>
      <c r="D3" s="45"/>
      <c r="E3" s="45"/>
      <c r="F3" s="45"/>
      <c r="G3" s="45"/>
      <c r="H3" s="20" t="s">
        <v>31</v>
      </c>
    </row>
    <row r="4" ht="19.8" customHeight="1" spans="1:8">
      <c r="A4" s="46" t="s">
        <v>157</v>
      </c>
      <c r="B4" s="46" t="s">
        <v>158</v>
      </c>
      <c r="C4" s="46" t="s">
        <v>135</v>
      </c>
      <c r="D4" s="46" t="s">
        <v>424</v>
      </c>
      <c r="E4" s="46"/>
      <c r="F4" s="46"/>
      <c r="G4" s="46"/>
      <c r="H4" s="46" t="s">
        <v>160</v>
      </c>
    </row>
    <row r="5" ht="23.25" customHeight="1" spans="1:8">
      <c r="A5" s="46"/>
      <c r="B5" s="46"/>
      <c r="C5" s="46"/>
      <c r="D5" s="46" t="s">
        <v>137</v>
      </c>
      <c r="E5" s="46" t="s">
        <v>250</v>
      </c>
      <c r="F5" s="46"/>
      <c r="G5" s="46" t="s">
        <v>251</v>
      </c>
      <c r="H5" s="46"/>
    </row>
    <row r="6" ht="23.25" customHeight="1" spans="1:8">
      <c r="A6" s="46"/>
      <c r="B6" s="46"/>
      <c r="C6" s="46"/>
      <c r="D6" s="46"/>
      <c r="E6" s="46" t="s">
        <v>227</v>
      </c>
      <c r="F6" s="46" t="s">
        <v>217</v>
      </c>
      <c r="G6" s="46"/>
      <c r="H6" s="46"/>
    </row>
    <row r="7" ht="22.8" customHeight="1" spans="1:8">
      <c r="A7" s="47"/>
      <c r="B7" s="4" t="s">
        <v>135</v>
      </c>
      <c r="C7" s="49">
        <v>0</v>
      </c>
      <c r="D7" s="49">
        <v>0</v>
      </c>
      <c r="E7" s="49">
        <v>0</v>
      </c>
      <c r="F7" s="49">
        <v>0</v>
      </c>
      <c r="G7" s="49">
        <v>0</v>
      </c>
      <c r="H7" s="49">
        <v>0</v>
      </c>
    </row>
    <row r="8" ht="22.8" customHeight="1" spans="1:8">
      <c r="A8" s="33"/>
      <c r="B8" s="52" t="s">
        <v>3</v>
      </c>
      <c r="C8" s="49">
        <v>0</v>
      </c>
      <c r="D8" s="49">
        <v>0</v>
      </c>
      <c r="E8" s="49">
        <v>0</v>
      </c>
      <c r="F8" s="49">
        <v>0</v>
      </c>
      <c r="G8" s="49">
        <v>0</v>
      </c>
      <c r="H8" s="49">
        <v>0</v>
      </c>
    </row>
    <row r="9" ht="22.8" customHeight="1" spans="1:8">
      <c r="A9" s="33"/>
      <c r="B9" s="33"/>
      <c r="C9" s="49"/>
      <c r="D9" s="49"/>
      <c r="E9" s="49"/>
      <c r="F9" s="49"/>
      <c r="G9" s="49"/>
      <c r="H9" s="49"/>
    </row>
    <row r="10" ht="22.8" customHeight="1" spans="1:8">
      <c r="A10" s="33"/>
      <c r="B10" s="33"/>
      <c r="C10" s="49"/>
      <c r="D10" s="49"/>
      <c r="E10" s="49"/>
      <c r="F10" s="49"/>
      <c r="G10" s="49"/>
      <c r="H10" s="49"/>
    </row>
    <row r="11" ht="22.8" customHeight="1" spans="1:8">
      <c r="A11" s="40"/>
      <c r="B11" s="40"/>
      <c r="C11" s="6"/>
      <c r="D11" s="6"/>
      <c r="E11" s="53"/>
      <c r="F11" s="53"/>
      <c r="G11" s="53"/>
      <c r="H11" s="53"/>
    </row>
    <row r="12" spans="1:1">
      <c r="A12" t="s">
        <v>425</v>
      </c>
    </row>
  </sheetData>
  <mergeCells count="10">
    <mergeCell ref="A2:H2"/>
    <mergeCell ref="A3:G3"/>
    <mergeCell ref="D4:G4"/>
    <mergeCell ref="E5:F5"/>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2"/>
  <sheetViews>
    <sheetView workbookViewId="0">
      <selection activeCell="C7" sqref="C7:H8"/>
    </sheetView>
  </sheetViews>
  <sheetFormatPr defaultColWidth="10" defaultRowHeight="13.5" outlineLevelCol="7"/>
  <cols>
    <col min="1" max="1" width="10.7166666666667" customWidth="1"/>
    <col min="2" max="2" width="22.8" customWidth="1"/>
    <col min="3" max="3" width="19.2666666666667" customWidth="1"/>
    <col min="4" max="4" width="16.6916666666667" customWidth="1"/>
    <col min="5" max="6" width="16.4166666666667" customWidth="1"/>
    <col min="7" max="8" width="17.6416666666667" customWidth="1"/>
    <col min="9" max="9" width="9.76666666666667" customWidth="1"/>
  </cols>
  <sheetData>
    <row r="1" ht="16.35" customHeight="1" spans="1:8">
      <c r="A1" s="3"/>
      <c r="H1" s="51" t="s">
        <v>426</v>
      </c>
    </row>
    <row r="2" ht="38.8" customHeight="1" spans="1:8">
      <c r="A2" s="44" t="s">
        <v>25</v>
      </c>
      <c r="B2" s="44"/>
      <c r="C2" s="44"/>
      <c r="D2" s="44"/>
      <c r="E2" s="44"/>
      <c r="F2" s="44"/>
      <c r="G2" s="44"/>
      <c r="H2" s="44"/>
    </row>
    <row r="3" ht="24.15" customHeight="1" spans="1:8">
      <c r="A3" s="45" t="s">
        <v>30</v>
      </c>
      <c r="B3" s="45"/>
      <c r="C3" s="45"/>
      <c r="D3" s="45"/>
      <c r="E3" s="45"/>
      <c r="F3" s="45"/>
      <c r="G3" s="45"/>
      <c r="H3" s="20" t="s">
        <v>31</v>
      </c>
    </row>
    <row r="4" ht="20.7" customHeight="1" spans="1:8">
      <c r="A4" s="46" t="s">
        <v>157</v>
      </c>
      <c r="B4" s="46" t="s">
        <v>158</v>
      </c>
      <c r="C4" s="46" t="s">
        <v>135</v>
      </c>
      <c r="D4" s="46" t="s">
        <v>427</v>
      </c>
      <c r="E4" s="46"/>
      <c r="F4" s="46"/>
      <c r="G4" s="46"/>
      <c r="H4" s="46" t="s">
        <v>160</v>
      </c>
    </row>
    <row r="5" ht="18.95" customHeight="1" spans="1:8">
      <c r="A5" s="46"/>
      <c r="B5" s="46"/>
      <c r="C5" s="46"/>
      <c r="D5" s="46" t="s">
        <v>137</v>
      </c>
      <c r="E5" s="46" t="s">
        <v>250</v>
      </c>
      <c r="F5" s="46"/>
      <c r="G5" s="46" t="s">
        <v>251</v>
      </c>
      <c r="H5" s="46"/>
    </row>
    <row r="6" ht="24.15" customHeight="1" spans="1:8">
      <c r="A6" s="46"/>
      <c r="B6" s="46"/>
      <c r="C6" s="46"/>
      <c r="D6" s="46"/>
      <c r="E6" s="46" t="s">
        <v>227</v>
      </c>
      <c r="F6" s="46" t="s">
        <v>217</v>
      </c>
      <c r="G6" s="46"/>
      <c r="H6" s="46"/>
    </row>
    <row r="7" ht="22.8" customHeight="1" spans="1:8">
      <c r="A7" s="47"/>
      <c r="B7" s="4" t="s">
        <v>135</v>
      </c>
      <c r="C7" s="49">
        <v>0</v>
      </c>
      <c r="D7" s="49">
        <v>0</v>
      </c>
      <c r="E7" s="49">
        <v>0</v>
      </c>
      <c r="F7" s="49">
        <v>0</v>
      </c>
      <c r="G7" s="49">
        <v>0</v>
      </c>
      <c r="H7" s="49">
        <v>0</v>
      </c>
    </row>
    <row r="8" ht="22.8" customHeight="1" spans="1:8">
      <c r="A8" s="33"/>
      <c r="B8" s="52" t="s">
        <v>3</v>
      </c>
      <c r="C8" s="49">
        <v>0</v>
      </c>
      <c r="D8" s="49">
        <v>0</v>
      </c>
      <c r="E8" s="49">
        <v>0</v>
      </c>
      <c r="F8" s="49">
        <v>0</v>
      </c>
      <c r="G8" s="49">
        <v>0</v>
      </c>
      <c r="H8" s="49">
        <v>0</v>
      </c>
    </row>
    <row r="9" ht="22.8" customHeight="1" spans="1:8">
      <c r="A9" s="33"/>
      <c r="B9" s="33"/>
      <c r="C9" s="49"/>
      <c r="D9" s="49"/>
      <c r="E9" s="49"/>
      <c r="F9" s="49"/>
      <c r="G9" s="49"/>
      <c r="H9" s="49"/>
    </row>
    <row r="10" ht="22.8" customHeight="1" spans="1:8">
      <c r="A10" s="33"/>
      <c r="B10" s="33"/>
      <c r="C10" s="49"/>
      <c r="D10" s="49"/>
      <c r="E10" s="49"/>
      <c r="F10" s="49"/>
      <c r="G10" s="49"/>
      <c r="H10" s="49"/>
    </row>
    <row r="11" ht="22.8" customHeight="1" spans="1:8">
      <c r="A11" s="40"/>
      <c r="B11" s="40"/>
      <c r="C11" s="6"/>
      <c r="D11" s="6"/>
      <c r="E11" s="53"/>
      <c r="F11" s="53"/>
      <c r="G11" s="53"/>
      <c r="H11" s="53"/>
    </row>
    <row r="12" spans="1:1">
      <c r="A12" t="s">
        <v>428</v>
      </c>
    </row>
  </sheetData>
  <mergeCells count="10">
    <mergeCell ref="A2:H2"/>
    <mergeCell ref="A3:G3"/>
    <mergeCell ref="D4:G4"/>
    <mergeCell ref="E5:F5"/>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1"/>
  <sheetViews>
    <sheetView workbookViewId="0">
      <selection activeCell="J20" sqref="J20"/>
    </sheetView>
  </sheetViews>
  <sheetFormatPr defaultColWidth="10" defaultRowHeight="13.5"/>
  <cols>
    <col min="1" max="1" width="10.0416666666667" customWidth="1"/>
    <col min="2" max="2" width="21.7083333333333" customWidth="1"/>
    <col min="3" max="3" width="9.36666666666667" customWidth="1"/>
    <col min="4" max="4" width="8.95" customWidth="1"/>
    <col min="5" max="5" width="13.3" customWidth="1"/>
    <col min="6" max="7" width="7.775" customWidth="1"/>
    <col min="8" max="16" width="7.69166666666667" customWidth="1"/>
    <col min="17" max="20" width="9.76666666666667" customWidth="1"/>
  </cols>
  <sheetData>
    <row r="1" ht="16.35" customHeight="1" spans="1:16">
      <c r="A1" s="3"/>
      <c r="O1" s="51" t="s">
        <v>429</v>
      </c>
      <c r="P1" s="51"/>
    </row>
    <row r="2" ht="45.7" customHeight="1" spans="1:16">
      <c r="A2" s="44" t="s">
        <v>26</v>
      </c>
      <c r="B2" s="44"/>
      <c r="C2" s="44"/>
      <c r="D2" s="44"/>
      <c r="E2" s="44"/>
      <c r="F2" s="44"/>
      <c r="G2" s="44"/>
      <c r="H2" s="44"/>
      <c r="I2" s="44"/>
      <c r="J2" s="44"/>
      <c r="K2" s="44"/>
      <c r="L2" s="44"/>
      <c r="M2" s="44"/>
      <c r="N2" s="44"/>
      <c r="O2" s="44"/>
      <c r="P2" s="44"/>
    </row>
    <row r="3" ht="18.1" customHeight="1" spans="1:16">
      <c r="A3" s="45" t="s">
        <v>30</v>
      </c>
      <c r="B3" s="45"/>
      <c r="C3" s="45"/>
      <c r="D3" s="45"/>
      <c r="E3" s="45"/>
      <c r="F3" s="45"/>
      <c r="G3" s="45"/>
      <c r="H3" s="45"/>
      <c r="I3" s="45"/>
      <c r="J3" s="45"/>
      <c r="K3" s="45"/>
      <c r="L3" s="45"/>
      <c r="M3" s="45"/>
      <c r="N3" s="45"/>
      <c r="O3" s="20" t="s">
        <v>31</v>
      </c>
      <c r="P3" s="20"/>
    </row>
    <row r="4" ht="26.05" customHeight="1" spans="1:16">
      <c r="A4" s="46" t="s">
        <v>206</v>
      </c>
      <c r="B4" s="46" t="s">
        <v>430</v>
      </c>
      <c r="C4" s="46" t="s">
        <v>135</v>
      </c>
      <c r="D4" s="46"/>
      <c r="E4" s="46" t="s">
        <v>431</v>
      </c>
      <c r="F4" s="46"/>
      <c r="G4" s="46"/>
      <c r="H4" s="46"/>
      <c r="I4" s="46"/>
      <c r="J4" s="46"/>
      <c r="K4" s="46"/>
      <c r="L4" s="46"/>
      <c r="M4" s="46"/>
      <c r="N4" s="46"/>
      <c r="O4" s="46" t="s">
        <v>432</v>
      </c>
      <c r="P4" s="46"/>
    </row>
    <row r="5" ht="31.9" customHeight="1" spans="1:16">
      <c r="A5" s="46"/>
      <c r="B5" s="46"/>
      <c r="C5" s="46" t="s">
        <v>252</v>
      </c>
      <c r="D5" s="46" t="s">
        <v>253</v>
      </c>
      <c r="E5" s="46" t="s">
        <v>433</v>
      </c>
      <c r="F5" s="46" t="s">
        <v>138</v>
      </c>
      <c r="G5" s="46"/>
      <c r="H5" s="46"/>
      <c r="I5" s="46"/>
      <c r="J5" s="46"/>
      <c r="K5" s="46"/>
      <c r="L5" s="46" t="s">
        <v>434</v>
      </c>
      <c r="M5" s="46" t="s">
        <v>140</v>
      </c>
      <c r="N5" s="46" t="s">
        <v>141</v>
      </c>
      <c r="O5" s="46" t="s">
        <v>435</v>
      </c>
      <c r="P5" s="46" t="s">
        <v>436</v>
      </c>
    </row>
    <row r="6" ht="38" customHeight="1" spans="1:16">
      <c r="A6" s="46"/>
      <c r="B6" s="46"/>
      <c r="C6" s="46"/>
      <c r="D6" s="46"/>
      <c r="E6" s="46"/>
      <c r="F6" s="46" t="s">
        <v>437</v>
      </c>
      <c r="G6" s="46" t="s">
        <v>438</v>
      </c>
      <c r="H6" s="46" t="s">
        <v>439</v>
      </c>
      <c r="I6" s="46" t="s">
        <v>440</v>
      </c>
      <c r="J6" s="46" t="s">
        <v>441</v>
      </c>
      <c r="K6" s="46" t="s">
        <v>442</v>
      </c>
      <c r="L6" s="46"/>
      <c r="M6" s="46"/>
      <c r="N6" s="46"/>
      <c r="O6" s="46"/>
      <c r="P6" s="46"/>
    </row>
    <row r="7" ht="18.95" customHeight="1" spans="1:16">
      <c r="A7" s="47"/>
      <c r="B7" s="4" t="s">
        <v>135</v>
      </c>
      <c r="C7" s="48"/>
      <c r="D7" s="48">
        <v>1434</v>
      </c>
      <c r="E7" s="49">
        <v>1434</v>
      </c>
      <c r="F7" s="49">
        <v>1434</v>
      </c>
      <c r="G7" s="49">
        <v>1434</v>
      </c>
      <c r="H7" s="49"/>
      <c r="I7" s="49"/>
      <c r="J7" s="49"/>
      <c r="K7" s="49"/>
      <c r="L7" s="49"/>
      <c r="M7" s="49"/>
      <c r="N7" s="49"/>
      <c r="O7" s="49">
        <v>1484.96</v>
      </c>
      <c r="P7" s="47"/>
    </row>
    <row r="8" ht="18.95" customHeight="1" spans="1:16">
      <c r="A8" s="50">
        <v>306005</v>
      </c>
      <c r="B8" s="50" t="s">
        <v>3</v>
      </c>
      <c r="C8" s="48"/>
      <c r="D8" s="48">
        <v>1434</v>
      </c>
      <c r="E8" s="49">
        <v>1434</v>
      </c>
      <c r="F8" s="49">
        <v>1434</v>
      </c>
      <c r="G8" s="49">
        <v>1434</v>
      </c>
      <c r="H8" s="49"/>
      <c r="I8" s="49"/>
      <c r="J8" s="49"/>
      <c r="K8" s="49"/>
      <c r="L8" s="49"/>
      <c r="M8" s="49"/>
      <c r="N8" s="49"/>
      <c r="O8" s="49">
        <v>1484.96</v>
      </c>
      <c r="P8" s="47"/>
    </row>
    <row r="9" ht="18.95" customHeight="1" spans="1:16">
      <c r="A9" s="40" t="s">
        <v>443</v>
      </c>
      <c r="B9" s="40" t="s">
        <v>444</v>
      </c>
      <c r="C9" s="6"/>
      <c r="D9" s="6">
        <v>1384</v>
      </c>
      <c r="E9" s="6">
        <v>1384</v>
      </c>
      <c r="F9" s="6">
        <v>1384</v>
      </c>
      <c r="G9" s="6">
        <v>1384</v>
      </c>
      <c r="H9" s="6"/>
      <c r="I9" s="6"/>
      <c r="J9" s="6"/>
      <c r="K9" s="6"/>
      <c r="L9" s="6"/>
      <c r="M9" s="6"/>
      <c r="N9" s="6"/>
      <c r="O9" s="6">
        <v>1384</v>
      </c>
      <c r="P9" s="5"/>
    </row>
    <row r="10" ht="18.95" customHeight="1" spans="1:16">
      <c r="A10" s="40" t="s">
        <v>443</v>
      </c>
      <c r="B10" s="40" t="s">
        <v>445</v>
      </c>
      <c r="C10" s="6"/>
      <c r="D10" s="6">
        <v>50</v>
      </c>
      <c r="E10" s="6">
        <v>50</v>
      </c>
      <c r="F10" s="6">
        <v>50</v>
      </c>
      <c r="G10" s="6">
        <v>50</v>
      </c>
      <c r="H10" s="6"/>
      <c r="I10" s="6"/>
      <c r="J10" s="6"/>
      <c r="K10" s="6"/>
      <c r="L10" s="6"/>
      <c r="M10" s="6"/>
      <c r="N10" s="6"/>
      <c r="O10" s="6">
        <v>50</v>
      </c>
      <c r="P10" s="5"/>
    </row>
    <row r="11" s="43" customFormat="1" ht="11.25" spans="1:1">
      <c r="A11" s="43" t="s">
        <v>446</v>
      </c>
    </row>
  </sheetData>
  <mergeCells count="18">
    <mergeCell ref="O1:P1"/>
    <mergeCell ref="A2:P2"/>
    <mergeCell ref="A3:N3"/>
    <mergeCell ref="O3:P3"/>
    <mergeCell ref="C4:D4"/>
    <mergeCell ref="E4:N4"/>
    <mergeCell ref="O4:P4"/>
    <mergeCell ref="F5:K5"/>
    <mergeCell ref="A4:A6"/>
    <mergeCell ref="B4:B6"/>
    <mergeCell ref="C5:C6"/>
    <mergeCell ref="D5:D6"/>
    <mergeCell ref="E5:E6"/>
    <mergeCell ref="L5:L6"/>
    <mergeCell ref="M5:M6"/>
    <mergeCell ref="N5:N6"/>
    <mergeCell ref="O5:O6"/>
    <mergeCell ref="P5:P6"/>
  </mergeCells>
  <printOptions horizontalCentered="1"/>
  <pageMargins left="0.0780000016093254" right="0.0780000016093254" top="0.0780000016093254" bottom="0.0780000016093254" header="0" footer="0"/>
  <pageSetup paperSize="9" scale="99" orientation="landscape"/>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1"/>
  <sheetViews>
    <sheetView view="pageBreakPreview" zoomScaleNormal="130" workbookViewId="0">
      <pane ySplit="5" topLeftCell="A13" activePane="bottomLeft" state="frozen"/>
      <selection/>
      <selection pane="bottomLeft" activeCell="H24" sqref="H24"/>
    </sheetView>
  </sheetViews>
  <sheetFormatPr defaultColWidth="10" defaultRowHeight="13.5"/>
  <cols>
    <col min="1" max="1" width="6.78333333333333" style="28" customWidth="1"/>
    <col min="2" max="2" width="15.0666666666667" style="28" customWidth="1"/>
    <col min="3" max="3" width="8.55" style="28" customWidth="1"/>
    <col min="4" max="4" width="12.2083333333333" style="28" customWidth="1"/>
    <col min="5" max="5" width="8.41666666666667" style="28" customWidth="1"/>
    <col min="6" max="6" width="8.55" style="28" customWidth="1"/>
    <col min="7" max="7" width="11.9416666666667" style="28" customWidth="1"/>
    <col min="8" max="8" width="21.575" style="28" customWidth="1"/>
    <col min="9" max="9" width="11.125" style="28" customWidth="1"/>
    <col min="10" max="10" width="11.5333333333333" style="28" customWidth="1"/>
    <col min="11" max="11" width="9.225" style="28" customWidth="1"/>
    <col min="12" max="12" width="9.76666666666667" style="28" customWidth="1"/>
    <col min="13" max="13" width="15.2" style="28" customWidth="1"/>
    <col min="14" max="17" width="9.76666666666667" style="28" customWidth="1"/>
    <col min="18" max="16384" width="10" style="28"/>
  </cols>
  <sheetData>
    <row r="1" ht="16.35" customHeight="1" spans="1:13">
      <c r="A1" s="29"/>
      <c r="B1" s="29"/>
      <c r="C1" s="29"/>
      <c r="D1" s="29"/>
      <c r="E1" s="29"/>
      <c r="F1" s="29"/>
      <c r="G1" s="29"/>
      <c r="H1" s="29"/>
      <c r="I1" s="29"/>
      <c r="J1" s="29"/>
      <c r="K1" s="29"/>
      <c r="L1" s="29"/>
      <c r="M1" s="41" t="s">
        <v>447</v>
      </c>
    </row>
    <row r="2" ht="37.95" customHeight="1" spans="1:13">
      <c r="A2" s="29"/>
      <c r="B2" s="29"/>
      <c r="C2" s="30" t="s">
        <v>448</v>
      </c>
      <c r="D2" s="30"/>
      <c r="E2" s="30"/>
      <c r="F2" s="30"/>
      <c r="G2" s="30"/>
      <c r="H2" s="30"/>
      <c r="I2" s="30"/>
      <c r="J2" s="30"/>
      <c r="K2" s="30"/>
      <c r="L2" s="30"/>
      <c r="M2" s="30"/>
    </row>
    <row r="3" ht="21.55" customHeight="1" spans="1:13">
      <c r="A3" s="31" t="s">
        <v>30</v>
      </c>
      <c r="B3" s="31"/>
      <c r="C3" s="31"/>
      <c r="D3" s="31"/>
      <c r="E3" s="31"/>
      <c r="F3" s="31"/>
      <c r="G3" s="31"/>
      <c r="H3" s="31"/>
      <c r="I3" s="31"/>
      <c r="J3" s="31"/>
      <c r="K3" s="31"/>
      <c r="L3" s="42" t="s">
        <v>31</v>
      </c>
      <c r="M3" s="42"/>
    </row>
    <row r="4" ht="33.6" customHeight="1" spans="1:13">
      <c r="A4" s="32" t="s">
        <v>206</v>
      </c>
      <c r="B4" s="32" t="s">
        <v>449</v>
      </c>
      <c r="C4" s="32" t="s">
        <v>450</v>
      </c>
      <c r="D4" s="32" t="s">
        <v>451</v>
      </c>
      <c r="E4" s="32" t="s">
        <v>452</v>
      </c>
      <c r="F4" s="32"/>
      <c r="G4" s="32"/>
      <c r="H4" s="32"/>
      <c r="I4" s="32"/>
      <c r="J4" s="32"/>
      <c r="K4" s="32"/>
      <c r="L4" s="32"/>
      <c r="M4" s="32"/>
    </row>
    <row r="5" ht="36.2" customHeight="1" spans="1:13">
      <c r="A5" s="32"/>
      <c r="B5" s="32"/>
      <c r="C5" s="32"/>
      <c r="D5" s="32"/>
      <c r="E5" s="32" t="s">
        <v>453</v>
      </c>
      <c r="F5" s="32" t="s">
        <v>454</v>
      </c>
      <c r="G5" s="32" t="s">
        <v>455</v>
      </c>
      <c r="H5" s="32" t="s">
        <v>456</v>
      </c>
      <c r="I5" s="32" t="s">
        <v>457</v>
      </c>
      <c r="J5" s="32" t="s">
        <v>458</v>
      </c>
      <c r="K5" s="32" t="s">
        <v>459</v>
      </c>
      <c r="L5" s="32" t="s">
        <v>460</v>
      </c>
      <c r="M5" s="32" t="s">
        <v>461</v>
      </c>
    </row>
    <row r="6" ht="28.45" customHeight="1" spans="1:13">
      <c r="A6" s="33" t="s">
        <v>462</v>
      </c>
      <c r="B6" s="33" t="s">
        <v>3</v>
      </c>
      <c r="C6" s="34">
        <v>1434</v>
      </c>
      <c r="D6" s="35"/>
      <c r="E6" s="35"/>
      <c r="F6" s="35"/>
      <c r="G6" s="35"/>
      <c r="H6" s="35"/>
      <c r="I6" s="35"/>
      <c r="J6" s="35"/>
      <c r="K6" s="35"/>
      <c r="L6" s="35"/>
      <c r="M6" s="35"/>
    </row>
    <row r="7" ht="78" customHeight="1" spans="1:13">
      <c r="A7" s="36" t="s">
        <v>153</v>
      </c>
      <c r="B7" s="36" t="s">
        <v>463</v>
      </c>
      <c r="C7" s="37">
        <v>1384</v>
      </c>
      <c r="D7" s="36" t="s">
        <v>464</v>
      </c>
      <c r="E7" s="35" t="s">
        <v>465</v>
      </c>
      <c r="F7" s="36" t="s">
        <v>466</v>
      </c>
      <c r="G7" s="36" t="s">
        <v>467</v>
      </c>
      <c r="H7" s="38">
        <v>1384</v>
      </c>
      <c r="I7" s="36" t="s">
        <v>468</v>
      </c>
      <c r="J7" s="36" t="s">
        <v>469</v>
      </c>
      <c r="K7" s="36" t="s">
        <v>470</v>
      </c>
      <c r="L7" s="36" t="s">
        <v>471</v>
      </c>
      <c r="M7" s="36" t="s">
        <v>472</v>
      </c>
    </row>
    <row r="8" ht="43.1" customHeight="1" spans="1:13">
      <c r="A8" s="36"/>
      <c r="B8" s="36"/>
      <c r="C8" s="37"/>
      <c r="D8" s="36"/>
      <c r="E8" s="35"/>
      <c r="F8" s="36" t="s">
        <v>473</v>
      </c>
      <c r="G8" s="36" t="s">
        <v>467</v>
      </c>
      <c r="H8" s="39">
        <v>1</v>
      </c>
      <c r="I8" s="36" t="s">
        <v>474</v>
      </c>
      <c r="J8" s="36" t="s">
        <v>475</v>
      </c>
      <c r="K8" s="36" t="s">
        <v>470</v>
      </c>
      <c r="L8" s="36" t="s">
        <v>471</v>
      </c>
      <c r="M8" s="36" t="s">
        <v>476</v>
      </c>
    </row>
    <row r="9" ht="43.1" customHeight="1" spans="1:13">
      <c r="A9" s="36"/>
      <c r="B9" s="36"/>
      <c r="C9" s="37"/>
      <c r="D9" s="36"/>
      <c r="E9" s="35"/>
      <c r="F9" s="36" t="s">
        <v>477</v>
      </c>
      <c r="G9" s="36" t="s">
        <v>478</v>
      </c>
      <c r="H9" s="39">
        <v>0.8</v>
      </c>
      <c r="I9" s="36" t="s">
        <v>479</v>
      </c>
      <c r="J9" s="36" t="s">
        <v>480</v>
      </c>
      <c r="K9" s="36" t="s">
        <v>481</v>
      </c>
      <c r="L9" s="36" t="s">
        <v>482</v>
      </c>
      <c r="M9" s="36" t="s">
        <v>483</v>
      </c>
    </row>
    <row r="10" ht="43.1" customHeight="1" spans="1:13">
      <c r="A10" s="36"/>
      <c r="B10" s="36"/>
      <c r="C10" s="37"/>
      <c r="D10" s="36"/>
      <c r="E10" s="35" t="s">
        <v>484</v>
      </c>
      <c r="F10" s="36" t="s">
        <v>485</v>
      </c>
      <c r="G10" s="36" t="s">
        <v>480</v>
      </c>
      <c r="H10" s="39" t="s">
        <v>486</v>
      </c>
      <c r="I10" s="36" t="s">
        <v>479</v>
      </c>
      <c r="J10" s="36" t="s">
        <v>480</v>
      </c>
      <c r="K10" s="36" t="s">
        <v>487</v>
      </c>
      <c r="L10" s="36" t="s">
        <v>471</v>
      </c>
      <c r="M10" s="36" t="s">
        <v>483</v>
      </c>
    </row>
    <row r="11" ht="43.1" customHeight="1" spans="1:13">
      <c r="A11" s="36"/>
      <c r="B11" s="36"/>
      <c r="C11" s="37"/>
      <c r="D11" s="36"/>
      <c r="E11" s="35"/>
      <c r="F11" s="36" t="s">
        <v>488</v>
      </c>
      <c r="G11" s="36" t="s">
        <v>489</v>
      </c>
      <c r="H11" s="39">
        <v>1</v>
      </c>
      <c r="I11" s="36" t="s">
        <v>468</v>
      </c>
      <c r="J11" s="36" t="s">
        <v>469</v>
      </c>
      <c r="K11" s="36" t="s">
        <v>490</v>
      </c>
      <c r="L11" s="36" t="s">
        <v>482</v>
      </c>
      <c r="M11" s="36" t="s">
        <v>491</v>
      </c>
    </row>
    <row r="12" ht="43.1" customHeight="1" spans="1:13">
      <c r="A12" s="36"/>
      <c r="B12" s="36"/>
      <c r="C12" s="37"/>
      <c r="D12" s="36"/>
      <c r="E12" s="35"/>
      <c r="F12" s="36" t="s">
        <v>492</v>
      </c>
      <c r="G12" s="36" t="s">
        <v>493</v>
      </c>
      <c r="H12" s="39">
        <v>1</v>
      </c>
      <c r="I12" s="36" t="s">
        <v>494</v>
      </c>
      <c r="J12" s="36" t="s">
        <v>493</v>
      </c>
      <c r="K12" s="36" t="s">
        <v>481</v>
      </c>
      <c r="L12" s="36" t="s">
        <v>482</v>
      </c>
      <c r="M12" s="36" t="s">
        <v>476</v>
      </c>
    </row>
    <row r="13" ht="43.1" customHeight="1" spans="1:13">
      <c r="A13" s="36"/>
      <c r="B13" s="36"/>
      <c r="C13" s="37"/>
      <c r="D13" s="36"/>
      <c r="E13" s="35" t="s">
        <v>495</v>
      </c>
      <c r="F13" s="36" t="s">
        <v>496</v>
      </c>
      <c r="G13" s="36" t="s">
        <v>478</v>
      </c>
      <c r="H13" s="39">
        <v>1</v>
      </c>
      <c r="I13" s="36" t="s">
        <v>497</v>
      </c>
      <c r="J13" s="36" t="s">
        <v>478</v>
      </c>
      <c r="K13" s="36" t="s">
        <v>456</v>
      </c>
      <c r="L13" s="36" t="s">
        <v>482</v>
      </c>
      <c r="M13" s="36"/>
    </row>
    <row r="14" ht="43.1" customHeight="1" spans="1:13">
      <c r="A14" s="36"/>
      <c r="B14" s="36"/>
      <c r="C14" s="37"/>
      <c r="D14" s="36"/>
      <c r="E14" s="35"/>
      <c r="F14" s="36" t="s">
        <v>498</v>
      </c>
      <c r="G14" s="36" t="s">
        <v>499</v>
      </c>
      <c r="H14" s="39">
        <v>1</v>
      </c>
      <c r="I14" s="36" t="s">
        <v>500</v>
      </c>
      <c r="J14" s="36" t="s">
        <v>475</v>
      </c>
      <c r="K14" s="36" t="s">
        <v>481</v>
      </c>
      <c r="L14" s="36" t="s">
        <v>482</v>
      </c>
      <c r="M14" s="39" t="s">
        <v>486</v>
      </c>
    </row>
    <row r="15" ht="43.1" customHeight="1" spans="1:13">
      <c r="A15" s="36"/>
      <c r="B15" s="36"/>
      <c r="C15" s="37"/>
      <c r="D15" s="36"/>
      <c r="E15" s="35"/>
      <c r="F15" s="36" t="s">
        <v>501</v>
      </c>
      <c r="G15" s="36" t="s">
        <v>478</v>
      </c>
      <c r="H15" s="39">
        <v>1</v>
      </c>
      <c r="I15" s="36" t="s">
        <v>502</v>
      </c>
      <c r="J15" s="36" t="s">
        <v>503</v>
      </c>
      <c r="K15" s="36" t="s">
        <v>481</v>
      </c>
      <c r="L15" s="36" t="s">
        <v>482</v>
      </c>
      <c r="M15" s="36"/>
    </row>
    <row r="16" ht="43.1" customHeight="1" spans="1:13">
      <c r="A16" s="36"/>
      <c r="B16" s="36"/>
      <c r="C16" s="37"/>
      <c r="D16" s="36"/>
      <c r="E16" s="35" t="s">
        <v>504</v>
      </c>
      <c r="F16" s="36" t="s">
        <v>505</v>
      </c>
      <c r="G16" s="36" t="s">
        <v>506</v>
      </c>
      <c r="H16" s="39">
        <v>0.8</v>
      </c>
      <c r="I16" s="36" t="s">
        <v>507</v>
      </c>
      <c r="J16" s="36" t="s">
        <v>506</v>
      </c>
      <c r="K16" s="36" t="s">
        <v>508</v>
      </c>
      <c r="L16" s="36" t="s">
        <v>482</v>
      </c>
      <c r="M16" s="36"/>
    </row>
    <row r="17" ht="43.1" customHeight="1" spans="1:13">
      <c r="A17" s="36" t="s">
        <v>153</v>
      </c>
      <c r="B17" s="36" t="s">
        <v>509</v>
      </c>
      <c r="C17" s="37">
        <v>50</v>
      </c>
      <c r="D17" s="36" t="s">
        <v>510</v>
      </c>
      <c r="E17" s="35" t="s">
        <v>504</v>
      </c>
      <c r="F17" s="36" t="s">
        <v>505</v>
      </c>
      <c r="G17" s="36" t="s">
        <v>511</v>
      </c>
      <c r="H17" s="39">
        <v>0.8</v>
      </c>
      <c r="I17" s="36" t="s">
        <v>507</v>
      </c>
      <c r="J17" s="36" t="s">
        <v>469</v>
      </c>
      <c r="K17" s="36" t="s">
        <v>512</v>
      </c>
      <c r="L17" s="36" t="s">
        <v>482</v>
      </c>
      <c r="M17" s="36"/>
    </row>
    <row r="18" ht="43.1" customHeight="1" spans="1:13">
      <c r="A18" s="36"/>
      <c r="B18" s="36"/>
      <c r="C18" s="37"/>
      <c r="D18" s="36"/>
      <c r="E18" s="35" t="s">
        <v>484</v>
      </c>
      <c r="F18" s="36" t="s">
        <v>492</v>
      </c>
      <c r="G18" s="36" t="s">
        <v>494</v>
      </c>
      <c r="H18" s="39">
        <v>1</v>
      </c>
      <c r="I18" s="36" t="s">
        <v>493</v>
      </c>
      <c r="J18" s="36" t="s">
        <v>494</v>
      </c>
      <c r="K18" s="36" t="s">
        <v>481</v>
      </c>
      <c r="L18" s="36" t="s">
        <v>482</v>
      </c>
      <c r="M18" s="36" t="s">
        <v>476</v>
      </c>
    </row>
    <row r="19" ht="43.1" customHeight="1" spans="1:13">
      <c r="A19" s="36"/>
      <c r="B19" s="36"/>
      <c r="C19" s="37"/>
      <c r="D19" s="36"/>
      <c r="E19" s="35"/>
      <c r="F19" s="36" t="s">
        <v>488</v>
      </c>
      <c r="G19" s="36" t="s">
        <v>513</v>
      </c>
      <c r="H19" s="39">
        <v>1</v>
      </c>
      <c r="I19" s="36" t="s">
        <v>480</v>
      </c>
      <c r="J19" s="36" t="s">
        <v>514</v>
      </c>
      <c r="K19" s="36" t="s">
        <v>481</v>
      </c>
      <c r="L19" s="36" t="s">
        <v>482</v>
      </c>
      <c r="M19" s="36" t="s">
        <v>514</v>
      </c>
    </row>
    <row r="20" ht="43.1" customHeight="1" spans="1:13">
      <c r="A20" s="36"/>
      <c r="B20" s="36"/>
      <c r="C20" s="37"/>
      <c r="D20" s="36"/>
      <c r="E20" s="35"/>
      <c r="F20" s="36" t="s">
        <v>485</v>
      </c>
      <c r="G20" s="36" t="s">
        <v>475</v>
      </c>
      <c r="H20" s="36" t="s">
        <v>515</v>
      </c>
      <c r="I20" s="36" t="s">
        <v>516</v>
      </c>
      <c r="J20" s="36" t="s">
        <v>475</v>
      </c>
      <c r="K20" s="36" t="s">
        <v>487</v>
      </c>
      <c r="L20" s="36" t="s">
        <v>471</v>
      </c>
      <c r="M20" s="36" t="s">
        <v>517</v>
      </c>
    </row>
    <row r="21" ht="43.1" customHeight="1" spans="1:13">
      <c r="A21" s="36"/>
      <c r="B21" s="36"/>
      <c r="C21" s="37"/>
      <c r="D21" s="36"/>
      <c r="E21" s="35" t="s">
        <v>465</v>
      </c>
      <c r="F21" s="36" t="s">
        <v>466</v>
      </c>
      <c r="G21" s="36" t="s">
        <v>518</v>
      </c>
      <c r="H21" s="40">
        <v>50</v>
      </c>
      <c r="I21" s="36" t="s">
        <v>519</v>
      </c>
      <c r="J21" s="36" t="s">
        <v>518</v>
      </c>
      <c r="K21" s="36" t="s">
        <v>470</v>
      </c>
      <c r="L21" s="36" t="s">
        <v>471</v>
      </c>
      <c r="M21" s="36" t="s">
        <v>520</v>
      </c>
    </row>
  </sheetData>
  <mergeCells count="20">
    <mergeCell ref="C2:M2"/>
    <mergeCell ref="A3:K3"/>
    <mergeCell ref="L3:M3"/>
    <mergeCell ref="E4:M4"/>
    <mergeCell ref="A4:A5"/>
    <mergeCell ref="A7:A16"/>
    <mergeCell ref="A17:A21"/>
    <mergeCell ref="B4:B5"/>
    <mergeCell ref="B7:B16"/>
    <mergeCell ref="B17:B21"/>
    <mergeCell ref="C4:C5"/>
    <mergeCell ref="C7:C16"/>
    <mergeCell ref="C17:C21"/>
    <mergeCell ref="D4:D5"/>
    <mergeCell ref="D7:D16"/>
    <mergeCell ref="D17:D21"/>
    <mergeCell ref="E7:E9"/>
    <mergeCell ref="E10:E12"/>
    <mergeCell ref="E13:E15"/>
    <mergeCell ref="E18:E20"/>
  </mergeCells>
  <printOptions horizontalCentered="1"/>
  <pageMargins left="0.0780000016093254" right="0.0780000016093254" top="0.0780000016093254" bottom="0.0780000016093254" header="0" footer="0"/>
  <pageSetup paperSize="9" scale="65" orientation="landscape"/>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28"/>
  <sheetViews>
    <sheetView zoomScale="130" zoomScaleNormal="130" topLeftCell="G1" workbookViewId="0">
      <pane ySplit="7" topLeftCell="A8" activePane="bottomLeft" state="frozen"/>
      <selection/>
      <selection pane="bottomLeft" activeCell="S12" sqref="S12"/>
    </sheetView>
  </sheetViews>
  <sheetFormatPr defaultColWidth="10" defaultRowHeight="13.5"/>
  <cols>
    <col min="1" max="1" width="6.375" customWidth="1"/>
    <col min="2" max="2" width="12.375" customWidth="1"/>
    <col min="3" max="3" width="9.09166666666667" customWidth="1"/>
    <col min="4" max="4" width="6.24166666666667" customWidth="1"/>
    <col min="5" max="5" width="5.96666666666667" customWidth="1"/>
    <col min="6" max="6" width="6.24166666666667" customWidth="1"/>
    <col min="7" max="7" width="6.50833333333333" customWidth="1"/>
    <col min="8" max="8" width="5.96666666666667" customWidth="1"/>
    <col min="9" max="9" width="6.50833333333333" customWidth="1"/>
    <col min="10" max="10" width="25.2416666666667" customWidth="1"/>
    <col min="11" max="11" width="6.50833333333333" customWidth="1"/>
    <col min="12" max="12" width="12.2083333333333" customWidth="1"/>
    <col min="13" max="13" width="8.275" customWidth="1"/>
    <col min="14" max="14" width="8.14166666666667" customWidth="1"/>
    <col min="15" max="15" width="7.875" customWidth="1"/>
    <col min="16" max="16" width="6.24166666666667" customWidth="1"/>
    <col min="17" max="17" width="18.8666666666667" customWidth="1"/>
    <col min="18" max="18" width="25.9166666666667" customWidth="1"/>
    <col min="19" max="19" width="11.4" customWidth="1"/>
    <col min="20" max="20" width="9.76666666666667" customWidth="1"/>
  </cols>
  <sheetData>
    <row r="1" ht="16.35" customHeight="1" spans="19:19">
      <c r="S1" s="3" t="s">
        <v>521</v>
      </c>
    </row>
    <row r="2" ht="42.25" customHeight="1" spans="1:19">
      <c r="A2" s="1" t="s">
        <v>522</v>
      </c>
      <c r="B2" s="1"/>
      <c r="C2" s="1"/>
      <c r="D2" s="1"/>
      <c r="E2" s="1"/>
      <c r="F2" s="1"/>
      <c r="G2" s="1"/>
      <c r="H2" s="1"/>
      <c r="I2" s="1"/>
      <c r="J2" s="1"/>
      <c r="K2" s="1"/>
      <c r="L2" s="1"/>
      <c r="M2" s="1"/>
      <c r="N2" s="1"/>
      <c r="O2" s="1"/>
      <c r="P2" s="1"/>
      <c r="Q2" s="1"/>
      <c r="R2" s="1"/>
      <c r="S2" s="1"/>
    </row>
    <row r="3" ht="23.25" customHeight="1" spans="1:19">
      <c r="A3" s="2" t="s">
        <v>30</v>
      </c>
      <c r="B3" s="2"/>
      <c r="C3" s="2"/>
      <c r="D3" s="2"/>
      <c r="E3" s="2"/>
      <c r="F3" s="2"/>
      <c r="G3" s="2"/>
      <c r="H3" s="2"/>
      <c r="I3" s="2"/>
      <c r="J3" s="2"/>
      <c r="K3" s="2"/>
      <c r="L3" s="2"/>
      <c r="M3" s="2"/>
      <c r="N3" s="2"/>
      <c r="O3" s="2"/>
      <c r="P3" s="2"/>
      <c r="Q3" s="2"/>
      <c r="R3" s="2"/>
      <c r="S3" s="2"/>
    </row>
    <row r="4" ht="16.35" customHeight="1" spans="1:19">
      <c r="A4" s="3"/>
      <c r="B4" s="3"/>
      <c r="C4" s="3"/>
      <c r="D4" s="3"/>
      <c r="E4" s="3"/>
      <c r="F4" s="3"/>
      <c r="G4" s="3"/>
      <c r="H4" s="3"/>
      <c r="I4" s="3"/>
      <c r="J4" s="3"/>
      <c r="Q4" s="20" t="s">
        <v>31</v>
      </c>
      <c r="R4" s="20"/>
      <c r="S4" s="20"/>
    </row>
    <row r="5" ht="18.1" customHeight="1" spans="1:19">
      <c r="A5" s="4" t="s">
        <v>407</v>
      </c>
      <c r="B5" s="4" t="s">
        <v>408</v>
      </c>
      <c r="C5" s="4" t="s">
        <v>523</v>
      </c>
      <c r="D5" s="4"/>
      <c r="E5" s="4"/>
      <c r="F5" s="4"/>
      <c r="G5" s="4"/>
      <c r="H5" s="4"/>
      <c r="I5" s="4"/>
      <c r="J5" s="4" t="s">
        <v>524</v>
      </c>
      <c r="K5" s="4" t="s">
        <v>525</v>
      </c>
      <c r="L5" s="4"/>
      <c r="M5" s="4"/>
      <c r="N5" s="4"/>
      <c r="O5" s="4"/>
      <c r="P5" s="4"/>
      <c r="Q5" s="4"/>
      <c r="R5" s="4"/>
      <c r="S5" s="4"/>
    </row>
    <row r="6" ht="18.95" customHeight="1" spans="1:19">
      <c r="A6" s="4"/>
      <c r="B6" s="4"/>
      <c r="C6" s="4" t="s">
        <v>450</v>
      </c>
      <c r="D6" s="4" t="s">
        <v>526</v>
      </c>
      <c r="E6" s="4"/>
      <c r="F6" s="4"/>
      <c r="G6" s="4"/>
      <c r="H6" s="4" t="s">
        <v>527</v>
      </c>
      <c r="I6" s="4"/>
      <c r="J6" s="4"/>
      <c r="K6" s="4"/>
      <c r="L6" s="4"/>
      <c r="M6" s="4"/>
      <c r="N6" s="4"/>
      <c r="O6" s="4"/>
      <c r="P6" s="4"/>
      <c r="Q6" s="4"/>
      <c r="R6" s="4"/>
      <c r="S6" s="4"/>
    </row>
    <row r="7" ht="31.05" customHeight="1" spans="1:19">
      <c r="A7" s="4"/>
      <c r="B7" s="4"/>
      <c r="C7" s="4"/>
      <c r="D7" s="4" t="s">
        <v>138</v>
      </c>
      <c r="E7" s="4" t="s">
        <v>528</v>
      </c>
      <c r="F7" s="4" t="s">
        <v>142</v>
      </c>
      <c r="G7" s="4" t="s">
        <v>529</v>
      </c>
      <c r="H7" s="4" t="s">
        <v>159</v>
      </c>
      <c r="I7" s="4" t="s">
        <v>160</v>
      </c>
      <c r="J7" s="4"/>
      <c r="K7" s="4" t="s">
        <v>453</v>
      </c>
      <c r="L7" s="4" t="s">
        <v>454</v>
      </c>
      <c r="M7" s="4" t="s">
        <v>455</v>
      </c>
      <c r="N7" s="4" t="s">
        <v>460</v>
      </c>
      <c r="O7" s="4" t="s">
        <v>456</v>
      </c>
      <c r="P7" s="4" t="s">
        <v>530</v>
      </c>
      <c r="Q7" s="4" t="s">
        <v>531</v>
      </c>
      <c r="R7" s="4" t="s">
        <v>532</v>
      </c>
      <c r="S7" s="4" t="s">
        <v>461</v>
      </c>
    </row>
    <row r="8" ht="23" customHeight="1" spans="1:19">
      <c r="A8" s="5" t="s">
        <v>462</v>
      </c>
      <c r="B8" s="5" t="s">
        <v>3</v>
      </c>
      <c r="C8" s="6">
        <v>2105.60422</v>
      </c>
      <c r="D8" s="6">
        <v>2105.60422</v>
      </c>
      <c r="E8" s="6"/>
      <c r="F8" s="6"/>
      <c r="G8" s="6"/>
      <c r="H8" s="6">
        <v>671.6</v>
      </c>
      <c r="I8" s="6">
        <v>1434</v>
      </c>
      <c r="J8" s="7" t="s">
        <v>533</v>
      </c>
      <c r="K8" s="8" t="s">
        <v>484</v>
      </c>
      <c r="L8" s="8" t="s">
        <v>534</v>
      </c>
      <c r="M8" s="9" t="s">
        <v>516</v>
      </c>
      <c r="N8" s="5" t="s">
        <v>471</v>
      </c>
      <c r="O8" s="10">
        <v>517.99</v>
      </c>
      <c r="P8" s="9" t="s">
        <v>487</v>
      </c>
      <c r="Q8" s="13" t="s">
        <v>535</v>
      </c>
      <c r="R8" s="21"/>
      <c r="S8" s="5"/>
    </row>
    <row r="9" ht="18.95" customHeight="1" spans="1:19">
      <c r="A9" s="5"/>
      <c r="B9" s="5"/>
      <c r="C9" s="6"/>
      <c r="D9" s="6"/>
      <c r="E9" s="6"/>
      <c r="F9" s="6"/>
      <c r="G9" s="6"/>
      <c r="H9" s="6"/>
      <c r="I9" s="6"/>
      <c r="J9" s="11"/>
      <c r="K9" s="8"/>
      <c r="L9" s="8" t="s">
        <v>536</v>
      </c>
      <c r="M9" s="9" t="s">
        <v>537</v>
      </c>
      <c r="N9" s="9" t="s">
        <v>482</v>
      </c>
      <c r="O9" s="10"/>
      <c r="P9" s="9"/>
      <c r="Q9" s="22" t="s">
        <v>538</v>
      </c>
      <c r="R9" s="17" t="s">
        <v>539</v>
      </c>
      <c r="S9" s="5"/>
    </row>
    <row r="10" ht="19.55" customHeight="1" spans="1:19">
      <c r="A10" s="5"/>
      <c r="B10" s="5"/>
      <c r="C10" s="6"/>
      <c r="D10" s="6"/>
      <c r="E10" s="6"/>
      <c r="F10" s="6"/>
      <c r="G10" s="6"/>
      <c r="H10" s="6"/>
      <c r="I10" s="6"/>
      <c r="J10" s="11"/>
      <c r="K10" s="8"/>
      <c r="L10" s="8" t="s">
        <v>540</v>
      </c>
      <c r="M10" s="9" t="s">
        <v>541</v>
      </c>
      <c r="N10" s="9" t="s">
        <v>482</v>
      </c>
      <c r="O10" s="12">
        <v>1</v>
      </c>
      <c r="P10" s="9"/>
      <c r="Q10" s="22"/>
      <c r="R10" s="23"/>
      <c r="S10" s="5"/>
    </row>
    <row r="11" ht="18.95" customHeight="1" spans="1:19">
      <c r="A11" s="5"/>
      <c r="B11" s="5"/>
      <c r="C11" s="6"/>
      <c r="D11" s="6"/>
      <c r="E11" s="6"/>
      <c r="F11" s="6"/>
      <c r="G11" s="6"/>
      <c r="H11" s="6"/>
      <c r="I11" s="6"/>
      <c r="J11" s="11"/>
      <c r="K11" s="8"/>
      <c r="L11" s="8" t="s">
        <v>465</v>
      </c>
      <c r="M11" s="9" t="s">
        <v>519</v>
      </c>
      <c r="N11" s="5" t="s">
        <v>471</v>
      </c>
      <c r="O11" s="10">
        <v>2105.6</v>
      </c>
      <c r="P11" s="9" t="s">
        <v>470</v>
      </c>
      <c r="Q11" s="9" t="s">
        <v>542</v>
      </c>
      <c r="R11" s="24"/>
      <c r="S11" s="5"/>
    </row>
    <row r="12" ht="18.1" customHeight="1" spans="1:19">
      <c r="A12" s="5"/>
      <c r="B12" s="5"/>
      <c r="C12" s="6"/>
      <c r="D12" s="6"/>
      <c r="E12" s="6"/>
      <c r="F12" s="6"/>
      <c r="G12" s="6"/>
      <c r="H12" s="6"/>
      <c r="I12" s="6"/>
      <c r="J12" s="11"/>
      <c r="K12" s="8" t="s">
        <v>543</v>
      </c>
      <c r="L12" s="8" t="s">
        <v>501</v>
      </c>
      <c r="M12" s="9" t="s">
        <v>544</v>
      </c>
      <c r="N12" s="5" t="s">
        <v>471</v>
      </c>
      <c r="O12" s="10" t="s">
        <v>545</v>
      </c>
      <c r="P12" s="9"/>
      <c r="Q12" s="25"/>
      <c r="R12" s="26"/>
      <c r="S12" s="5"/>
    </row>
    <row r="13" ht="19.55" customHeight="1" spans="1:19">
      <c r="A13" s="5"/>
      <c r="B13" s="5"/>
      <c r="C13" s="6"/>
      <c r="D13" s="6"/>
      <c r="E13" s="6"/>
      <c r="F13" s="6"/>
      <c r="G13" s="6"/>
      <c r="H13" s="6"/>
      <c r="I13" s="6"/>
      <c r="J13" s="11"/>
      <c r="K13" s="8"/>
      <c r="L13" s="8" t="s">
        <v>498</v>
      </c>
      <c r="M13" s="13" t="s">
        <v>546</v>
      </c>
      <c r="N13" s="5" t="s">
        <v>471</v>
      </c>
      <c r="O13" s="14" t="s">
        <v>547</v>
      </c>
      <c r="P13" s="13"/>
      <c r="Q13" s="13"/>
      <c r="R13" s="26"/>
      <c r="S13" s="5"/>
    </row>
    <row r="14" ht="19.55" customHeight="1" spans="1:19">
      <c r="A14" s="5"/>
      <c r="B14" s="5"/>
      <c r="C14" s="6"/>
      <c r="D14" s="6"/>
      <c r="E14" s="6"/>
      <c r="F14" s="6"/>
      <c r="G14" s="6"/>
      <c r="H14" s="6"/>
      <c r="I14" s="6"/>
      <c r="J14" s="11"/>
      <c r="K14" s="8"/>
      <c r="L14" s="8" t="s">
        <v>496</v>
      </c>
      <c r="M14" s="13" t="s">
        <v>548</v>
      </c>
      <c r="N14" s="9" t="s">
        <v>482</v>
      </c>
      <c r="O14" s="15">
        <v>0.3728</v>
      </c>
      <c r="P14" s="13"/>
      <c r="Q14" s="13"/>
      <c r="R14" s="26"/>
      <c r="S14" s="5"/>
    </row>
    <row r="15" ht="19.55" customHeight="1" spans="1:19">
      <c r="A15" s="5"/>
      <c r="B15" s="5"/>
      <c r="C15" s="6"/>
      <c r="D15" s="6"/>
      <c r="E15" s="6"/>
      <c r="F15" s="6"/>
      <c r="G15" s="6"/>
      <c r="H15" s="6"/>
      <c r="I15" s="6"/>
      <c r="J15" s="11"/>
      <c r="K15" s="8"/>
      <c r="L15" s="8" t="s">
        <v>549</v>
      </c>
      <c r="M15" s="13" t="s">
        <v>550</v>
      </c>
      <c r="N15" s="9" t="s">
        <v>482</v>
      </c>
      <c r="O15" s="14" t="s">
        <v>551</v>
      </c>
      <c r="P15" s="13"/>
      <c r="Q15" s="13"/>
      <c r="R15" s="27"/>
      <c r="S15" s="5"/>
    </row>
    <row r="16" ht="19.8" customHeight="1" spans="1:19">
      <c r="A16" s="5"/>
      <c r="B16" s="5"/>
      <c r="C16" s="6"/>
      <c r="D16" s="6"/>
      <c r="E16" s="6"/>
      <c r="F16" s="6"/>
      <c r="G16" s="6"/>
      <c r="H16" s="6"/>
      <c r="I16" s="6"/>
      <c r="J16" s="16"/>
      <c r="K16" s="8" t="s">
        <v>504</v>
      </c>
      <c r="L16" s="8" t="s">
        <v>505</v>
      </c>
      <c r="M16" s="17" t="s">
        <v>552</v>
      </c>
      <c r="N16" s="18" t="s">
        <v>482</v>
      </c>
      <c r="O16" s="19" t="s">
        <v>511</v>
      </c>
      <c r="P16" s="17"/>
      <c r="Q16" s="17"/>
      <c r="R16" s="17" t="s">
        <v>553</v>
      </c>
      <c r="S16" s="5"/>
    </row>
    <row r="17" ht="16.35" customHeight="1"/>
    <row r="18" ht="16.35" customHeight="1"/>
    <row r="19" ht="16.35" customHeight="1"/>
    <row r="20" ht="16.35" customHeight="1"/>
    <row r="21" ht="16.35" customHeight="1"/>
    <row r="22" ht="16.35" customHeight="1"/>
    <row r="23" ht="16.35" customHeight="1"/>
    <row r="24" ht="16.35" customHeight="1"/>
    <row r="25" ht="16.35" customHeight="1"/>
    <row r="26" ht="16.35" customHeight="1"/>
    <row r="27" ht="16.35" customHeight="1"/>
    <row r="28" ht="16.35" customHeight="1" spans="6:6">
      <c r="F28" s="3" t="s">
        <v>554</v>
      </c>
    </row>
  </sheetData>
  <mergeCells count="23">
    <mergeCell ref="A2:S2"/>
    <mergeCell ref="A3:S3"/>
    <mergeCell ref="Q4:S4"/>
    <mergeCell ref="C5:I5"/>
    <mergeCell ref="D6:G6"/>
    <mergeCell ref="H6:I6"/>
    <mergeCell ref="A5:A7"/>
    <mergeCell ref="A8:A16"/>
    <mergeCell ref="B5:B7"/>
    <mergeCell ref="B8:B16"/>
    <mergeCell ref="C6:C7"/>
    <mergeCell ref="C8:C16"/>
    <mergeCell ref="D8:D16"/>
    <mergeCell ref="E8:E16"/>
    <mergeCell ref="F8:F16"/>
    <mergeCell ref="G8:G16"/>
    <mergeCell ref="H8:H16"/>
    <mergeCell ref="I8:I16"/>
    <mergeCell ref="J5:J7"/>
    <mergeCell ref="J8:J16"/>
    <mergeCell ref="K8:K11"/>
    <mergeCell ref="K12:K15"/>
    <mergeCell ref="K5:S6"/>
  </mergeCells>
  <printOptions horizontalCentered="1"/>
  <pageMargins left="0.0780000016093254" right="0.0780000016093254" top="0.0780000016093254" bottom="0.0780000016093254" header="0" footer="0"/>
  <pageSetup paperSize="9" scale="70"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0"/>
  <sheetViews>
    <sheetView zoomScale="115" zoomScaleNormal="115" topLeftCell="A9" workbookViewId="0">
      <selection activeCell="J20" sqref="J20"/>
    </sheetView>
  </sheetViews>
  <sheetFormatPr defaultColWidth="10" defaultRowHeight="13.5" outlineLevelCol="7"/>
  <cols>
    <col min="1" max="1" width="29.45" customWidth="1"/>
    <col min="2" max="2" width="10.175" customWidth="1"/>
    <col min="3" max="3" width="23.0666666666667" customWidth="1"/>
    <col min="4" max="4" width="10.5833333333333" customWidth="1"/>
    <col min="5" max="5" width="24.0166666666667" customWidth="1"/>
    <col min="6" max="6" width="10.45" customWidth="1"/>
    <col min="7" max="7" width="20.2166666666667" customWidth="1"/>
    <col min="8" max="8" width="10.9916666666667" customWidth="1"/>
    <col min="9" max="9" width="9.76666666666667" customWidth="1"/>
  </cols>
  <sheetData>
    <row r="1" ht="12.9" customHeight="1" spans="1:8">
      <c r="A1" s="3"/>
      <c r="H1" s="51" t="s">
        <v>29</v>
      </c>
    </row>
    <row r="2" ht="24.15" customHeight="1" spans="1:8">
      <c r="A2" s="96" t="s">
        <v>6</v>
      </c>
      <c r="B2" s="96"/>
      <c r="C2" s="96"/>
      <c r="D2" s="96"/>
      <c r="E2" s="96"/>
      <c r="F2" s="96"/>
      <c r="G2" s="96"/>
      <c r="H2" s="96"/>
    </row>
    <row r="3" ht="17.25" customHeight="1" spans="1:8">
      <c r="A3" s="45" t="s">
        <v>30</v>
      </c>
      <c r="B3" s="45"/>
      <c r="C3" s="45"/>
      <c r="D3" s="45"/>
      <c r="E3" s="45"/>
      <c r="F3" s="45"/>
      <c r="G3" s="20" t="s">
        <v>31</v>
      </c>
      <c r="H3" s="20"/>
    </row>
    <row r="4" ht="17.9" customHeight="1" spans="1:8">
      <c r="A4" s="46" t="s">
        <v>32</v>
      </c>
      <c r="B4" s="46"/>
      <c r="C4" s="46" t="s">
        <v>33</v>
      </c>
      <c r="D4" s="46"/>
      <c r="E4" s="46"/>
      <c r="F4" s="46"/>
      <c r="G4" s="46"/>
      <c r="H4" s="46"/>
    </row>
    <row r="5" ht="22.4" customHeight="1" spans="1:8">
      <c r="A5" s="46" t="s">
        <v>34</v>
      </c>
      <c r="B5" s="46" t="s">
        <v>35</v>
      </c>
      <c r="C5" s="46" t="s">
        <v>36</v>
      </c>
      <c r="D5" s="46" t="s">
        <v>35</v>
      </c>
      <c r="E5" s="46" t="s">
        <v>37</v>
      </c>
      <c r="F5" s="46" t="s">
        <v>35</v>
      </c>
      <c r="G5" s="46" t="s">
        <v>38</v>
      </c>
      <c r="H5" s="46" t="s">
        <v>35</v>
      </c>
    </row>
    <row r="6" ht="16.25" customHeight="1" spans="1:8">
      <c r="A6" s="47" t="s">
        <v>39</v>
      </c>
      <c r="B6" s="6">
        <v>2105.60422</v>
      </c>
      <c r="C6" s="5" t="s">
        <v>40</v>
      </c>
      <c r="D6" s="53"/>
      <c r="E6" s="47" t="s">
        <v>41</v>
      </c>
      <c r="F6" s="49">
        <v>671.6</v>
      </c>
      <c r="G6" s="5" t="s">
        <v>42</v>
      </c>
      <c r="H6" s="6"/>
    </row>
    <row r="7" ht="16.25" customHeight="1" spans="1:8">
      <c r="A7" s="5" t="s">
        <v>43</v>
      </c>
      <c r="B7" s="6">
        <v>2099.13422</v>
      </c>
      <c r="C7" s="5" t="s">
        <v>44</v>
      </c>
      <c r="D7" s="53"/>
      <c r="E7" s="5" t="s">
        <v>45</v>
      </c>
      <c r="F7" s="6">
        <v>582.86432</v>
      </c>
      <c r="G7" s="5" t="s">
        <v>46</v>
      </c>
      <c r="H7" s="6">
        <v>50</v>
      </c>
    </row>
    <row r="8" ht="16.25" customHeight="1" spans="1:8">
      <c r="A8" s="47" t="s">
        <v>47</v>
      </c>
      <c r="B8" s="6">
        <v>6.47</v>
      </c>
      <c r="C8" s="5" t="s">
        <v>48</v>
      </c>
      <c r="D8" s="53"/>
      <c r="E8" s="5" t="s">
        <v>49</v>
      </c>
      <c r="F8" s="6">
        <v>87.91</v>
      </c>
      <c r="G8" s="5" t="s">
        <v>50</v>
      </c>
      <c r="H8" s="6"/>
    </row>
    <row r="9" ht="16.25" customHeight="1" spans="1:8">
      <c r="A9" s="5" t="s">
        <v>51</v>
      </c>
      <c r="B9" s="6">
        <v>6.47</v>
      </c>
      <c r="C9" s="5" t="s">
        <v>52</v>
      </c>
      <c r="D9" s="53"/>
      <c r="E9" s="5" t="s">
        <v>53</v>
      </c>
      <c r="F9" s="6">
        <v>0.83</v>
      </c>
      <c r="G9" s="5" t="s">
        <v>54</v>
      </c>
      <c r="H9" s="6"/>
    </row>
    <row r="10" ht="16.25" customHeight="1" spans="1:8">
      <c r="A10" s="5" t="s">
        <v>55</v>
      </c>
      <c r="B10" s="6"/>
      <c r="C10" s="5" t="s">
        <v>56</v>
      </c>
      <c r="D10" s="53"/>
      <c r="E10" s="47" t="s">
        <v>57</v>
      </c>
      <c r="F10" s="49">
        <v>1434</v>
      </c>
      <c r="G10" s="5" t="s">
        <v>58</v>
      </c>
      <c r="H10" s="6">
        <v>2046.77622</v>
      </c>
    </row>
    <row r="11" ht="16.25" customHeight="1" spans="1:8">
      <c r="A11" s="5" t="s">
        <v>59</v>
      </c>
      <c r="B11" s="6"/>
      <c r="C11" s="5" t="s">
        <v>60</v>
      </c>
      <c r="D11" s="53"/>
      <c r="E11" s="5" t="s">
        <v>61</v>
      </c>
      <c r="F11" s="6"/>
      <c r="G11" s="5" t="s">
        <v>62</v>
      </c>
      <c r="H11" s="6"/>
    </row>
    <row r="12" ht="16.25" customHeight="1" spans="1:8">
      <c r="A12" s="5" t="s">
        <v>63</v>
      </c>
      <c r="B12" s="6"/>
      <c r="C12" s="5" t="s">
        <v>64</v>
      </c>
      <c r="D12" s="53"/>
      <c r="E12" s="5" t="s">
        <v>65</v>
      </c>
      <c r="F12" s="6">
        <v>1434</v>
      </c>
      <c r="G12" s="5" t="s">
        <v>66</v>
      </c>
      <c r="H12" s="6"/>
    </row>
    <row r="13" ht="16.25" customHeight="1" spans="1:8">
      <c r="A13" s="5" t="s">
        <v>67</v>
      </c>
      <c r="B13" s="6"/>
      <c r="C13" s="5" t="s">
        <v>68</v>
      </c>
      <c r="D13" s="53">
        <v>66.422368</v>
      </c>
      <c r="E13" s="5" t="s">
        <v>69</v>
      </c>
      <c r="F13" s="6"/>
      <c r="G13" s="5" t="s">
        <v>70</v>
      </c>
      <c r="H13" s="6"/>
    </row>
    <row r="14" ht="16.25" customHeight="1" spans="1:8">
      <c r="A14" s="5" t="s">
        <v>71</v>
      </c>
      <c r="B14" s="6"/>
      <c r="C14" s="5" t="s">
        <v>72</v>
      </c>
      <c r="D14" s="53"/>
      <c r="E14" s="5" t="s">
        <v>73</v>
      </c>
      <c r="F14" s="6"/>
      <c r="G14" s="5" t="s">
        <v>74</v>
      </c>
      <c r="H14" s="6">
        <v>8.828</v>
      </c>
    </row>
    <row r="15" ht="16.25" customHeight="1" spans="1:8">
      <c r="A15" s="5" t="s">
        <v>75</v>
      </c>
      <c r="B15" s="6"/>
      <c r="C15" s="5" t="s">
        <v>76</v>
      </c>
      <c r="D15" s="53">
        <v>16.757568</v>
      </c>
      <c r="E15" s="5" t="s">
        <v>77</v>
      </c>
      <c r="F15" s="6"/>
      <c r="G15" s="5" t="s">
        <v>78</v>
      </c>
      <c r="H15" s="6"/>
    </row>
    <row r="16" ht="16.25" customHeight="1" spans="1:8">
      <c r="A16" s="5" t="s">
        <v>79</v>
      </c>
      <c r="B16" s="6"/>
      <c r="C16" s="5" t="s">
        <v>80</v>
      </c>
      <c r="D16" s="53"/>
      <c r="E16" s="5" t="s">
        <v>81</v>
      </c>
      <c r="F16" s="6"/>
      <c r="G16" s="5" t="s">
        <v>82</v>
      </c>
      <c r="H16" s="6"/>
    </row>
    <row r="17" ht="16.25" customHeight="1" spans="1:8">
      <c r="A17" s="5" t="s">
        <v>83</v>
      </c>
      <c r="B17" s="6"/>
      <c r="C17" s="5" t="s">
        <v>84</v>
      </c>
      <c r="D17" s="53">
        <v>1967.5797</v>
      </c>
      <c r="E17" s="5" t="s">
        <v>85</v>
      </c>
      <c r="F17" s="6"/>
      <c r="G17" s="5" t="s">
        <v>86</v>
      </c>
      <c r="H17" s="6"/>
    </row>
    <row r="18" ht="16.25" customHeight="1" spans="1:8">
      <c r="A18" s="5" t="s">
        <v>87</v>
      </c>
      <c r="B18" s="6"/>
      <c r="C18" s="5" t="s">
        <v>88</v>
      </c>
      <c r="D18" s="53"/>
      <c r="E18" s="5" t="s">
        <v>89</v>
      </c>
      <c r="F18" s="6"/>
      <c r="G18" s="5" t="s">
        <v>90</v>
      </c>
      <c r="H18" s="6"/>
    </row>
    <row r="19" ht="16.25" customHeight="1" spans="1:8">
      <c r="A19" s="5" t="s">
        <v>91</v>
      </c>
      <c r="B19" s="6"/>
      <c r="C19" s="5" t="s">
        <v>92</v>
      </c>
      <c r="D19" s="53"/>
      <c r="E19" s="5" t="s">
        <v>93</v>
      </c>
      <c r="F19" s="6"/>
      <c r="G19" s="5" t="s">
        <v>94</v>
      </c>
      <c r="H19" s="6"/>
    </row>
    <row r="20" ht="16.25" customHeight="1" spans="1:8">
      <c r="A20" s="47" t="s">
        <v>95</v>
      </c>
      <c r="B20" s="49"/>
      <c r="C20" s="5" t="s">
        <v>96</v>
      </c>
      <c r="D20" s="53"/>
      <c r="E20" s="5" t="s">
        <v>97</v>
      </c>
      <c r="F20" s="6"/>
      <c r="G20" s="5"/>
      <c r="H20" s="6"/>
    </row>
    <row r="21" ht="16.25" customHeight="1" spans="1:8">
      <c r="A21" s="47" t="s">
        <v>98</v>
      </c>
      <c r="B21" s="49"/>
      <c r="C21" s="5" t="s">
        <v>99</v>
      </c>
      <c r="D21" s="53"/>
      <c r="E21" s="47" t="s">
        <v>100</v>
      </c>
      <c r="F21" s="49"/>
      <c r="G21" s="5"/>
      <c r="H21" s="6"/>
    </row>
    <row r="22" ht="16.25" customHeight="1" spans="1:8">
      <c r="A22" s="47" t="s">
        <v>101</v>
      </c>
      <c r="B22" s="49"/>
      <c r="C22" s="5" t="s">
        <v>102</v>
      </c>
      <c r="D22" s="53"/>
      <c r="E22" s="5"/>
      <c r="F22" s="5"/>
      <c r="G22" s="5"/>
      <c r="H22" s="6"/>
    </row>
    <row r="23" ht="16.25" customHeight="1" spans="1:8">
      <c r="A23" s="47" t="s">
        <v>103</v>
      </c>
      <c r="B23" s="49"/>
      <c r="C23" s="5" t="s">
        <v>104</v>
      </c>
      <c r="D23" s="53"/>
      <c r="E23" s="5"/>
      <c r="F23" s="5"/>
      <c r="G23" s="5"/>
      <c r="H23" s="6"/>
    </row>
    <row r="24" ht="16.25" customHeight="1" spans="1:8">
      <c r="A24" s="47" t="s">
        <v>105</v>
      </c>
      <c r="B24" s="49"/>
      <c r="C24" s="5" t="s">
        <v>106</v>
      </c>
      <c r="D24" s="53"/>
      <c r="E24" s="5"/>
      <c r="F24" s="5"/>
      <c r="G24" s="5"/>
      <c r="H24" s="6"/>
    </row>
    <row r="25" ht="16.25" customHeight="1" spans="1:8">
      <c r="A25" s="5" t="s">
        <v>107</v>
      </c>
      <c r="B25" s="6"/>
      <c r="C25" s="5" t="s">
        <v>108</v>
      </c>
      <c r="D25" s="53">
        <v>54.844584</v>
      </c>
      <c r="E25" s="5"/>
      <c r="F25" s="5"/>
      <c r="G25" s="5"/>
      <c r="H25" s="6"/>
    </row>
    <row r="26" ht="16.25" customHeight="1" spans="1:8">
      <c r="A26" s="5" t="s">
        <v>109</v>
      </c>
      <c r="B26" s="6"/>
      <c r="C26" s="5" t="s">
        <v>110</v>
      </c>
      <c r="D26" s="53"/>
      <c r="E26" s="5"/>
      <c r="F26" s="5"/>
      <c r="G26" s="5"/>
      <c r="H26" s="6"/>
    </row>
    <row r="27" ht="16.25" customHeight="1" spans="1:8">
      <c r="A27" s="5" t="s">
        <v>111</v>
      </c>
      <c r="B27" s="6"/>
      <c r="C27" s="5" t="s">
        <v>112</v>
      </c>
      <c r="D27" s="53"/>
      <c r="E27" s="5"/>
      <c r="F27" s="5"/>
      <c r="G27" s="5"/>
      <c r="H27" s="6"/>
    </row>
    <row r="28" ht="16.25" customHeight="1" spans="1:8">
      <c r="A28" s="47" t="s">
        <v>113</v>
      </c>
      <c r="B28" s="49"/>
      <c r="C28" s="5" t="s">
        <v>114</v>
      </c>
      <c r="D28" s="53"/>
      <c r="E28" s="5"/>
      <c r="F28" s="5"/>
      <c r="G28" s="5"/>
      <c r="H28" s="6"/>
    </row>
    <row r="29" ht="16.25" customHeight="1" spans="1:8">
      <c r="A29" s="47" t="s">
        <v>115</v>
      </c>
      <c r="B29" s="49"/>
      <c r="C29" s="5" t="s">
        <v>116</v>
      </c>
      <c r="D29" s="53"/>
      <c r="E29" s="5"/>
      <c r="F29" s="5"/>
      <c r="G29" s="5"/>
      <c r="H29" s="6"/>
    </row>
    <row r="30" ht="16.25" customHeight="1" spans="1:8">
      <c r="A30" s="47" t="s">
        <v>117</v>
      </c>
      <c r="B30" s="49"/>
      <c r="C30" s="5" t="s">
        <v>118</v>
      </c>
      <c r="D30" s="53"/>
      <c r="E30" s="5"/>
      <c r="F30" s="5"/>
      <c r="G30" s="5"/>
      <c r="H30" s="6"/>
    </row>
    <row r="31" ht="16.25" customHeight="1" spans="1:8">
      <c r="A31" s="47" t="s">
        <v>119</v>
      </c>
      <c r="B31" s="49"/>
      <c r="C31" s="5" t="s">
        <v>120</v>
      </c>
      <c r="D31" s="53"/>
      <c r="E31" s="5"/>
      <c r="F31" s="5"/>
      <c r="G31" s="5"/>
      <c r="H31" s="6"/>
    </row>
    <row r="32" ht="16.25" customHeight="1" spans="1:8">
      <c r="A32" s="47" t="s">
        <v>121</v>
      </c>
      <c r="B32" s="49"/>
      <c r="C32" s="5" t="s">
        <v>122</v>
      </c>
      <c r="D32" s="53"/>
      <c r="E32" s="5"/>
      <c r="F32" s="5"/>
      <c r="G32" s="5"/>
      <c r="H32" s="6"/>
    </row>
    <row r="33" ht="16.25" customHeight="1" spans="1:8">
      <c r="A33" s="5"/>
      <c r="B33" s="5"/>
      <c r="C33" s="5" t="s">
        <v>123</v>
      </c>
      <c r="D33" s="53"/>
      <c r="E33" s="5"/>
      <c r="F33" s="5"/>
      <c r="G33" s="5"/>
      <c r="H33" s="5"/>
    </row>
    <row r="34" ht="16.25" customHeight="1" spans="1:8">
      <c r="A34" s="5"/>
      <c r="B34" s="5"/>
      <c r="C34" s="5" t="s">
        <v>124</v>
      </c>
      <c r="D34" s="53"/>
      <c r="E34" s="5"/>
      <c r="F34" s="5"/>
      <c r="G34" s="5"/>
      <c r="H34" s="5"/>
    </row>
    <row r="35" ht="16.25" customHeight="1" spans="1:8">
      <c r="A35" s="5"/>
      <c r="B35" s="5"/>
      <c r="C35" s="5" t="s">
        <v>125</v>
      </c>
      <c r="D35" s="53"/>
      <c r="E35" s="5"/>
      <c r="F35" s="5"/>
      <c r="G35" s="5"/>
      <c r="H35" s="5"/>
    </row>
    <row r="36" ht="16.25" customHeight="1" spans="1:8">
      <c r="A36" s="5"/>
      <c r="B36" s="5"/>
      <c r="C36" s="5"/>
      <c r="D36" s="5"/>
      <c r="E36" s="5"/>
      <c r="F36" s="5"/>
      <c r="G36" s="5"/>
      <c r="H36" s="5"/>
    </row>
    <row r="37" ht="16.25" customHeight="1" spans="1:8">
      <c r="A37" s="47" t="s">
        <v>126</v>
      </c>
      <c r="B37" s="49">
        <v>2105.60422</v>
      </c>
      <c r="C37" s="47" t="s">
        <v>127</v>
      </c>
      <c r="D37" s="49">
        <v>2105.60422</v>
      </c>
      <c r="E37" s="47" t="s">
        <v>127</v>
      </c>
      <c r="F37" s="49">
        <v>2105.60422</v>
      </c>
      <c r="G37" s="47" t="s">
        <v>127</v>
      </c>
      <c r="H37" s="49">
        <v>2105.60422</v>
      </c>
    </row>
    <row r="38" ht="16.25" customHeight="1" spans="1:8">
      <c r="A38" s="47" t="s">
        <v>128</v>
      </c>
      <c r="B38" s="49"/>
      <c r="C38" s="47" t="s">
        <v>129</v>
      </c>
      <c r="D38" s="49"/>
      <c r="E38" s="47" t="s">
        <v>129</v>
      </c>
      <c r="F38" s="49"/>
      <c r="G38" s="47" t="s">
        <v>129</v>
      </c>
      <c r="H38" s="49"/>
    </row>
    <row r="39" ht="16.25" customHeight="1" spans="1:8">
      <c r="A39" s="5"/>
      <c r="B39" s="6"/>
      <c r="C39" s="5"/>
      <c r="D39" s="6"/>
      <c r="E39" s="47"/>
      <c r="F39" s="49"/>
      <c r="G39" s="47"/>
      <c r="H39" s="49"/>
    </row>
    <row r="40" ht="16.25" customHeight="1" spans="1:8">
      <c r="A40" s="47" t="s">
        <v>130</v>
      </c>
      <c r="B40" s="49">
        <v>2105.60422</v>
      </c>
      <c r="C40" s="47" t="s">
        <v>131</v>
      </c>
      <c r="D40" s="49">
        <v>2105.60422</v>
      </c>
      <c r="E40" s="47" t="s">
        <v>131</v>
      </c>
      <c r="F40" s="49">
        <v>2105.60422</v>
      </c>
      <c r="G40" s="47" t="s">
        <v>131</v>
      </c>
      <c r="H40" s="49">
        <v>2105.60422</v>
      </c>
    </row>
  </sheetData>
  <mergeCells count="5">
    <mergeCell ref="A2:H2"/>
    <mergeCell ref="A3:F3"/>
    <mergeCell ref="G3:H3"/>
    <mergeCell ref="A4:B4"/>
    <mergeCell ref="C4:H4"/>
  </mergeCells>
  <printOptions horizontalCentered="1"/>
  <pageMargins left="0.0780000016093254" right="0.0780000016093254" top="0.0780000016093254" bottom="0.0780000016093254" header="0" footer="0"/>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0"/>
  <sheetViews>
    <sheetView workbookViewId="0">
      <selection activeCell="D18" sqref="D18"/>
    </sheetView>
  </sheetViews>
  <sheetFormatPr defaultColWidth="10" defaultRowHeight="13.5"/>
  <cols>
    <col min="1" max="1" width="5.83333333333333" customWidth="1"/>
    <col min="2" max="2" width="16.15" customWidth="1"/>
    <col min="3" max="3" width="8.275" customWidth="1"/>
    <col min="4" max="25" width="7.69166666666667" customWidth="1"/>
    <col min="26" max="26" width="9.76666666666667" customWidth="1"/>
  </cols>
  <sheetData>
    <row r="1" ht="16.35" customHeight="1" spans="1:25">
      <c r="A1" s="3"/>
      <c r="X1" s="51" t="s">
        <v>132</v>
      </c>
      <c r="Y1" s="51"/>
    </row>
    <row r="2" ht="33.6" customHeight="1" spans="1:25">
      <c r="A2" s="44" t="s">
        <v>7</v>
      </c>
      <c r="B2" s="44"/>
      <c r="C2" s="44"/>
      <c r="D2" s="44"/>
      <c r="E2" s="44"/>
      <c r="F2" s="44"/>
      <c r="G2" s="44"/>
      <c r="H2" s="44"/>
      <c r="I2" s="44"/>
      <c r="J2" s="44"/>
      <c r="K2" s="44"/>
      <c r="L2" s="44"/>
      <c r="M2" s="44"/>
      <c r="N2" s="44"/>
      <c r="O2" s="44"/>
      <c r="P2" s="44"/>
      <c r="Q2" s="44"/>
      <c r="R2" s="44"/>
      <c r="S2" s="44"/>
      <c r="T2" s="44"/>
      <c r="U2" s="44"/>
      <c r="V2" s="44"/>
      <c r="W2" s="44"/>
      <c r="X2" s="44"/>
      <c r="Y2" s="44"/>
    </row>
    <row r="3" ht="22.4" customHeight="1" spans="1:25">
      <c r="A3" s="45" t="s">
        <v>30</v>
      </c>
      <c r="B3" s="45"/>
      <c r="C3" s="45"/>
      <c r="D3" s="45"/>
      <c r="E3" s="45"/>
      <c r="F3" s="45"/>
      <c r="G3" s="45"/>
      <c r="H3" s="45"/>
      <c r="I3" s="45"/>
      <c r="J3" s="45"/>
      <c r="K3" s="45"/>
      <c r="L3" s="45"/>
      <c r="M3" s="45"/>
      <c r="N3" s="45"/>
      <c r="O3" s="45"/>
      <c r="P3" s="45"/>
      <c r="Q3" s="45"/>
      <c r="R3" s="45"/>
      <c r="S3" s="45"/>
      <c r="T3" s="45"/>
      <c r="U3" s="45"/>
      <c r="V3" s="45"/>
      <c r="W3" s="45"/>
      <c r="X3" s="20" t="s">
        <v>31</v>
      </c>
      <c r="Y3" s="20"/>
    </row>
    <row r="4" ht="22.4" customHeight="1" spans="1:25">
      <c r="A4" s="4" t="s">
        <v>133</v>
      </c>
      <c r="B4" s="4" t="s">
        <v>134</v>
      </c>
      <c r="C4" s="4" t="s">
        <v>135</v>
      </c>
      <c r="D4" s="4" t="s">
        <v>136</v>
      </c>
      <c r="E4" s="4"/>
      <c r="F4" s="4"/>
      <c r="G4" s="4"/>
      <c r="H4" s="4"/>
      <c r="I4" s="4"/>
      <c r="J4" s="4"/>
      <c r="K4" s="4"/>
      <c r="L4" s="4"/>
      <c r="M4" s="4"/>
      <c r="N4" s="4"/>
      <c r="O4" s="4"/>
      <c r="P4" s="4"/>
      <c r="Q4" s="4"/>
      <c r="R4" s="4"/>
      <c r="S4" s="4" t="s">
        <v>128</v>
      </c>
      <c r="T4" s="4"/>
      <c r="U4" s="4"/>
      <c r="V4" s="4"/>
      <c r="W4" s="4"/>
      <c r="X4" s="4"/>
      <c r="Y4" s="4"/>
    </row>
    <row r="5" ht="22.4" customHeight="1" spans="1:25">
      <c r="A5" s="4"/>
      <c r="B5" s="4"/>
      <c r="C5" s="4"/>
      <c r="D5" s="4" t="s">
        <v>137</v>
      </c>
      <c r="E5" s="4" t="s">
        <v>138</v>
      </c>
      <c r="F5" s="4" t="s">
        <v>139</v>
      </c>
      <c r="G5" s="4" t="s">
        <v>140</v>
      </c>
      <c r="H5" s="4" t="s">
        <v>141</v>
      </c>
      <c r="I5" s="4" t="s">
        <v>142</v>
      </c>
      <c r="J5" s="4" t="s">
        <v>143</v>
      </c>
      <c r="K5" s="4"/>
      <c r="L5" s="4"/>
      <c r="M5" s="4"/>
      <c r="N5" s="4" t="s">
        <v>144</v>
      </c>
      <c r="O5" s="4" t="s">
        <v>145</v>
      </c>
      <c r="P5" s="4" t="s">
        <v>146</v>
      </c>
      <c r="Q5" s="4" t="s">
        <v>147</v>
      </c>
      <c r="R5" s="4" t="s">
        <v>148</v>
      </c>
      <c r="S5" s="4" t="s">
        <v>137</v>
      </c>
      <c r="T5" s="4" t="s">
        <v>138</v>
      </c>
      <c r="U5" s="4" t="s">
        <v>139</v>
      </c>
      <c r="V5" s="4" t="s">
        <v>140</v>
      </c>
      <c r="W5" s="4" t="s">
        <v>141</v>
      </c>
      <c r="X5" s="4" t="s">
        <v>142</v>
      </c>
      <c r="Y5" s="4" t="s">
        <v>149</v>
      </c>
    </row>
    <row r="6" ht="22.4" customHeight="1" spans="1:25">
      <c r="A6" s="4"/>
      <c r="B6" s="4"/>
      <c r="C6" s="4"/>
      <c r="D6" s="4"/>
      <c r="E6" s="4"/>
      <c r="F6" s="4"/>
      <c r="G6" s="4"/>
      <c r="H6" s="4"/>
      <c r="I6" s="4"/>
      <c r="J6" s="4" t="s">
        <v>150</v>
      </c>
      <c r="K6" s="4" t="s">
        <v>151</v>
      </c>
      <c r="L6" s="4" t="s">
        <v>152</v>
      </c>
      <c r="M6" s="4" t="s">
        <v>141</v>
      </c>
      <c r="N6" s="4"/>
      <c r="O6" s="4"/>
      <c r="P6" s="4"/>
      <c r="Q6" s="4"/>
      <c r="R6" s="4"/>
      <c r="S6" s="4"/>
      <c r="T6" s="4"/>
      <c r="U6" s="4"/>
      <c r="V6" s="4"/>
      <c r="W6" s="4"/>
      <c r="X6" s="4"/>
      <c r="Y6" s="4"/>
    </row>
    <row r="7" ht="22.8" customHeight="1" spans="1:25">
      <c r="A7" s="47"/>
      <c r="B7" s="47" t="s">
        <v>135</v>
      </c>
      <c r="C7" s="69">
        <v>2105.60422</v>
      </c>
      <c r="D7" s="69">
        <v>2105.60422</v>
      </c>
      <c r="E7" s="69">
        <v>2105.60422</v>
      </c>
      <c r="F7" s="69"/>
      <c r="G7" s="69"/>
      <c r="H7" s="69"/>
      <c r="I7" s="69"/>
      <c r="J7" s="69"/>
      <c r="K7" s="69"/>
      <c r="L7" s="69"/>
      <c r="M7" s="69"/>
      <c r="N7" s="69"/>
      <c r="O7" s="69"/>
      <c r="P7" s="69"/>
      <c r="Q7" s="69"/>
      <c r="R7" s="69"/>
      <c r="S7" s="69"/>
      <c r="T7" s="69"/>
      <c r="U7" s="69"/>
      <c r="V7" s="69"/>
      <c r="W7" s="69"/>
      <c r="X7" s="69"/>
      <c r="Y7" s="69"/>
    </row>
    <row r="8" ht="22.8" customHeight="1" spans="1:25">
      <c r="A8" s="95" t="s">
        <v>153</v>
      </c>
      <c r="B8" s="95" t="s">
        <v>154</v>
      </c>
      <c r="C8" s="53">
        <v>2105.60422</v>
      </c>
      <c r="D8" s="53">
        <v>2105.60422</v>
      </c>
      <c r="E8" s="6">
        <v>2105.60422</v>
      </c>
      <c r="F8" s="6"/>
      <c r="G8" s="6"/>
      <c r="H8" s="6"/>
      <c r="I8" s="6"/>
      <c r="J8" s="6"/>
      <c r="K8" s="6"/>
      <c r="L8" s="6"/>
      <c r="M8" s="6"/>
      <c r="N8" s="6"/>
      <c r="O8" s="6"/>
      <c r="P8" s="6"/>
      <c r="Q8" s="6"/>
      <c r="R8" s="6"/>
      <c r="S8" s="6"/>
      <c r="T8" s="6"/>
      <c r="U8" s="6"/>
      <c r="V8" s="6"/>
      <c r="W8" s="6"/>
      <c r="X8" s="6"/>
      <c r="Y8" s="6"/>
    </row>
    <row r="9" ht="16.35" customHeight="1"/>
    <row r="10" ht="16.35" customHeight="1" spans="7:7">
      <c r="G10" s="3"/>
    </row>
  </sheetData>
  <mergeCells count="28">
    <mergeCell ref="X1:Y1"/>
    <mergeCell ref="A2:Y2"/>
    <mergeCell ref="A3:W3"/>
    <mergeCell ref="X3:Y3"/>
    <mergeCell ref="D4:R4"/>
    <mergeCell ref="S4:Y4"/>
    <mergeCell ref="J5:M5"/>
    <mergeCell ref="A4:A6"/>
    <mergeCell ref="B4:B6"/>
    <mergeCell ref="C4:C6"/>
    <mergeCell ref="D5:D6"/>
    <mergeCell ref="E5:E6"/>
    <mergeCell ref="F5:F6"/>
    <mergeCell ref="G5:G6"/>
    <mergeCell ref="H5:H6"/>
    <mergeCell ref="I5:I6"/>
    <mergeCell ref="N5:N6"/>
    <mergeCell ref="O5:O6"/>
    <mergeCell ref="P5:P6"/>
    <mergeCell ref="Q5:Q6"/>
    <mergeCell ref="R5:R6"/>
    <mergeCell ref="S5:S6"/>
    <mergeCell ref="T5:T6"/>
    <mergeCell ref="U5:U6"/>
    <mergeCell ref="V5:V6"/>
    <mergeCell ref="W5:W6"/>
    <mergeCell ref="X5:X6"/>
    <mergeCell ref="Y5:Y6"/>
  </mergeCells>
  <printOptions horizontalCentered="1"/>
  <pageMargins left="0.0780000016093254" right="0.0780000016093254" top="0.0780000016093254" bottom="0.0780000016093254" header="0" footer="0"/>
  <pageSetup paperSize="9" scale="71"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2"/>
  <sheetViews>
    <sheetView zoomScale="115" zoomScaleNormal="115" topLeftCell="A2" workbookViewId="0">
      <selection activeCell="I8" sqref="I8"/>
    </sheetView>
  </sheetViews>
  <sheetFormatPr defaultColWidth="10" defaultRowHeight="13.5"/>
  <cols>
    <col min="1" max="1" width="4.61666666666667" customWidth="1"/>
    <col min="2" max="2" width="4.88333333333333" customWidth="1"/>
    <col min="3" max="3" width="5.01666666666667" customWidth="1"/>
    <col min="4" max="11" width="13.9166666666667" customWidth="1"/>
    <col min="12" max="12" width="9.76666666666667" customWidth="1"/>
  </cols>
  <sheetData>
    <row r="1" ht="16.35" customHeight="1" spans="1:11">
      <c r="A1" s="3"/>
      <c r="D1" s="81"/>
      <c r="K1" s="51" t="s">
        <v>155</v>
      </c>
    </row>
    <row r="2" ht="31.9" customHeight="1" spans="1:11">
      <c r="A2" s="44" t="s">
        <v>8</v>
      </c>
      <c r="B2" s="44"/>
      <c r="C2" s="44"/>
      <c r="D2" s="44"/>
      <c r="E2" s="44"/>
      <c r="F2" s="44"/>
      <c r="G2" s="44"/>
      <c r="H2" s="44"/>
      <c r="I2" s="44"/>
      <c r="J2" s="44"/>
      <c r="K2" s="44"/>
    </row>
    <row r="3" ht="25" customHeight="1" spans="1:11">
      <c r="A3" s="82" t="s">
        <v>30</v>
      </c>
      <c r="B3" s="82"/>
      <c r="C3" s="82"/>
      <c r="D3" s="82"/>
      <c r="E3" s="82"/>
      <c r="F3" s="82"/>
      <c r="G3" s="82"/>
      <c r="H3" s="82"/>
      <c r="I3" s="82"/>
      <c r="J3" s="82"/>
      <c r="K3" s="20" t="s">
        <v>31</v>
      </c>
    </row>
    <row r="4" ht="27.6" customHeight="1" spans="1:11">
      <c r="A4" s="46" t="s">
        <v>156</v>
      </c>
      <c r="B4" s="46"/>
      <c r="C4" s="46"/>
      <c r="D4" s="46" t="s">
        <v>157</v>
      </c>
      <c r="E4" s="46" t="s">
        <v>158</v>
      </c>
      <c r="F4" s="46" t="s">
        <v>135</v>
      </c>
      <c r="G4" s="46" t="s">
        <v>159</v>
      </c>
      <c r="H4" s="46" t="s">
        <v>160</v>
      </c>
      <c r="I4" s="46" t="s">
        <v>161</v>
      </c>
      <c r="J4" s="46" t="s">
        <v>162</v>
      </c>
      <c r="K4" s="46" t="s">
        <v>163</v>
      </c>
    </row>
    <row r="5" ht="25.85" customHeight="1" spans="1:11">
      <c r="A5" s="46" t="s">
        <v>164</v>
      </c>
      <c r="B5" s="46" t="s">
        <v>165</v>
      </c>
      <c r="C5" s="46" t="s">
        <v>166</v>
      </c>
      <c r="D5" s="46"/>
      <c r="E5" s="46"/>
      <c r="F5" s="46"/>
      <c r="G5" s="46"/>
      <c r="H5" s="46"/>
      <c r="I5" s="46"/>
      <c r="J5" s="46"/>
      <c r="K5" s="46"/>
    </row>
    <row r="6" ht="22.8" customHeight="1" spans="1:11">
      <c r="A6" s="83"/>
      <c r="B6" s="83"/>
      <c r="C6" s="83"/>
      <c r="D6" s="84" t="s">
        <v>135</v>
      </c>
      <c r="E6" s="84"/>
      <c r="F6" s="48">
        <v>2105.60422</v>
      </c>
      <c r="G6" s="48">
        <v>671.6</v>
      </c>
      <c r="H6" s="48">
        <v>1434</v>
      </c>
      <c r="I6" s="48"/>
      <c r="J6" s="84"/>
      <c r="K6" s="84"/>
    </row>
    <row r="7" ht="22.8" customHeight="1" spans="1:11">
      <c r="A7" s="85"/>
      <c r="B7" s="85"/>
      <c r="C7" s="85"/>
      <c r="D7" s="86" t="s">
        <v>153</v>
      </c>
      <c r="E7" s="86" t="s">
        <v>154</v>
      </c>
      <c r="F7" s="87">
        <v>2105.60422</v>
      </c>
      <c r="G7" s="87">
        <v>671.6</v>
      </c>
      <c r="H7" s="87">
        <v>1434</v>
      </c>
      <c r="I7" s="87"/>
      <c r="J7" s="94"/>
      <c r="K7" s="94"/>
    </row>
    <row r="8" ht="22.8" customHeight="1" spans="1:11">
      <c r="A8" s="88" t="s">
        <v>167</v>
      </c>
      <c r="B8" s="89"/>
      <c r="C8" s="89"/>
      <c r="D8" s="90" t="s">
        <v>168</v>
      </c>
      <c r="E8" s="85" t="s">
        <v>169</v>
      </c>
      <c r="F8" s="87">
        <v>66.422368</v>
      </c>
      <c r="G8" s="87">
        <v>66.422368</v>
      </c>
      <c r="H8" s="87"/>
      <c r="I8" s="87"/>
      <c r="J8" s="94"/>
      <c r="K8" s="94"/>
    </row>
    <row r="9" ht="22.8" customHeight="1" spans="1:11">
      <c r="A9" s="88" t="s">
        <v>167</v>
      </c>
      <c r="B9" s="88" t="s">
        <v>170</v>
      </c>
      <c r="C9" s="89"/>
      <c r="D9" s="90" t="s">
        <v>171</v>
      </c>
      <c r="E9" s="85" t="s">
        <v>172</v>
      </c>
      <c r="F9" s="91">
        <v>66.422368</v>
      </c>
      <c r="G9" s="91">
        <v>66.422368</v>
      </c>
      <c r="H9" s="87"/>
      <c r="I9" s="87"/>
      <c r="J9" s="94"/>
      <c r="K9" s="94"/>
    </row>
    <row r="10" ht="22.8" customHeight="1" spans="1:11">
      <c r="A10" s="88" t="s">
        <v>167</v>
      </c>
      <c r="B10" s="88" t="s">
        <v>170</v>
      </c>
      <c r="C10" s="88" t="s">
        <v>170</v>
      </c>
      <c r="D10" s="92" t="s">
        <v>173</v>
      </c>
      <c r="E10" s="85" t="s">
        <v>174</v>
      </c>
      <c r="F10" s="91">
        <v>66.422368</v>
      </c>
      <c r="G10" s="91">
        <v>66.422368</v>
      </c>
      <c r="H10" s="91"/>
      <c r="I10" s="91"/>
      <c r="J10" s="85"/>
      <c r="K10" s="85"/>
    </row>
    <row r="11" ht="22.8" customHeight="1" spans="1:11">
      <c r="A11" s="88" t="s">
        <v>175</v>
      </c>
      <c r="B11" s="88"/>
      <c r="C11" s="88"/>
      <c r="D11" s="90" t="s">
        <v>176</v>
      </c>
      <c r="E11" s="85" t="s">
        <v>177</v>
      </c>
      <c r="F11" s="87">
        <v>16.757568</v>
      </c>
      <c r="G11" s="87">
        <v>16.757568</v>
      </c>
      <c r="H11" s="91"/>
      <c r="I11" s="91"/>
      <c r="J11" s="85"/>
      <c r="K11" s="85"/>
    </row>
    <row r="12" ht="22.8" customHeight="1" spans="1:11">
      <c r="A12" s="88" t="s">
        <v>175</v>
      </c>
      <c r="B12" s="88" t="s">
        <v>178</v>
      </c>
      <c r="C12" s="88"/>
      <c r="D12" s="90" t="s">
        <v>179</v>
      </c>
      <c r="E12" s="85" t="s">
        <v>180</v>
      </c>
      <c r="F12" s="91">
        <v>16.757568</v>
      </c>
      <c r="G12" s="91">
        <v>16.757568</v>
      </c>
      <c r="H12" s="91"/>
      <c r="I12" s="91"/>
      <c r="J12" s="85"/>
      <c r="K12" s="85"/>
    </row>
    <row r="13" ht="22.8" customHeight="1" spans="1:11">
      <c r="A13" s="88" t="s">
        <v>175</v>
      </c>
      <c r="B13" s="88" t="s">
        <v>178</v>
      </c>
      <c r="C13" s="88" t="s">
        <v>181</v>
      </c>
      <c r="D13" s="92" t="s">
        <v>182</v>
      </c>
      <c r="E13" s="85" t="s">
        <v>183</v>
      </c>
      <c r="F13" s="91">
        <v>16.757568</v>
      </c>
      <c r="G13" s="91">
        <v>16.757568</v>
      </c>
      <c r="H13" s="91"/>
      <c r="I13" s="91"/>
      <c r="J13" s="85"/>
      <c r="K13" s="85"/>
    </row>
    <row r="14" ht="22.8" customHeight="1" spans="1:11">
      <c r="A14" s="88" t="s">
        <v>184</v>
      </c>
      <c r="B14" s="88"/>
      <c r="C14" s="88"/>
      <c r="D14" s="90" t="s">
        <v>185</v>
      </c>
      <c r="E14" s="93" t="s">
        <v>186</v>
      </c>
      <c r="F14" s="87">
        <f>F15+F17</f>
        <v>1967.58</v>
      </c>
      <c r="G14" s="87">
        <f>G17</f>
        <v>533.58</v>
      </c>
      <c r="H14" s="87">
        <f>H15+H17</f>
        <v>1434</v>
      </c>
      <c r="I14" s="91"/>
      <c r="J14" s="85"/>
      <c r="K14" s="85"/>
    </row>
    <row r="15" ht="22.8" customHeight="1" spans="1:11">
      <c r="A15" s="88" t="s">
        <v>184</v>
      </c>
      <c r="B15" s="88" t="s">
        <v>187</v>
      </c>
      <c r="C15" s="88"/>
      <c r="D15" s="90" t="s">
        <v>188</v>
      </c>
      <c r="E15" s="93" t="s">
        <v>189</v>
      </c>
      <c r="F15" s="91">
        <f>F16</f>
        <v>50</v>
      </c>
      <c r="G15" s="91"/>
      <c r="H15" s="91">
        <v>50</v>
      </c>
      <c r="I15" s="91"/>
      <c r="J15" s="85"/>
      <c r="K15" s="85"/>
    </row>
    <row r="16" ht="22.8" customHeight="1" spans="1:11">
      <c r="A16" s="88" t="s">
        <v>184</v>
      </c>
      <c r="B16" s="88" t="s">
        <v>187</v>
      </c>
      <c r="C16" s="88" t="s">
        <v>190</v>
      </c>
      <c r="D16" s="92" t="s">
        <v>191</v>
      </c>
      <c r="E16" s="85" t="s">
        <v>192</v>
      </c>
      <c r="F16" s="91">
        <v>50</v>
      </c>
      <c r="G16" s="91"/>
      <c r="H16" s="91">
        <v>50</v>
      </c>
      <c r="I16" s="91"/>
      <c r="J16" s="85"/>
      <c r="K16" s="85"/>
    </row>
    <row r="17" ht="22.8" customHeight="1" spans="1:11">
      <c r="A17" s="88" t="s">
        <v>184</v>
      </c>
      <c r="B17" s="88" t="s">
        <v>170</v>
      </c>
      <c r="C17" s="88"/>
      <c r="D17" s="90" t="s">
        <v>193</v>
      </c>
      <c r="E17" s="88" t="s">
        <v>194</v>
      </c>
      <c r="F17" s="91">
        <v>1917.58</v>
      </c>
      <c r="G17" s="91">
        <v>533.58</v>
      </c>
      <c r="H17" s="91">
        <v>1384</v>
      </c>
      <c r="I17" s="91"/>
      <c r="J17" s="85"/>
      <c r="K17" s="85"/>
    </row>
    <row r="18" ht="22.8" customHeight="1" spans="1:11">
      <c r="A18" s="88" t="s">
        <v>184</v>
      </c>
      <c r="B18" s="88" t="s">
        <v>170</v>
      </c>
      <c r="C18" s="88" t="s">
        <v>195</v>
      </c>
      <c r="D18" s="92" t="s">
        <v>196</v>
      </c>
      <c r="E18" s="85" t="s">
        <v>197</v>
      </c>
      <c r="F18" s="91">
        <v>1917.58</v>
      </c>
      <c r="G18" s="91">
        <v>533.58</v>
      </c>
      <c r="H18" s="91">
        <v>1384</v>
      </c>
      <c r="I18" s="91"/>
      <c r="J18" s="85"/>
      <c r="K18" s="85"/>
    </row>
    <row r="19" ht="22.8" customHeight="1" spans="1:11">
      <c r="A19" s="88" t="s">
        <v>198</v>
      </c>
      <c r="B19" s="88"/>
      <c r="C19" s="88"/>
      <c r="D19" s="90" t="s">
        <v>199</v>
      </c>
      <c r="E19" s="85" t="s">
        <v>200</v>
      </c>
      <c r="F19" s="87">
        <v>54.844584</v>
      </c>
      <c r="G19" s="87">
        <v>54.844584</v>
      </c>
      <c r="H19" s="91"/>
      <c r="I19" s="91"/>
      <c r="J19" s="85"/>
      <c r="K19" s="85"/>
    </row>
    <row r="20" ht="22.8" customHeight="1" spans="1:11">
      <c r="A20" s="88" t="s">
        <v>198</v>
      </c>
      <c r="B20" s="88" t="s">
        <v>181</v>
      </c>
      <c r="C20" s="88"/>
      <c r="D20" s="90" t="s">
        <v>201</v>
      </c>
      <c r="E20" s="85" t="s">
        <v>202</v>
      </c>
      <c r="F20" s="91">
        <v>54.844584</v>
      </c>
      <c r="G20" s="91">
        <v>54.844584</v>
      </c>
      <c r="H20" s="91"/>
      <c r="I20" s="91"/>
      <c r="J20" s="85"/>
      <c r="K20" s="85"/>
    </row>
    <row r="21" ht="22.8" customHeight="1" spans="1:11">
      <c r="A21" s="88" t="s">
        <v>198</v>
      </c>
      <c r="B21" s="88" t="s">
        <v>181</v>
      </c>
      <c r="C21" s="88" t="s">
        <v>195</v>
      </c>
      <c r="D21" s="92" t="s">
        <v>203</v>
      </c>
      <c r="E21" s="85" t="s">
        <v>204</v>
      </c>
      <c r="F21" s="91">
        <v>54.844584</v>
      </c>
      <c r="G21" s="91">
        <v>54.844584</v>
      </c>
      <c r="H21" s="91"/>
      <c r="I21" s="91"/>
      <c r="J21" s="85"/>
      <c r="K21" s="85"/>
    </row>
    <row r="22" ht="16.35" customHeight="1"/>
  </sheetData>
  <mergeCells count="11">
    <mergeCell ref="A2:K2"/>
    <mergeCell ref="A3:J3"/>
    <mergeCell ref="A4:C4"/>
    <mergeCell ref="D4:D5"/>
    <mergeCell ref="E4:E5"/>
    <mergeCell ref="F4:F5"/>
    <mergeCell ref="G4:G5"/>
    <mergeCell ref="H4:H5"/>
    <mergeCell ref="I4:I5"/>
    <mergeCell ref="J4:J5"/>
    <mergeCell ref="K4:K5"/>
  </mergeCells>
  <printOptions horizontalCentered="1"/>
  <pageMargins left="0.0780000016093254" right="0.0780000016093254" top="0.0780000016093254" bottom="0.0780000016093254" header="0" footer="0"/>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2"/>
  <sheetViews>
    <sheetView zoomScale="115" zoomScaleNormal="115" workbookViewId="0">
      <selection activeCell="N18" sqref="N18"/>
    </sheetView>
  </sheetViews>
  <sheetFormatPr defaultColWidth="10" defaultRowHeight="13.5"/>
  <cols>
    <col min="1" max="1" width="3.66666666666667" customWidth="1"/>
    <col min="2" max="2" width="4.75" customWidth="1"/>
    <col min="3" max="3" width="4.61666666666667" customWidth="1"/>
    <col min="4" max="4" width="7.325" customWidth="1"/>
    <col min="5" max="5" width="20.0833333333333" customWidth="1"/>
    <col min="6" max="6" width="9.225" customWidth="1"/>
    <col min="7" max="10" width="7.18333333333333" customWidth="1"/>
    <col min="11" max="11" width="7.775" customWidth="1"/>
    <col min="12" max="12" width="7.18333333333333" customWidth="1"/>
    <col min="13" max="13" width="6.78333333333333" customWidth="1"/>
    <col min="14" max="17" width="7.18333333333333" customWidth="1"/>
    <col min="18" max="18" width="7.05833333333333" customWidth="1"/>
    <col min="19" max="20" width="7.18333333333333" customWidth="1"/>
    <col min="21" max="22" width="9.76666666666667" customWidth="1"/>
  </cols>
  <sheetData>
    <row r="1" ht="16.35" customHeight="1" spans="1:20">
      <c r="A1" s="3"/>
      <c r="S1" s="51" t="s">
        <v>205</v>
      </c>
      <c r="T1" s="51"/>
    </row>
    <row r="2" ht="42.25" customHeight="1" spans="1:20">
      <c r="A2" s="44" t="s">
        <v>9</v>
      </c>
      <c r="B2" s="44"/>
      <c r="C2" s="44"/>
      <c r="D2" s="44"/>
      <c r="E2" s="44"/>
      <c r="F2" s="44"/>
      <c r="G2" s="44"/>
      <c r="H2" s="44"/>
      <c r="I2" s="44"/>
      <c r="J2" s="44"/>
      <c r="K2" s="44"/>
      <c r="L2" s="44"/>
      <c r="M2" s="44"/>
      <c r="N2" s="44"/>
      <c r="O2" s="44"/>
      <c r="P2" s="44"/>
      <c r="Q2" s="44"/>
      <c r="R2" s="44"/>
      <c r="S2" s="44"/>
      <c r="T2" s="44"/>
    </row>
    <row r="3" ht="19.8" customHeight="1" spans="1:20">
      <c r="A3" s="45" t="s">
        <v>30</v>
      </c>
      <c r="B3" s="45"/>
      <c r="C3" s="45"/>
      <c r="D3" s="45"/>
      <c r="E3" s="45"/>
      <c r="F3" s="45"/>
      <c r="G3" s="45"/>
      <c r="H3" s="45"/>
      <c r="I3" s="45"/>
      <c r="J3" s="45"/>
      <c r="K3" s="45"/>
      <c r="L3" s="45"/>
      <c r="M3" s="45"/>
      <c r="N3" s="45"/>
      <c r="O3" s="45"/>
      <c r="P3" s="45"/>
      <c r="Q3" s="45"/>
      <c r="R3" s="45"/>
      <c r="S3" s="20" t="s">
        <v>31</v>
      </c>
      <c r="T3" s="20"/>
    </row>
    <row r="4" ht="19.8" customHeight="1" spans="1:20">
      <c r="A4" s="4" t="s">
        <v>156</v>
      </c>
      <c r="B4" s="4"/>
      <c r="C4" s="4"/>
      <c r="D4" s="4" t="s">
        <v>206</v>
      </c>
      <c r="E4" s="4" t="s">
        <v>207</v>
      </c>
      <c r="F4" s="4" t="s">
        <v>208</v>
      </c>
      <c r="G4" s="4" t="s">
        <v>209</v>
      </c>
      <c r="H4" s="4" t="s">
        <v>210</v>
      </c>
      <c r="I4" s="4" t="s">
        <v>211</v>
      </c>
      <c r="J4" s="4" t="s">
        <v>212</v>
      </c>
      <c r="K4" s="4" t="s">
        <v>213</v>
      </c>
      <c r="L4" s="4" t="s">
        <v>214</v>
      </c>
      <c r="M4" s="4" t="s">
        <v>215</v>
      </c>
      <c r="N4" s="4" t="s">
        <v>216</v>
      </c>
      <c r="O4" s="4" t="s">
        <v>217</v>
      </c>
      <c r="P4" s="4" t="s">
        <v>218</v>
      </c>
      <c r="Q4" s="4" t="s">
        <v>219</v>
      </c>
      <c r="R4" s="4" t="s">
        <v>220</v>
      </c>
      <c r="S4" s="4" t="s">
        <v>221</v>
      </c>
      <c r="T4" s="4" t="s">
        <v>222</v>
      </c>
    </row>
    <row r="5" ht="20.7" customHeight="1" spans="1:20">
      <c r="A5" s="4" t="s">
        <v>164</v>
      </c>
      <c r="B5" s="4" t="s">
        <v>165</v>
      </c>
      <c r="C5" s="4" t="s">
        <v>166</v>
      </c>
      <c r="D5" s="4"/>
      <c r="E5" s="4"/>
      <c r="F5" s="4"/>
      <c r="G5" s="4"/>
      <c r="H5" s="4"/>
      <c r="I5" s="4"/>
      <c r="J5" s="4"/>
      <c r="K5" s="4"/>
      <c r="L5" s="4"/>
      <c r="M5" s="4"/>
      <c r="N5" s="4"/>
      <c r="O5" s="4"/>
      <c r="P5" s="4"/>
      <c r="Q5" s="4"/>
      <c r="R5" s="4"/>
      <c r="S5" s="4"/>
      <c r="T5" s="4"/>
    </row>
    <row r="6" ht="22.8" customHeight="1" spans="1:20">
      <c r="A6" s="47"/>
      <c r="B6" s="47"/>
      <c r="C6" s="47"/>
      <c r="D6" s="47"/>
      <c r="E6" s="47" t="s">
        <v>135</v>
      </c>
      <c r="F6" s="49">
        <v>2105.60422</v>
      </c>
      <c r="G6" s="49"/>
      <c r="H6" s="49">
        <v>50</v>
      </c>
      <c r="I6" s="49"/>
      <c r="J6" s="49"/>
      <c r="K6" s="49">
        <v>2046.77622</v>
      </c>
      <c r="L6" s="49"/>
      <c r="M6" s="49"/>
      <c r="N6" s="49"/>
      <c r="O6" s="49">
        <v>8.828</v>
      </c>
      <c r="P6" s="49"/>
      <c r="Q6" s="49"/>
      <c r="R6" s="49"/>
      <c r="S6" s="49"/>
      <c r="T6" s="49"/>
    </row>
    <row r="7" ht="22.8" customHeight="1" spans="1:20">
      <c r="A7" s="35"/>
      <c r="B7" s="35"/>
      <c r="C7" s="35"/>
      <c r="D7" s="33" t="s">
        <v>153</v>
      </c>
      <c r="E7" s="33" t="s">
        <v>154</v>
      </c>
      <c r="F7" s="34">
        <v>2105.60422</v>
      </c>
      <c r="G7" s="34"/>
      <c r="H7" s="34">
        <v>50</v>
      </c>
      <c r="I7" s="34"/>
      <c r="J7" s="34"/>
      <c r="K7" s="34">
        <v>2046.77622</v>
      </c>
      <c r="L7" s="34"/>
      <c r="M7" s="34"/>
      <c r="N7" s="34"/>
      <c r="O7" s="34">
        <v>8.828</v>
      </c>
      <c r="P7" s="34"/>
      <c r="Q7" s="34"/>
      <c r="R7" s="34"/>
      <c r="S7" s="34"/>
      <c r="T7" s="34"/>
    </row>
    <row r="8" ht="22.8" customHeight="1" spans="1:20">
      <c r="A8" s="54" t="s">
        <v>184</v>
      </c>
      <c r="B8" s="54" t="s">
        <v>170</v>
      </c>
      <c r="C8" s="54" t="s">
        <v>195</v>
      </c>
      <c r="D8" s="40" t="s">
        <v>223</v>
      </c>
      <c r="E8" s="36" t="s">
        <v>197</v>
      </c>
      <c r="F8" s="37">
        <v>1917.5797</v>
      </c>
      <c r="G8" s="37"/>
      <c r="H8" s="37"/>
      <c r="I8" s="37"/>
      <c r="J8" s="37"/>
      <c r="K8" s="37">
        <v>1908.7517</v>
      </c>
      <c r="L8" s="37"/>
      <c r="M8" s="37"/>
      <c r="N8" s="37"/>
      <c r="O8" s="37">
        <v>8.828</v>
      </c>
      <c r="P8" s="37"/>
      <c r="Q8" s="37"/>
      <c r="R8" s="37"/>
      <c r="S8" s="37"/>
      <c r="T8" s="37"/>
    </row>
    <row r="9" ht="22.8" customHeight="1" spans="1:20">
      <c r="A9" s="54" t="s">
        <v>167</v>
      </c>
      <c r="B9" s="54" t="s">
        <v>170</v>
      </c>
      <c r="C9" s="54" t="s">
        <v>170</v>
      </c>
      <c r="D9" s="40" t="s">
        <v>223</v>
      </c>
      <c r="E9" s="36" t="s">
        <v>224</v>
      </c>
      <c r="F9" s="37">
        <v>66.422368</v>
      </c>
      <c r="G9" s="37"/>
      <c r="H9" s="37"/>
      <c r="I9" s="37"/>
      <c r="J9" s="37"/>
      <c r="K9" s="37">
        <v>66.422368</v>
      </c>
      <c r="L9" s="37"/>
      <c r="M9" s="37"/>
      <c r="N9" s="37"/>
      <c r="O9" s="37"/>
      <c r="P9" s="37"/>
      <c r="Q9" s="37"/>
      <c r="R9" s="37"/>
      <c r="S9" s="37"/>
      <c r="T9" s="37"/>
    </row>
    <row r="10" ht="22.8" customHeight="1" spans="1:20">
      <c r="A10" s="54" t="s">
        <v>175</v>
      </c>
      <c r="B10" s="54" t="s">
        <v>178</v>
      </c>
      <c r="C10" s="54" t="s">
        <v>181</v>
      </c>
      <c r="D10" s="40" t="s">
        <v>223</v>
      </c>
      <c r="E10" s="36" t="s">
        <v>183</v>
      </c>
      <c r="F10" s="37">
        <v>16.757568</v>
      </c>
      <c r="G10" s="37"/>
      <c r="H10" s="37"/>
      <c r="I10" s="37"/>
      <c r="J10" s="37"/>
      <c r="K10" s="37">
        <v>16.757568</v>
      </c>
      <c r="L10" s="37"/>
      <c r="M10" s="37"/>
      <c r="N10" s="37"/>
      <c r="O10" s="37"/>
      <c r="P10" s="37"/>
      <c r="Q10" s="37"/>
      <c r="R10" s="37"/>
      <c r="S10" s="37"/>
      <c r="T10" s="37"/>
    </row>
    <row r="11" ht="22.8" customHeight="1" spans="1:20">
      <c r="A11" s="54" t="s">
        <v>198</v>
      </c>
      <c r="B11" s="54" t="s">
        <v>181</v>
      </c>
      <c r="C11" s="54" t="s">
        <v>195</v>
      </c>
      <c r="D11" s="40" t="s">
        <v>223</v>
      </c>
      <c r="E11" s="36" t="s">
        <v>204</v>
      </c>
      <c r="F11" s="37">
        <v>54.844584</v>
      </c>
      <c r="G11" s="37"/>
      <c r="H11" s="37"/>
      <c r="I11" s="37"/>
      <c r="J11" s="37"/>
      <c r="K11" s="37">
        <v>54.844584</v>
      </c>
      <c r="L11" s="37"/>
      <c r="M11" s="37"/>
      <c r="N11" s="37"/>
      <c r="O11" s="37"/>
      <c r="P11" s="37"/>
      <c r="Q11" s="37"/>
      <c r="R11" s="37"/>
      <c r="S11" s="37"/>
      <c r="T11" s="37"/>
    </row>
    <row r="12" ht="22.8" customHeight="1" spans="1:20">
      <c r="A12" s="54" t="s">
        <v>184</v>
      </c>
      <c r="B12" s="54" t="s">
        <v>187</v>
      </c>
      <c r="C12" s="54" t="s">
        <v>190</v>
      </c>
      <c r="D12" s="40" t="s">
        <v>223</v>
      </c>
      <c r="E12" s="36" t="s">
        <v>192</v>
      </c>
      <c r="F12" s="37">
        <v>50</v>
      </c>
      <c r="G12" s="37"/>
      <c r="H12" s="37">
        <v>50</v>
      </c>
      <c r="I12" s="37"/>
      <c r="J12" s="37"/>
      <c r="K12" s="37"/>
      <c r="L12" s="37"/>
      <c r="M12" s="37"/>
      <c r="N12" s="37"/>
      <c r="O12" s="37"/>
      <c r="P12" s="37"/>
      <c r="Q12" s="37"/>
      <c r="R12" s="37"/>
      <c r="S12" s="37"/>
      <c r="T12" s="37"/>
    </row>
  </sheetData>
  <mergeCells count="22">
    <mergeCell ref="S1:T1"/>
    <mergeCell ref="A2:T2"/>
    <mergeCell ref="A3:R3"/>
    <mergeCell ref="S3:T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scale="98"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2"/>
  <sheetViews>
    <sheetView zoomScale="130" zoomScaleNormal="130" workbookViewId="0">
      <selection activeCell="G20" sqref="G20"/>
    </sheetView>
  </sheetViews>
  <sheetFormatPr defaultColWidth="10" defaultRowHeight="13.5"/>
  <cols>
    <col min="1" max="2" width="4.06666666666667" customWidth="1"/>
    <col min="3" max="3" width="4.20833333333333" customWidth="1"/>
    <col min="4" max="4" width="6.10833333333333" customWidth="1"/>
    <col min="5" max="5" width="15.875" customWidth="1"/>
    <col min="6" max="6" width="8.95" customWidth="1"/>
    <col min="7" max="7" width="7.18333333333333" customWidth="1"/>
    <col min="8" max="8" width="6.24166666666667" customWidth="1"/>
    <col min="9" max="16" width="7.18333333333333" customWidth="1"/>
    <col min="17" max="17" width="5.83333333333333" customWidth="1"/>
    <col min="18" max="21" width="7.18333333333333" customWidth="1"/>
    <col min="22" max="23" width="9.76666666666667" customWidth="1"/>
  </cols>
  <sheetData>
    <row r="1" ht="16.35" customHeight="1" spans="1:21">
      <c r="A1" s="3"/>
      <c r="T1" s="51" t="s">
        <v>225</v>
      </c>
      <c r="U1" s="51"/>
    </row>
    <row r="2" ht="37.05" customHeight="1" spans="1:21">
      <c r="A2" s="44" t="s">
        <v>10</v>
      </c>
      <c r="B2" s="44"/>
      <c r="C2" s="44"/>
      <c r="D2" s="44"/>
      <c r="E2" s="44"/>
      <c r="F2" s="44"/>
      <c r="G2" s="44"/>
      <c r="H2" s="44"/>
      <c r="I2" s="44"/>
      <c r="J2" s="44"/>
      <c r="K2" s="44"/>
      <c r="L2" s="44"/>
      <c r="M2" s="44"/>
      <c r="N2" s="44"/>
      <c r="O2" s="44"/>
      <c r="P2" s="44"/>
      <c r="Q2" s="44"/>
      <c r="R2" s="44"/>
      <c r="S2" s="44"/>
      <c r="T2" s="44"/>
      <c r="U2" s="44"/>
    </row>
    <row r="3" ht="24.15" customHeight="1" spans="1:21">
      <c r="A3" s="45" t="s">
        <v>30</v>
      </c>
      <c r="B3" s="45"/>
      <c r="C3" s="45"/>
      <c r="D3" s="45"/>
      <c r="E3" s="45"/>
      <c r="F3" s="45"/>
      <c r="G3" s="45"/>
      <c r="H3" s="45"/>
      <c r="I3" s="45"/>
      <c r="J3" s="45"/>
      <c r="K3" s="45"/>
      <c r="L3" s="45"/>
      <c r="M3" s="45"/>
      <c r="N3" s="45"/>
      <c r="O3" s="45"/>
      <c r="P3" s="45"/>
      <c r="Q3" s="45"/>
      <c r="R3" s="45"/>
      <c r="S3" s="45"/>
      <c r="T3" s="20" t="s">
        <v>31</v>
      </c>
      <c r="U3" s="20"/>
    </row>
    <row r="4" ht="22.4" customHeight="1" spans="1:21">
      <c r="A4" s="4" t="s">
        <v>156</v>
      </c>
      <c r="B4" s="4"/>
      <c r="C4" s="4"/>
      <c r="D4" s="4" t="s">
        <v>206</v>
      </c>
      <c r="E4" s="4" t="s">
        <v>207</v>
      </c>
      <c r="F4" s="4" t="s">
        <v>226</v>
      </c>
      <c r="G4" s="4" t="s">
        <v>159</v>
      </c>
      <c r="H4" s="4"/>
      <c r="I4" s="4"/>
      <c r="J4" s="4"/>
      <c r="K4" s="4" t="s">
        <v>160</v>
      </c>
      <c r="L4" s="4"/>
      <c r="M4" s="4"/>
      <c r="N4" s="4"/>
      <c r="O4" s="4"/>
      <c r="P4" s="4"/>
      <c r="Q4" s="4"/>
      <c r="R4" s="4"/>
      <c r="S4" s="4"/>
      <c r="T4" s="4"/>
      <c r="U4" s="4"/>
    </row>
    <row r="5" ht="39.65" customHeight="1" spans="1:21">
      <c r="A5" s="4" t="s">
        <v>164</v>
      </c>
      <c r="B5" s="4" t="s">
        <v>165</v>
      </c>
      <c r="C5" s="4" t="s">
        <v>166</v>
      </c>
      <c r="D5" s="4"/>
      <c r="E5" s="4"/>
      <c r="F5" s="4"/>
      <c r="G5" s="4" t="s">
        <v>135</v>
      </c>
      <c r="H5" s="4" t="s">
        <v>227</v>
      </c>
      <c r="I5" s="4" t="s">
        <v>228</v>
      </c>
      <c r="J5" s="4" t="s">
        <v>217</v>
      </c>
      <c r="K5" s="4" t="s">
        <v>135</v>
      </c>
      <c r="L5" s="4" t="s">
        <v>229</v>
      </c>
      <c r="M5" s="4" t="s">
        <v>230</v>
      </c>
      <c r="N5" s="4" t="s">
        <v>231</v>
      </c>
      <c r="O5" s="4" t="s">
        <v>219</v>
      </c>
      <c r="P5" s="4" t="s">
        <v>232</v>
      </c>
      <c r="Q5" s="4" t="s">
        <v>233</v>
      </c>
      <c r="R5" s="4" t="s">
        <v>234</v>
      </c>
      <c r="S5" s="4" t="s">
        <v>215</v>
      </c>
      <c r="T5" s="4" t="s">
        <v>218</v>
      </c>
      <c r="U5" s="4" t="s">
        <v>222</v>
      </c>
    </row>
    <row r="6" ht="22.8" customHeight="1" spans="1:21">
      <c r="A6" s="47"/>
      <c r="B6" s="47"/>
      <c r="C6" s="47"/>
      <c r="D6" s="47"/>
      <c r="E6" s="47" t="s">
        <v>135</v>
      </c>
      <c r="F6" s="49">
        <v>2105.60422</v>
      </c>
      <c r="G6" s="49">
        <v>671.6</v>
      </c>
      <c r="H6" s="49">
        <v>582.86432</v>
      </c>
      <c r="I6" s="49">
        <v>87.91</v>
      </c>
      <c r="J6" s="49">
        <v>0.828</v>
      </c>
      <c r="K6" s="49">
        <v>1434</v>
      </c>
      <c r="L6" s="49"/>
      <c r="M6" s="49">
        <v>1434</v>
      </c>
      <c r="N6" s="49"/>
      <c r="O6" s="49"/>
      <c r="P6" s="49"/>
      <c r="Q6" s="49"/>
      <c r="R6" s="49"/>
      <c r="S6" s="49"/>
      <c r="T6" s="49"/>
      <c r="U6" s="49"/>
    </row>
    <row r="7" ht="22.8" customHeight="1" spans="1:21">
      <c r="A7" s="35"/>
      <c r="B7" s="35"/>
      <c r="C7" s="35"/>
      <c r="D7" s="33" t="s">
        <v>153</v>
      </c>
      <c r="E7" s="33" t="s">
        <v>154</v>
      </c>
      <c r="F7" s="69">
        <v>2105.60422</v>
      </c>
      <c r="G7" s="49">
        <v>671.6</v>
      </c>
      <c r="H7" s="49">
        <v>582.86432</v>
      </c>
      <c r="I7" s="49">
        <v>87.91</v>
      </c>
      <c r="J7" s="49">
        <v>0.828</v>
      </c>
      <c r="K7" s="49">
        <v>1434</v>
      </c>
      <c r="L7" s="49"/>
      <c r="M7" s="49">
        <v>1434</v>
      </c>
      <c r="N7" s="49"/>
      <c r="O7" s="49"/>
      <c r="P7" s="49"/>
      <c r="Q7" s="49"/>
      <c r="R7" s="49"/>
      <c r="S7" s="49"/>
      <c r="T7" s="49"/>
      <c r="U7" s="49"/>
    </row>
    <row r="8" ht="22.8" customHeight="1" spans="1:21">
      <c r="A8" s="54" t="s">
        <v>184</v>
      </c>
      <c r="B8" s="54" t="s">
        <v>170</v>
      </c>
      <c r="C8" s="54" t="s">
        <v>195</v>
      </c>
      <c r="D8" s="40" t="s">
        <v>223</v>
      </c>
      <c r="E8" s="36" t="s">
        <v>197</v>
      </c>
      <c r="F8" s="53">
        <v>1917.5797</v>
      </c>
      <c r="G8" s="6">
        <v>533.58</v>
      </c>
      <c r="H8" s="6">
        <v>444.8398</v>
      </c>
      <c r="I8" s="6">
        <v>87.91</v>
      </c>
      <c r="J8" s="6">
        <v>0.828</v>
      </c>
      <c r="K8" s="6">
        <v>1384</v>
      </c>
      <c r="L8" s="6"/>
      <c r="M8" s="6">
        <v>1384</v>
      </c>
      <c r="N8" s="6"/>
      <c r="O8" s="6"/>
      <c r="P8" s="6"/>
      <c r="Q8" s="6"/>
      <c r="R8" s="6"/>
      <c r="S8" s="6"/>
      <c r="T8" s="6"/>
      <c r="U8" s="6"/>
    </row>
    <row r="9" ht="22.8" customHeight="1" spans="1:21">
      <c r="A9" s="54" t="s">
        <v>167</v>
      </c>
      <c r="B9" s="54" t="s">
        <v>170</v>
      </c>
      <c r="C9" s="54" t="s">
        <v>170</v>
      </c>
      <c r="D9" s="40" t="s">
        <v>223</v>
      </c>
      <c r="E9" s="36" t="s">
        <v>224</v>
      </c>
      <c r="F9" s="53">
        <v>66.422368</v>
      </c>
      <c r="G9" s="6">
        <v>66.422368</v>
      </c>
      <c r="H9" s="6">
        <v>66.422368</v>
      </c>
      <c r="I9" s="6"/>
      <c r="J9" s="6"/>
      <c r="K9" s="6"/>
      <c r="L9" s="6"/>
      <c r="M9" s="6"/>
      <c r="N9" s="6"/>
      <c r="O9" s="6"/>
      <c r="P9" s="6"/>
      <c r="Q9" s="6"/>
      <c r="R9" s="6"/>
      <c r="S9" s="6"/>
      <c r="T9" s="6"/>
      <c r="U9" s="6"/>
    </row>
    <row r="10" ht="22.8" customHeight="1" spans="1:21">
      <c r="A10" s="54" t="s">
        <v>175</v>
      </c>
      <c r="B10" s="54" t="s">
        <v>178</v>
      </c>
      <c r="C10" s="54" t="s">
        <v>181</v>
      </c>
      <c r="D10" s="40" t="s">
        <v>223</v>
      </c>
      <c r="E10" s="36" t="s">
        <v>183</v>
      </c>
      <c r="F10" s="53">
        <v>16.757568</v>
      </c>
      <c r="G10" s="6">
        <v>16.757568</v>
      </c>
      <c r="H10" s="6">
        <v>16.757568</v>
      </c>
      <c r="I10" s="6"/>
      <c r="J10" s="6"/>
      <c r="K10" s="6"/>
      <c r="L10" s="6"/>
      <c r="M10" s="6"/>
      <c r="N10" s="6"/>
      <c r="O10" s="6"/>
      <c r="P10" s="6"/>
      <c r="Q10" s="6"/>
      <c r="R10" s="6"/>
      <c r="S10" s="6"/>
      <c r="T10" s="6"/>
      <c r="U10" s="6"/>
    </row>
    <row r="11" ht="22.8" customHeight="1" spans="1:21">
      <c r="A11" s="54" t="s">
        <v>198</v>
      </c>
      <c r="B11" s="54" t="s">
        <v>181</v>
      </c>
      <c r="C11" s="54" t="s">
        <v>195</v>
      </c>
      <c r="D11" s="40" t="s">
        <v>223</v>
      </c>
      <c r="E11" s="36" t="s">
        <v>204</v>
      </c>
      <c r="F11" s="53">
        <v>54.844584</v>
      </c>
      <c r="G11" s="6">
        <v>54.844584</v>
      </c>
      <c r="H11" s="6">
        <v>54.844584</v>
      </c>
      <c r="I11" s="6"/>
      <c r="J11" s="6"/>
      <c r="K11" s="6"/>
      <c r="L11" s="6"/>
      <c r="M11" s="6"/>
      <c r="N11" s="6"/>
      <c r="O11" s="6"/>
      <c r="P11" s="6"/>
      <c r="Q11" s="6"/>
      <c r="R11" s="6"/>
      <c r="S11" s="6"/>
      <c r="T11" s="6"/>
      <c r="U11" s="6"/>
    </row>
    <row r="12" ht="22.8" customHeight="1" spans="1:21">
      <c r="A12" s="54" t="s">
        <v>184</v>
      </c>
      <c r="B12" s="54" t="s">
        <v>187</v>
      </c>
      <c r="C12" s="54" t="s">
        <v>190</v>
      </c>
      <c r="D12" s="40" t="s">
        <v>223</v>
      </c>
      <c r="E12" s="36" t="s">
        <v>192</v>
      </c>
      <c r="F12" s="53">
        <v>50</v>
      </c>
      <c r="G12" s="6"/>
      <c r="H12" s="6"/>
      <c r="I12" s="6"/>
      <c r="J12" s="6"/>
      <c r="K12" s="6">
        <v>50</v>
      </c>
      <c r="L12" s="6"/>
      <c r="M12" s="6">
        <v>50</v>
      </c>
      <c r="N12" s="6"/>
      <c r="O12" s="6"/>
      <c r="P12" s="6"/>
      <c r="Q12" s="6"/>
      <c r="R12" s="6"/>
      <c r="S12" s="6"/>
      <c r="T12" s="6"/>
      <c r="U12" s="6"/>
    </row>
  </sheetData>
  <mergeCells count="10">
    <mergeCell ref="T1:U1"/>
    <mergeCell ref="A2:U2"/>
    <mergeCell ref="A3:S3"/>
    <mergeCell ref="T3:U3"/>
    <mergeCell ref="A4:C4"/>
    <mergeCell ref="G4:J4"/>
    <mergeCell ref="K4:U4"/>
    <mergeCell ref="D4:D5"/>
    <mergeCell ref="E4:E5"/>
    <mergeCell ref="F4:F5"/>
  </mergeCells>
  <printOptions horizontalCentered="1"/>
  <pageMargins left="0.0780000016093254" right="0.0780000016093254" top="0.0780000016093254" bottom="0.0780000016093254" header="0" footer="0"/>
  <pageSetup paperSize="9" scale="9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0"/>
  <sheetViews>
    <sheetView zoomScale="130" zoomScaleNormal="130" topLeftCell="A14" workbookViewId="0">
      <selection activeCell="A3" sqref="A3:C3"/>
    </sheetView>
  </sheetViews>
  <sheetFormatPr defaultColWidth="10" defaultRowHeight="13.5" outlineLevelCol="4"/>
  <cols>
    <col min="1" max="1" width="24.5666666666667" customWidth="1"/>
    <col min="2" max="2" width="16.0083333333333" customWidth="1"/>
    <col min="3" max="4" width="22.25" customWidth="1"/>
    <col min="5" max="5" width="0.133333333333333" customWidth="1"/>
    <col min="6" max="6" width="9.76666666666667" customWidth="1"/>
  </cols>
  <sheetData>
    <row r="1" ht="16.35" customHeight="1" spans="1:4">
      <c r="A1" s="3"/>
      <c r="D1" s="51" t="s">
        <v>235</v>
      </c>
    </row>
    <row r="2" ht="31.9" customHeight="1" spans="1:4">
      <c r="A2" s="44" t="s">
        <v>236</v>
      </c>
      <c r="B2" s="44"/>
      <c r="C2" s="44"/>
      <c r="D2" s="44"/>
    </row>
    <row r="3" ht="18.95" customHeight="1" spans="1:5">
      <c r="A3" s="45" t="s">
        <v>30</v>
      </c>
      <c r="B3" s="45"/>
      <c r="C3" s="45"/>
      <c r="D3" s="20" t="s">
        <v>31</v>
      </c>
      <c r="E3" s="3"/>
    </row>
    <row r="4" ht="20.2" customHeight="1" spans="1:5">
      <c r="A4" s="46" t="s">
        <v>32</v>
      </c>
      <c r="B4" s="46"/>
      <c r="C4" s="46" t="s">
        <v>33</v>
      </c>
      <c r="D4" s="46"/>
      <c r="E4" s="78"/>
    </row>
    <row r="5" ht="20.2" customHeight="1" spans="1:5">
      <c r="A5" s="46" t="s">
        <v>34</v>
      </c>
      <c r="B5" s="46" t="s">
        <v>35</v>
      </c>
      <c r="C5" s="46" t="s">
        <v>34</v>
      </c>
      <c r="D5" s="46" t="s">
        <v>35</v>
      </c>
      <c r="E5" s="78"/>
    </row>
    <row r="6" ht="20.2" customHeight="1" spans="1:5">
      <c r="A6" s="47" t="s">
        <v>237</v>
      </c>
      <c r="B6" s="49">
        <v>2105.60422</v>
      </c>
      <c r="C6" s="47" t="s">
        <v>238</v>
      </c>
      <c r="D6" s="69">
        <v>2105.60422</v>
      </c>
      <c r="E6" s="79"/>
    </row>
    <row r="7" ht="20.2" customHeight="1" spans="1:5">
      <c r="A7" s="5" t="s">
        <v>239</v>
      </c>
      <c r="B7" s="6">
        <v>2105.60422</v>
      </c>
      <c r="C7" s="5" t="s">
        <v>40</v>
      </c>
      <c r="D7" s="53"/>
      <c r="E7" s="79"/>
    </row>
    <row r="8" ht="20.2" customHeight="1" spans="1:5">
      <c r="A8" s="5" t="s">
        <v>240</v>
      </c>
      <c r="B8" s="6">
        <v>2099.13422</v>
      </c>
      <c r="C8" s="5" t="s">
        <v>44</v>
      </c>
      <c r="D8" s="53"/>
      <c r="E8" s="79"/>
    </row>
    <row r="9" ht="31.05" customHeight="1" spans="1:5">
      <c r="A9" s="5" t="s">
        <v>47</v>
      </c>
      <c r="B9" s="6">
        <v>6.47</v>
      </c>
      <c r="C9" s="5" t="s">
        <v>48</v>
      </c>
      <c r="D9" s="53"/>
      <c r="E9" s="79"/>
    </row>
    <row r="10" ht="20.2" customHeight="1" spans="1:5">
      <c r="A10" s="5" t="s">
        <v>241</v>
      </c>
      <c r="B10" s="6"/>
      <c r="C10" s="5" t="s">
        <v>52</v>
      </c>
      <c r="D10" s="53"/>
      <c r="E10" s="79"/>
    </row>
    <row r="11" ht="20.2" customHeight="1" spans="1:5">
      <c r="A11" s="5" t="s">
        <v>242</v>
      </c>
      <c r="B11" s="6"/>
      <c r="C11" s="5" t="s">
        <v>56</v>
      </c>
      <c r="D11" s="53"/>
      <c r="E11" s="79"/>
    </row>
    <row r="12" ht="20.2" customHeight="1" spans="1:5">
      <c r="A12" s="5" t="s">
        <v>243</v>
      </c>
      <c r="B12" s="6"/>
      <c r="C12" s="5" t="s">
        <v>60</v>
      </c>
      <c r="D12" s="53"/>
      <c r="E12" s="79"/>
    </row>
    <row r="13" ht="20.2" customHeight="1" spans="1:5">
      <c r="A13" s="47" t="s">
        <v>244</v>
      </c>
      <c r="B13" s="49"/>
      <c r="C13" s="5" t="s">
        <v>64</v>
      </c>
      <c r="D13" s="53"/>
      <c r="E13" s="79"/>
    </row>
    <row r="14" ht="20.2" customHeight="1" spans="1:5">
      <c r="A14" s="5" t="s">
        <v>239</v>
      </c>
      <c r="B14" s="6"/>
      <c r="C14" s="5" t="s">
        <v>68</v>
      </c>
      <c r="D14" s="53">
        <v>66.422368</v>
      </c>
      <c r="E14" s="79"/>
    </row>
    <row r="15" ht="20.2" customHeight="1" spans="1:5">
      <c r="A15" s="5" t="s">
        <v>241</v>
      </c>
      <c r="B15" s="6"/>
      <c r="C15" s="5" t="s">
        <v>72</v>
      </c>
      <c r="D15" s="53"/>
      <c r="E15" s="79"/>
    </row>
    <row r="16" ht="20.2" customHeight="1" spans="1:5">
      <c r="A16" s="5" t="s">
        <v>242</v>
      </c>
      <c r="B16" s="6"/>
      <c r="C16" s="5" t="s">
        <v>76</v>
      </c>
      <c r="D16" s="53">
        <v>16.757568</v>
      </c>
      <c r="E16" s="79"/>
    </row>
    <row r="17" ht="20.2" customHeight="1" spans="1:5">
      <c r="A17" s="5" t="s">
        <v>243</v>
      </c>
      <c r="B17" s="6"/>
      <c r="C17" s="5" t="s">
        <v>80</v>
      </c>
      <c r="D17" s="53"/>
      <c r="E17" s="79"/>
    </row>
    <row r="18" ht="20.2" customHeight="1" spans="1:5">
      <c r="A18" s="5"/>
      <c r="B18" s="6"/>
      <c r="C18" s="5" t="s">
        <v>84</v>
      </c>
      <c r="D18" s="53">
        <v>1967.5797</v>
      </c>
      <c r="E18" s="79"/>
    </row>
    <row r="19" ht="20.2" customHeight="1" spans="1:5">
      <c r="A19" s="5"/>
      <c r="B19" s="5"/>
      <c r="C19" s="5" t="s">
        <v>88</v>
      </c>
      <c r="D19" s="53"/>
      <c r="E19" s="79"/>
    </row>
    <row r="20" ht="20.2" customHeight="1" spans="1:5">
      <c r="A20" s="5"/>
      <c r="B20" s="5"/>
      <c r="C20" s="5" t="s">
        <v>92</v>
      </c>
      <c r="D20" s="53"/>
      <c r="E20" s="79"/>
    </row>
    <row r="21" ht="20.2" customHeight="1" spans="1:5">
      <c r="A21" s="5"/>
      <c r="B21" s="5"/>
      <c r="C21" s="5" t="s">
        <v>96</v>
      </c>
      <c r="D21" s="53"/>
      <c r="E21" s="79"/>
    </row>
    <row r="22" ht="20.2" customHeight="1" spans="1:5">
      <c r="A22" s="5"/>
      <c r="B22" s="5"/>
      <c r="C22" s="5" t="s">
        <v>99</v>
      </c>
      <c r="D22" s="53"/>
      <c r="E22" s="79"/>
    </row>
    <row r="23" ht="20.2" customHeight="1" spans="1:5">
      <c r="A23" s="5"/>
      <c r="B23" s="5"/>
      <c r="C23" s="5" t="s">
        <v>102</v>
      </c>
      <c r="D23" s="53"/>
      <c r="E23" s="79"/>
    </row>
    <row r="24" ht="20.2" customHeight="1" spans="1:5">
      <c r="A24" s="5"/>
      <c r="B24" s="5"/>
      <c r="C24" s="5" t="s">
        <v>104</v>
      </c>
      <c r="D24" s="53"/>
      <c r="E24" s="79"/>
    </row>
    <row r="25" ht="20.2" customHeight="1" spans="1:5">
      <c r="A25" s="5"/>
      <c r="B25" s="5"/>
      <c r="C25" s="5" t="s">
        <v>106</v>
      </c>
      <c r="D25" s="53"/>
      <c r="E25" s="79"/>
    </row>
    <row r="26" ht="20.2" customHeight="1" spans="1:5">
      <c r="A26" s="5"/>
      <c r="B26" s="5"/>
      <c r="C26" s="5" t="s">
        <v>108</v>
      </c>
      <c r="D26" s="53">
        <v>54.844584</v>
      </c>
      <c r="E26" s="79"/>
    </row>
    <row r="27" ht="20.2" customHeight="1" spans="1:5">
      <c r="A27" s="5"/>
      <c r="B27" s="5"/>
      <c r="C27" s="5" t="s">
        <v>110</v>
      </c>
      <c r="D27" s="53"/>
      <c r="E27" s="79"/>
    </row>
    <row r="28" ht="20.2" customHeight="1" spans="1:5">
      <c r="A28" s="5"/>
      <c r="B28" s="5"/>
      <c r="C28" s="5" t="s">
        <v>112</v>
      </c>
      <c r="D28" s="53"/>
      <c r="E28" s="79"/>
    </row>
    <row r="29" ht="20.2" customHeight="1" spans="1:5">
      <c r="A29" s="5"/>
      <c r="B29" s="5"/>
      <c r="C29" s="5" t="s">
        <v>114</v>
      </c>
      <c r="D29" s="53"/>
      <c r="E29" s="79"/>
    </row>
    <row r="30" ht="20.2" customHeight="1" spans="1:5">
      <c r="A30" s="5"/>
      <c r="B30" s="5"/>
      <c r="C30" s="5" t="s">
        <v>116</v>
      </c>
      <c r="D30" s="53"/>
      <c r="E30" s="79"/>
    </row>
    <row r="31" ht="20.2" customHeight="1" spans="1:5">
      <c r="A31" s="5"/>
      <c r="B31" s="5"/>
      <c r="C31" s="5" t="s">
        <v>118</v>
      </c>
      <c r="D31" s="53"/>
      <c r="E31" s="79"/>
    </row>
    <row r="32" ht="20.2" customHeight="1" spans="1:5">
      <c r="A32" s="5"/>
      <c r="B32" s="5"/>
      <c r="C32" s="5" t="s">
        <v>120</v>
      </c>
      <c r="D32" s="53"/>
      <c r="E32" s="79"/>
    </row>
    <row r="33" ht="20.2" customHeight="1" spans="1:5">
      <c r="A33" s="5"/>
      <c r="B33" s="5"/>
      <c r="C33" s="5" t="s">
        <v>122</v>
      </c>
      <c r="D33" s="53"/>
      <c r="E33" s="79"/>
    </row>
    <row r="34" ht="20.2" customHeight="1" spans="1:5">
      <c r="A34" s="5"/>
      <c r="B34" s="5"/>
      <c r="C34" s="5" t="s">
        <v>123</v>
      </c>
      <c r="D34" s="53"/>
      <c r="E34" s="79"/>
    </row>
    <row r="35" ht="20.2" customHeight="1" spans="1:5">
      <c r="A35" s="5"/>
      <c r="B35" s="5"/>
      <c r="C35" s="5" t="s">
        <v>124</v>
      </c>
      <c r="D35" s="53"/>
      <c r="E35" s="79"/>
    </row>
    <row r="36" ht="20.2" customHeight="1" spans="1:5">
      <c r="A36" s="5"/>
      <c r="B36" s="5"/>
      <c r="C36" s="5" t="s">
        <v>125</v>
      </c>
      <c r="D36" s="53"/>
      <c r="E36" s="79"/>
    </row>
    <row r="37" ht="20.2" customHeight="1" spans="1:5">
      <c r="A37" s="5"/>
      <c r="B37" s="5"/>
      <c r="C37" s="5"/>
      <c r="D37" s="5"/>
      <c r="E37" s="79"/>
    </row>
    <row r="38" ht="20.2" customHeight="1" spans="1:5">
      <c r="A38" s="47"/>
      <c r="B38" s="47"/>
      <c r="C38" s="47" t="s">
        <v>245</v>
      </c>
      <c r="D38" s="49"/>
      <c r="E38" s="80"/>
    </row>
    <row r="39" ht="20.2" customHeight="1" spans="1:5">
      <c r="A39" s="47"/>
      <c r="B39" s="47"/>
      <c r="C39" s="47"/>
      <c r="D39" s="47"/>
      <c r="E39" s="80"/>
    </row>
    <row r="40" ht="20.2" customHeight="1" spans="1:5">
      <c r="A40" s="4" t="s">
        <v>246</v>
      </c>
      <c r="B40" s="49">
        <v>2105.60422</v>
      </c>
      <c r="C40" s="4" t="s">
        <v>247</v>
      </c>
      <c r="D40" s="69">
        <v>2105.60422</v>
      </c>
      <c r="E40" s="80"/>
    </row>
  </sheetData>
  <mergeCells count="4">
    <mergeCell ref="A2:D2"/>
    <mergeCell ref="A3:C3"/>
    <mergeCell ref="A4:B4"/>
    <mergeCell ref="C4:D4"/>
  </mergeCells>
  <printOptions horizontalCentered="1"/>
  <pageMargins left="0.0780000016093254" right="0.0780000016093254" top="0.0780000016093254" bottom="0.0780000016093254"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3"/>
  <sheetViews>
    <sheetView tabSelected="1" zoomScale="110" zoomScaleNormal="110" zoomScaleSheetLayoutView="120" topLeftCell="A3" workbookViewId="0">
      <selection activeCell="E19" sqref="E19"/>
    </sheetView>
  </sheetViews>
  <sheetFormatPr defaultColWidth="10" defaultRowHeight="13.5"/>
  <cols>
    <col min="1" max="2" width="4.88333333333333" customWidth="1"/>
    <col min="3" max="3" width="5.96666666666667" customWidth="1"/>
    <col min="4" max="4" width="8.95" customWidth="1"/>
    <col min="5" max="5" width="16.4166666666667" customWidth="1"/>
    <col min="6" max="6" width="12.875" customWidth="1"/>
    <col min="7" max="7" width="11.5333333333333" customWidth="1"/>
    <col min="8" max="8" width="12.4833333333333" customWidth="1"/>
    <col min="9" max="9" width="12.25" customWidth="1"/>
    <col min="10" max="10" width="11.4" customWidth="1"/>
    <col min="11" max="11" width="10.0416666666667" customWidth="1"/>
    <col min="12" max="12" width="10.175" customWidth="1"/>
    <col min="13" max="13" width="9.76666666666667" customWidth="1"/>
    <col min="14" max="14" width="11.5"/>
  </cols>
  <sheetData>
    <row r="1" ht="16.35" customHeight="1" spans="1:12">
      <c r="A1" s="3"/>
      <c r="D1" s="3"/>
      <c r="K1" s="51" t="s">
        <v>248</v>
      </c>
      <c r="L1" s="51"/>
    </row>
    <row r="2" ht="43.1" customHeight="1" spans="1:11">
      <c r="A2" s="44" t="s">
        <v>249</v>
      </c>
      <c r="B2" s="44"/>
      <c r="C2" s="44"/>
      <c r="D2" s="44"/>
      <c r="E2" s="44"/>
      <c r="F2" s="44"/>
      <c r="G2" s="44"/>
      <c r="H2" s="44"/>
      <c r="I2" s="44"/>
      <c r="J2" s="44"/>
      <c r="K2" s="44"/>
    </row>
    <row r="3" ht="24.15" customHeight="1" spans="1:12">
      <c r="A3" s="45" t="s">
        <v>30</v>
      </c>
      <c r="B3" s="45"/>
      <c r="C3" s="45"/>
      <c r="D3" s="45"/>
      <c r="E3" s="45"/>
      <c r="F3" s="45"/>
      <c r="G3" s="45"/>
      <c r="H3" s="45"/>
      <c r="I3" s="45"/>
      <c r="J3" s="20" t="s">
        <v>31</v>
      </c>
      <c r="K3" s="20"/>
      <c r="L3" s="20"/>
    </row>
    <row r="4" ht="25" customHeight="1" spans="1:12">
      <c r="A4" s="46" t="s">
        <v>156</v>
      </c>
      <c r="B4" s="46"/>
      <c r="C4" s="46"/>
      <c r="D4" s="46" t="s">
        <v>157</v>
      </c>
      <c r="E4" s="46" t="s">
        <v>158</v>
      </c>
      <c r="F4" s="46" t="s">
        <v>135</v>
      </c>
      <c r="G4" s="46" t="s">
        <v>159</v>
      </c>
      <c r="H4" s="46"/>
      <c r="I4" s="46"/>
      <c r="J4" s="46"/>
      <c r="K4" s="46" t="s">
        <v>160</v>
      </c>
      <c r="L4" s="46"/>
    </row>
    <row r="5" ht="20.7" customHeight="1" spans="1:12">
      <c r="A5" s="46"/>
      <c r="B5" s="46"/>
      <c r="C5" s="46"/>
      <c r="D5" s="46"/>
      <c r="E5" s="46"/>
      <c r="F5" s="46"/>
      <c r="G5" s="46" t="s">
        <v>137</v>
      </c>
      <c r="H5" s="46" t="s">
        <v>250</v>
      </c>
      <c r="I5" s="46"/>
      <c r="J5" s="46" t="s">
        <v>251</v>
      </c>
      <c r="K5" s="46"/>
      <c r="L5" s="46"/>
    </row>
    <row r="6" ht="28.45" customHeight="1" spans="1:12">
      <c r="A6" s="46" t="s">
        <v>164</v>
      </c>
      <c r="B6" s="46" t="s">
        <v>165</v>
      </c>
      <c r="C6" s="46" t="s">
        <v>166</v>
      </c>
      <c r="D6" s="46"/>
      <c r="E6" s="46"/>
      <c r="F6" s="46"/>
      <c r="G6" s="46"/>
      <c r="H6" s="46" t="s">
        <v>227</v>
      </c>
      <c r="I6" s="46" t="s">
        <v>217</v>
      </c>
      <c r="J6" s="70"/>
      <c r="K6" s="46" t="s">
        <v>252</v>
      </c>
      <c r="L6" s="46" t="s">
        <v>253</v>
      </c>
    </row>
    <row r="7" ht="22.8" customHeight="1" spans="1:12">
      <c r="A7" s="5"/>
      <c r="B7" s="5"/>
      <c r="C7" s="5"/>
      <c r="D7" s="47"/>
      <c r="E7" s="47" t="s">
        <v>135</v>
      </c>
      <c r="F7" s="49">
        <v>2105.60422</v>
      </c>
      <c r="G7" s="49">
        <v>671.6</v>
      </c>
      <c r="H7" s="49">
        <v>582.86432</v>
      </c>
      <c r="I7" s="71">
        <v>0.828</v>
      </c>
      <c r="J7" s="49">
        <v>87.91</v>
      </c>
      <c r="K7" s="72"/>
      <c r="L7" s="49">
        <v>1434</v>
      </c>
    </row>
    <row r="8" ht="21.55" customHeight="1" spans="1:12">
      <c r="A8" s="36"/>
      <c r="B8" s="36"/>
      <c r="C8" s="36"/>
      <c r="D8" s="52" t="s">
        <v>153</v>
      </c>
      <c r="E8" s="52" t="s">
        <v>154</v>
      </c>
      <c r="F8" s="49">
        <v>2105.60422</v>
      </c>
      <c r="G8" s="49">
        <v>671.6</v>
      </c>
      <c r="H8" s="49">
        <v>582.86432</v>
      </c>
      <c r="I8" s="71">
        <v>0.828</v>
      </c>
      <c r="J8" s="49">
        <v>87.91</v>
      </c>
      <c r="K8" s="72"/>
      <c r="L8" s="49">
        <v>1434</v>
      </c>
    </row>
    <row r="9" ht="21.55" customHeight="1" spans="1:12">
      <c r="A9" s="54" t="s">
        <v>167</v>
      </c>
      <c r="B9" s="54"/>
      <c r="C9" s="36"/>
      <c r="D9" s="68" t="s">
        <v>254</v>
      </c>
      <c r="E9" s="54" t="s">
        <v>255</v>
      </c>
      <c r="F9" s="49">
        <v>66.422368</v>
      </c>
      <c r="G9" s="49">
        <v>66.422368</v>
      </c>
      <c r="H9" s="69">
        <v>66.422368</v>
      </c>
      <c r="I9" s="71"/>
      <c r="J9" s="49"/>
      <c r="K9" s="72"/>
      <c r="L9" s="49"/>
    </row>
    <row r="10" ht="21.55" customHeight="1" spans="1:12">
      <c r="A10" s="54" t="s">
        <v>167</v>
      </c>
      <c r="B10" s="54" t="s">
        <v>170</v>
      </c>
      <c r="C10" s="36"/>
      <c r="D10" s="68" t="s">
        <v>256</v>
      </c>
      <c r="E10" s="54" t="s">
        <v>257</v>
      </c>
      <c r="F10" s="6">
        <v>66.422368</v>
      </c>
      <c r="G10" s="6">
        <v>66.422368</v>
      </c>
      <c r="H10" s="53">
        <v>66.422368</v>
      </c>
      <c r="I10" s="71"/>
      <c r="J10" s="49"/>
      <c r="K10" s="72"/>
      <c r="L10" s="49"/>
    </row>
    <row r="11" ht="22.4" customHeight="1" spans="1:12">
      <c r="A11" s="54" t="s">
        <v>167</v>
      </c>
      <c r="B11" s="54" t="s">
        <v>170</v>
      </c>
      <c r="C11" s="54" t="s">
        <v>170</v>
      </c>
      <c r="D11" s="68" t="s">
        <v>258</v>
      </c>
      <c r="E11" s="54" t="s">
        <v>224</v>
      </c>
      <c r="F11" s="6">
        <v>66.422368</v>
      </c>
      <c r="G11" s="6">
        <v>66.422368</v>
      </c>
      <c r="H11" s="53">
        <v>66.422368</v>
      </c>
      <c r="I11" s="73"/>
      <c r="J11" s="53"/>
      <c r="K11" s="74"/>
      <c r="L11" s="53"/>
    </row>
    <row r="12" ht="22.4" customHeight="1" spans="1:12">
      <c r="A12" s="54" t="s">
        <v>175</v>
      </c>
      <c r="B12" s="54"/>
      <c r="C12" s="54"/>
      <c r="D12" s="68" t="s">
        <v>259</v>
      </c>
      <c r="E12" s="54" t="s">
        <v>260</v>
      </c>
      <c r="F12" s="49">
        <f>F13</f>
        <v>16.757568</v>
      </c>
      <c r="G12" s="49">
        <v>16.757568</v>
      </c>
      <c r="H12" s="69">
        <v>16.757568</v>
      </c>
      <c r="I12" s="73"/>
      <c r="J12" s="53"/>
      <c r="K12" s="74"/>
      <c r="L12" s="53"/>
    </row>
    <row r="13" ht="22.4" customHeight="1" spans="1:12">
      <c r="A13" s="54" t="s">
        <v>175</v>
      </c>
      <c r="B13" s="54" t="s">
        <v>178</v>
      </c>
      <c r="C13" s="54"/>
      <c r="D13" s="68" t="s">
        <v>261</v>
      </c>
      <c r="E13" s="54" t="s">
        <v>262</v>
      </c>
      <c r="F13" s="6">
        <v>16.757568</v>
      </c>
      <c r="G13" s="6">
        <v>16.757568</v>
      </c>
      <c r="H13" s="53">
        <v>16.757568</v>
      </c>
      <c r="I13" s="73"/>
      <c r="J13" s="53"/>
      <c r="K13" s="74"/>
      <c r="L13" s="53"/>
    </row>
    <row r="14" ht="22.4" customHeight="1" spans="1:12">
      <c r="A14" s="54" t="s">
        <v>175</v>
      </c>
      <c r="B14" s="54" t="s">
        <v>178</v>
      </c>
      <c r="C14" s="54" t="s">
        <v>181</v>
      </c>
      <c r="D14" s="54" t="s">
        <v>263</v>
      </c>
      <c r="E14" s="54" t="s">
        <v>183</v>
      </c>
      <c r="F14" s="6">
        <v>16.757568</v>
      </c>
      <c r="G14" s="6">
        <v>16.757568</v>
      </c>
      <c r="H14" s="53">
        <v>16.757568</v>
      </c>
      <c r="I14" s="73"/>
      <c r="J14" s="53"/>
      <c r="K14" s="74"/>
      <c r="L14" s="53"/>
    </row>
    <row r="15" ht="22.4" customHeight="1" spans="1:12">
      <c r="A15" s="54" t="s">
        <v>184</v>
      </c>
      <c r="B15" s="54"/>
      <c r="C15" s="54"/>
      <c r="D15" s="68" t="s">
        <v>264</v>
      </c>
      <c r="E15" s="54" t="s">
        <v>186</v>
      </c>
      <c r="F15" s="49">
        <f>F16+F18</f>
        <v>1967.5797</v>
      </c>
      <c r="G15" s="49">
        <f>G18</f>
        <v>533.58</v>
      </c>
      <c r="H15" s="69">
        <f>H18</f>
        <v>444.8398</v>
      </c>
      <c r="I15" s="75">
        <f>I18</f>
        <v>0.828</v>
      </c>
      <c r="J15" s="69">
        <f>J18</f>
        <v>87.91</v>
      </c>
      <c r="K15" s="76"/>
      <c r="L15" s="69">
        <f>L16+L18</f>
        <v>1434</v>
      </c>
    </row>
    <row r="16" ht="22.4" customHeight="1" spans="1:12">
      <c r="A16" s="54" t="s">
        <v>184</v>
      </c>
      <c r="B16" s="54" t="s">
        <v>187</v>
      </c>
      <c r="C16" s="54"/>
      <c r="D16" s="68" t="s">
        <v>265</v>
      </c>
      <c r="E16" s="54" t="s">
        <v>189</v>
      </c>
      <c r="F16" s="6">
        <v>50</v>
      </c>
      <c r="G16" s="6"/>
      <c r="H16" s="53"/>
      <c r="I16" s="73"/>
      <c r="J16" s="53"/>
      <c r="K16" s="74"/>
      <c r="L16" s="53">
        <v>50</v>
      </c>
    </row>
    <row r="17" ht="22.4" customHeight="1" spans="1:12">
      <c r="A17" s="54" t="s">
        <v>184</v>
      </c>
      <c r="B17" s="54" t="s">
        <v>187</v>
      </c>
      <c r="C17" s="54" t="s">
        <v>190</v>
      </c>
      <c r="D17" s="54" t="s">
        <v>266</v>
      </c>
      <c r="E17" s="54" t="s">
        <v>192</v>
      </c>
      <c r="F17" s="6">
        <v>50</v>
      </c>
      <c r="G17" s="6"/>
      <c r="H17" s="53"/>
      <c r="I17" s="73"/>
      <c r="J17" s="53"/>
      <c r="K17" s="74"/>
      <c r="L17" s="53">
        <v>50</v>
      </c>
    </row>
    <row r="18" ht="22.4" customHeight="1" spans="1:14">
      <c r="A18" s="54" t="s">
        <v>184</v>
      </c>
      <c r="B18" s="54" t="s">
        <v>170</v>
      </c>
      <c r="C18" s="54"/>
      <c r="D18" s="68" t="s">
        <v>267</v>
      </c>
      <c r="E18" s="54" t="s">
        <v>194</v>
      </c>
      <c r="F18" s="6">
        <v>1917.5797</v>
      </c>
      <c r="G18" s="6">
        <v>533.58</v>
      </c>
      <c r="H18" s="53">
        <v>444.8398</v>
      </c>
      <c r="I18" s="73">
        <v>0.828</v>
      </c>
      <c r="J18" s="53">
        <v>87.91</v>
      </c>
      <c r="K18" s="74"/>
      <c r="L18" s="53">
        <v>1384</v>
      </c>
      <c r="N18" s="49"/>
    </row>
    <row r="19" ht="22.4" customHeight="1" spans="1:12">
      <c r="A19" s="54" t="s">
        <v>184</v>
      </c>
      <c r="B19" s="54" t="s">
        <v>170</v>
      </c>
      <c r="C19" s="54" t="s">
        <v>195</v>
      </c>
      <c r="D19" s="54" t="s">
        <v>268</v>
      </c>
      <c r="E19" s="54" t="s">
        <v>197</v>
      </c>
      <c r="F19" s="6">
        <v>1917.5797</v>
      </c>
      <c r="G19" s="6">
        <v>533.58</v>
      </c>
      <c r="H19" s="53">
        <v>444.8398</v>
      </c>
      <c r="I19" s="73">
        <v>0.828</v>
      </c>
      <c r="J19" s="53">
        <v>87.91</v>
      </c>
      <c r="K19" s="74"/>
      <c r="L19" s="53">
        <v>1384</v>
      </c>
    </row>
    <row r="20" ht="22.4" customHeight="1" spans="1:12">
      <c r="A20" s="54" t="s">
        <v>198</v>
      </c>
      <c r="B20" s="54"/>
      <c r="C20" s="54"/>
      <c r="D20" s="54">
        <v>221</v>
      </c>
      <c r="E20" s="54" t="s">
        <v>269</v>
      </c>
      <c r="F20" s="49">
        <v>54.844584</v>
      </c>
      <c r="G20" s="49">
        <v>54.844584</v>
      </c>
      <c r="H20" s="69">
        <v>54.844584</v>
      </c>
      <c r="I20" s="73"/>
      <c r="J20" s="77"/>
      <c r="K20" s="74"/>
      <c r="L20" s="53"/>
    </row>
    <row r="21" ht="22.4" customHeight="1" spans="1:12">
      <c r="A21" s="54" t="s">
        <v>198</v>
      </c>
      <c r="B21" s="54" t="s">
        <v>181</v>
      </c>
      <c r="C21" s="54"/>
      <c r="D21" s="54">
        <v>22102</v>
      </c>
      <c r="E21" s="54" t="s">
        <v>270</v>
      </c>
      <c r="F21" s="6">
        <v>54.844584</v>
      </c>
      <c r="G21" s="6">
        <v>54.844584</v>
      </c>
      <c r="H21" s="53">
        <v>54.844584</v>
      </c>
      <c r="I21" s="73"/>
      <c r="J21" s="77"/>
      <c r="K21" s="74"/>
      <c r="L21" s="53"/>
    </row>
    <row r="22" ht="22.4" customHeight="1" spans="1:12">
      <c r="A22" s="54" t="s">
        <v>198</v>
      </c>
      <c r="B22" s="54" t="s">
        <v>181</v>
      </c>
      <c r="C22" s="54" t="s">
        <v>195</v>
      </c>
      <c r="D22" s="54">
        <v>2210201</v>
      </c>
      <c r="E22" s="54" t="s">
        <v>271</v>
      </c>
      <c r="F22" s="6">
        <v>54.844584</v>
      </c>
      <c r="G22" s="6">
        <v>54.844584</v>
      </c>
      <c r="H22" s="53">
        <v>54.844584</v>
      </c>
      <c r="I22" s="53"/>
      <c r="J22" s="77"/>
      <c r="K22" s="53"/>
      <c r="L22" s="53"/>
    </row>
    <row r="23" spans="1:5">
      <c r="A23" s="28"/>
      <c r="B23" s="28"/>
      <c r="C23" s="28"/>
      <c r="D23" s="28"/>
      <c r="E23" s="28"/>
    </row>
  </sheetData>
  <mergeCells count="13">
    <mergeCell ref="K1:L1"/>
    <mergeCell ref="A2:K2"/>
    <mergeCell ref="A3:I3"/>
    <mergeCell ref="J3:L3"/>
    <mergeCell ref="G4:J4"/>
    <mergeCell ref="H5:I5"/>
    <mergeCell ref="D4:D6"/>
    <mergeCell ref="E4:E6"/>
    <mergeCell ref="F4:F6"/>
    <mergeCell ref="G5:G6"/>
    <mergeCell ref="J5:J6"/>
    <mergeCell ref="A4:C5"/>
    <mergeCell ref="K4:L5"/>
  </mergeCells>
  <printOptions horizontalCentered="1"/>
  <pageMargins left="0.0780000016093254" right="0.0780000016093254" top="0.0780000016093254" bottom="0.0780000016093254" header="0" footer="0"/>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25</vt:i4>
      </vt:variant>
    </vt:vector>
  </HeadingPairs>
  <TitlesOfParts>
    <vt:vector size="25" baseType="lpstr">
      <vt:lpstr>封面</vt:lpstr>
      <vt:lpstr>目录</vt:lpstr>
      <vt:lpstr>1部门收支总体情况表</vt:lpstr>
      <vt:lpstr>2部门收入总体情况表</vt:lpstr>
      <vt:lpstr>3部门支出总体情况表</vt:lpstr>
      <vt:lpstr>4支出分类(政府预算)</vt:lpstr>
      <vt:lpstr>5支出分类（部门预算）</vt:lpstr>
      <vt:lpstr>6财政拨款收支总表</vt:lpstr>
      <vt:lpstr>7一般公共预算支出表</vt:lpstr>
      <vt:lpstr>8一般公共预算基本支出表</vt:lpstr>
      <vt:lpstr>9工资福利(政府预算)</vt:lpstr>
      <vt:lpstr>10工资福利</vt:lpstr>
      <vt:lpstr>11个人家庭(政府预算)</vt:lpstr>
      <vt:lpstr>12个人家庭</vt:lpstr>
      <vt:lpstr>13商品服务(政府预算)</vt:lpstr>
      <vt:lpstr>14商品服务</vt:lpstr>
      <vt:lpstr>15三公</vt:lpstr>
      <vt:lpstr>16政府性基金</vt:lpstr>
      <vt:lpstr>17政府性基金(政府预算)</vt:lpstr>
      <vt:lpstr>18政府性基金（部门预算）</vt:lpstr>
      <vt:lpstr>19国有资本经营预算</vt:lpstr>
      <vt:lpstr>20财政专户管理资金</vt:lpstr>
      <vt:lpstr>21专项清单</vt:lpstr>
      <vt:lpstr>22项目支出绩效目标表</vt:lpstr>
      <vt:lpstr>23整体支出绩效目标表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2023-02-14T01:17:00Z</dcterms:created>
  <dcterms:modified xsi:type="dcterms:W3CDTF">2024-11-21T07:03:14Z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EE4EBF406C384AE083398AC790E2CFB0</vt:lpwstr>
  </property>
  <property fmtid="{D5CDD505-2E9C-101B-9397-08002B2CF9AE}" pid="3" name="KSOProductBuildVer">
    <vt:lpwstr>2052-12.1.0.16729</vt:lpwstr>
  </property>
  <property fmtid="{D5CDD505-2E9C-101B-9397-08002B2CF9AE}" pid="4" name="KSOReadingLayout">
    <vt:bool>true</vt:bool>
  </property>
</Properties>
</file>