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9" activeTab="15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<sst xmlns="http://schemas.openxmlformats.org/spreadsheetml/2006/main" count="1087" uniqueCount="494">
  <si>
    <t>2023年部门预算公开表</t>
  </si>
  <si>
    <t>单位编码：</t>
  </si>
  <si>
    <t>206001</t>
  </si>
  <si>
    <t>单位名称：</t>
  </si>
  <si>
    <t>醴陵市融媒体中心（广播电视台）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</si>
  <si>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</si>
  <si>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</si>
  <si>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</si>
  <si>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</si>
  <si>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</si>
  <si>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</si>
  <si>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</si>
  <si>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</si>
  <si>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</si>
  <si>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</si>
  <si>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</si>
  <si>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</si>
  <si>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</si>
  <si>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</si>
  <si>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</si>
  <si>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</si>
  <si>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</si>
  <si>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</si>
  <si>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</si>
  <si>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</si>
  <si>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</si>
  <si>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</si>
  <si>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</si>
  <si>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</si>
  <si>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</si>
  <si>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</si>
  <si>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部门：206001_醴陵市融媒体中心（广播电视台）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</si>
  <si>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</si>
  <si>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</si>
  <si>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</si>
  <si>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</si>
  <si>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</si>
  <si>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</si>
  <si>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</si>
  <si>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</si>
  <si>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</si>
  <si>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</si>
  <si>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</si>
  <si>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</si>
  <si>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</si>
  <si>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</si>
  <si>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</si>
  <si>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</si>
  <si>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</si>
  <si>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</si>
  <si>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</si>
  <si>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</si>
  <si>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</si>
  <si>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</si>
  <si>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</si>
  <si>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</si>
  <si>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</si>
  <si>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</si>
  <si>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</si>
  <si>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</si>
  <si>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</si>
  <si>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</si>
  <si>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</si>
  <si>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</si>
  <si>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</si>
  <si>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</si>
  <si>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</si>
  <si>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</si>
  <si>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</si>
  <si>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</si>
  <si>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</si>
  <si>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</si>
  <si>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</si>
  <si>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</si>
  <si>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</si>
  <si>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</si>
  <si>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</si>
  <si>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</si>
  <si>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</si>
  <si>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</si>
  <si>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</si>
  <si>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</si>
  <si>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</si>
  <si>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</si>
  <si>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</si>
  <si>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</si>
  <si>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</si>
  <si>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</si>
  <si>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</si>
  <si>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</si>
  <si>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</si>
  <si>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</si>
  <si>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</si>
  <si>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</si>
  <si>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</si>
  <si>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</si>
  <si>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</si>
  <si>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</si>
  <si>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</si>
  <si>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</si>
  <si>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</si>
  <si>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</si>
  <si>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</si>
  <si>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</si>
  <si>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</si>
  <si>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</si>
  <si>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</si>
  <si>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</si>
  <si>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</si>
  <si>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</si>
  <si>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</si>
  <si>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</si>
  <si>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</si>
  <si>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</si>
  <si>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</si>
  <si>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</si>
  <si>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</si>
  <si>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</si>
  <si>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</si>
  <si>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</si>
  <si>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</si>
  <si>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</si>
  <si>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</si>
  <si>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</si>
  <si>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</si>
  <si>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</si>
  <si>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</si>
  <si>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</si>
  <si>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</si>
  <si>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</si>
  <si>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</si>
  <si>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</si>
  <si>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</si>
  <si>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</si>
  <si>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</si>
  <si>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</si>
  <si>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</si>
  <si>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</si>
  <si>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</si>
  <si>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</si>
  <si>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</si>
  <si>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</si>
  <si>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</si>
  <si>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</si>
  <si>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</si>
  <si>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</si>
  <si>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</si>
  <si>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</si>
  <si>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</si>
  <si>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</si>
  <si>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</si>
  <si>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</si>
  <si>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</si>
  <si>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</si>
  <si>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</si>
  <si>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>醴陵市广播电视台</t>
  </si>
  <si>
    <t xml:space="preserve">  206001</t>
  </si>
  <si>
    <t xml:space="preserve">  醴陵市融媒体中心（广播电视台）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</si>
  <si>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</si>
  <si>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</si>
  <si>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</si>
  <si>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</si>
  <si>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</si>
  <si>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</si>
  <si>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</si>
  <si>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</si>
  <si>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</si>
  <si>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</si>
  <si>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</si>
  <si>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</si>
  <si>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</si>
  <si>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</si>
  <si>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08</t>
  </si>
  <si>
    <t xml:space="preserve">  20708</t>
  </si>
  <si>
    <t xml:space="preserve">  广播电视</t>
  </si>
  <si>
    <t>01</t>
  </si>
  <si>
    <t xml:space="preserve">    2070801</t>
  </si>
  <si>
    <t xml:space="preserve">    行政运行</t>
  </si>
  <si>
    <t>99</t>
  </si>
  <si>
    <t xml:space="preserve">    2070899</t>
  </si>
  <si>
    <t xml:space="preserve">    其他广播电视支出</t>
  </si>
  <si>
    <t>208</t>
  </si>
  <si>
    <t>社会保障和就业支出</t>
  </si>
  <si>
    <t>05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</si>
  <si>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</si>
  <si>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</si>
  <si>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</si>
  <si>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</si>
  <si>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>210</t>
  </si>
  <si>
    <t xml:space="preserve">    2101102</t>
  </si>
  <si>
    <t>卫生健康支出</t>
  </si>
  <si>
    <t>11</t>
  </si>
  <si>
    <t xml:space="preserve">  21011</t>
  </si>
  <si>
    <t xml:space="preserve">  行政事业单位医疗</t>
  </si>
  <si>
    <t>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</si>
  <si>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</si>
  <si>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</si>
  <si>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</si>
  <si>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</si>
  <si>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</si>
  <si>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</si>
  <si>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</si>
  <si>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</si>
  <si>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</si>
  <si>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</si>
  <si>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</si>
  <si>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</si>
  <si>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</si>
  <si>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</si>
  <si>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</si>
  <si>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</si>
  <si>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</si>
  <si>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</si>
  <si>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</si>
  <si>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</si>
  <si>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</si>
  <si>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</si>
  <si>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</si>
  <si>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</si>
  <si>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</si>
  <si>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</si>
  <si>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</si>
  <si>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</si>
  <si>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</si>
  <si>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</si>
  <si>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</si>
  <si>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</si>
  <si>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</si>
  <si>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</si>
  <si>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</si>
  <si>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</si>
  <si>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</si>
  <si>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</si>
  <si>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</si>
  <si>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</si>
  <si>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</si>
  <si>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</si>
  <si>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</si>
  <si>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</si>
  <si>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</si>
  <si>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</si>
  <si>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</si>
  <si>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</si>
  <si>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</si>
  <si>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</si>
  <si>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</si>
  <si>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</si>
  <si>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</si>
  <si>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</si>
  <si>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</si>
  <si>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</si>
  <si>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</si>
  <si>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</si>
  <si>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</si>
  <si>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</si>
  <si>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</si>
  <si>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</si>
  <si>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</si>
  <si>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</si>
  <si>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</si>
  <si>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</si>
  <si>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</si>
  <si>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</si>
  <si>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</si>
  <si>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</si>
  <si>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</si>
  <si>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</si>
  <si>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</si>
  <si>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</si>
  <si>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</si>
  <si>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</si>
  <si>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</si>
  <si>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</si>
  <si>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</si>
  <si>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</si>
  <si>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</si>
  <si>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</si>
  <si>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</si>
  <si>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</si>
  <si>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</si>
  <si>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</si>
  <si>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</si>
  <si>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</si>
  <si>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</si>
  <si>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</si>
  <si>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</si>
  <si>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</si>
  <si>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</si>
  <si>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</si>
  <si>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</si>
  <si>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</si>
  <si>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</si>
  <si>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</si>
  <si>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</si>
  <si>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</si>
  <si>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</si>
  <si>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</si>
  <si>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</si>
  <si>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</si>
  <si>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</si>
  <si>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</si>
  <si>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</si>
  <si>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</si>
  <si>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</si>
  <si>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</si>
  <si>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</si>
  <si>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</si>
  <si>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</si>
  <si>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</si>
  <si>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</si>
  <si>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</si>
  <si>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</si>
  <si>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</si>
  <si>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</si>
  <si>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</si>
  <si>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</si>
  <si>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</si>
  <si>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</si>
  <si>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</si>
  <si>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</si>
  <si>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</si>
  <si>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</si>
  <si>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</si>
  <si>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</si>
  <si>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</si>
  <si>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</si>
  <si>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</si>
  <si>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</si>
  <si>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</si>
  <si>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</si>
  <si>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</si>
  <si>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</si>
  <si>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</si>
  <si>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</si>
  <si>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</si>
  <si>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</si>
  <si>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</si>
  <si>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</si>
  <si>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</si>
  <si>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</si>
  <si>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</si>
  <si>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</si>
  <si>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</si>
  <si>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</si>
  <si>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</si>
  <si>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</si>
  <si>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</si>
  <si>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</si>
  <si>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</si>
  <si>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</si>
  <si>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</si>
  <si>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</si>
  <si>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</si>
  <si>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</si>
  <si>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</si>
  <si>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</si>
  <si>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</si>
  <si>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</si>
  <si>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</si>
  <si>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</si>
  <si>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</si>
  <si>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</si>
  <si>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</si>
  <si>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</si>
  <si>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</si>
  <si>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</si>
  <si>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</si>
  <si>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</si>
  <si>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</si>
  <si>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</si>
  <si>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</si>
  <si>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</si>
  <si>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</si>
  <si>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</si>
  <si>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</si>
  <si>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</si>
  <si>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</si>
  <si>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</si>
  <si>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</si>
  <si>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</si>
  <si>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</si>
  <si>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</si>
  <si>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</si>
  <si>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</si>
  <si>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</si>
  <si>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</si>
  <si>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</si>
  <si>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</si>
  <si>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</si>
  <si>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</si>
  <si>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</si>
  <si>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</si>
  <si>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</si>
  <si>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</si>
  <si>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</si>
  <si>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</si>
  <si>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</si>
  <si>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</si>
  <si>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</si>
  <si>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</si>
  <si>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</si>
  <si>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</si>
  <si>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</si>
  <si>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</si>
  <si>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</si>
  <si>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</si>
  <si>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</si>
  <si>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</si>
  <si>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</si>
  <si>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206001</t>
  </si>
  <si>
    <t xml:space="preserve">   今日醴陵专项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</si>
  <si>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</si>
  <si>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</si>
  <si>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</si>
  <si>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</si>
  <si>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</si>
  <si>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</si>
  <si>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</si>
  <si>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</si>
  <si>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</si>
  <si>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</si>
  <si>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</si>
  <si>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</si>
  <si>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</si>
  <si>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</si>
  <si>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</si>
  <si>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今日醴陵专项</t>
  </si>
  <si>
    <t>成本指标</t>
  </si>
  <si>
    <t>经济成本指标</t>
  </si>
  <si>
    <t>印刷费、办公费等</t>
  </si>
  <si>
    <t>640000</t>
  </si>
  <si>
    <t>印刷费、办公费等64万元</t>
  </si>
  <si>
    <t>万元</t>
  </si>
  <si>
    <t>定量</t>
  </si>
  <si>
    <t>1360000</t>
  </si>
  <si>
    <t>劳务费136万元</t>
  </si>
  <si>
    <t>产出指标</t>
  </si>
  <si>
    <t>数量指标</t>
  </si>
  <si>
    <t>印刷份数</t>
  </si>
  <si>
    <t>104万份</t>
  </si>
  <si>
    <t>全年104期，每期10000份</t>
  </si>
  <si>
    <t>份</t>
  </si>
  <si>
    <t>时效指标</t>
  </si>
  <si>
    <t>全年宣传任务</t>
  </si>
  <si>
    <t>一年</t>
  </si>
  <si>
    <t>保质保量全面完成任务</t>
  </si>
  <si>
    <t>年</t>
  </si>
  <si>
    <t>质量指标</t>
  </si>
  <si>
    <t>保质保量</t>
  </si>
  <si>
    <t>〉90%</t>
  </si>
  <si>
    <t>全面完成市委政府下达的任务</t>
  </si>
  <si>
    <t>大于等于</t>
  </si>
  <si>
    <t>≥</t>
  </si>
  <si>
    <t>满意度指标</t>
  </si>
  <si>
    <t>服务对象满意度指标</t>
  </si>
  <si>
    <t>群众对宣传满意度</t>
  </si>
  <si>
    <t>满意度提高</t>
  </si>
  <si>
    <t>定性</t>
  </si>
  <si>
    <t>效益指标</t>
  </si>
  <si>
    <t>经济效益指标</t>
  </si>
  <si>
    <t>优化资源配置，提高财政资金使用效益</t>
  </si>
  <si>
    <t>100%</t>
  </si>
  <si>
    <t>支出不超预算安排</t>
  </si>
  <si>
    <t>社会效益指标</t>
  </si>
  <si>
    <t>做好社会舆论导向</t>
  </si>
  <si>
    <t>市民满意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</si>
  <si>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</si>
  <si>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</si>
  <si>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</si>
  <si>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</si>
  <si>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</si>
  <si>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</si>
  <si>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</si>
  <si>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</si>
  <si>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</si>
  <si>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</si>
  <si>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</si>
  <si>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</si>
  <si>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目标1：1、保障人员支出和单位正常运转；2、严格按照财务规章制度做好各项支出；3、加强财务监督，杜绝不合理开支
目标2：1、通过开辟新闻专栏、制作专题节目、进行现场录播等形式开展广泛宣传报道，提升醴陵影响力；                                                                        
2、抓好事业建设，推进广电事业发展
目标3（本部门发展规划）：1、全面加强党的建设；2、全速推进融媒体中心建设；3、全力推动广电健康持续发展</t>
  </si>
  <si>
    <t>重点工作任务完成</t>
  </si>
  <si>
    <t>保质保量完成全年工作任务</t>
  </si>
  <si>
    <t>全年</t>
  </si>
  <si>
    <t>履职目标实现</t>
  </si>
  <si>
    <t>通过电视宣传，扩大醴陵对外影响，提升醴陵
知名度和美誉度。</t>
  </si>
  <si>
    <t xml:space="preserve">效益指标 </t>
  </si>
  <si>
    <t>履职效益</t>
  </si>
  <si>
    <t>对经济发展、民生改善和社会和谐发挥重要的作用</t>
  </si>
  <si>
    <t>满意度</t>
  </si>
  <si>
    <t>人民群众满意</t>
  </si>
  <si>
    <t>90%以上</t>
  </si>
  <si>
    <t>百分比</t>
  </si>
  <si>
    <t>生态效益指标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</si>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</sst>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3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6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" customHeight="1" spans="1:9">
      <c r="A4" s="96"/>
      <c r="B4" s="97"/>
      <c r="C4" s="3"/>
      <c r="D4" s="96" t="s">
        <v>1</v>
      </c>
      <c r="E4" s="97" t="s">
        <v>2</v>
      </c>
      <c r="F4" s="97"/>
      <c r="G4" s="97"/>
      <c r="H4" s="97"/>
      <c r="I4" s="3"/>
    </row>
    <row r="5" ht="54.4" customHeight="1" spans="1:9">
      <c r="A5" s="96"/>
      <c r="B5" s="97"/>
      <c r="C5" s="3"/>
      <c r="D5" s="96" t="s">
        <v>3</v>
      </c>
      <c r="E5" s="97" t="s">
        <v>4</v>
      </c>
      <c r="F5" s="97"/>
      <c r="G5" s="97"/>
      <c r="H5" s="9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30" zoomScaleNormal="130" workbookViewId="0">
      <pane ySplit="6" topLeftCell="A28" activePane="bottomLeft" state="frozen"/>
      <selection/>
      <selection pane="bottomLeft" activeCell="G32" sqref="G32"/>
    </sheetView>
  </sheetViews>
  <sheetFormatPr defaultColWidth="10" defaultRowHeight="13.5" outlineLevelCol="4"/>
  <cols>
    <col min="1" max="1" width="15.875" style="42" customWidth="1"/>
    <col min="2" max="2" width="26.7333333333333" style="42" customWidth="1"/>
    <col min="3" max="3" width="14.6583333333333" style="42" customWidth="1"/>
    <col min="4" max="4" width="18.5916666666667" style="42" customWidth="1"/>
    <col min="5" max="5" width="16.4166666666667" style="42" customWidth="1"/>
    <col min="6" max="16384" width="10" style="42"/>
  </cols>
  <sheetData>
    <row r="1" ht="18.95" customHeight="1" spans="1:5">
      <c r="A1" s="43"/>
      <c r="B1" s="43"/>
      <c r="C1" s="43"/>
      <c r="D1" s="43"/>
      <c r="E1" s="44" t="s">
        <v>248</v>
      </c>
    </row>
    <row r="2" ht="40.5" customHeight="1" spans="1:5">
      <c r="A2" s="45" t="s">
        <v>14</v>
      </c>
      <c r="B2" s="45"/>
      <c r="C2" s="45"/>
      <c r="D2" s="45"/>
      <c r="E2" s="45"/>
    </row>
    <row r="3" ht="33.6" customHeight="1" spans="1:5">
      <c r="A3" s="46" t="s">
        <v>31</v>
      </c>
      <c r="B3" s="46"/>
      <c r="C3" s="46"/>
      <c r="D3" s="46"/>
      <c r="E3" s="47" t="s">
        <v>249</v>
      </c>
    </row>
    <row r="4" ht="38.8" customHeight="1" spans="1:5">
      <c r="A4" s="48" t="s">
        <v>250</v>
      </c>
      <c r="B4" s="48"/>
      <c r="C4" s="48" t="s">
        <v>251</v>
      </c>
      <c r="D4" s="48"/>
      <c r="E4" s="48"/>
    </row>
    <row r="5" ht="22.8" customHeight="1" spans="1:5">
      <c r="A5" s="48" t="s">
        <v>252</v>
      </c>
      <c r="B5" s="48" t="s">
        <v>161</v>
      </c>
      <c r="C5" s="48" t="s">
        <v>136</v>
      </c>
      <c r="D5" s="48" t="s">
        <v>244</v>
      </c>
      <c r="E5" s="48" t="s">
        <v>245</v>
      </c>
    </row>
    <row r="6" ht="26.45" customHeight="1" spans="1:5">
      <c r="A6" s="49" t="s">
        <v>253</v>
      </c>
      <c r="B6" s="49" t="s">
        <v>223</v>
      </c>
      <c r="C6" s="50">
        <f t="shared" ref="C6:C9" si="0">D6+E6</f>
        <v>805.91</v>
      </c>
      <c r="D6" s="50">
        <f>SUM(D7:D15)</f>
        <v>805.91</v>
      </c>
      <c r="E6" s="50"/>
    </row>
    <row r="7" ht="26.45" customHeight="1" spans="1:5">
      <c r="A7" s="51" t="s">
        <v>254</v>
      </c>
      <c r="B7" s="51" t="s">
        <v>255</v>
      </c>
      <c r="C7" s="52">
        <f t="shared" si="0"/>
        <v>305.9184</v>
      </c>
      <c r="D7" s="52">
        <v>305.9184</v>
      </c>
      <c r="E7" s="52"/>
    </row>
    <row r="8" ht="26.45" customHeight="1" spans="1:5">
      <c r="A8" s="51" t="s">
        <v>256</v>
      </c>
      <c r="B8" s="51" t="s">
        <v>257</v>
      </c>
      <c r="C8" s="52">
        <f t="shared" si="0"/>
        <v>153.72</v>
      </c>
      <c r="D8" s="52">
        <v>153.72</v>
      </c>
      <c r="E8" s="52"/>
    </row>
    <row r="9" ht="26.45" customHeight="1" spans="1:5">
      <c r="A9" s="51" t="s">
        <v>258</v>
      </c>
      <c r="B9" s="51" t="s">
        <v>259</v>
      </c>
      <c r="C9" s="52">
        <f t="shared" si="0"/>
        <v>144.5824</v>
      </c>
      <c r="D9" s="52">
        <v>144.5824</v>
      </c>
      <c r="E9" s="52"/>
    </row>
    <row r="10" ht="26.45" customHeight="1" spans="1:5">
      <c r="A10" s="51" t="s">
        <v>260</v>
      </c>
      <c r="B10" s="51" t="s">
        <v>261</v>
      </c>
      <c r="C10" s="52"/>
      <c r="D10" s="52"/>
      <c r="E10" s="52"/>
    </row>
    <row r="11" ht="26.45" customHeight="1" spans="1:5">
      <c r="A11" s="51" t="s">
        <v>262</v>
      </c>
      <c r="B11" s="51" t="s">
        <v>263</v>
      </c>
      <c r="C11" s="52">
        <f t="shared" ref="C11:C17" si="1">D11+E11</f>
        <v>96.675328</v>
      </c>
      <c r="D11" s="52">
        <v>96.675328</v>
      </c>
      <c r="E11" s="52"/>
    </row>
    <row r="12" ht="26.45" customHeight="1" spans="1:5">
      <c r="A12" s="51" t="s">
        <v>264</v>
      </c>
      <c r="B12" s="51" t="s">
        <v>265</v>
      </c>
      <c r="C12" s="52">
        <f t="shared" si="1"/>
        <v>24.95808</v>
      </c>
      <c r="D12" s="52">
        <v>24.95808</v>
      </c>
      <c r="E12" s="52"/>
    </row>
    <row r="13" ht="26.45" customHeight="1" spans="1:5">
      <c r="A13" s="51" t="s">
        <v>266</v>
      </c>
      <c r="B13" s="51" t="s">
        <v>267</v>
      </c>
      <c r="C13" s="52"/>
      <c r="D13" s="52"/>
      <c r="E13" s="52"/>
    </row>
    <row r="14" ht="26.45" customHeight="1" spans="1:5">
      <c r="A14" s="51" t="s">
        <v>268</v>
      </c>
      <c r="B14" s="51" t="s">
        <v>269</v>
      </c>
      <c r="C14" s="52">
        <f t="shared" si="1"/>
        <v>80.055792</v>
      </c>
      <c r="D14" s="52">
        <v>80.055792</v>
      </c>
      <c r="E14" s="52"/>
    </row>
    <row r="15" ht="26.45" customHeight="1" spans="1:5">
      <c r="A15" s="53" t="s">
        <v>270</v>
      </c>
      <c r="B15" s="51" t="s">
        <v>271</v>
      </c>
      <c r="C15" s="52">
        <f t="shared" si="1"/>
        <v>0</v>
      </c>
      <c r="D15" s="52"/>
      <c r="E15" s="54"/>
    </row>
    <row r="16" s="41" customFormat="1" ht="26.45" customHeight="1" spans="1:5">
      <c r="A16" s="49" t="s">
        <v>272</v>
      </c>
      <c r="B16" s="49" t="s">
        <v>273</v>
      </c>
      <c r="C16" s="50">
        <f t="shared" si="1"/>
        <v>54.3565</v>
      </c>
      <c r="D16" s="50"/>
      <c r="E16" s="50">
        <f>SUM(E17:E28)</f>
        <v>54.3565</v>
      </c>
    </row>
    <row r="17" ht="26.45" customHeight="1" spans="1:5">
      <c r="A17" s="51" t="s">
        <v>274</v>
      </c>
      <c r="B17" s="51" t="s">
        <v>275</v>
      </c>
      <c r="C17" s="52">
        <f t="shared" si="1"/>
        <v>21</v>
      </c>
      <c r="D17" s="52"/>
      <c r="E17" s="52">
        <v>21</v>
      </c>
    </row>
    <row r="18" ht="26.45" customHeight="1" spans="1:5">
      <c r="A18" s="51" t="s">
        <v>276</v>
      </c>
      <c r="B18" s="51" t="s">
        <v>277</v>
      </c>
      <c r="C18" s="52"/>
      <c r="D18" s="52"/>
      <c r="E18" s="52"/>
    </row>
    <row r="19" ht="26.45" customHeight="1" spans="1:5">
      <c r="A19" s="51" t="s">
        <v>278</v>
      </c>
      <c r="B19" s="51" t="s">
        <v>279</v>
      </c>
      <c r="C19" s="52"/>
      <c r="D19" s="52"/>
      <c r="E19" s="52"/>
    </row>
    <row r="20" ht="26.45" customHeight="1" spans="1:5">
      <c r="A20" s="51" t="s">
        <v>280</v>
      </c>
      <c r="B20" s="51" t="s">
        <v>281</v>
      </c>
      <c r="C20" s="52"/>
      <c r="D20" s="52"/>
      <c r="E20" s="52"/>
    </row>
    <row r="21" ht="26.45" customHeight="1" spans="1:5">
      <c r="A21" s="51" t="s">
        <v>282</v>
      </c>
      <c r="B21" s="51" t="s">
        <v>283</v>
      </c>
      <c r="C21" s="52"/>
      <c r="D21" s="52"/>
      <c r="E21" s="52"/>
    </row>
    <row r="22" ht="26.45" customHeight="1" spans="1:5">
      <c r="A22" s="51" t="s">
        <v>284</v>
      </c>
      <c r="B22" s="51" t="s">
        <v>285</v>
      </c>
      <c r="C22" s="52"/>
      <c r="D22" s="52"/>
      <c r="E22" s="52"/>
    </row>
    <row r="23" ht="26.45" customHeight="1" spans="1:5">
      <c r="A23" s="51" t="s">
        <v>286</v>
      </c>
      <c r="B23" s="51" t="s">
        <v>287</v>
      </c>
      <c r="C23" s="52"/>
      <c r="D23" s="52"/>
      <c r="E23" s="52"/>
    </row>
    <row r="24" ht="26.45" customHeight="1" spans="1:5">
      <c r="A24" s="51" t="s">
        <v>288</v>
      </c>
      <c r="B24" s="51" t="s">
        <v>289</v>
      </c>
      <c r="C24" s="52"/>
      <c r="D24" s="52"/>
      <c r="E24" s="52"/>
    </row>
    <row r="25" ht="26.45" customHeight="1" spans="1:5">
      <c r="A25" s="51" t="s">
        <v>290</v>
      </c>
      <c r="B25" s="51" t="s">
        <v>291</v>
      </c>
      <c r="C25" s="52">
        <f t="shared" ref="C25:C27" si="2">D25+E25</f>
        <v>13.3426</v>
      </c>
      <c r="D25" s="52"/>
      <c r="E25" s="52">
        <v>13.3426</v>
      </c>
    </row>
    <row r="26" ht="26.45" customHeight="1" spans="1:5">
      <c r="A26" s="51" t="s">
        <v>292</v>
      </c>
      <c r="B26" s="51" t="s">
        <v>293</v>
      </c>
      <c r="C26" s="52">
        <f t="shared" si="2"/>
        <v>20.0139</v>
      </c>
      <c r="D26" s="52"/>
      <c r="E26" s="52">
        <v>20.0139</v>
      </c>
    </row>
    <row r="27" ht="26.45" customHeight="1" spans="1:5">
      <c r="A27" s="53" t="s">
        <v>294</v>
      </c>
      <c r="B27" s="51" t="s">
        <v>295</v>
      </c>
      <c r="C27" s="52">
        <f t="shared" si="2"/>
        <v>0</v>
      </c>
      <c r="D27" s="52"/>
      <c r="E27" s="52"/>
    </row>
    <row r="28" ht="26.45" customHeight="1" spans="1:5">
      <c r="A28" s="51" t="s">
        <v>296</v>
      </c>
      <c r="B28" s="51" t="s">
        <v>297</v>
      </c>
      <c r="C28" s="52"/>
      <c r="D28" s="52"/>
      <c r="E28" s="52"/>
    </row>
    <row r="29" s="41" customFormat="1" ht="26.45" customHeight="1" spans="1:5">
      <c r="A29" s="49" t="s">
        <v>298</v>
      </c>
      <c r="B29" s="49" t="s">
        <v>214</v>
      </c>
      <c r="C29" s="50">
        <f t="shared" ref="C29:C34" si="3">D29+E29</f>
        <v>1.656</v>
      </c>
      <c r="D29" s="50">
        <f>D31+D32+D30+D33</f>
        <v>1.656</v>
      </c>
      <c r="E29" s="50"/>
    </row>
    <row r="30" ht="26.45" customHeight="1" spans="1:5">
      <c r="A30" s="53" t="s">
        <v>299</v>
      </c>
      <c r="B30" s="51" t="s">
        <v>300</v>
      </c>
      <c r="C30" s="52"/>
      <c r="D30" s="52"/>
      <c r="E30" s="52"/>
    </row>
    <row r="31" ht="26.45" customHeight="1" spans="1:5">
      <c r="A31" s="51" t="s">
        <v>301</v>
      </c>
      <c r="B31" s="51" t="s">
        <v>302</v>
      </c>
      <c r="C31" s="52"/>
      <c r="D31" s="52"/>
      <c r="E31" s="52"/>
    </row>
    <row r="32" ht="26.45" customHeight="1" spans="1:5">
      <c r="A32" s="51" t="s">
        <v>303</v>
      </c>
      <c r="B32" s="51" t="s">
        <v>304</v>
      </c>
      <c r="C32" s="52">
        <f t="shared" si="3"/>
        <v>1.656</v>
      </c>
      <c r="D32" s="52">
        <v>1.656</v>
      </c>
      <c r="E32" s="52"/>
    </row>
    <row r="33" ht="26.45" customHeight="1" spans="1:5">
      <c r="A33" s="53" t="s">
        <v>305</v>
      </c>
      <c r="B33" s="51" t="s">
        <v>306</v>
      </c>
      <c r="C33" s="52"/>
      <c r="D33" s="52"/>
      <c r="E33" s="52"/>
    </row>
    <row r="34" ht="22.8" customHeight="1" spans="1:5">
      <c r="A34" s="55" t="s">
        <v>136</v>
      </c>
      <c r="B34" s="55"/>
      <c r="C34" s="50">
        <f t="shared" si="3"/>
        <v>861.9225</v>
      </c>
      <c r="D34" s="50">
        <f>D29+D16+D6</f>
        <v>807.566</v>
      </c>
      <c r="E34" s="50">
        <f>E29+E16+E6</f>
        <v>54.3565</v>
      </c>
    </row>
    <row r="35" ht="16.35" customHeight="1" spans="1:5">
      <c r="A35" s="56"/>
      <c r="B35" s="56"/>
      <c r="C35" s="56"/>
      <c r="D35" s="56"/>
      <c r="E35" s="56"/>
    </row>
  </sheetData>
  <mergeCells count="6">
    <mergeCell ref="A2:E2"/>
    <mergeCell ref="A3:D3"/>
    <mergeCell ref="A4:B4"/>
    <mergeCell ref="C4:E4"/>
    <mergeCell ref="A34:B34"/>
    <mergeCell ref="A35:B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E1"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0" customWidth="1"/>
    <col min="7" max="7" width="9.62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1" t="s">
        <v>307</v>
      </c>
      <c r="N1" s="11"/>
    </row>
    <row r="2" ht="44.85" customHeight="1" spans="1:14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3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1" t="s">
        <v>32</v>
      </c>
      <c r="N3" s="21"/>
    </row>
    <row r="4" ht="42.2" customHeight="1" spans="1:14">
      <c r="A4" s="25" t="s">
        <v>159</v>
      </c>
      <c r="B4" s="25"/>
      <c r="C4" s="25"/>
      <c r="D4" s="25" t="s">
        <v>203</v>
      </c>
      <c r="E4" s="25" t="s">
        <v>204</v>
      </c>
      <c r="F4" s="25" t="s">
        <v>222</v>
      </c>
      <c r="G4" s="25" t="s">
        <v>206</v>
      </c>
      <c r="H4" s="25"/>
      <c r="I4" s="25"/>
      <c r="J4" s="25"/>
      <c r="K4" s="25"/>
      <c r="L4" s="25" t="s">
        <v>210</v>
      </c>
      <c r="M4" s="25"/>
      <c r="N4" s="25"/>
    </row>
    <row r="5" ht="39.6" customHeight="1" spans="1:14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308</v>
      </c>
      <c r="I5" s="25" t="s">
        <v>309</v>
      </c>
      <c r="J5" s="25" t="s">
        <v>310</v>
      </c>
      <c r="K5" s="25" t="s">
        <v>311</v>
      </c>
      <c r="L5" s="25" t="s">
        <v>136</v>
      </c>
      <c r="M5" s="25" t="s">
        <v>223</v>
      </c>
      <c r="N5" s="25" t="s">
        <v>312</v>
      </c>
    </row>
    <row r="6" ht="22.9" customHeight="1" spans="1:14">
      <c r="A6" s="28"/>
      <c r="B6" s="28"/>
      <c r="C6" s="28"/>
      <c r="D6" s="28"/>
      <c r="E6" s="28" t="s">
        <v>136</v>
      </c>
      <c r="F6" s="40">
        <v>805.91</v>
      </c>
      <c r="G6" s="40"/>
      <c r="H6" s="40"/>
      <c r="I6" s="40"/>
      <c r="J6" s="40"/>
      <c r="K6" s="40"/>
      <c r="L6" s="40">
        <v>805.91</v>
      </c>
      <c r="M6" s="40">
        <v>805.91</v>
      </c>
      <c r="N6" s="40"/>
    </row>
    <row r="7" ht="22.9" customHeight="1" spans="1:14">
      <c r="A7" s="28"/>
      <c r="B7" s="28"/>
      <c r="C7" s="28"/>
      <c r="D7" s="26" t="s">
        <v>154</v>
      </c>
      <c r="E7" s="26" t="s">
        <v>155</v>
      </c>
      <c r="F7" s="40">
        <v>805.91</v>
      </c>
      <c r="G7" s="40"/>
      <c r="H7" s="40"/>
      <c r="I7" s="40"/>
      <c r="J7" s="40"/>
      <c r="K7" s="40"/>
      <c r="L7" s="40">
        <v>805.91</v>
      </c>
      <c r="M7" s="40">
        <v>805.91</v>
      </c>
      <c r="N7" s="40"/>
    </row>
    <row r="8" ht="22.9" customHeight="1" spans="1:14">
      <c r="A8" s="28"/>
      <c r="B8" s="28"/>
      <c r="C8" s="28"/>
      <c r="D8" s="33" t="s">
        <v>156</v>
      </c>
      <c r="E8" s="33" t="s">
        <v>157</v>
      </c>
      <c r="F8" s="40">
        <v>805.91</v>
      </c>
      <c r="G8" s="40"/>
      <c r="H8" s="40"/>
      <c r="I8" s="40"/>
      <c r="J8" s="40"/>
      <c r="K8" s="40"/>
      <c r="L8" s="40">
        <v>805.91</v>
      </c>
      <c r="M8" s="40">
        <v>805.91</v>
      </c>
      <c r="N8" s="40"/>
    </row>
    <row r="9" ht="22.9" customHeight="1" spans="1:14">
      <c r="A9" s="36" t="s">
        <v>170</v>
      </c>
      <c r="B9" s="36" t="s">
        <v>172</v>
      </c>
      <c r="C9" s="36" t="s">
        <v>175</v>
      </c>
      <c r="D9" s="32" t="s">
        <v>220</v>
      </c>
      <c r="E9" s="20" t="s">
        <v>177</v>
      </c>
      <c r="F9" s="29">
        <v>604.2208</v>
      </c>
      <c r="G9" s="29"/>
      <c r="H9" s="34"/>
      <c r="I9" s="34"/>
      <c r="J9" s="34"/>
      <c r="K9" s="34"/>
      <c r="L9" s="29">
        <v>604.2208</v>
      </c>
      <c r="M9" s="34">
        <v>604.2208</v>
      </c>
      <c r="N9" s="34"/>
    </row>
    <row r="10" ht="22.9" customHeight="1" spans="1:14">
      <c r="A10" s="36" t="s">
        <v>181</v>
      </c>
      <c r="B10" s="36" t="s">
        <v>183</v>
      </c>
      <c r="C10" s="36" t="s">
        <v>183</v>
      </c>
      <c r="D10" s="32" t="s">
        <v>220</v>
      </c>
      <c r="E10" s="20" t="s">
        <v>187</v>
      </c>
      <c r="F10" s="29">
        <v>96.675328</v>
      </c>
      <c r="G10" s="29"/>
      <c r="H10" s="34"/>
      <c r="I10" s="34"/>
      <c r="J10" s="34"/>
      <c r="K10" s="34"/>
      <c r="L10" s="29">
        <v>96.675328</v>
      </c>
      <c r="M10" s="34">
        <v>96.675328</v>
      </c>
      <c r="N10" s="34"/>
    </row>
    <row r="11" ht="22.9" customHeight="1" spans="1:14">
      <c r="A11" s="36" t="s">
        <v>188</v>
      </c>
      <c r="B11" s="36" t="s">
        <v>191</v>
      </c>
      <c r="C11" s="36" t="s">
        <v>194</v>
      </c>
      <c r="D11" s="32" t="s">
        <v>220</v>
      </c>
      <c r="E11" s="20" t="s">
        <v>195</v>
      </c>
      <c r="F11" s="29">
        <v>24.95808</v>
      </c>
      <c r="G11" s="29"/>
      <c r="H11" s="34"/>
      <c r="I11" s="34"/>
      <c r="J11" s="34"/>
      <c r="K11" s="34"/>
      <c r="L11" s="29">
        <v>24.95808</v>
      </c>
      <c r="M11" s="34">
        <v>24.95808</v>
      </c>
      <c r="N11" s="34"/>
    </row>
    <row r="12" ht="22.9" customHeight="1" spans="1:14">
      <c r="A12" s="36" t="s">
        <v>196</v>
      </c>
      <c r="B12" s="36" t="s">
        <v>194</v>
      </c>
      <c r="C12" s="36" t="s">
        <v>175</v>
      </c>
      <c r="D12" s="32" t="s">
        <v>220</v>
      </c>
      <c r="E12" s="20" t="s">
        <v>201</v>
      </c>
      <c r="F12" s="29">
        <v>80.055792</v>
      </c>
      <c r="G12" s="29"/>
      <c r="H12" s="34"/>
      <c r="I12" s="34"/>
      <c r="J12" s="34"/>
      <c r="K12" s="34"/>
      <c r="L12" s="29">
        <v>80.055792</v>
      </c>
      <c r="M12" s="34">
        <v>80.055792</v>
      </c>
      <c r="N12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R6" sqref="R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13.375" customWidth="1"/>
    <col min="6" max="6" width="6.75" customWidth="1"/>
    <col min="7" max="7" width="7.125" customWidth="1"/>
    <col min="8" max="10" width="7.75" customWidth="1"/>
    <col min="11" max="11" width="4.125" customWidth="1"/>
    <col min="12" max="12" width="6" customWidth="1"/>
    <col min="13" max="13" width="7.75" customWidth="1"/>
    <col min="14" max="14" width="5.875" customWidth="1"/>
    <col min="15" max="15" width="6.25" customWidth="1"/>
    <col min="16" max="16" width="4.75" customWidth="1"/>
    <col min="17" max="17" width="4.625" customWidth="1"/>
    <col min="18" max="18" width="6.125" customWidth="1"/>
    <col min="19" max="19" width="5" customWidth="1"/>
    <col min="20" max="20" width="5.75" customWidth="1"/>
    <col min="21" max="21" width="5.5" customWidth="1"/>
    <col min="22" max="22" width="7" customWidth="1"/>
    <col min="23" max="24" width="9.75" customWidth="1"/>
  </cols>
  <sheetData>
    <row r="1" ht="16.35" customHeight="1" spans="1:22">
      <c r="A1" s="3"/>
      <c r="U1" s="11" t="s">
        <v>313</v>
      </c>
      <c r="V1" s="11"/>
    </row>
    <row r="2" ht="50.1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1" t="s">
        <v>32</v>
      </c>
      <c r="V3" s="21"/>
    </row>
    <row r="4" ht="26.65" customHeight="1" spans="1:22">
      <c r="A4" s="25" t="s">
        <v>159</v>
      </c>
      <c r="B4" s="25"/>
      <c r="C4" s="25"/>
      <c r="D4" s="25" t="s">
        <v>203</v>
      </c>
      <c r="E4" s="25" t="s">
        <v>204</v>
      </c>
      <c r="F4" s="25" t="s">
        <v>222</v>
      </c>
      <c r="G4" s="25" t="s">
        <v>314</v>
      </c>
      <c r="H4" s="25"/>
      <c r="I4" s="25"/>
      <c r="J4" s="25"/>
      <c r="K4" s="25"/>
      <c r="L4" s="25" t="s">
        <v>315</v>
      </c>
      <c r="M4" s="25"/>
      <c r="N4" s="25"/>
      <c r="O4" s="25"/>
      <c r="P4" s="25"/>
      <c r="Q4" s="25"/>
      <c r="R4" s="25" t="s">
        <v>310</v>
      </c>
      <c r="S4" s="25" t="s">
        <v>316</v>
      </c>
      <c r="T4" s="25"/>
      <c r="U4" s="25"/>
      <c r="V4" s="25"/>
    </row>
    <row r="5" ht="56.1" customHeight="1" spans="1:22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317</v>
      </c>
      <c r="I5" s="25" t="s">
        <v>318</v>
      </c>
      <c r="J5" s="25" t="s">
        <v>319</v>
      </c>
      <c r="K5" s="25" t="s">
        <v>320</v>
      </c>
      <c r="L5" s="25" t="s">
        <v>136</v>
      </c>
      <c r="M5" s="25" t="s">
        <v>321</v>
      </c>
      <c r="N5" s="25" t="s">
        <v>322</v>
      </c>
      <c r="O5" s="25" t="s">
        <v>323</v>
      </c>
      <c r="P5" s="25" t="s">
        <v>324</v>
      </c>
      <c r="Q5" s="25" t="s">
        <v>325</v>
      </c>
      <c r="R5" s="25"/>
      <c r="S5" s="25" t="s">
        <v>136</v>
      </c>
      <c r="T5" s="25" t="s">
        <v>326</v>
      </c>
      <c r="U5" s="25" t="s">
        <v>327</v>
      </c>
      <c r="V5" s="25" t="s">
        <v>311</v>
      </c>
    </row>
    <row r="6" ht="22.9" customHeight="1" spans="1:22">
      <c r="A6" s="28"/>
      <c r="B6" s="28"/>
      <c r="C6" s="28"/>
      <c r="D6" s="28"/>
      <c r="E6" s="28" t="s">
        <v>136</v>
      </c>
      <c r="F6" s="27">
        <v>805.91</v>
      </c>
      <c r="G6" s="27">
        <v>604.2208</v>
      </c>
      <c r="H6" s="27">
        <v>305.9184</v>
      </c>
      <c r="I6" s="27">
        <v>153.72</v>
      </c>
      <c r="J6" s="27">
        <v>144.5824</v>
      </c>
      <c r="K6" s="27"/>
      <c r="L6" s="27">
        <v>121.633408</v>
      </c>
      <c r="M6" s="27">
        <v>96.675328</v>
      </c>
      <c r="N6" s="27"/>
      <c r="O6" s="27">
        <v>24.95808</v>
      </c>
      <c r="P6" s="27"/>
      <c r="Q6" s="27"/>
      <c r="R6" s="27">
        <v>80.055792</v>
      </c>
      <c r="S6" s="27"/>
      <c r="T6" s="27"/>
      <c r="U6" s="27"/>
      <c r="V6" s="27"/>
    </row>
    <row r="7" ht="22.9" customHeight="1" spans="1:22">
      <c r="A7" s="28"/>
      <c r="B7" s="28"/>
      <c r="C7" s="28"/>
      <c r="D7" s="26" t="s">
        <v>154</v>
      </c>
      <c r="E7" s="26" t="s">
        <v>155</v>
      </c>
      <c r="F7" s="27">
        <v>805.91</v>
      </c>
      <c r="G7" s="27">
        <v>604.2208</v>
      </c>
      <c r="H7" s="27">
        <v>305.9184</v>
      </c>
      <c r="I7" s="27">
        <v>153.72</v>
      </c>
      <c r="J7" s="27">
        <v>144.5824</v>
      </c>
      <c r="K7" s="27"/>
      <c r="L7" s="27">
        <v>121.633408</v>
      </c>
      <c r="M7" s="27">
        <v>96.675328</v>
      </c>
      <c r="N7" s="27"/>
      <c r="O7" s="27">
        <v>24.95808</v>
      </c>
      <c r="P7" s="27"/>
      <c r="Q7" s="27"/>
      <c r="R7" s="27">
        <v>80.055792</v>
      </c>
      <c r="S7" s="27"/>
      <c r="T7" s="27"/>
      <c r="U7" s="27"/>
      <c r="V7" s="27"/>
    </row>
    <row r="8" ht="22.9" customHeight="1" spans="1:22">
      <c r="A8" s="28"/>
      <c r="B8" s="28"/>
      <c r="C8" s="28"/>
      <c r="D8" s="33" t="s">
        <v>156</v>
      </c>
      <c r="E8" s="33" t="s">
        <v>157</v>
      </c>
      <c r="F8" s="27">
        <v>805.91</v>
      </c>
      <c r="G8" s="27">
        <v>604.2208</v>
      </c>
      <c r="H8" s="27">
        <v>305.9184</v>
      </c>
      <c r="I8" s="27">
        <v>153.72</v>
      </c>
      <c r="J8" s="27">
        <v>144.5824</v>
      </c>
      <c r="K8" s="27"/>
      <c r="L8" s="27">
        <v>121.633408</v>
      </c>
      <c r="M8" s="27">
        <v>96.675328</v>
      </c>
      <c r="N8" s="27"/>
      <c r="O8" s="27">
        <v>24.95808</v>
      </c>
      <c r="P8" s="27"/>
      <c r="Q8" s="27"/>
      <c r="R8" s="27">
        <v>80.055792</v>
      </c>
      <c r="S8" s="27"/>
      <c r="T8" s="27"/>
      <c r="U8" s="27"/>
      <c r="V8" s="27"/>
    </row>
    <row r="9" ht="22.9" customHeight="1" spans="1:22">
      <c r="A9" s="36" t="s">
        <v>170</v>
      </c>
      <c r="B9" s="36" t="s">
        <v>172</v>
      </c>
      <c r="C9" s="36" t="s">
        <v>175</v>
      </c>
      <c r="D9" s="32" t="s">
        <v>220</v>
      </c>
      <c r="E9" s="20" t="s">
        <v>177</v>
      </c>
      <c r="F9" s="29">
        <v>604.2208</v>
      </c>
      <c r="G9" s="34">
        <v>604.2208</v>
      </c>
      <c r="H9" s="34">
        <v>305.9184</v>
      </c>
      <c r="I9" s="34">
        <v>153.72</v>
      </c>
      <c r="J9" s="34">
        <v>144.5824</v>
      </c>
      <c r="K9" s="34"/>
      <c r="L9" s="29"/>
      <c r="M9" s="34"/>
      <c r="N9" s="34"/>
      <c r="O9" s="34"/>
      <c r="P9" s="34"/>
      <c r="Q9" s="34"/>
      <c r="R9" s="34"/>
      <c r="S9" s="29"/>
      <c r="T9" s="34"/>
      <c r="U9" s="34"/>
      <c r="V9" s="34"/>
    </row>
    <row r="10" ht="22.9" customHeight="1" spans="1:22">
      <c r="A10" s="36" t="s">
        <v>181</v>
      </c>
      <c r="B10" s="36" t="s">
        <v>183</v>
      </c>
      <c r="C10" s="36" t="s">
        <v>183</v>
      </c>
      <c r="D10" s="32" t="s">
        <v>220</v>
      </c>
      <c r="E10" s="20" t="s">
        <v>187</v>
      </c>
      <c r="F10" s="29">
        <v>96.675328</v>
      </c>
      <c r="G10" s="34"/>
      <c r="H10" s="34"/>
      <c r="I10" s="34"/>
      <c r="J10" s="34"/>
      <c r="K10" s="34"/>
      <c r="L10" s="29">
        <v>96.675328</v>
      </c>
      <c r="M10" s="34">
        <v>96.675328</v>
      </c>
      <c r="N10" s="34"/>
      <c r="O10" s="34"/>
      <c r="P10" s="34"/>
      <c r="Q10" s="34"/>
      <c r="R10" s="34"/>
      <c r="S10" s="29"/>
      <c r="T10" s="34"/>
      <c r="U10" s="34"/>
      <c r="V10" s="34"/>
    </row>
    <row r="11" ht="22.9" customHeight="1" spans="1:22">
      <c r="A11" s="36" t="s">
        <v>188</v>
      </c>
      <c r="B11" s="36" t="s">
        <v>191</v>
      </c>
      <c r="C11" s="36" t="s">
        <v>194</v>
      </c>
      <c r="D11" s="32" t="s">
        <v>220</v>
      </c>
      <c r="E11" s="20" t="s">
        <v>195</v>
      </c>
      <c r="F11" s="29">
        <v>24.95808</v>
      </c>
      <c r="G11" s="34"/>
      <c r="H11" s="34"/>
      <c r="I11" s="34"/>
      <c r="J11" s="34"/>
      <c r="K11" s="34"/>
      <c r="L11" s="29">
        <v>24.95808</v>
      </c>
      <c r="M11" s="34"/>
      <c r="N11" s="34"/>
      <c r="O11" s="34">
        <v>24.95808</v>
      </c>
      <c r="P11" s="34"/>
      <c r="Q11" s="34"/>
      <c r="R11" s="34"/>
      <c r="S11" s="29"/>
      <c r="T11" s="34"/>
      <c r="U11" s="34"/>
      <c r="V11" s="34"/>
    </row>
    <row r="12" ht="22.9" customHeight="1" spans="1:22">
      <c r="A12" s="36" t="s">
        <v>196</v>
      </c>
      <c r="B12" s="36" t="s">
        <v>194</v>
      </c>
      <c r="C12" s="36" t="s">
        <v>175</v>
      </c>
      <c r="D12" s="32" t="s">
        <v>220</v>
      </c>
      <c r="E12" s="20" t="s">
        <v>201</v>
      </c>
      <c r="F12" s="29">
        <v>80.055792</v>
      </c>
      <c r="G12" s="34"/>
      <c r="H12" s="34"/>
      <c r="I12" s="34"/>
      <c r="J12" s="34"/>
      <c r="K12" s="34"/>
      <c r="L12" s="29"/>
      <c r="M12" s="34"/>
      <c r="N12" s="34"/>
      <c r="O12" s="34"/>
      <c r="P12" s="34"/>
      <c r="Q12" s="34"/>
      <c r="R12" s="34">
        <v>80.055792</v>
      </c>
      <c r="S12" s="29"/>
      <c r="T12" s="34"/>
      <c r="U12" s="34"/>
      <c r="V12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1" t="s">
        <v>328</v>
      </c>
    </row>
    <row r="2" ht="46.5" customHeight="1" spans="1:1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1" t="s">
        <v>32</v>
      </c>
      <c r="K3" s="21"/>
    </row>
    <row r="4" ht="23.25" customHeight="1" spans="1:11">
      <c r="A4" s="25" t="s">
        <v>159</v>
      </c>
      <c r="B4" s="25"/>
      <c r="C4" s="25"/>
      <c r="D4" s="25" t="s">
        <v>203</v>
      </c>
      <c r="E4" s="25" t="s">
        <v>204</v>
      </c>
      <c r="F4" s="25" t="s">
        <v>329</v>
      </c>
      <c r="G4" s="25" t="s">
        <v>330</v>
      </c>
      <c r="H4" s="25" t="s">
        <v>331</v>
      </c>
      <c r="I4" s="25" t="s">
        <v>332</v>
      </c>
      <c r="J4" s="25" t="s">
        <v>333</v>
      </c>
      <c r="K4" s="25" t="s">
        <v>334</v>
      </c>
    </row>
    <row r="5" ht="23.25" customHeight="1" spans="1:11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</row>
    <row r="6" ht="22.9" customHeight="1" spans="1:11">
      <c r="A6" s="28"/>
      <c r="B6" s="28"/>
      <c r="C6" s="28"/>
      <c r="D6" s="28"/>
      <c r="E6" s="28" t="s">
        <v>136</v>
      </c>
      <c r="F6" s="27">
        <v>1.656</v>
      </c>
      <c r="G6" s="27">
        <v>1.656</v>
      </c>
      <c r="H6" s="27"/>
      <c r="I6" s="27"/>
      <c r="J6" s="27"/>
      <c r="K6" s="27"/>
    </row>
    <row r="7" ht="22.9" customHeight="1" spans="1:11">
      <c r="A7" s="28"/>
      <c r="B7" s="28"/>
      <c r="C7" s="28"/>
      <c r="D7" s="26" t="s">
        <v>154</v>
      </c>
      <c r="E7" s="26" t="s">
        <v>155</v>
      </c>
      <c r="F7" s="27">
        <v>1.656</v>
      </c>
      <c r="G7" s="27">
        <v>1.656</v>
      </c>
      <c r="H7" s="27"/>
      <c r="I7" s="27"/>
      <c r="J7" s="27"/>
      <c r="K7" s="27"/>
    </row>
    <row r="8" ht="22.9" customHeight="1" spans="1:11">
      <c r="A8" s="28"/>
      <c r="B8" s="28"/>
      <c r="C8" s="28"/>
      <c r="D8" s="33" t="s">
        <v>156</v>
      </c>
      <c r="E8" s="33" t="s">
        <v>157</v>
      </c>
      <c r="F8" s="27">
        <v>1.656</v>
      </c>
      <c r="G8" s="27">
        <v>1.656</v>
      </c>
      <c r="H8" s="27"/>
      <c r="I8" s="27"/>
      <c r="J8" s="27"/>
      <c r="K8" s="27"/>
    </row>
    <row r="9" ht="22.9" customHeight="1" spans="1:11">
      <c r="A9" s="36" t="s">
        <v>170</v>
      </c>
      <c r="B9" s="36" t="s">
        <v>172</v>
      </c>
      <c r="C9" s="36" t="s">
        <v>175</v>
      </c>
      <c r="D9" s="32" t="s">
        <v>220</v>
      </c>
      <c r="E9" s="20" t="s">
        <v>177</v>
      </c>
      <c r="F9" s="29">
        <v>1.656</v>
      </c>
      <c r="G9" s="34">
        <v>1.656</v>
      </c>
      <c r="H9" s="34"/>
      <c r="I9" s="34"/>
      <c r="J9" s="34"/>
      <c r="K9" s="3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K6" sqref="K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1" t="s">
        <v>335</v>
      </c>
      <c r="R1" s="11"/>
    </row>
    <row r="2" ht="40.5" customHeight="1" spans="1:18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1" t="s">
        <v>32</v>
      </c>
      <c r="R3" s="21"/>
    </row>
    <row r="4" ht="24.2" customHeight="1" spans="1:18">
      <c r="A4" s="25" t="s">
        <v>159</v>
      </c>
      <c r="B4" s="25"/>
      <c r="C4" s="25"/>
      <c r="D4" s="25" t="s">
        <v>203</v>
      </c>
      <c r="E4" s="25" t="s">
        <v>204</v>
      </c>
      <c r="F4" s="25" t="s">
        <v>329</v>
      </c>
      <c r="G4" s="25" t="s">
        <v>336</v>
      </c>
      <c r="H4" s="25" t="s">
        <v>337</v>
      </c>
      <c r="I4" s="25" t="s">
        <v>338</v>
      </c>
      <c r="J4" s="25" t="s">
        <v>339</v>
      </c>
      <c r="K4" s="25" t="s">
        <v>340</v>
      </c>
      <c r="L4" s="25" t="s">
        <v>341</v>
      </c>
      <c r="M4" s="25" t="s">
        <v>342</v>
      </c>
      <c r="N4" s="25" t="s">
        <v>331</v>
      </c>
      <c r="O4" s="25" t="s">
        <v>343</v>
      </c>
      <c r="P4" s="25" t="s">
        <v>344</v>
      </c>
      <c r="Q4" s="25" t="s">
        <v>332</v>
      </c>
      <c r="R4" s="25" t="s">
        <v>334</v>
      </c>
    </row>
    <row r="5" ht="21.6" customHeight="1" spans="1:18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22.9" customHeight="1" spans="1:18">
      <c r="A6" s="28"/>
      <c r="B6" s="28"/>
      <c r="C6" s="28"/>
      <c r="D6" s="28"/>
      <c r="E6" s="28" t="s">
        <v>136</v>
      </c>
      <c r="F6" s="27">
        <v>1.656</v>
      </c>
      <c r="G6" s="27"/>
      <c r="H6" s="27"/>
      <c r="I6" s="27"/>
      <c r="J6" s="27"/>
      <c r="K6" s="27">
        <v>1.656</v>
      </c>
      <c r="L6" s="27"/>
      <c r="M6" s="27"/>
      <c r="N6" s="27"/>
      <c r="O6" s="27"/>
      <c r="P6" s="27"/>
      <c r="Q6" s="27"/>
      <c r="R6" s="27"/>
    </row>
    <row r="7" ht="22.9" customHeight="1" spans="1:18">
      <c r="A7" s="28"/>
      <c r="B7" s="28"/>
      <c r="C7" s="28"/>
      <c r="D7" s="26" t="s">
        <v>154</v>
      </c>
      <c r="E7" s="26" t="s">
        <v>155</v>
      </c>
      <c r="F7" s="27">
        <v>1.656</v>
      </c>
      <c r="G7" s="27"/>
      <c r="H7" s="27"/>
      <c r="I7" s="27"/>
      <c r="J7" s="27"/>
      <c r="K7" s="27">
        <v>1.656</v>
      </c>
      <c r="L7" s="27"/>
      <c r="M7" s="27"/>
      <c r="N7" s="27"/>
      <c r="O7" s="27"/>
      <c r="P7" s="27"/>
      <c r="Q7" s="27"/>
      <c r="R7" s="27"/>
    </row>
    <row r="8" ht="22.9" customHeight="1" spans="1:18">
      <c r="A8" s="28"/>
      <c r="B8" s="28"/>
      <c r="C8" s="28"/>
      <c r="D8" s="33" t="s">
        <v>156</v>
      </c>
      <c r="E8" s="33" t="s">
        <v>157</v>
      </c>
      <c r="F8" s="27">
        <v>1.656</v>
      </c>
      <c r="G8" s="27"/>
      <c r="H8" s="27"/>
      <c r="I8" s="27"/>
      <c r="J8" s="27"/>
      <c r="K8" s="27">
        <v>1.656</v>
      </c>
      <c r="L8" s="27"/>
      <c r="M8" s="27"/>
      <c r="N8" s="27"/>
      <c r="O8" s="27"/>
      <c r="P8" s="27"/>
      <c r="Q8" s="27"/>
      <c r="R8" s="27"/>
    </row>
    <row r="9" ht="22.9" customHeight="1" spans="1:18">
      <c r="A9" s="36" t="s">
        <v>170</v>
      </c>
      <c r="B9" s="36" t="s">
        <v>172</v>
      </c>
      <c r="C9" s="36" t="s">
        <v>175</v>
      </c>
      <c r="D9" s="32" t="s">
        <v>220</v>
      </c>
      <c r="E9" s="20" t="s">
        <v>177</v>
      </c>
      <c r="F9" s="29">
        <v>1.656</v>
      </c>
      <c r="G9" s="34"/>
      <c r="H9" s="34"/>
      <c r="I9" s="34"/>
      <c r="J9" s="34"/>
      <c r="K9" s="34">
        <v>1.656</v>
      </c>
      <c r="L9" s="34"/>
      <c r="M9" s="34"/>
      <c r="N9" s="34"/>
      <c r="O9" s="34"/>
      <c r="P9" s="34"/>
      <c r="Q9" s="34"/>
      <c r="R9" s="3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1.375" customWidth="1"/>
    <col min="6" max="6" width="6.75" customWidth="1"/>
    <col min="7" max="7" width="5.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1" t="s">
        <v>345</v>
      </c>
      <c r="T1" s="11"/>
    </row>
    <row r="2" ht="36.2" customHeight="1" spans="1:20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8.5" customHeight="1" spans="1:20">
      <c r="A4" s="25" t="s">
        <v>159</v>
      </c>
      <c r="B4" s="25"/>
      <c r="C4" s="25"/>
      <c r="D4" s="25" t="s">
        <v>203</v>
      </c>
      <c r="E4" s="25" t="s">
        <v>204</v>
      </c>
      <c r="F4" s="25" t="s">
        <v>329</v>
      </c>
      <c r="G4" s="25" t="s">
        <v>207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210</v>
      </c>
      <c r="S4" s="25"/>
      <c r="T4" s="25"/>
    </row>
    <row r="5" ht="36.2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346</v>
      </c>
      <c r="I5" s="25" t="s">
        <v>347</v>
      </c>
      <c r="J5" s="25" t="s">
        <v>348</v>
      </c>
      <c r="K5" s="25" t="s">
        <v>349</v>
      </c>
      <c r="L5" s="25" t="s">
        <v>350</v>
      </c>
      <c r="M5" s="25" t="s">
        <v>351</v>
      </c>
      <c r="N5" s="25" t="s">
        <v>352</v>
      </c>
      <c r="O5" s="25" t="s">
        <v>353</v>
      </c>
      <c r="P5" s="25" t="s">
        <v>354</v>
      </c>
      <c r="Q5" s="25" t="s">
        <v>355</v>
      </c>
      <c r="R5" s="25" t="s">
        <v>136</v>
      </c>
      <c r="S5" s="25" t="s">
        <v>273</v>
      </c>
      <c r="T5" s="25" t="s">
        <v>312</v>
      </c>
    </row>
    <row r="6" ht="22.9" customHeight="1" spans="1:20">
      <c r="A6" s="28"/>
      <c r="B6" s="28"/>
      <c r="C6" s="28"/>
      <c r="D6" s="28"/>
      <c r="E6" s="28" t="s">
        <v>136</v>
      </c>
      <c r="F6" s="40">
        <v>54.3565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>
        <v>54.3565</v>
      </c>
      <c r="S6" s="40">
        <v>54.3565</v>
      </c>
      <c r="T6" s="40"/>
    </row>
    <row r="7" ht="22.9" customHeight="1" spans="1:20">
      <c r="A7" s="28"/>
      <c r="B7" s="28"/>
      <c r="C7" s="28"/>
      <c r="D7" s="26" t="s">
        <v>154</v>
      </c>
      <c r="E7" s="26" t="s">
        <v>155</v>
      </c>
      <c r="F7" s="40">
        <v>54.3565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>
        <v>54.3565</v>
      </c>
      <c r="S7" s="40">
        <v>54.3565</v>
      </c>
      <c r="T7" s="40"/>
    </row>
    <row r="8" ht="22.9" customHeight="1" spans="1:20">
      <c r="A8" s="28"/>
      <c r="B8" s="28"/>
      <c r="C8" s="28"/>
      <c r="D8" s="33" t="s">
        <v>156</v>
      </c>
      <c r="E8" s="33" t="s">
        <v>157</v>
      </c>
      <c r="F8" s="40">
        <v>54.3565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>
        <v>54.3565</v>
      </c>
      <c r="S8" s="40">
        <v>54.3565</v>
      </c>
      <c r="T8" s="40"/>
    </row>
    <row r="9" ht="22.9" customHeight="1" spans="1:20">
      <c r="A9" s="36" t="s">
        <v>170</v>
      </c>
      <c r="B9" s="36" t="s">
        <v>172</v>
      </c>
      <c r="C9" s="36" t="s">
        <v>175</v>
      </c>
      <c r="D9" s="32" t="s">
        <v>220</v>
      </c>
      <c r="E9" s="20" t="s">
        <v>177</v>
      </c>
      <c r="F9" s="29">
        <v>54.3565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54.3565</v>
      </c>
      <c r="S9" s="34">
        <v>54.3565</v>
      </c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abSelected="1" topLeftCell="C1" workbookViewId="0">
      <selection activeCell="AC6" sqref="AC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3.5" customWidth="1"/>
    <col min="6" max="6" width="6.125" customWidth="1"/>
    <col min="7" max="33" width="7.125" customWidth="1"/>
    <col min="34" max="35" width="9.75" customWidth="1"/>
  </cols>
  <sheetData>
    <row r="1" ht="13.9" customHeight="1" spans="1:33">
      <c r="A1" s="3"/>
      <c r="F1" s="3"/>
      <c r="AF1" s="11" t="s">
        <v>356</v>
      </c>
      <c r="AG1" s="11"/>
    </row>
    <row r="2" ht="43.9" customHeight="1" spans="1:3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1" t="s">
        <v>32</v>
      </c>
      <c r="AG3" s="21"/>
    </row>
    <row r="4" ht="24.95" customHeight="1" spans="1:33">
      <c r="A4" s="25" t="s">
        <v>159</v>
      </c>
      <c r="B4" s="25"/>
      <c r="C4" s="25"/>
      <c r="D4" s="25" t="s">
        <v>203</v>
      </c>
      <c r="E4" s="25" t="s">
        <v>204</v>
      </c>
      <c r="F4" s="25" t="s">
        <v>357</v>
      </c>
      <c r="G4" s="25" t="s">
        <v>358</v>
      </c>
      <c r="H4" s="25" t="s">
        <v>359</v>
      </c>
      <c r="I4" s="25" t="s">
        <v>360</v>
      </c>
      <c r="J4" s="25" t="s">
        <v>361</v>
      </c>
      <c r="K4" s="25" t="s">
        <v>362</v>
      </c>
      <c r="L4" s="25" t="s">
        <v>363</v>
      </c>
      <c r="M4" s="25" t="s">
        <v>364</v>
      </c>
      <c r="N4" s="25" t="s">
        <v>365</v>
      </c>
      <c r="O4" s="25" t="s">
        <v>366</v>
      </c>
      <c r="P4" s="25" t="s">
        <v>367</v>
      </c>
      <c r="Q4" s="25" t="s">
        <v>352</v>
      </c>
      <c r="R4" s="25" t="s">
        <v>354</v>
      </c>
      <c r="S4" s="25" t="s">
        <v>368</v>
      </c>
      <c r="T4" s="25" t="s">
        <v>347</v>
      </c>
      <c r="U4" s="25" t="s">
        <v>348</v>
      </c>
      <c r="V4" s="25" t="s">
        <v>351</v>
      </c>
      <c r="W4" s="25" t="s">
        <v>369</v>
      </c>
      <c r="X4" s="25" t="s">
        <v>370</v>
      </c>
      <c r="Y4" s="25" t="s">
        <v>371</v>
      </c>
      <c r="Z4" s="25" t="s">
        <v>372</v>
      </c>
      <c r="AA4" s="25" t="s">
        <v>350</v>
      </c>
      <c r="AB4" s="25" t="s">
        <v>373</v>
      </c>
      <c r="AC4" s="25" t="s">
        <v>374</v>
      </c>
      <c r="AD4" s="25" t="s">
        <v>353</v>
      </c>
      <c r="AE4" s="25" t="s">
        <v>375</v>
      </c>
      <c r="AF4" s="25" t="s">
        <v>376</v>
      </c>
      <c r="AG4" s="25" t="s">
        <v>355</v>
      </c>
    </row>
    <row r="5" ht="21.6" customHeight="1" spans="1:33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22.9" customHeight="1" spans="1:33">
      <c r="A6" s="4"/>
      <c r="B6" s="39"/>
      <c r="C6" s="39"/>
      <c r="D6" s="20"/>
      <c r="E6" s="20" t="s">
        <v>136</v>
      </c>
      <c r="F6" s="40">
        <v>54.3565</v>
      </c>
      <c r="G6" s="40">
        <v>21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>
        <v>13.3426</v>
      </c>
      <c r="AC6" s="40">
        <v>20.0139</v>
      </c>
      <c r="AD6" s="40"/>
      <c r="AE6" s="40"/>
      <c r="AF6" s="40"/>
      <c r="AG6" s="40"/>
    </row>
    <row r="7" ht="22.9" customHeight="1" spans="1:33">
      <c r="A7" s="28"/>
      <c r="B7" s="28"/>
      <c r="C7" s="28"/>
      <c r="D7" s="26" t="s">
        <v>154</v>
      </c>
      <c r="E7" s="26" t="s">
        <v>155</v>
      </c>
      <c r="F7" s="40">
        <v>54.3565</v>
      </c>
      <c r="G7" s="40">
        <v>21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>
        <v>13.3426</v>
      </c>
      <c r="AC7" s="40">
        <v>20.0139</v>
      </c>
      <c r="AD7" s="40"/>
      <c r="AE7" s="40"/>
      <c r="AF7" s="40"/>
      <c r="AG7" s="40"/>
    </row>
    <row r="8" ht="22.9" customHeight="1" spans="1:33">
      <c r="A8" s="28"/>
      <c r="B8" s="28"/>
      <c r="C8" s="28"/>
      <c r="D8" s="33" t="s">
        <v>156</v>
      </c>
      <c r="E8" s="33" t="s">
        <v>157</v>
      </c>
      <c r="F8" s="40">
        <v>54.3565</v>
      </c>
      <c r="G8" s="40">
        <v>21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>
        <v>13.3426</v>
      </c>
      <c r="AC8" s="40">
        <v>20.0139</v>
      </c>
      <c r="AD8" s="40"/>
      <c r="AE8" s="40"/>
      <c r="AF8" s="40"/>
      <c r="AG8" s="40"/>
    </row>
    <row r="9" ht="22.9" customHeight="1" spans="1:33">
      <c r="A9" s="36" t="s">
        <v>170</v>
      </c>
      <c r="B9" s="36" t="s">
        <v>172</v>
      </c>
      <c r="C9" s="36" t="s">
        <v>175</v>
      </c>
      <c r="D9" s="32" t="s">
        <v>220</v>
      </c>
      <c r="E9" s="20" t="s">
        <v>177</v>
      </c>
      <c r="F9" s="34">
        <v>54.3565</v>
      </c>
      <c r="G9" s="34">
        <v>21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>
        <v>13.3426</v>
      </c>
      <c r="AC9" s="34">
        <v>20.0139</v>
      </c>
      <c r="AD9" s="34"/>
      <c r="AE9" s="34"/>
      <c r="AF9" s="34"/>
      <c r="AG9" s="3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1" t="s">
        <v>377</v>
      </c>
      <c r="H1" s="11"/>
    </row>
    <row r="2" ht="33.6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3.25" customHeight="1" spans="1:8">
      <c r="A4" s="25" t="s">
        <v>378</v>
      </c>
      <c r="B4" s="25" t="s">
        <v>379</v>
      </c>
      <c r="C4" s="25" t="s">
        <v>380</v>
      </c>
      <c r="D4" s="25" t="s">
        <v>381</v>
      </c>
      <c r="E4" s="25" t="s">
        <v>382</v>
      </c>
      <c r="F4" s="25"/>
      <c r="G4" s="25"/>
      <c r="H4" s="25" t="s">
        <v>383</v>
      </c>
    </row>
    <row r="5" ht="25.9" customHeight="1" spans="1:8">
      <c r="A5" s="25"/>
      <c r="B5" s="25"/>
      <c r="C5" s="25"/>
      <c r="D5" s="25"/>
      <c r="E5" s="25" t="s">
        <v>138</v>
      </c>
      <c r="F5" s="25" t="s">
        <v>384</v>
      </c>
      <c r="G5" s="25" t="s">
        <v>385</v>
      </c>
      <c r="H5" s="25"/>
    </row>
    <row r="6" ht="22.9" customHeight="1" spans="1:8">
      <c r="A6" s="28"/>
      <c r="B6" s="28" t="s">
        <v>136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</row>
    <row r="7" ht="22.9" customHeight="1" spans="1:8">
      <c r="A7" s="26"/>
      <c r="B7" s="26"/>
      <c r="C7" s="27"/>
      <c r="D7" s="27"/>
      <c r="E7" s="27"/>
      <c r="F7" s="27"/>
      <c r="G7" s="27"/>
      <c r="H7" s="27"/>
    </row>
    <row r="8" ht="22.9" customHeight="1" spans="1:8">
      <c r="A8" s="32"/>
      <c r="B8" s="32"/>
      <c r="C8" s="34"/>
      <c r="D8" s="34"/>
      <c r="E8" s="29"/>
      <c r="F8" s="34"/>
      <c r="G8" s="34"/>
      <c r="H8" s="3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C7" sqref="C7: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1" t="s">
        <v>386</v>
      </c>
      <c r="H1" s="11"/>
    </row>
    <row r="2" ht="38.85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3.25" customHeight="1" spans="1:8">
      <c r="A4" s="25" t="s">
        <v>160</v>
      </c>
      <c r="B4" s="25" t="s">
        <v>161</v>
      </c>
      <c r="C4" s="25" t="s">
        <v>136</v>
      </c>
      <c r="D4" s="25" t="s">
        <v>387</v>
      </c>
      <c r="E4" s="25"/>
      <c r="F4" s="25"/>
      <c r="G4" s="25"/>
      <c r="H4" s="25" t="s">
        <v>163</v>
      </c>
    </row>
    <row r="5" ht="19.9" customHeight="1" spans="1:8">
      <c r="A5" s="25"/>
      <c r="B5" s="25"/>
      <c r="C5" s="25"/>
      <c r="D5" s="25" t="s">
        <v>138</v>
      </c>
      <c r="E5" s="25" t="s">
        <v>244</v>
      </c>
      <c r="F5" s="25"/>
      <c r="G5" s="25" t="s">
        <v>245</v>
      </c>
      <c r="H5" s="25"/>
    </row>
    <row r="6" ht="27.6" customHeight="1" spans="1:8">
      <c r="A6" s="25"/>
      <c r="B6" s="25"/>
      <c r="C6" s="25"/>
      <c r="D6" s="25"/>
      <c r="E6" s="25" t="s">
        <v>223</v>
      </c>
      <c r="F6" s="25" t="s">
        <v>214</v>
      </c>
      <c r="G6" s="25"/>
      <c r="H6" s="25"/>
    </row>
    <row r="7" ht="22.9" customHeight="1" spans="1:8">
      <c r="A7" s="28"/>
      <c r="B7" s="4" t="s">
        <v>136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3"/>
      <c r="B9" s="33"/>
      <c r="C9" s="27"/>
      <c r="D9" s="27"/>
      <c r="E9" s="27"/>
      <c r="F9" s="27"/>
      <c r="G9" s="27"/>
      <c r="H9" s="27"/>
    </row>
    <row r="10" ht="22.9" customHeight="1" spans="1:8">
      <c r="A10" s="33"/>
      <c r="B10" s="33"/>
      <c r="C10" s="27"/>
      <c r="D10" s="27"/>
      <c r="E10" s="27"/>
      <c r="F10" s="27"/>
      <c r="G10" s="27"/>
      <c r="H10" s="27"/>
    </row>
    <row r="11" ht="22.9" customHeight="1" spans="1:8">
      <c r="A11" s="33"/>
      <c r="B11" s="33"/>
      <c r="C11" s="27"/>
      <c r="D11" s="27"/>
      <c r="E11" s="27"/>
      <c r="F11" s="27"/>
      <c r="G11" s="27"/>
      <c r="H11" s="27"/>
    </row>
    <row r="12" ht="22.9" customHeight="1" spans="1:8">
      <c r="A12" s="32"/>
      <c r="B12" s="32"/>
      <c r="C12" s="29"/>
      <c r="D12" s="29"/>
      <c r="E12" s="34"/>
      <c r="F12" s="34"/>
      <c r="G12" s="34"/>
      <c r="H12" s="3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2.125" customWidth="1"/>
    <col min="6" max="6" width="8.125" customWidth="1"/>
    <col min="7" max="20" width="7.125" customWidth="1"/>
    <col min="21" max="22" width="9.75" customWidth="1"/>
  </cols>
  <sheetData>
    <row r="1" ht="16.35" customHeight="1" spans="1:20">
      <c r="A1" s="3"/>
      <c r="S1" s="11" t="s">
        <v>388</v>
      </c>
      <c r="T1" s="11"/>
    </row>
    <row r="2" ht="47.45" customHeight="1" spans="1:17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7.6" customHeight="1" spans="1:20">
      <c r="A4" s="25" t="s">
        <v>159</v>
      </c>
      <c r="B4" s="25"/>
      <c r="C4" s="25"/>
      <c r="D4" s="25" t="s">
        <v>203</v>
      </c>
      <c r="E4" s="25" t="s">
        <v>204</v>
      </c>
      <c r="F4" s="25" t="s">
        <v>205</v>
      </c>
      <c r="G4" s="25" t="s">
        <v>206</v>
      </c>
      <c r="H4" s="25" t="s">
        <v>207</v>
      </c>
      <c r="I4" s="25" t="s">
        <v>208</v>
      </c>
      <c r="J4" s="25" t="s">
        <v>209</v>
      </c>
      <c r="K4" s="25" t="s">
        <v>210</v>
      </c>
      <c r="L4" s="25" t="s">
        <v>211</v>
      </c>
      <c r="M4" s="25" t="s">
        <v>212</v>
      </c>
      <c r="N4" s="25" t="s">
        <v>213</v>
      </c>
      <c r="O4" s="25" t="s">
        <v>214</v>
      </c>
      <c r="P4" s="25" t="s">
        <v>215</v>
      </c>
      <c r="Q4" s="25" t="s">
        <v>216</v>
      </c>
      <c r="R4" s="25" t="s">
        <v>217</v>
      </c>
      <c r="S4" s="25" t="s">
        <v>218</v>
      </c>
      <c r="T4" s="25" t="s">
        <v>219</v>
      </c>
    </row>
    <row r="5" ht="19.9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9" customHeight="1" spans="1:20">
      <c r="A6" s="28"/>
      <c r="B6" s="28"/>
      <c r="C6" s="28"/>
      <c r="D6" s="28"/>
      <c r="E6" s="28" t="s">
        <v>136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5"/>
      <c r="B8" s="35"/>
      <c r="C8" s="35"/>
      <c r="D8" s="33"/>
      <c r="E8" s="33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36"/>
      <c r="B9" s="36"/>
      <c r="C9" s="36"/>
      <c r="D9" s="32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4" sqref="C14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"/>
      <c r="B1" s="23" t="s">
        <v>5</v>
      </c>
      <c r="C1" s="23"/>
    </row>
    <row r="2" ht="24.95" customHeight="1" spans="2:3">
      <c r="B2" s="23"/>
      <c r="C2" s="23"/>
    </row>
    <row r="3" ht="31.15" customHeight="1" spans="2:3">
      <c r="B3" s="87" t="s">
        <v>6</v>
      </c>
      <c r="C3" s="87"/>
    </row>
    <row r="4" ht="32.65" customHeight="1" spans="2:3">
      <c r="B4" s="88">
        <v>1</v>
      </c>
      <c r="C4" s="89" t="s">
        <v>7</v>
      </c>
    </row>
    <row r="5" ht="32.65" customHeight="1" spans="2:3">
      <c r="B5" s="88">
        <v>2</v>
      </c>
      <c r="C5" s="90" t="s">
        <v>8</v>
      </c>
    </row>
    <row r="6" ht="32.65" customHeight="1" spans="2:3">
      <c r="B6" s="88">
        <v>3</v>
      </c>
      <c r="C6" s="91" t="s">
        <v>9</v>
      </c>
    </row>
    <row r="7" ht="32.65" customHeight="1" spans="2:3">
      <c r="B7" s="88">
        <v>4</v>
      </c>
      <c r="C7" s="92" t="s">
        <v>10</v>
      </c>
    </row>
    <row r="8" ht="32.65" customHeight="1" spans="2:3">
      <c r="B8" s="88">
        <v>5</v>
      </c>
      <c r="C8" s="92" t="s">
        <v>11</v>
      </c>
    </row>
    <row r="9" ht="32.65" customHeight="1" spans="2:3">
      <c r="B9" s="88">
        <v>6</v>
      </c>
      <c r="C9" s="89" t="s">
        <v>12</v>
      </c>
    </row>
    <row r="10" ht="32.65" customHeight="1" spans="2:3">
      <c r="B10" s="88">
        <v>7</v>
      </c>
      <c r="C10" s="91" t="s">
        <v>13</v>
      </c>
    </row>
    <row r="11" ht="32.65" customHeight="1" spans="2:3">
      <c r="B11" s="88">
        <v>8</v>
      </c>
      <c r="C11" s="93" t="s">
        <v>14</v>
      </c>
    </row>
    <row r="12" ht="32.65" customHeight="1" spans="2:3">
      <c r="B12" s="88">
        <v>9</v>
      </c>
      <c r="C12" s="92" t="s">
        <v>15</v>
      </c>
    </row>
    <row r="13" ht="32.65" customHeight="1" spans="2:3">
      <c r="B13" s="88">
        <v>10</v>
      </c>
      <c r="C13" s="92" t="s">
        <v>16</v>
      </c>
    </row>
    <row r="14" ht="32.65" customHeight="1" spans="2:3">
      <c r="B14" s="88">
        <v>11</v>
      </c>
      <c r="C14" s="92" t="s">
        <v>17</v>
      </c>
    </row>
    <row r="15" ht="32.65" customHeight="1" spans="2:3">
      <c r="B15" s="88">
        <v>12</v>
      </c>
      <c r="C15" s="92" t="s">
        <v>18</v>
      </c>
    </row>
    <row r="16" ht="32.65" customHeight="1" spans="2:3">
      <c r="B16" s="88">
        <v>13</v>
      </c>
      <c r="C16" s="92" t="s">
        <v>19</v>
      </c>
    </row>
    <row r="17" ht="32.65" customHeight="1" spans="2:3">
      <c r="B17" s="88">
        <v>14</v>
      </c>
      <c r="C17" s="92" t="s">
        <v>20</v>
      </c>
    </row>
    <row r="18" ht="32.65" customHeight="1" spans="2:3">
      <c r="B18" s="88">
        <v>15</v>
      </c>
      <c r="C18" s="94" t="s">
        <v>21</v>
      </c>
    </row>
    <row r="19" ht="32.65" customHeight="1" spans="2:3">
      <c r="B19" s="88">
        <v>16</v>
      </c>
      <c r="C19" s="94" t="s">
        <v>22</v>
      </c>
    </row>
    <row r="20" ht="32.65" customHeight="1" spans="2:3">
      <c r="B20" s="88">
        <v>17</v>
      </c>
      <c r="C20" s="92" t="s">
        <v>23</v>
      </c>
    </row>
    <row r="21" ht="32.65" customHeight="1" spans="2:3">
      <c r="B21" s="88">
        <v>18</v>
      </c>
      <c r="C21" s="92" t="s">
        <v>24</v>
      </c>
    </row>
    <row r="22" ht="32.65" customHeight="1" spans="2:3">
      <c r="B22" s="88">
        <v>19</v>
      </c>
      <c r="C22" s="92" t="s">
        <v>25</v>
      </c>
    </row>
    <row r="23" ht="32.65" customHeight="1" spans="2:3">
      <c r="B23" s="88">
        <v>20</v>
      </c>
      <c r="C23" s="92" t="s">
        <v>26</v>
      </c>
    </row>
    <row r="24" ht="32.65" customHeight="1" spans="2:3">
      <c r="B24" s="88">
        <v>21</v>
      </c>
      <c r="C24" s="92" t="s">
        <v>27</v>
      </c>
    </row>
    <row r="25" ht="32.65" customHeight="1" spans="2:3">
      <c r="B25" s="88">
        <v>22</v>
      </c>
      <c r="C25" s="92" t="s">
        <v>28</v>
      </c>
    </row>
    <row r="26" ht="32.65" customHeight="1" spans="2:3">
      <c r="B26" s="88">
        <v>23</v>
      </c>
      <c r="C26" s="9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1" t="s">
        <v>389</v>
      </c>
      <c r="T1" s="11"/>
    </row>
    <row r="2" ht="47.45" customHeight="1" spans="1:20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6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9.25" customHeight="1" spans="1:20">
      <c r="A4" s="25" t="s">
        <v>159</v>
      </c>
      <c r="B4" s="25"/>
      <c r="C4" s="25"/>
      <c r="D4" s="25" t="s">
        <v>203</v>
      </c>
      <c r="E4" s="25" t="s">
        <v>204</v>
      </c>
      <c r="F4" s="25" t="s">
        <v>222</v>
      </c>
      <c r="G4" s="25" t="s">
        <v>162</v>
      </c>
      <c r="H4" s="25"/>
      <c r="I4" s="25"/>
      <c r="J4" s="25"/>
      <c r="K4" s="25" t="s">
        <v>163</v>
      </c>
      <c r="L4" s="25"/>
      <c r="M4" s="25"/>
      <c r="N4" s="25"/>
      <c r="O4" s="25"/>
      <c r="P4" s="25"/>
      <c r="Q4" s="25"/>
      <c r="R4" s="25"/>
      <c r="S4" s="25"/>
      <c r="T4" s="25"/>
    </row>
    <row r="5" ht="50.1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223</v>
      </c>
      <c r="I5" s="25" t="s">
        <v>224</v>
      </c>
      <c r="J5" s="25" t="s">
        <v>214</v>
      </c>
      <c r="K5" s="25" t="s">
        <v>136</v>
      </c>
      <c r="L5" s="25" t="s">
        <v>226</v>
      </c>
      <c r="M5" s="25" t="s">
        <v>227</v>
      </c>
      <c r="N5" s="25" t="s">
        <v>216</v>
      </c>
      <c r="O5" s="25" t="s">
        <v>228</v>
      </c>
      <c r="P5" s="25" t="s">
        <v>229</v>
      </c>
      <c r="Q5" s="25" t="s">
        <v>230</v>
      </c>
      <c r="R5" s="25" t="s">
        <v>212</v>
      </c>
      <c r="S5" s="25" t="s">
        <v>215</v>
      </c>
      <c r="T5" s="25" t="s">
        <v>219</v>
      </c>
    </row>
    <row r="6" ht="22.9" customHeight="1" spans="1:20">
      <c r="A6" s="28"/>
      <c r="B6" s="28"/>
      <c r="C6" s="28"/>
      <c r="D6" s="28"/>
      <c r="E6" s="28" t="s">
        <v>136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5"/>
      <c r="B8" s="35"/>
      <c r="C8" s="35"/>
      <c r="D8" s="33"/>
      <c r="E8" s="33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36"/>
      <c r="B9" s="36"/>
      <c r="C9" s="36"/>
      <c r="D9" s="32"/>
      <c r="E9" s="37"/>
      <c r="F9" s="34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1" t="s">
        <v>390</v>
      </c>
    </row>
    <row r="2" ht="38.85" customHeight="1" spans="1:8">
      <c r="A2" s="30" t="s">
        <v>391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19.9" customHeight="1" spans="1:8">
      <c r="A4" s="25" t="s">
        <v>160</v>
      </c>
      <c r="B4" s="25" t="s">
        <v>161</v>
      </c>
      <c r="C4" s="25" t="s">
        <v>136</v>
      </c>
      <c r="D4" s="25" t="s">
        <v>392</v>
      </c>
      <c r="E4" s="25"/>
      <c r="F4" s="25"/>
      <c r="G4" s="25"/>
      <c r="H4" s="25" t="s">
        <v>163</v>
      </c>
    </row>
    <row r="5" ht="23.25" customHeight="1" spans="1:8">
      <c r="A5" s="25"/>
      <c r="B5" s="25"/>
      <c r="C5" s="25"/>
      <c r="D5" s="25" t="s">
        <v>138</v>
      </c>
      <c r="E5" s="25" t="s">
        <v>244</v>
      </c>
      <c r="F5" s="25"/>
      <c r="G5" s="25" t="s">
        <v>245</v>
      </c>
      <c r="H5" s="25"/>
    </row>
    <row r="6" ht="23.25" customHeight="1" spans="1:8">
      <c r="A6" s="25"/>
      <c r="B6" s="25"/>
      <c r="C6" s="25"/>
      <c r="D6" s="25"/>
      <c r="E6" s="25" t="s">
        <v>223</v>
      </c>
      <c r="F6" s="25" t="s">
        <v>214</v>
      </c>
      <c r="G6" s="25"/>
      <c r="H6" s="25"/>
    </row>
    <row r="7" ht="22.9" customHeight="1" spans="1:8">
      <c r="A7" s="28"/>
      <c r="B7" s="4" t="s">
        <v>136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3"/>
      <c r="B9" s="33"/>
      <c r="C9" s="27"/>
      <c r="D9" s="27"/>
      <c r="E9" s="27"/>
      <c r="F9" s="27"/>
      <c r="G9" s="27"/>
      <c r="H9" s="27"/>
    </row>
    <row r="10" ht="22.9" customHeight="1" spans="1:8">
      <c r="A10" s="33"/>
      <c r="B10" s="33"/>
      <c r="C10" s="27"/>
      <c r="D10" s="27"/>
      <c r="E10" s="27"/>
      <c r="F10" s="27"/>
      <c r="G10" s="27"/>
      <c r="H10" s="27"/>
    </row>
    <row r="11" ht="22.9" customHeight="1" spans="1:8">
      <c r="A11" s="33"/>
      <c r="B11" s="33"/>
      <c r="C11" s="27"/>
      <c r="D11" s="27"/>
      <c r="E11" s="27"/>
      <c r="F11" s="27"/>
      <c r="G11" s="27"/>
      <c r="H11" s="27"/>
    </row>
    <row r="12" ht="22.9" customHeight="1" spans="1:8">
      <c r="A12" s="32"/>
      <c r="B12" s="32"/>
      <c r="C12" s="29"/>
      <c r="D12" s="29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1" t="s">
        <v>393</v>
      </c>
    </row>
    <row r="2" ht="38.85" customHeight="1" spans="1:8">
      <c r="A2" s="30" t="s">
        <v>26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0.65" customHeight="1" spans="1:8">
      <c r="A4" s="25" t="s">
        <v>160</v>
      </c>
      <c r="B4" s="25" t="s">
        <v>161</v>
      </c>
      <c r="C4" s="25" t="s">
        <v>136</v>
      </c>
      <c r="D4" s="25" t="s">
        <v>394</v>
      </c>
      <c r="E4" s="25"/>
      <c r="F4" s="25"/>
      <c r="G4" s="25"/>
      <c r="H4" s="25" t="s">
        <v>163</v>
      </c>
    </row>
    <row r="5" ht="18.95" customHeight="1" spans="1:8">
      <c r="A5" s="25"/>
      <c r="B5" s="25"/>
      <c r="C5" s="25"/>
      <c r="D5" s="25" t="s">
        <v>138</v>
      </c>
      <c r="E5" s="25" t="s">
        <v>244</v>
      </c>
      <c r="F5" s="25"/>
      <c r="G5" s="25" t="s">
        <v>245</v>
      </c>
      <c r="H5" s="25"/>
    </row>
    <row r="6" ht="24.2" customHeight="1" spans="1:8">
      <c r="A6" s="25"/>
      <c r="B6" s="25"/>
      <c r="C6" s="25"/>
      <c r="D6" s="25"/>
      <c r="E6" s="25" t="s">
        <v>223</v>
      </c>
      <c r="F6" s="25" t="s">
        <v>214</v>
      </c>
      <c r="G6" s="25"/>
      <c r="H6" s="25"/>
    </row>
    <row r="7" ht="22.9" customHeight="1" spans="1:8">
      <c r="A7" s="28"/>
      <c r="B7" s="4" t="s">
        <v>136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3"/>
      <c r="B9" s="33"/>
      <c r="C9" s="27"/>
      <c r="D9" s="27"/>
      <c r="E9" s="27"/>
      <c r="F9" s="27"/>
      <c r="G9" s="27"/>
      <c r="H9" s="27"/>
    </row>
    <row r="10" ht="22.9" customHeight="1" spans="1:8">
      <c r="A10" s="33"/>
      <c r="B10" s="33"/>
      <c r="C10" s="27"/>
      <c r="D10" s="27"/>
      <c r="E10" s="27"/>
      <c r="F10" s="27"/>
      <c r="G10" s="27"/>
      <c r="H10" s="27"/>
    </row>
    <row r="11" ht="22.9" customHeight="1" spans="1:8">
      <c r="A11" s="33"/>
      <c r="B11" s="33"/>
      <c r="C11" s="27"/>
      <c r="D11" s="27"/>
      <c r="E11" s="27"/>
      <c r="F11" s="27"/>
      <c r="G11" s="27"/>
      <c r="H11" s="27"/>
    </row>
    <row r="12" ht="22.9" customHeight="1" spans="1:8">
      <c r="A12" s="32"/>
      <c r="B12" s="32"/>
      <c r="C12" s="29"/>
      <c r="D12" s="29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A3" sqref="A3:N3"/>
    </sheetView>
  </sheetViews>
  <sheetFormatPr defaultColWidth="10" defaultRowHeight="13.5"/>
  <cols>
    <col min="1" max="1" width="10" customWidth="1"/>
    <col min="2" max="2" width="13.875" customWidth="1"/>
    <col min="3" max="3" width="9.375" customWidth="1"/>
    <col min="4" max="4" width="9" customWidth="1"/>
    <col min="5" max="5" width="10" customWidth="1"/>
    <col min="6" max="16" width="7.75" customWidth="1"/>
    <col min="17" max="20" width="9.75" customWidth="1"/>
  </cols>
  <sheetData>
    <row r="1" ht="16.35" customHeight="1" spans="1:16">
      <c r="A1" s="3"/>
      <c r="O1" s="11" t="s">
        <v>395</v>
      </c>
      <c r="P1" s="11"/>
    </row>
    <row r="2" ht="45.75" customHeight="1" spans="1:16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ht="18.2" customHeight="1" spans="1:16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1" t="s">
        <v>32</v>
      </c>
      <c r="P3" s="21"/>
    </row>
    <row r="4" ht="26.1" customHeight="1" spans="1:16">
      <c r="A4" s="25" t="s">
        <v>203</v>
      </c>
      <c r="B4" s="25" t="s">
        <v>396</v>
      </c>
      <c r="C4" s="25" t="s">
        <v>136</v>
      </c>
      <c r="D4" s="25"/>
      <c r="E4" s="25" t="s">
        <v>397</v>
      </c>
      <c r="F4" s="25"/>
      <c r="G4" s="25"/>
      <c r="H4" s="25"/>
      <c r="I4" s="25"/>
      <c r="J4" s="25"/>
      <c r="K4" s="25"/>
      <c r="L4" s="25"/>
      <c r="M4" s="25"/>
      <c r="N4" s="25"/>
      <c r="O4" s="25" t="s">
        <v>398</v>
      </c>
      <c r="P4" s="25"/>
    </row>
    <row r="5" ht="31.9" customHeight="1" spans="1:16">
      <c r="A5" s="25"/>
      <c r="B5" s="25"/>
      <c r="C5" s="25" t="s">
        <v>246</v>
      </c>
      <c r="D5" s="25" t="s">
        <v>247</v>
      </c>
      <c r="E5" s="25" t="s">
        <v>399</v>
      </c>
      <c r="F5" s="25" t="s">
        <v>139</v>
      </c>
      <c r="G5" s="25"/>
      <c r="H5" s="25"/>
      <c r="I5" s="25"/>
      <c r="J5" s="25"/>
      <c r="K5" s="25"/>
      <c r="L5" s="25" t="s">
        <v>400</v>
      </c>
      <c r="M5" s="25" t="s">
        <v>141</v>
      </c>
      <c r="N5" s="25" t="s">
        <v>142</v>
      </c>
      <c r="O5" s="25" t="s">
        <v>401</v>
      </c>
      <c r="P5" s="25" t="s">
        <v>402</v>
      </c>
    </row>
    <row r="6" ht="44.85" customHeight="1" spans="1:16">
      <c r="A6" s="25"/>
      <c r="B6" s="25"/>
      <c r="C6" s="25"/>
      <c r="D6" s="25"/>
      <c r="E6" s="25"/>
      <c r="F6" s="25" t="s">
        <v>403</v>
      </c>
      <c r="G6" s="25" t="s">
        <v>404</v>
      </c>
      <c r="H6" s="25" t="s">
        <v>405</v>
      </c>
      <c r="I6" s="25" t="s">
        <v>406</v>
      </c>
      <c r="J6" s="25" t="s">
        <v>407</v>
      </c>
      <c r="K6" s="25" t="s">
        <v>408</v>
      </c>
      <c r="L6" s="25"/>
      <c r="M6" s="25"/>
      <c r="N6" s="25"/>
      <c r="O6" s="25"/>
      <c r="P6" s="25"/>
    </row>
    <row r="7" ht="18.95" customHeight="1" spans="1:16">
      <c r="A7" s="28"/>
      <c r="B7" s="4" t="s">
        <v>136</v>
      </c>
      <c r="C7" s="31"/>
      <c r="D7" s="31">
        <v>200</v>
      </c>
      <c r="E7" s="27">
        <v>200</v>
      </c>
      <c r="F7" s="27">
        <v>200</v>
      </c>
      <c r="G7" s="27">
        <v>200</v>
      </c>
      <c r="H7" s="27"/>
      <c r="I7" s="27"/>
      <c r="J7" s="27"/>
      <c r="K7" s="27"/>
      <c r="L7" s="27"/>
      <c r="M7" s="27"/>
      <c r="N7" s="27"/>
      <c r="O7" s="27">
        <v>200</v>
      </c>
      <c r="P7" s="28"/>
    </row>
    <row r="8" ht="18.95" customHeight="1" spans="1:16">
      <c r="A8" s="26" t="s">
        <v>154</v>
      </c>
      <c r="B8" s="26" t="s">
        <v>155</v>
      </c>
      <c r="C8" s="31"/>
      <c r="D8" s="31">
        <v>200</v>
      </c>
      <c r="E8" s="27">
        <v>200</v>
      </c>
      <c r="F8" s="27">
        <v>200</v>
      </c>
      <c r="G8" s="27">
        <v>200</v>
      </c>
      <c r="H8" s="27"/>
      <c r="I8" s="27"/>
      <c r="J8" s="27"/>
      <c r="K8" s="27"/>
      <c r="L8" s="27"/>
      <c r="M8" s="27"/>
      <c r="N8" s="27"/>
      <c r="O8" s="27">
        <v>200</v>
      </c>
      <c r="P8" s="28"/>
    </row>
    <row r="9" ht="24" customHeight="1" spans="1:16">
      <c r="A9" s="32">
        <v>206001</v>
      </c>
      <c r="B9" s="26" t="s">
        <v>4</v>
      </c>
      <c r="C9" s="31"/>
      <c r="D9" s="31">
        <v>200</v>
      </c>
      <c r="E9" s="27">
        <v>200</v>
      </c>
      <c r="F9" s="27">
        <v>200</v>
      </c>
      <c r="G9" s="27">
        <v>200</v>
      </c>
      <c r="H9" s="27"/>
      <c r="I9" s="27"/>
      <c r="J9" s="27"/>
      <c r="K9" s="27"/>
      <c r="L9" s="27"/>
      <c r="M9" s="27"/>
      <c r="N9" s="27"/>
      <c r="O9" s="27">
        <v>200</v>
      </c>
      <c r="P9" s="28"/>
    </row>
    <row r="10" ht="18.95" customHeight="1" spans="1:16">
      <c r="A10" s="32" t="s">
        <v>409</v>
      </c>
      <c r="B10" s="32" t="s">
        <v>410</v>
      </c>
      <c r="C10" s="29"/>
      <c r="D10" s="29">
        <v>200</v>
      </c>
      <c r="E10" s="29">
        <v>200</v>
      </c>
      <c r="F10" s="29">
        <v>200</v>
      </c>
      <c r="G10" s="29">
        <v>200</v>
      </c>
      <c r="H10" s="29"/>
      <c r="I10" s="29"/>
      <c r="J10" s="29"/>
      <c r="K10" s="29"/>
      <c r="L10" s="29"/>
      <c r="M10" s="29"/>
      <c r="N10" s="29"/>
      <c r="O10" s="29">
        <v>200</v>
      </c>
      <c r="P10" s="20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10.7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1" t="s">
        <v>411</v>
      </c>
    </row>
    <row r="2" ht="37.9" customHeight="1" spans="1:13">
      <c r="A2" s="3"/>
      <c r="B2" s="3"/>
      <c r="C2" s="23" t="s">
        <v>412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6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1" t="s">
        <v>32</v>
      </c>
      <c r="M3" s="21"/>
    </row>
    <row r="4" ht="33.6" customHeight="1" spans="1:13">
      <c r="A4" s="25" t="s">
        <v>203</v>
      </c>
      <c r="B4" s="25" t="s">
        <v>413</v>
      </c>
      <c r="C4" s="25" t="s">
        <v>414</v>
      </c>
      <c r="D4" s="25" t="s">
        <v>415</v>
      </c>
      <c r="E4" s="25" t="s">
        <v>416</v>
      </c>
      <c r="F4" s="25"/>
      <c r="G4" s="25"/>
      <c r="H4" s="25"/>
      <c r="I4" s="25"/>
      <c r="J4" s="25"/>
      <c r="K4" s="25"/>
      <c r="L4" s="25"/>
      <c r="M4" s="25"/>
    </row>
    <row r="5" ht="36.2" customHeight="1" spans="1:13">
      <c r="A5" s="25"/>
      <c r="B5" s="25"/>
      <c r="C5" s="25"/>
      <c r="D5" s="25"/>
      <c r="E5" s="25" t="s">
        <v>417</v>
      </c>
      <c r="F5" s="25" t="s">
        <v>418</v>
      </c>
      <c r="G5" s="25" t="s">
        <v>419</v>
      </c>
      <c r="H5" s="25" t="s">
        <v>420</v>
      </c>
      <c r="I5" s="25" t="s">
        <v>421</v>
      </c>
      <c r="J5" s="25" t="s">
        <v>422</v>
      </c>
      <c r="K5" s="25" t="s">
        <v>423</v>
      </c>
      <c r="L5" s="25" t="s">
        <v>424</v>
      </c>
      <c r="M5" s="25" t="s">
        <v>425</v>
      </c>
    </row>
    <row r="6" ht="28.5" customHeight="1" spans="1:13">
      <c r="A6" s="26" t="s">
        <v>2</v>
      </c>
      <c r="B6" s="26" t="s">
        <v>4</v>
      </c>
      <c r="C6" s="27">
        <v>200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43.15" customHeight="1" spans="1:13">
      <c r="A7" s="20" t="s">
        <v>156</v>
      </c>
      <c r="B7" s="20" t="s">
        <v>426</v>
      </c>
      <c r="C7" s="29">
        <v>200</v>
      </c>
      <c r="D7" s="20"/>
      <c r="E7" s="28" t="s">
        <v>427</v>
      </c>
      <c r="F7" s="20" t="s">
        <v>428</v>
      </c>
      <c r="G7" s="20" t="s">
        <v>429</v>
      </c>
      <c r="H7" s="20" t="s">
        <v>430</v>
      </c>
      <c r="I7" s="20" t="s">
        <v>431</v>
      </c>
      <c r="J7" s="20"/>
      <c r="K7" s="20" t="s">
        <v>432</v>
      </c>
      <c r="L7" s="20" t="s">
        <v>433</v>
      </c>
      <c r="M7" s="20"/>
    </row>
    <row r="8" ht="43.15" customHeight="1" spans="1:13">
      <c r="A8" s="20"/>
      <c r="B8" s="20"/>
      <c r="C8" s="29"/>
      <c r="D8" s="20"/>
      <c r="E8" s="28"/>
      <c r="F8" s="20"/>
      <c r="G8" s="20" t="s">
        <v>372</v>
      </c>
      <c r="H8" s="20" t="s">
        <v>434</v>
      </c>
      <c r="I8" s="20" t="s">
        <v>435</v>
      </c>
      <c r="J8" s="20"/>
      <c r="K8" s="20" t="s">
        <v>432</v>
      </c>
      <c r="L8" s="20" t="s">
        <v>433</v>
      </c>
      <c r="M8" s="20"/>
    </row>
    <row r="9" ht="43.15" customHeight="1" spans="1:13">
      <c r="A9" s="20"/>
      <c r="B9" s="20"/>
      <c r="C9" s="29"/>
      <c r="D9" s="20"/>
      <c r="E9" s="28" t="s">
        <v>436</v>
      </c>
      <c r="F9" s="20" t="s">
        <v>437</v>
      </c>
      <c r="G9" s="20" t="s">
        <v>438</v>
      </c>
      <c r="H9" s="20" t="s">
        <v>439</v>
      </c>
      <c r="I9" s="20" t="s">
        <v>440</v>
      </c>
      <c r="J9" s="20"/>
      <c r="K9" s="20" t="s">
        <v>441</v>
      </c>
      <c r="L9" s="20" t="s">
        <v>433</v>
      </c>
      <c r="M9" s="20"/>
    </row>
    <row r="10" ht="43.15" customHeight="1" spans="1:13">
      <c r="A10" s="20"/>
      <c r="B10" s="20"/>
      <c r="C10" s="29"/>
      <c r="D10" s="20"/>
      <c r="E10" s="28"/>
      <c r="F10" s="20" t="s">
        <v>442</v>
      </c>
      <c r="G10" s="20" t="s">
        <v>443</v>
      </c>
      <c r="H10" s="20" t="s">
        <v>444</v>
      </c>
      <c r="I10" s="20" t="s">
        <v>445</v>
      </c>
      <c r="J10" s="20"/>
      <c r="K10" s="20" t="s">
        <v>446</v>
      </c>
      <c r="L10" s="20" t="s">
        <v>433</v>
      </c>
      <c r="M10" s="20"/>
    </row>
    <row r="11" ht="43.15" customHeight="1" spans="1:13">
      <c r="A11" s="20"/>
      <c r="B11" s="20"/>
      <c r="C11" s="29"/>
      <c r="D11" s="20"/>
      <c r="E11" s="28"/>
      <c r="F11" s="20" t="s">
        <v>447</v>
      </c>
      <c r="G11" s="20" t="s">
        <v>448</v>
      </c>
      <c r="H11" s="20" t="s">
        <v>449</v>
      </c>
      <c r="I11" s="20" t="s">
        <v>450</v>
      </c>
      <c r="J11" s="20"/>
      <c r="K11" s="20" t="s">
        <v>451</v>
      </c>
      <c r="L11" s="20" t="s">
        <v>452</v>
      </c>
      <c r="M11" s="20"/>
    </row>
    <row r="12" ht="43.15" customHeight="1" spans="1:13">
      <c r="A12" s="20"/>
      <c r="B12" s="20"/>
      <c r="C12" s="29"/>
      <c r="D12" s="20"/>
      <c r="E12" s="28" t="s">
        <v>453</v>
      </c>
      <c r="F12" s="20" t="s">
        <v>454</v>
      </c>
      <c r="G12" s="20" t="s">
        <v>455</v>
      </c>
      <c r="H12" s="20" t="s">
        <v>449</v>
      </c>
      <c r="I12" s="20" t="s">
        <v>456</v>
      </c>
      <c r="J12" s="20"/>
      <c r="K12" s="20" t="s">
        <v>457</v>
      </c>
      <c r="L12" s="20" t="s">
        <v>457</v>
      </c>
      <c r="M12" s="20"/>
    </row>
    <row r="13" ht="43.15" customHeight="1" spans="1:13">
      <c r="A13" s="20"/>
      <c r="B13" s="20"/>
      <c r="C13" s="29"/>
      <c r="D13" s="20"/>
      <c r="E13" s="28" t="s">
        <v>458</v>
      </c>
      <c r="F13" s="20" t="s">
        <v>459</v>
      </c>
      <c r="G13" s="20" t="s">
        <v>460</v>
      </c>
      <c r="H13" s="20" t="s">
        <v>461</v>
      </c>
      <c r="I13" s="20" t="s">
        <v>462</v>
      </c>
      <c r="J13" s="20"/>
      <c r="K13" s="20" t="s">
        <v>457</v>
      </c>
      <c r="L13" s="20" t="s">
        <v>457</v>
      </c>
      <c r="M13" s="20"/>
    </row>
    <row r="14" ht="43.15" customHeight="1" spans="1:13">
      <c r="A14" s="20"/>
      <c r="B14" s="20"/>
      <c r="C14" s="29"/>
      <c r="D14" s="20"/>
      <c r="E14" s="28"/>
      <c r="F14" s="20" t="s">
        <v>463</v>
      </c>
      <c r="G14" s="20" t="s">
        <v>464</v>
      </c>
      <c r="H14" s="20" t="s">
        <v>449</v>
      </c>
      <c r="I14" s="20" t="s">
        <v>465</v>
      </c>
      <c r="J14" s="20"/>
      <c r="K14" s="20" t="s">
        <v>457</v>
      </c>
      <c r="L14" s="20" t="s">
        <v>457</v>
      </c>
      <c r="M14" s="20"/>
    </row>
  </sheetData>
  <mergeCells count="16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8"/>
    <mergeCell ref="E9:E11"/>
    <mergeCell ref="E13:E14"/>
    <mergeCell ref="F7:F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L25" sqref="L25"/>
    </sheetView>
  </sheetViews>
  <sheetFormatPr defaultColWidth="10" defaultRowHeight="13.5"/>
  <cols>
    <col min="1" max="1" width="6.375" customWidth="1"/>
    <col min="2" max="2" width="12.25" customWidth="1"/>
    <col min="3" max="3" width="7.6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17.87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4.125" customWidth="1"/>
    <col min="18" max="18" width="7" customWidth="1"/>
    <col min="19" max="19" width="4.125" customWidth="1"/>
    <col min="20" max="20" width="9.75" customWidth="1"/>
  </cols>
  <sheetData>
    <row r="1" ht="16.35" customHeight="1" spans="14:19">
      <c r="N1" s="11" t="s">
        <v>466</v>
      </c>
      <c r="O1" s="11"/>
      <c r="P1" s="11"/>
      <c r="Q1" s="11"/>
      <c r="R1" s="11"/>
      <c r="S1" s="11"/>
    </row>
    <row r="2" ht="42.2" customHeight="1" spans="1:19">
      <c r="A2" s="1" t="s">
        <v>467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21" t="s">
        <v>32</v>
      </c>
      <c r="R4" s="21"/>
      <c r="S4" s="21"/>
    </row>
    <row r="5" ht="18.2" customHeight="1" spans="1:19">
      <c r="A5" s="4" t="s">
        <v>378</v>
      </c>
      <c r="B5" s="4" t="s">
        <v>379</v>
      </c>
      <c r="C5" s="4" t="s">
        <v>468</v>
      </c>
      <c r="D5" s="4"/>
      <c r="E5" s="4"/>
      <c r="F5" s="4"/>
      <c r="G5" s="4"/>
      <c r="H5" s="4"/>
      <c r="I5" s="4"/>
      <c r="J5" s="4" t="s">
        <v>469</v>
      </c>
      <c r="K5" s="4" t="s">
        <v>470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414</v>
      </c>
      <c r="D6" s="4" t="s">
        <v>471</v>
      </c>
      <c r="E6" s="4"/>
      <c r="F6" s="4"/>
      <c r="G6" s="4"/>
      <c r="H6" s="4" t="s">
        <v>472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473</v>
      </c>
      <c r="F7" s="4" t="s">
        <v>143</v>
      </c>
      <c r="G7" s="4" t="s">
        <v>474</v>
      </c>
      <c r="H7" s="4" t="s">
        <v>162</v>
      </c>
      <c r="I7" s="4" t="s">
        <v>163</v>
      </c>
      <c r="J7" s="4"/>
      <c r="K7" s="4" t="s">
        <v>417</v>
      </c>
      <c r="L7" s="4" t="s">
        <v>418</v>
      </c>
      <c r="M7" s="4" t="s">
        <v>419</v>
      </c>
      <c r="N7" s="4" t="s">
        <v>424</v>
      </c>
      <c r="O7" s="4" t="s">
        <v>420</v>
      </c>
      <c r="P7" s="4" t="s">
        <v>475</v>
      </c>
      <c r="Q7" s="4" t="s">
        <v>476</v>
      </c>
      <c r="R7" s="4" t="s">
        <v>477</v>
      </c>
      <c r="S7" s="4" t="s">
        <v>425</v>
      </c>
    </row>
    <row r="8" ht="19.5" customHeight="1" spans="1:19">
      <c r="A8" s="5" t="s">
        <v>2</v>
      </c>
      <c r="B8" s="5" t="s">
        <v>4</v>
      </c>
      <c r="C8" s="6">
        <v>1061.9225</v>
      </c>
      <c r="D8" s="6">
        <v>1061.9225</v>
      </c>
      <c r="E8" s="6"/>
      <c r="F8" s="6"/>
      <c r="G8" s="6"/>
      <c r="H8" s="6">
        <v>861.9225</v>
      </c>
      <c r="I8" s="6">
        <v>200</v>
      </c>
      <c r="J8" s="5" t="s">
        <v>478</v>
      </c>
      <c r="K8" s="12" t="s">
        <v>436</v>
      </c>
      <c r="L8" s="13" t="s">
        <v>479</v>
      </c>
      <c r="M8" s="13" t="s">
        <v>480</v>
      </c>
      <c r="N8" s="13" t="s">
        <v>457</v>
      </c>
      <c r="O8" s="14" t="s">
        <v>481</v>
      </c>
      <c r="P8" s="13" t="s">
        <v>446</v>
      </c>
      <c r="Q8" s="20"/>
      <c r="R8" s="20"/>
      <c r="S8" s="20"/>
    </row>
    <row r="9" ht="18.95" customHeight="1" spans="1:19">
      <c r="A9" s="7"/>
      <c r="B9" s="7"/>
      <c r="C9" s="8"/>
      <c r="D9" s="8"/>
      <c r="E9" s="8"/>
      <c r="F9" s="8"/>
      <c r="G9" s="8"/>
      <c r="H9" s="8"/>
      <c r="I9" s="8"/>
      <c r="J9" s="7"/>
      <c r="K9" s="15"/>
      <c r="L9" s="12" t="s">
        <v>482</v>
      </c>
      <c r="M9" s="12" t="s">
        <v>483</v>
      </c>
      <c r="N9" s="12" t="s">
        <v>457</v>
      </c>
      <c r="O9" s="12" t="s">
        <v>481</v>
      </c>
      <c r="P9" s="12" t="s">
        <v>446</v>
      </c>
      <c r="Q9" s="20"/>
      <c r="R9" s="20"/>
      <c r="S9" s="20"/>
    </row>
    <row r="10" ht="19.5" customHeight="1" spans="1:19">
      <c r="A10" s="7"/>
      <c r="B10" s="7"/>
      <c r="C10" s="8"/>
      <c r="D10" s="8"/>
      <c r="E10" s="8"/>
      <c r="F10" s="8"/>
      <c r="G10" s="8"/>
      <c r="H10" s="8"/>
      <c r="I10" s="8"/>
      <c r="J10" s="7"/>
      <c r="K10" s="16"/>
      <c r="L10" s="17"/>
      <c r="M10" s="17"/>
      <c r="N10" s="17"/>
      <c r="O10" s="17"/>
      <c r="P10" s="17"/>
      <c r="Q10" s="22"/>
      <c r="R10" s="20"/>
      <c r="S10" s="20"/>
    </row>
    <row r="11" ht="18.95" customHeight="1" spans="1:19">
      <c r="A11" s="7"/>
      <c r="B11" s="7"/>
      <c r="C11" s="8"/>
      <c r="D11" s="8"/>
      <c r="E11" s="8"/>
      <c r="F11" s="8"/>
      <c r="G11" s="8"/>
      <c r="H11" s="8"/>
      <c r="I11" s="8"/>
      <c r="J11" s="7"/>
      <c r="K11" s="18"/>
      <c r="L11" s="17"/>
      <c r="M11" s="17"/>
      <c r="N11" s="17"/>
      <c r="O11" s="17"/>
      <c r="P11" s="17"/>
      <c r="Q11" s="22"/>
      <c r="R11" s="20"/>
      <c r="S11" s="20"/>
    </row>
    <row r="12" ht="18.2" customHeight="1" spans="1:19">
      <c r="A12" s="7"/>
      <c r="B12" s="7"/>
      <c r="C12" s="8"/>
      <c r="D12" s="8"/>
      <c r="E12" s="8"/>
      <c r="F12" s="8"/>
      <c r="G12" s="8"/>
      <c r="H12" s="8"/>
      <c r="I12" s="8"/>
      <c r="J12" s="7"/>
      <c r="K12" s="12" t="s">
        <v>484</v>
      </c>
      <c r="L12" s="19" t="s">
        <v>485</v>
      </c>
      <c r="M12" s="19" t="s">
        <v>486</v>
      </c>
      <c r="N12" s="19" t="s">
        <v>457</v>
      </c>
      <c r="O12" s="19" t="s">
        <v>481</v>
      </c>
      <c r="P12" s="19" t="s">
        <v>446</v>
      </c>
      <c r="Q12" s="20"/>
      <c r="R12" s="20"/>
      <c r="S12" s="20"/>
    </row>
    <row r="13" ht="19.5" customHeight="1" spans="1:19">
      <c r="A13" s="7"/>
      <c r="B13" s="7"/>
      <c r="C13" s="8"/>
      <c r="D13" s="8"/>
      <c r="E13" s="8"/>
      <c r="F13" s="8"/>
      <c r="G13" s="8"/>
      <c r="H13" s="8"/>
      <c r="I13" s="8"/>
      <c r="J13" s="7"/>
      <c r="K13" s="15"/>
      <c r="L13" s="13" t="s">
        <v>487</v>
      </c>
      <c r="M13" s="13" t="s">
        <v>488</v>
      </c>
      <c r="N13" s="13" t="s">
        <v>433</v>
      </c>
      <c r="O13" s="13" t="s">
        <v>489</v>
      </c>
      <c r="P13" s="13" t="s">
        <v>490</v>
      </c>
      <c r="Q13" s="20"/>
      <c r="R13" s="20"/>
      <c r="S13" s="20"/>
    </row>
    <row r="14" ht="19.5" customHeight="1" spans="1:19">
      <c r="A14" s="7"/>
      <c r="B14" s="7"/>
      <c r="C14" s="8"/>
      <c r="D14" s="8"/>
      <c r="E14" s="8"/>
      <c r="F14" s="8"/>
      <c r="G14" s="8"/>
      <c r="H14" s="8"/>
      <c r="I14" s="8"/>
      <c r="J14" s="7"/>
      <c r="K14" s="15"/>
      <c r="L14" s="13" t="s">
        <v>491</v>
      </c>
      <c r="M14" s="20"/>
      <c r="N14" s="20"/>
      <c r="O14" s="20"/>
      <c r="P14" s="20"/>
      <c r="Q14" s="20"/>
      <c r="R14" s="20"/>
      <c r="S14" s="20"/>
    </row>
    <row r="15" ht="19.5" customHeight="1" spans="1:19">
      <c r="A15" s="7"/>
      <c r="B15" s="7"/>
      <c r="C15" s="8"/>
      <c r="D15" s="8"/>
      <c r="E15" s="8"/>
      <c r="F15" s="8"/>
      <c r="G15" s="8"/>
      <c r="H15" s="8"/>
      <c r="I15" s="8"/>
      <c r="J15" s="7"/>
      <c r="K15" s="19"/>
      <c r="L15" s="13" t="s">
        <v>492</v>
      </c>
      <c r="M15" s="20"/>
      <c r="N15" s="20"/>
      <c r="O15" s="20"/>
      <c r="P15" s="20"/>
      <c r="Q15" s="20"/>
      <c r="R15" s="20"/>
      <c r="S15" s="20"/>
    </row>
    <row r="16" ht="19.9" customHeight="1" spans="1:19">
      <c r="A16" s="9"/>
      <c r="B16" s="9"/>
      <c r="C16" s="10"/>
      <c r="D16" s="10"/>
      <c r="E16" s="10"/>
      <c r="F16" s="10"/>
      <c r="G16" s="10"/>
      <c r="H16" s="10"/>
      <c r="I16" s="10"/>
      <c r="J16" s="9"/>
      <c r="K16" s="13" t="s">
        <v>453</v>
      </c>
      <c r="L16" s="13" t="s">
        <v>454</v>
      </c>
      <c r="M16" s="20"/>
      <c r="N16" s="20"/>
      <c r="O16" s="20"/>
      <c r="P16" s="20"/>
      <c r="Q16" s="20"/>
      <c r="R16" s="20"/>
      <c r="S16" s="20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493</v>
      </c>
    </row>
  </sheetData>
  <mergeCells count="24">
    <mergeCell ref="N1:S1"/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A24" sqref="A24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1" t="s">
        <v>30</v>
      </c>
    </row>
    <row r="2" ht="24.2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7.25" customHeight="1" spans="1:8">
      <c r="A3" s="24" t="s">
        <v>31</v>
      </c>
      <c r="B3" s="24"/>
      <c r="C3" s="24"/>
      <c r="D3" s="24"/>
      <c r="E3" s="24"/>
      <c r="F3" s="24"/>
      <c r="G3" s="21" t="s">
        <v>32</v>
      </c>
      <c r="H3" s="21"/>
    </row>
    <row r="4" ht="17.85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22.3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6.35" customHeight="1" spans="1:8">
      <c r="A6" s="28" t="s">
        <v>40</v>
      </c>
      <c r="B6" s="29">
        <v>1061.9225</v>
      </c>
      <c r="C6" s="20" t="s">
        <v>41</v>
      </c>
      <c r="D6" s="34"/>
      <c r="E6" s="28" t="s">
        <v>42</v>
      </c>
      <c r="F6" s="27">
        <v>861.9225</v>
      </c>
      <c r="G6" s="20" t="s">
        <v>43</v>
      </c>
      <c r="H6" s="29"/>
    </row>
    <row r="7" ht="16.35" customHeight="1" spans="1:8">
      <c r="A7" s="20" t="s">
        <v>44</v>
      </c>
      <c r="B7" s="29">
        <v>1061.9225</v>
      </c>
      <c r="C7" s="20" t="s">
        <v>45</v>
      </c>
      <c r="D7" s="34"/>
      <c r="E7" s="20" t="s">
        <v>46</v>
      </c>
      <c r="F7" s="29">
        <v>805.91</v>
      </c>
      <c r="G7" s="20" t="s">
        <v>47</v>
      </c>
      <c r="H7" s="29"/>
    </row>
    <row r="8" ht="16.35" customHeight="1" spans="1:8">
      <c r="A8" s="28" t="s">
        <v>48</v>
      </c>
      <c r="B8" s="29"/>
      <c r="C8" s="20" t="s">
        <v>49</v>
      </c>
      <c r="D8" s="34"/>
      <c r="E8" s="20" t="s">
        <v>50</v>
      </c>
      <c r="F8" s="29">
        <v>54.3565</v>
      </c>
      <c r="G8" s="20" t="s">
        <v>51</v>
      </c>
      <c r="H8" s="29"/>
    </row>
    <row r="9" ht="16.35" customHeight="1" spans="1:8">
      <c r="A9" s="20" t="s">
        <v>52</v>
      </c>
      <c r="B9" s="29"/>
      <c r="C9" s="20" t="s">
        <v>53</v>
      </c>
      <c r="D9" s="34"/>
      <c r="E9" s="20" t="s">
        <v>54</v>
      </c>
      <c r="F9" s="29">
        <v>1.656</v>
      </c>
      <c r="G9" s="20" t="s">
        <v>55</v>
      </c>
      <c r="H9" s="29"/>
    </row>
    <row r="10" ht="16.35" customHeight="1" spans="1:8">
      <c r="A10" s="20" t="s">
        <v>56</v>
      </c>
      <c r="B10" s="29"/>
      <c r="C10" s="20" t="s">
        <v>57</v>
      </c>
      <c r="D10" s="34"/>
      <c r="E10" s="28" t="s">
        <v>58</v>
      </c>
      <c r="F10" s="27">
        <v>200</v>
      </c>
      <c r="G10" s="20" t="s">
        <v>59</v>
      </c>
      <c r="H10" s="29">
        <v>1060.2665</v>
      </c>
    </row>
    <row r="11" ht="16.35" customHeight="1" spans="1:8">
      <c r="A11" s="20" t="s">
        <v>60</v>
      </c>
      <c r="B11" s="29"/>
      <c r="C11" s="20" t="s">
        <v>61</v>
      </c>
      <c r="D11" s="34"/>
      <c r="E11" s="20" t="s">
        <v>62</v>
      </c>
      <c r="F11" s="29"/>
      <c r="G11" s="20" t="s">
        <v>63</v>
      </c>
      <c r="H11" s="29"/>
    </row>
    <row r="12" ht="16.35" customHeight="1" spans="1:8">
      <c r="A12" s="20" t="s">
        <v>64</v>
      </c>
      <c r="B12" s="29"/>
      <c r="C12" s="20" t="s">
        <v>65</v>
      </c>
      <c r="D12" s="34">
        <v>860.2333</v>
      </c>
      <c r="E12" s="20" t="s">
        <v>66</v>
      </c>
      <c r="F12" s="29">
        <v>200</v>
      </c>
      <c r="G12" s="20" t="s">
        <v>67</v>
      </c>
      <c r="H12" s="29"/>
    </row>
    <row r="13" ht="16.35" customHeight="1" spans="1:8">
      <c r="A13" s="20" t="s">
        <v>68</v>
      </c>
      <c r="B13" s="29"/>
      <c r="C13" s="20" t="s">
        <v>69</v>
      </c>
      <c r="D13" s="34">
        <v>96.675328</v>
      </c>
      <c r="E13" s="20" t="s">
        <v>70</v>
      </c>
      <c r="F13" s="29"/>
      <c r="G13" s="20" t="s">
        <v>71</v>
      </c>
      <c r="H13" s="29"/>
    </row>
    <row r="14" ht="16.35" customHeight="1" spans="1:8">
      <c r="A14" s="20" t="s">
        <v>72</v>
      </c>
      <c r="B14" s="29"/>
      <c r="C14" s="20" t="s">
        <v>73</v>
      </c>
      <c r="D14" s="34"/>
      <c r="E14" s="20" t="s">
        <v>74</v>
      </c>
      <c r="F14" s="29"/>
      <c r="G14" s="20" t="s">
        <v>75</v>
      </c>
      <c r="H14" s="29">
        <v>1.656</v>
      </c>
    </row>
    <row r="15" ht="16.35" customHeight="1" spans="1:8">
      <c r="A15" s="20" t="s">
        <v>76</v>
      </c>
      <c r="B15" s="29"/>
      <c r="C15" s="20" t="s">
        <v>77</v>
      </c>
      <c r="D15" s="34">
        <v>24.95808</v>
      </c>
      <c r="E15" s="20" t="s">
        <v>78</v>
      </c>
      <c r="F15" s="29"/>
      <c r="G15" s="20" t="s">
        <v>79</v>
      </c>
      <c r="H15" s="29"/>
    </row>
    <row r="16" ht="16.35" customHeight="1" spans="1:8">
      <c r="A16" s="20" t="s">
        <v>80</v>
      </c>
      <c r="B16" s="29"/>
      <c r="C16" s="20" t="s">
        <v>81</v>
      </c>
      <c r="D16" s="34"/>
      <c r="E16" s="20" t="s">
        <v>82</v>
      </c>
      <c r="F16" s="29"/>
      <c r="G16" s="20" t="s">
        <v>83</v>
      </c>
      <c r="H16" s="29"/>
    </row>
    <row r="17" ht="16.35" customHeight="1" spans="1:8">
      <c r="A17" s="20" t="s">
        <v>84</v>
      </c>
      <c r="B17" s="29"/>
      <c r="C17" s="20" t="s">
        <v>85</v>
      </c>
      <c r="D17" s="34"/>
      <c r="E17" s="20" t="s">
        <v>86</v>
      </c>
      <c r="F17" s="29"/>
      <c r="G17" s="20" t="s">
        <v>87</v>
      </c>
      <c r="H17" s="29"/>
    </row>
    <row r="18" ht="16.35" customHeight="1" spans="1:8">
      <c r="A18" s="20" t="s">
        <v>88</v>
      </c>
      <c r="B18" s="29"/>
      <c r="C18" s="20" t="s">
        <v>89</v>
      </c>
      <c r="D18" s="34"/>
      <c r="E18" s="20" t="s">
        <v>90</v>
      </c>
      <c r="F18" s="29"/>
      <c r="G18" s="20" t="s">
        <v>91</v>
      </c>
      <c r="H18" s="29"/>
    </row>
    <row r="19" ht="16.35" customHeight="1" spans="1:8">
      <c r="A19" s="20" t="s">
        <v>92</v>
      </c>
      <c r="B19" s="29"/>
      <c r="C19" s="20" t="s">
        <v>93</v>
      </c>
      <c r="D19" s="34"/>
      <c r="E19" s="20" t="s">
        <v>94</v>
      </c>
      <c r="F19" s="29"/>
      <c r="G19" s="20" t="s">
        <v>95</v>
      </c>
      <c r="H19" s="29"/>
    </row>
    <row r="20" ht="16.35" customHeight="1" spans="1:8">
      <c r="A20" s="28" t="s">
        <v>96</v>
      </c>
      <c r="B20" s="27"/>
      <c r="C20" s="20" t="s">
        <v>97</v>
      </c>
      <c r="D20" s="34"/>
      <c r="E20" s="20" t="s">
        <v>98</v>
      </c>
      <c r="F20" s="29"/>
      <c r="G20" s="20"/>
      <c r="H20" s="29"/>
    </row>
    <row r="21" ht="16.35" customHeight="1" spans="1:8">
      <c r="A21" s="28" t="s">
        <v>99</v>
      </c>
      <c r="B21" s="27"/>
      <c r="C21" s="20" t="s">
        <v>100</v>
      </c>
      <c r="D21" s="34"/>
      <c r="E21" s="28" t="s">
        <v>101</v>
      </c>
      <c r="F21" s="27"/>
      <c r="G21" s="20"/>
      <c r="H21" s="29"/>
    </row>
    <row r="22" ht="16.35" customHeight="1" spans="1:8">
      <c r="A22" s="28" t="s">
        <v>102</v>
      </c>
      <c r="B22" s="27"/>
      <c r="C22" s="20" t="s">
        <v>103</v>
      </c>
      <c r="D22" s="34"/>
      <c r="E22" s="20"/>
      <c r="F22" s="20"/>
      <c r="G22" s="20"/>
      <c r="H22" s="29"/>
    </row>
    <row r="23" ht="16.35" customHeight="1" spans="1:8">
      <c r="A23" s="28" t="s">
        <v>104</v>
      </c>
      <c r="B23" s="27"/>
      <c r="C23" s="20" t="s">
        <v>105</v>
      </c>
      <c r="D23" s="34"/>
      <c r="E23" s="20"/>
      <c r="F23" s="20"/>
      <c r="G23" s="20"/>
      <c r="H23" s="29"/>
    </row>
    <row r="24" ht="16.35" customHeight="1" spans="1:8">
      <c r="A24" s="28" t="s">
        <v>106</v>
      </c>
      <c r="B24" s="27"/>
      <c r="C24" s="20" t="s">
        <v>107</v>
      </c>
      <c r="D24" s="34"/>
      <c r="E24" s="20"/>
      <c r="F24" s="20"/>
      <c r="G24" s="20"/>
      <c r="H24" s="29"/>
    </row>
    <row r="25" ht="16.35" customHeight="1" spans="1:8">
      <c r="A25" s="20" t="s">
        <v>108</v>
      </c>
      <c r="B25" s="29"/>
      <c r="C25" s="20" t="s">
        <v>109</v>
      </c>
      <c r="D25" s="34">
        <v>80.055792</v>
      </c>
      <c r="E25" s="20"/>
      <c r="F25" s="20"/>
      <c r="G25" s="20"/>
      <c r="H25" s="29"/>
    </row>
    <row r="26" ht="16.35" customHeight="1" spans="1:8">
      <c r="A26" s="20" t="s">
        <v>110</v>
      </c>
      <c r="B26" s="29"/>
      <c r="C26" s="20" t="s">
        <v>111</v>
      </c>
      <c r="D26" s="34"/>
      <c r="E26" s="20"/>
      <c r="F26" s="20"/>
      <c r="G26" s="20"/>
      <c r="H26" s="29"/>
    </row>
    <row r="27" ht="16.35" customHeight="1" spans="1:8">
      <c r="A27" s="20" t="s">
        <v>112</v>
      </c>
      <c r="B27" s="29"/>
      <c r="C27" s="20" t="s">
        <v>113</v>
      </c>
      <c r="D27" s="34"/>
      <c r="E27" s="20"/>
      <c r="F27" s="20"/>
      <c r="G27" s="20"/>
      <c r="H27" s="29"/>
    </row>
    <row r="28" ht="16.35" customHeight="1" spans="1:8">
      <c r="A28" s="28" t="s">
        <v>114</v>
      </c>
      <c r="B28" s="27"/>
      <c r="C28" s="20" t="s">
        <v>115</v>
      </c>
      <c r="D28" s="34"/>
      <c r="E28" s="20"/>
      <c r="F28" s="20"/>
      <c r="G28" s="20"/>
      <c r="H28" s="29"/>
    </row>
    <row r="29" ht="16.35" customHeight="1" spans="1:8">
      <c r="A29" s="28" t="s">
        <v>116</v>
      </c>
      <c r="B29" s="27"/>
      <c r="C29" s="20" t="s">
        <v>117</v>
      </c>
      <c r="D29" s="34"/>
      <c r="E29" s="20"/>
      <c r="F29" s="20"/>
      <c r="G29" s="20"/>
      <c r="H29" s="29"/>
    </row>
    <row r="30" ht="16.35" customHeight="1" spans="1:8">
      <c r="A30" s="28" t="s">
        <v>118</v>
      </c>
      <c r="B30" s="27"/>
      <c r="C30" s="20" t="s">
        <v>119</v>
      </c>
      <c r="D30" s="34"/>
      <c r="E30" s="20"/>
      <c r="F30" s="20"/>
      <c r="G30" s="20"/>
      <c r="H30" s="29"/>
    </row>
    <row r="31" ht="16.35" customHeight="1" spans="1:8">
      <c r="A31" s="28" t="s">
        <v>120</v>
      </c>
      <c r="B31" s="27"/>
      <c r="C31" s="20" t="s">
        <v>121</v>
      </c>
      <c r="D31" s="34"/>
      <c r="E31" s="20"/>
      <c r="F31" s="20"/>
      <c r="G31" s="20"/>
      <c r="H31" s="29"/>
    </row>
    <row r="32" ht="16.35" customHeight="1" spans="1:8">
      <c r="A32" s="28" t="s">
        <v>122</v>
      </c>
      <c r="B32" s="27"/>
      <c r="C32" s="20" t="s">
        <v>123</v>
      </c>
      <c r="D32" s="34"/>
      <c r="E32" s="20"/>
      <c r="F32" s="20"/>
      <c r="G32" s="20"/>
      <c r="H32" s="29"/>
    </row>
    <row r="33" ht="16.35" customHeight="1" spans="1:8">
      <c r="A33" s="20"/>
      <c r="B33" s="20"/>
      <c r="C33" s="20" t="s">
        <v>124</v>
      </c>
      <c r="D33" s="34"/>
      <c r="E33" s="20"/>
      <c r="F33" s="20"/>
      <c r="G33" s="20"/>
      <c r="H33" s="20"/>
    </row>
    <row r="34" ht="16.35" customHeight="1" spans="1:8">
      <c r="A34" s="20"/>
      <c r="B34" s="20"/>
      <c r="C34" s="20" t="s">
        <v>125</v>
      </c>
      <c r="D34" s="34"/>
      <c r="E34" s="20"/>
      <c r="F34" s="20"/>
      <c r="G34" s="20"/>
      <c r="H34" s="20"/>
    </row>
    <row r="35" ht="16.35" customHeight="1" spans="1:8">
      <c r="A35" s="20"/>
      <c r="B35" s="20"/>
      <c r="C35" s="20" t="s">
        <v>126</v>
      </c>
      <c r="D35" s="34"/>
      <c r="E35" s="20"/>
      <c r="F35" s="20"/>
      <c r="G35" s="20"/>
      <c r="H35" s="20"/>
    </row>
    <row r="36" ht="16.35" customHeight="1" spans="1:8">
      <c r="A36" s="20"/>
      <c r="B36" s="20"/>
      <c r="C36" s="20"/>
      <c r="D36" s="20"/>
      <c r="E36" s="20"/>
      <c r="F36" s="20"/>
      <c r="G36" s="20"/>
      <c r="H36" s="20"/>
    </row>
    <row r="37" ht="16.35" customHeight="1" spans="1:8">
      <c r="A37" s="28" t="s">
        <v>127</v>
      </c>
      <c r="B37" s="27">
        <v>1061.9225</v>
      </c>
      <c r="C37" s="28" t="s">
        <v>128</v>
      </c>
      <c r="D37" s="27">
        <v>1061.9225</v>
      </c>
      <c r="E37" s="28" t="s">
        <v>128</v>
      </c>
      <c r="F37" s="27">
        <v>1061.9225</v>
      </c>
      <c r="G37" s="28" t="s">
        <v>128</v>
      </c>
      <c r="H37" s="27">
        <v>1061.9225</v>
      </c>
    </row>
    <row r="38" ht="16.35" customHeight="1" spans="1:8">
      <c r="A38" s="28" t="s">
        <v>129</v>
      </c>
      <c r="B38" s="27"/>
      <c r="C38" s="28" t="s">
        <v>130</v>
      </c>
      <c r="D38" s="27"/>
      <c r="E38" s="28" t="s">
        <v>130</v>
      </c>
      <c r="F38" s="27"/>
      <c r="G38" s="28" t="s">
        <v>130</v>
      </c>
      <c r="H38" s="27"/>
    </row>
    <row r="39" ht="16.35" customHeight="1" spans="1:8">
      <c r="A39" s="20"/>
      <c r="B39" s="29"/>
      <c r="C39" s="20"/>
      <c r="D39" s="29"/>
      <c r="E39" s="28"/>
      <c r="F39" s="27"/>
      <c r="G39" s="28"/>
      <c r="H39" s="27"/>
    </row>
    <row r="40" ht="16.35" customHeight="1" spans="1:8">
      <c r="A40" s="28" t="s">
        <v>131</v>
      </c>
      <c r="B40" s="27">
        <v>1061.9225</v>
      </c>
      <c r="C40" s="28" t="s">
        <v>132</v>
      </c>
      <c r="D40" s="27">
        <v>1061.9225</v>
      </c>
      <c r="E40" s="28" t="s">
        <v>132</v>
      </c>
      <c r="F40" s="27">
        <v>1061.9225</v>
      </c>
      <c r="G40" s="28" t="s">
        <v>132</v>
      </c>
      <c r="H40" s="27">
        <v>1061.9225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:Y2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4" width="7.75" customWidth="1"/>
    <col min="5" max="5" width="7.375" customWidth="1"/>
    <col min="6" max="6" width="5" customWidth="1"/>
    <col min="7" max="7" width="4.125" customWidth="1"/>
    <col min="8" max="8" width="5.5" customWidth="1"/>
    <col min="9" max="9" width="6" customWidth="1"/>
    <col min="10" max="10" width="5.5" customWidth="1"/>
    <col min="11" max="11" width="3.75" customWidth="1"/>
    <col min="12" max="12" width="4.875" customWidth="1"/>
    <col min="13" max="13" width="5.375" customWidth="1"/>
    <col min="14" max="14" width="3.875" customWidth="1"/>
    <col min="15" max="15" width="4.5" customWidth="1"/>
    <col min="16" max="16" width="3.625" customWidth="1"/>
    <col min="17" max="17" width="5.5" customWidth="1"/>
    <col min="18" max="18" width="3.875" customWidth="1"/>
    <col min="19" max="19" width="5" customWidth="1"/>
    <col min="20" max="20" width="4.625" customWidth="1"/>
    <col min="21" max="21" width="5.25" customWidth="1"/>
    <col min="22" max="22" width="5" customWidth="1"/>
    <col min="23" max="23" width="5.625" customWidth="1"/>
    <col min="24" max="24" width="4.375" customWidth="1"/>
    <col min="25" max="25" width="3.75" customWidth="1"/>
    <col min="26" max="26" width="9.75" customWidth="1"/>
  </cols>
  <sheetData>
    <row r="1" ht="16.35" customHeight="1" spans="1:25">
      <c r="A1" s="3"/>
      <c r="U1" s="68" t="s">
        <v>133</v>
      </c>
      <c r="V1" s="68"/>
      <c r="W1" s="68"/>
      <c r="X1" s="68"/>
      <c r="Y1" s="68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1" spans="1:25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4"/>
      <c r="V3" s="85" t="s">
        <v>32</v>
      </c>
      <c r="W3" s="85"/>
      <c r="X3" s="85"/>
      <c r="Y3" s="85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50.2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28"/>
      <c r="B7" s="28" t="s">
        <v>136</v>
      </c>
      <c r="C7" s="40">
        <v>1061.9225</v>
      </c>
      <c r="D7" s="40">
        <v>1061.9225</v>
      </c>
      <c r="E7" s="40">
        <v>1061.9225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22.9" customHeight="1" spans="1:25">
      <c r="A8" s="26" t="s">
        <v>154</v>
      </c>
      <c r="B8" s="26" t="s">
        <v>155</v>
      </c>
      <c r="C8" s="40">
        <v>1061.9225</v>
      </c>
      <c r="D8" s="40">
        <v>1061.9225</v>
      </c>
      <c r="E8" s="40">
        <v>1061.9225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22.9" customHeight="1" spans="1:25">
      <c r="A9" s="83" t="s">
        <v>156</v>
      </c>
      <c r="B9" s="83" t="s">
        <v>157</v>
      </c>
      <c r="C9" s="34">
        <v>1061.9225</v>
      </c>
      <c r="D9" s="34">
        <v>1061.9225</v>
      </c>
      <c r="E9" s="29">
        <v>1061.9225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ht="16.35" customHeight="1"/>
    <row r="11" ht="16.35" customHeight="1" spans="7:7">
      <c r="G11" s="3"/>
    </row>
  </sheetData>
  <mergeCells count="28">
    <mergeCell ref="U1:Y1"/>
    <mergeCell ref="A2:Y2"/>
    <mergeCell ref="A3:T3"/>
    <mergeCell ref="V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9" sqref="A9:E2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68"/>
      <c r="K1" s="11" t="s">
        <v>158</v>
      </c>
    </row>
    <row r="2" ht="31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95" customHeight="1" spans="1:1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21" t="s">
        <v>32</v>
      </c>
    </row>
    <row r="4" ht="27.6" customHeight="1" spans="1:11">
      <c r="A4" s="25" t="s">
        <v>159</v>
      </c>
      <c r="B4" s="25"/>
      <c r="C4" s="25"/>
      <c r="D4" s="25" t="s">
        <v>160</v>
      </c>
      <c r="E4" s="25" t="s">
        <v>161</v>
      </c>
      <c r="F4" s="25" t="s">
        <v>136</v>
      </c>
      <c r="G4" s="25" t="s">
        <v>162</v>
      </c>
      <c r="H4" s="25" t="s">
        <v>163</v>
      </c>
      <c r="I4" s="25" t="s">
        <v>164</v>
      </c>
      <c r="J4" s="25" t="s">
        <v>165</v>
      </c>
      <c r="K4" s="25" t="s">
        <v>166</v>
      </c>
    </row>
    <row r="5" ht="25.9" customHeight="1" spans="1:11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</row>
    <row r="6" ht="22.9" customHeight="1" spans="1:11">
      <c r="A6" s="39"/>
      <c r="B6" s="39"/>
      <c r="C6" s="39"/>
      <c r="D6" s="70" t="s">
        <v>136</v>
      </c>
      <c r="E6" s="70"/>
      <c r="F6" s="31">
        <v>1061.9225</v>
      </c>
      <c r="G6" s="31">
        <v>861.9225</v>
      </c>
      <c r="H6" s="31">
        <v>200</v>
      </c>
      <c r="I6" s="31"/>
      <c r="J6" s="70"/>
      <c r="K6" s="70"/>
    </row>
    <row r="7" ht="22.9" customHeight="1" spans="1:11">
      <c r="A7" s="71"/>
      <c r="B7" s="71"/>
      <c r="C7" s="71"/>
      <c r="D7" s="72" t="s">
        <v>154</v>
      </c>
      <c r="E7" s="72" t="s">
        <v>155</v>
      </c>
      <c r="F7" s="73">
        <v>1061.9225</v>
      </c>
      <c r="G7" s="73">
        <v>861.9225</v>
      </c>
      <c r="H7" s="73">
        <v>200</v>
      </c>
      <c r="I7" s="73"/>
      <c r="J7" s="81"/>
      <c r="K7" s="81"/>
    </row>
    <row r="8" ht="22.9" customHeight="1" spans="1:11">
      <c r="A8" s="71"/>
      <c r="B8" s="71"/>
      <c r="C8" s="71"/>
      <c r="D8" s="72" t="s">
        <v>156</v>
      </c>
      <c r="E8" s="72" t="s">
        <v>157</v>
      </c>
      <c r="F8" s="73">
        <v>1061.9225</v>
      </c>
      <c r="G8" s="73">
        <v>861.9225</v>
      </c>
      <c r="H8" s="73">
        <v>200</v>
      </c>
      <c r="I8" s="73"/>
      <c r="J8" s="81"/>
      <c r="K8" s="81"/>
    </row>
    <row r="9" s="57" customFormat="1" ht="22.9" customHeight="1" spans="1:11">
      <c r="A9" s="74" t="s">
        <v>170</v>
      </c>
      <c r="B9" s="74"/>
      <c r="C9" s="74"/>
      <c r="D9" s="75" t="s">
        <v>170</v>
      </c>
      <c r="E9" s="76" t="s">
        <v>171</v>
      </c>
      <c r="F9" s="77">
        <f>F10</f>
        <v>860.2333</v>
      </c>
      <c r="G9" s="77">
        <f>G10</f>
        <v>660.2333</v>
      </c>
      <c r="H9" s="77">
        <f>H10</f>
        <v>200</v>
      </c>
      <c r="I9" s="77"/>
      <c r="J9" s="79"/>
      <c r="K9" s="79"/>
    </row>
    <row r="10" s="57" customFormat="1" ht="22.9" customHeight="1" spans="1:11">
      <c r="A10" s="74" t="s">
        <v>170</v>
      </c>
      <c r="B10" s="74" t="s">
        <v>172</v>
      </c>
      <c r="C10" s="74"/>
      <c r="D10" s="75" t="s">
        <v>173</v>
      </c>
      <c r="E10" s="76" t="s">
        <v>174</v>
      </c>
      <c r="F10" s="77">
        <f>F11+F12</f>
        <v>860.2333</v>
      </c>
      <c r="G10" s="77">
        <f>G11+G12</f>
        <v>660.2333</v>
      </c>
      <c r="H10" s="77">
        <f>H11+H12</f>
        <v>200</v>
      </c>
      <c r="I10" s="77"/>
      <c r="J10" s="79"/>
      <c r="K10" s="79"/>
    </row>
    <row r="11" ht="22.9" customHeight="1" spans="1:11">
      <c r="A11" s="78" t="s">
        <v>170</v>
      </c>
      <c r="B11" s="78" t="s">
        <v>172</v>
      </c>
      <c r="C11" s="78" t="s">
        <v>175</v>
      </c>
      <c r="D11" s="75" t="s">
        <v>176</v>
      </c>
      <c r="E11" s="79" t="s">
        <v>177</v>
      </c>
      <c r="F11" s="77">
        <v>660.2333</v>
      </c>
      <c r="G11" s="77">
        <v>660.2333</v>
      </c>
      <c r="H11" s="77"/>
      <c r="I11" s="77"/>
      <c r="J11" s="79"/>
      <c r="K11" s="79"/>
    </row>
    <row r="12" ht="22.9" customHeight="1" spans="1:11">
      <c r="A12" s="78" t="s">
        <v>170</v>
      </c>
      <c r="B12" s="78" t="s">
        <v>172</v>
      </c>
      <c r="C12" s="78" t="s">
        <v>178</v>
      </c>
      <c r="D12" s="75" t="s">
        <v>179</v>
      </c>
      <c r="E12" s="79" t="s">
        <v>180</v>
      </c>
      <c r="F12" s="77">
        <v>200</v>
      </c>
      <c r="G12" s="77"/>
      <c r="H12" s="77">
        <v>200</v>
      </c>
      <c r="I12" s="77"/>
      <c r="J12" s="79"/>
      <c r="K12" s="79"/>
    </row>
    <row r="13" ht="22.9" customHeight="1" spans="1:11">
      <c r="A13" s="78" t="s">
        <v>181</v>
      </c>
      <c r="B13" s="78"/>
      <c r="C13" s="78"/>
      <c r="D13" s="75" t="s">
        <v>181</v>
      </c>
      <c r="E13" s="79" t="s">
        <v>182</v>
      </c>
      <c r="F13" s="77">
        <f>F14</f>
        <v>96.675328</v>
      </c>
      <c r="G13" s="77">
        <f>G14</f>
        <v>96.675328</v>
      </c>
      <c r="H13" s="77"/>
      <c r="I13" s="77"/>
      <c r="J13" s="79"/>
      <c r="K13" s="79"/>
    </row>
    <row r="14" ht="22.9" customHeight="1" spans="1:11">
      <c r="A14" s="78" t="s">
        <v>181</v>
      </c>
      <c r="B14" s="78" t="s">
        <v>183</v>
      </c>
      <c r="C14" s="78"/>
      <c r="D14" s="75" t="s">
        <v>184</v>
      </c>
      <c r="E14" s="79" t="s">
        <v>185</v>
      </c>
      <c r="F14" s="77">
        <f>F15</f>
        <v>96.675328</v>
      </c>
      <c r="G14" s="77">
        <f>G15</f>
        <v>96.675328</v>
      </c>
      <c r="H14" s="77"/>
      <c r="I14" s="77"/>
      <c r="J14" s="79"/>
      <c r="K14" s="79"/>
    </row>
    <row r="15" ht="22.9" customHeight="1" spans="1:11">
      <c r="A15" s="78" t="s">
        <v>181</v>
      </c>
      <c r="B15" s="78" t="s">
        <v>183</v>
      </c>
      <c r="C15" s="78" t="s">
        <v>183</v>
      </c>
      <c r="D15" s="75" t="s">
        <v>186</v>
      </c>
      <c r="E15" s="79" t="s">
        <v>187</v>
      </c>
      <c r="F15" s="77">
        <v>96.675328</v>
      </c>
      <c r="G15" s="77">
        <v>96.675328</v>
      </c>
      <c r="H15" s="77"/>
      <c r="I15" s="77"/>
      <c r="J15" s="79"/>
      <c r="K15" s="79"/>
    </row>
    <row r="16" ht="22.9" customHeight="1" spans="1:11">
      <c r="A16" s="78" t="s">
        <v>188</v>
      </c>
      <c r="B16" s="78"/>
      <c r="C16" s="78"/>
      <c r="D16" s="75" t="s">
        <v>189</v>
      </c>
      <c r="E16" s="80" t="s">
        <v>190</v>
      </c>
      <c r="F16" s="77">
        <f>F17</f>
        <v>24.95808</v>
      </c>
      <c r="G16" s="77">
        <f>G17</f>
        <v>24.95808</v>
      </c>
      <c r="H16" s="77"/>
      <c r="I16" s="77"/>
      <c r="J16" s="79"/>
      <c r="K16" s="79"/>
    </row>
    <row r="17" ht="22.9" customHeight="1" spans="1:11">
      <c r="A17" s="78" t="s">
        <v>188</v>
      </c>
      <c r="B17" s="78" t="s">
        <v>191</v>
      </c>
      <c r="C17" s="78"/>
      <c r="D17" s="75" t="s">
        <v>192</v>
      </c>
      <c r="E17" s="80" t="s">
        <v>193</v>
      </c>
      <c r="F17" s="77">
        <f>F18</f>
        <v>24.95808</v>
      </c>
      <c r="G17" s="77">
        <f>G18</f>
        <v>24.95808</v>
      </c>
      <c r="H17" s="77"/>
      <c r="I17" s="77"/>
      <c r="J17" s="79"/>
      <c r="K17" s="79"/>
    </row>
    <row r="18" ht="22.9" customHeight="1" spans="1:11">
      <c r="A18" s="78" t="s">
        <v>188</v>
      </c>
      <c r="B18" s="78" t="s">
        <v>191</v>
      </c>
      <c r="C18" s="78" t="s">
        <v>194</v>
      </c>
      <c r="D18" s="75" t="s">
        <v>189</v>
      </c>
      <c r="E18" s="79" t="s">
        <v>195</v>
      </c>
      <c r="F18" s="77">
        <v>24.95808</v>
      </c>
      <c r="G18" s="77">
        <v>24.95808</v>
      </c>
      <c r="H18" s="77"/>
      <c r="I18" s="77"/>
      <c r="J18" s="79"/>
      <c r="K18" s="79"/>
    </row>
    <row r="19" ht="22.9" customHeight="1" spans="1:11">
      <c r="A19" s="78" t="s">
        <v>196</v>
      </c>
      <c r="B19" s="78"/>
      <c r="C19" s="78"/>
      <c r="D19" s="75" t="s">
        <v>196</v>
      </c>
      <c r="E19" s="79" t="s">
        <v>197</v>
      </c>
      <c r="F19" s="77">
        <f>F20</f>
        <v>80.055792</v>
      </c>
      <c r="G19" s="77">
        <f>G20</f>
        <v>80.055792</v>
      </c>
      <c r="H19" s="77"/>
      <c r="I19" s="77"/>
      <c r="J19" s="79"/>
      <c r="K19" s="79"/>
    </row>
    <row r="20" ht="22.9" customHeight="1" spans="1:11">
      <c r="A20" s="78" t="s">
        <v>196</v>
      </c>
      <c r="B20" s="78" t="s">
        <v>194</v>
      </c>
      <c r="C20" s="78"/>
      <c r="D20" s="75" t="s">
        <v>198</v>
      </c>
      <c r="E20" s="79" t="s">
        <v>199</v>
      </c>
      <c r="F20" s="77">
        <f>F21</f>
        <v>80.055792</v>
      </c>
      <c r="G20" s="77">
        <f>G21</f>
        <v>80.055792</v>
      </c>
      <c r="H20" s="77"/>
      <c r="I20" s="77"/>
      <c r="J20" s="79"/>
      <c r="K20" s="79"/>
    </row>
    <row r="21" ht="22.9" customHeight="1" spans="1:11">
      <c r="A21" s="78" t="s">
        <v>196</v>
      </c>
      <c r="B21" s="78" t="s">
        <v>194</v>
      </c>
      <c r="C21" s="78" t="s">
        <v>175</v>
      </c>
      <c r="D21" s="75" t="s">
        <v>200</v>
      </c>
      <c r="E21" s="79" t="s">
        <v>201</v>
      </c>
      <c r="F21" s="77">
        <v>80.055792</v>
      </c>
      <c r="G21" s="77">
        <v>80.055792</v>
      </c>
      <c r="H21" s="77"/>
      <c r="I21" s="77"/>
      <c r="J21" s="79"/>
      <c r="K21" s="79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16.875" customWidth="1"/>
    <col min="6" max="6" width="7.375" customWidth="1"/>
    <col min="7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11" t="s">
        <v>202</v>
      </c>
      <c r="T1" s="11"/>
    </row>
    <row r="2" ht="42.2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9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19.9" customHeight="1" spans="1:20">
      <c r="A4" s="4" t="s">
        <v>159</v>
      </c>
      <c r="B4" s="4"/>
      <c r="C4" s="4"/>
      <c r="D4" s="4" t="s">
        <v>203</v>
      </c>
      <c r="E4" s="4" t="s">
        <v>204</v>
      </c>
      <c r="F4" s="4" t="s">
        <v>205</v>
      </c>
      <c r="G4" s="4" t="s">
        <v>206</v>
      </c>
      <c r="H4" s="4" t="s">
        <v>207</v>
      </c>
      <c r="I4" s="4" t="s">
        <v>208</v>
      </c>
      <c r="J4" s="4" t="s">
        <v>209</v>
      </c>
      <c r="K4" s="4" t="s">
        <v>210</v>
      </c>
      <c r="L4" s="4" t="s">
        <v>211</v>
      </c>
      <c r="M4" s="4" t="s">
        <v>212</v>
      </c>
      <c r="N4" s="4" t="s">
        <v>213</v>
      </c>
      <c r="O4" s="4" t="s">
        <v>214</v>
      </c>
      <c r="P4" s="4" t="s">
        <v>215</v>
      </c>
      <c r="Q4" s="4" t="s">
        <v>216</v>
      </c>
      <c r="R4" s="4" t="s">
        <v>217</v>
      </c>
      <c r="S4" s="4" t="s">
        <v>218</v>
      </c>
      <c r="T4" s="4" t="s">
        <v>219</v>
      </c>
    </row>
    <row r="5" ht="20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8"/>
      <c r="B6" s="28"/>
      <c r="C6" s="28"/>
      <c r="D6" s="28"/>
      <c r="E6" s="28" t="s">
        <v>136</v>
      </c>
      <c r="F6" s="27">
        <v>1061.9225</v>
      </c>
      <c r="G6" s="27"/>
      <c r="H6" s="27"/>
      <c r="I6" s="27"/>
      <c r="J6" s="27"/>
      <c r="K6" s="27">
        <v>1060.2665</v>
      </c>
      <c r="L6" s="27"/>
      <c r="M6" s="27"/>
      <c r="N6" s="27"/>
      <c r="O6" s="27">
        <v>1.656</v>
      </c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 t="s">
        <v>154</v>
      </c>
      <c r="E7" s="26" t="s">
        <v>155</v>
      </c>
      <c r="F7" s="27">
        <v>1061.9225</v>
      </c>
      <c r="G7" s="27"/>
      <c r="H7" s="27"/>
      <c r="I7" s="27"/>
      <c r="J7" s="27"/>
      <c r="K7" s="27">
        <v>1060.2665</v>
      </c>
      <c r="L7" s="27"/>
      <c r="M7" s="27"/>
      <c r="N7" s="27"/>
      <c r="O7" s="27">
        <v>1.656</v>
      </c>
      <c r="P7" s="27"/>
      <c r="Q7" s="27"/>
      <c r="R7" s="27"/>
      <c r="S7" s="27"/>
      <c r="T7" s="27"/>
    </row>
    <row r="8" ht="22.9" customHeight="1" spans="1:20">
      <c r="A8" s="35"/>
      <c r="B8" s="35"/>
      <c r="C8" s="35"/>
      <c r="D8" s="33" t="s">
        <v>156</v>
      </c>
      <c r="E8" s="33" t="s">
        <v>157</v>
      </c>
      <c r="F8" s="67">
        <v>1061.9225</v>
      </c>
      <c r="G8" s="67"/>
      <c r="H8" s="67"/>
      <c r="I8" s="67"/>
      <c r="J8" s="67"/>
      <c r="K8" s="67">
        <v>1060.2665</v>
      </c>
      <c r="L8" s="67"/>
      <c r="M8" s="67"/>
      <c r="N8" s="67"/>
      <c r="O8" s="67">
        <v>1.656</v>
      </c>
      <c r="P8" s="67"/>
      <c r="Q8" s="67"/>
      <c r="R8" s="67"/>
      <c r="S8" s="67"/>
      <c r="T8" s="67"/>
    </row>
    <row r="9" ht="22.9" customHeight="1" spans="1:20">
      <c r="A9" s="36" t="s">
        <v>170</v>
      </c>
      <c r="B9" s="36" t="s">
        <v>172</v>
      </c>
      <c r="C9" s="36" t="s">
        <v>175</v>
      </c>
      <c r="D9" s="32" t="s">
        <v>220</v>
      </c>
      <c r="E9" s="37" t="s">
        <v>177</v>
      </c>
      <c r="F9" s="38">
        <v>660.2333</v>
      </c>
      <c r="G9" s="38"/>
      <c r="H9" s="38"/>
      <c r="I9" s="38"/>
      <c r="J9" s="38"/>
      <c r="K9" s="38">
        <v>658.5773</v>
      </c>
      <c r="L9" s="38"/>
      <c r="M9" s="38"/>
      <c r="N9" s="38"/>
      <c r="O9" s="38">
        <v>1.656</v>
      </c>
      <c r="P9" s="38"/>
      <c r="Q9" s="38"/>
      <c r="R9" s="38"/>
      <c r="S9" s="38"/>
      <c r="T9" s="38"/>
    </row>
    <row r="10" ht="22.9" customHeight="1" spans="1:20">
      <c r="A10" s="36" t="s">
        <v>181</v>
      </c>
      <c r="B10" s="36" t="s">
        <v>183</v>
      </c>
      <c r="C10" s="36" t="s">
        <v>183</v>
      </c>
      <c r="D10" s="32" t="s">
        <v>220</v>
      </c>
      <c r="E10" s="37" t="s">
        <v>187</v>
      </c>
      <c r="F10" s="38">
        <v>96.675328</v>
      </c>
      <c r="G10" s="38"/>
      <c r="H10" s="38"/>
      <c r="I10" s="38"/>
      <c r="J10" s="38"/>
      <c r="K10" s="38">
        <v>96.675328</v>
      </c>
      <c r="L10" s="38"/>
      <c r="M10" s="38"/>
      <c r="N10" s="38"/>
      <c r="O10" s="38"/>
      <c r="P10" s="38"/>
      <c r="Q10" s="38"/>
      <c r="R10" s="38"/>
      <c r="S10" s="38"/>
      <c r="T10" s="38"/>
    </row>
    <row r="11" ht="22.9" customHeight="1" spans="1:20">
      <c r="A11" s="36" t="s">
        <v>188</v>
      </c>
      <c r="B11" s="36" t="s">
        <v>191</v>
      </c>
      <c r="C11" s="36" t="s">
        <v>194</v>
      </c>
      <c r="D11" s="32" t="s">
        <v>220</v>
      </c>
      <c r="E11" s="37" t="s">
        <v>195</v>
      </c>
      <c r="F11" s="38">
        <v>24.95808</v>
      </c>
      <c r="G11" s="38"/>
      <c r="H11" s="38"/>
      <c r="I11" s="38"/>
      <c r="J11" s="38"/>
      <c r="K11" s="38">
        <v>24.95808</v>
      </c>
      <c r="L11" s="38"/>
      <c r="M11" s="38"/>
      <c r="N11" s="38"/>
      <c r="O11" s="38"/>
      <c r="P11" s="38"/>
      <c r="Q11" s="38"/>
      <c r="R11" s="38"/>
      <c r="S11" s="38"/>
      <c r="T11" s="38"/>
    </row>
    <row r="12" ht="22.9" customHeight="1" spans="1:20">
      <c r="A12" s="36" t="s">
        <v>196</v>
      </c>
      <c r="B12" s="36" t="s">
        <v>194</v>
      </c>
      <c r="C12" s="36" t="s">
        <v>175</v>
      </c>
      <c r="D12" s="32" t="s">
        <v>220</v>
      </c>
      <c r="E12" s="37" t="s">
        <v>201</v>
      </c>
      <c r="F12" s="38">
        <v>80.055792</v>
      </c>
      <c r="G12" s="38"/>
      <c r="H12" s="38"/>
      <c r="I12" s="38"/>
      <c r="J12" s="38"/>
      <c r="K12" s="38">
        <v>80.055792</v>
      </c>
      <c r="L12" s="38"/>
      <c r="M12" s="38"/>
      <c r="N12" s="38"/>
      <c r="O12" s="38"/>
      <c r="P12" s="38"/>
      <c r="Q12" s="38"/>
      <c r="R12" s="38"/>
      <c r="S12" s="38"/>
      <c r="T12" s="38"/>
    </row>
    <row r="13" ht="22.9" customHeight="1" spans="1:20">
      <c r="A13" s="36" t="s">
        <v>170</v>
      </c>
      <c r="B13" s="36" t="s">
        <v>172</v>
      </c>
      <c r="C13" s="36" t="s">
        <v>178</v>
      </c>
      <c r="D13" s="32" t="s">
        <v>220</v>
      </c>
      <c r="E13" s="37" t="s">
        <v>180</v>
      </c>
      <c r="F13" s="38">
        <v>200</v>
      </c>
      <c r="G13" s="38"/>
      <c r="H13" s="38"/>
      <c r="I13" s="38"/>
      <c r="J13" s="38"/>
      <c r="K13" s="38">
        <v>200</v>
      </c>
      <c r="L13" s="38"/>
      <c r="M13" s="38"/>
      <c r="N13" s="38"/>
      <c r="O13" s="38"/>
      <c r="P13" s="38"/>
      <c r="Q13" s="38"/>
      <c r="R13" s="38"/>
      <c r="S13" s="38"/>
      <c r="T13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2.6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11" t="s">
        <v>221</v>
      </c>
      <c r="U1" s="11"/>
    </row>
    <row r="2" ht="37.1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4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1" t="s">
        <v>32</v>
      </c>
      <c r="U3" s="21"/>
    </row>
    <row r="4" ht="22.35" customHeight="1" spans="1:21">
      <c r="A4" s="4" t="s">
        <v>159</v>
      </c>
      <c r="B4" s="4"/>
      <c r="C4" s="4"/>
      <c r="D4" s="4" t="s">
        <v>203</v>
      </c>
      <c r="E4" s="4" t="s">
        <v>204</v>
      </c>
      <c r="F4" s="4" t="s">
        <v>222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223</v>
      </c>
      <c r="I5" s="4" t="s">
        <v>224</v>
      </c>
      <c r="J5" s="4" t="s">
        <v>214</v>
      </c>
      <c r="K5" s="4" t="s">
        <v>136</v>
      </c>
      <c r="L5" s="4" t="s">
        <v>225</v>
      </c>
      <c r="M5" s="4" t="s">
        <v>226</v>
      </c>
      <c r="N5" s="4" t="s">
        <v>227</v>
      </c>
      <c r="O5" s="4" t="s">
        <v>216</v>
      </c>
      <c r="P5" s="4" t="s">
        <v>228</v>
      </c>
      <c r="Q5" s="4" t="s">
        <v>229</v>
      </c>
      <c r="R5" s="4" t="s">
        <v>230</v>
      </c>
      <c r="S5" s="4" t="s">
        <v>212</v>
      </c>
      <c r="T5" s="4" t="s">
        <v>215</v>
      </c>
      <c r="U5" s="4" t="s">
        <v>219</v>
      </c>
    </row>
    <row r="6" ht="22.9" customHeight="1" spans="1:21">
      <c r="A6" s="28"/>
      <c r="B6" s="28"/>
      <c r="C6" s="28"/>
      <c r="D6" s="28"/>
      <c r="E6" s="28" t="s">
        <v>136</v>
      </c>
      <c r="F6" s="27">
        <v>1061.9225</v>
      </c>
      <c r="G6" s="27">
        <v>861.9225</v>
      </c>
      <c r="H6" s="27">
        <v>805.91</v>
      </c>
      <c r="I6" s="27">
        <v>54.3565</v>
      </c>
      <c r="J6" s="27">
        <v>1.656</v>
      </c>
      <c r="K6" s="27">
        <v>200</v>
      </c>
      <c r="L6" s="27"/>
      <c r="M6" s="27">
        <v>200</v>
      </c>
      <c r="N6" s="27"/>
      <c r="O6" s="27"/>
      <c r="P6" s="27"/>
      <c r="Q6" s="27"/>
      <c r="R6" s="27"/>
      <c r="S6" s="27"/>
      <c r="T6" s="27"/>
      <c r="U6" s="27"/>
    </row>
    <row r="7" ht="22.9" customHeight="1" spans="1:21">
      <c r="A7" s="28"/>
      <c r="B7" s="28"/>
      <c r="C7" s="28"/>
      <c r="D7" s="26" t="s">
        <v>154</v>
      </c>
      <c r="E7" s="26" t="s">
        <v>155</v>
      </c>
      <c r="F7" s="40">
        <v>1061.9225</v>
      </c>
      <c r="G7" s="27">
        <v>861.9225</v>
      </c>
      <c r="H7" s="27">
        <v>805.91</v>
      </c>
      <c r="I7" s="27">
        <v>54.3565</v>
      </c>
      <c r="J7" s="27">
        <v>1.656</v>
      </c>
      <c r="K7" s="27">
        <v>200</v>
      </c>
      <c r="L7" s="27">
        <v>0</v>
      </c>
      <c r="M7" s="27">
        <v>200</v>
      </c>
      <c r="N7" s="27"/>
      <c r="O7" s="27"/>
      <c r="P7" s="27"/>
      <c r="Q7" s="27"/>
      <c r="R7" s="27"/>
      <c r="S7" s="27"/>
      <c r="T7" s="27"/>
      <c r="U7" s="27"/>
    </row>
    <row r="8" ht="22.9" customHeight="1" spans="1:21">
      <c r="A8" s="35"/>
      <c r="B8" s="35"/>
      <c r="C8" s="35"/>
      <c r="D8" s="33" t="s">
        <v>156</v>
      </c>
      <c r="E8" s="33" t="s">
        <v>157</v>
      </c>
      <c r="F8" s="40">
        <v>1061.9225</v>
      </c>
      <c r="G8" s="27">
        <v>861.9225</v>
      </c>
      <c r="H8" s="27">
        <v>805.91</v>
      </c>
      <c r="I8" s="27">
        <v>54.3565</v>
      </c>
      <c r="J8" s="27">
        <v>1.656</v>
      </c>
      <c r="K8" s="27">
        <v>200</v>
      </c>
      <c r="L8" s="27">
        <v>0</v>
      </c>
      <c r="M8" s="27">
        <v>200</v>
      </c>
      <c r="N8" s="27"/>
      <c r="O8" s="27"/>
      <c r="P8" s="27"/>
      <c r="Q8" s="27"/>
      <c r="R8" s="27"/>
      <c r="S8" s="27"/>
      <c r="T8" s="27"/>
      <c r="U8" s="27"/>
    </row>
    <row r="9" ht="22.9" customHeight="1" spans="1:21">
      <c r="A9" s="36" t="s">
        <v>170</v>
      </c>
      <c r="B9" s="36" t="s">
        <v>172</v>
      </c>
      <c r="C9" s="36" t="s">
        <v>175</v>
      </c>
      <c r="D9" s="32" t="s">
        <v>220</v>
      </c>
      <c r="E9" s="37" t="s">
        <v>177</v>
      </c>
      <c r="F9" s="34">
        <v>660.2333</v>
      </c>
      <c r="G9" s="29">
        <v>660.2333</v>
      </c>
      <c r="H9" s="29">
        <v>604.2208</v>
      </c>
      <c r="I9" s="29">
        <v>54.3565</v>
      </c>
      <c r="J9" s="29">
        <v>1.656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ht="22.9" customHeight="1" spans="1:21">
      <c r="A10" s="36" t="s">
        <v>181</v>
      </c>
      <c r="B10" s="36" t="s">
        <v>183</v>
      </c>
      <c r="C10" s="36" t="s">
        <v>183</v>
      </c>
      <c r="D10" s="32" t="s">
        <v>220</v>
      </c>
      <c r="E10" s="37" t="s">
        <v>187</v>
      </c>
      <c r="F10" s="34">
        <v>96.675328</v>
      </c>
      <c r="G10" s="29">
        <v>96.675328</v>
      </c>
      <c r="H10" s="29">
        <v>96.675328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ht="22.9" customHeight="1" spans="1:21">
      <c r="A11" s="36" t="s">
        <v>188</v>
      </c>
      <c r="B11" s="36" t="s">
        <v>191</v>
      </c>
      <c r="C11" s="36" t="s">
        <v>194</v>
      </c>
      <c r="D11" s="32" t="s">
        <v>220</v>
      </c>
      <c r="E11" s="37" t="s">
        <v>195</v>
      </c>
      <c r="F11" s="34">
        <v>24.95808</v>
      </c>
      <c r="G11" s="29">
        <v>24.95808</v>
      </c>
      <c r="H11" s="29">
        <v>24.95808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ht="22.9" customHeight="1" spans="1:21">
      <c r="A12" s="36" t="s">
        <v>196</v>
      </c>
      <c r="B12" s="36" t="s">
        <v>194</v>
      </c>
      <c r="C12" s="36" t="s">
        <v>175</v>
      </c>
      <c r="D12" s="32" t="s">
        <v>220</v>
      </c>
      <c r="E12" s="37" t="s">
        <v>201</v>
      </c>
      <c r="F12" s="34">
        <v>80.055792</v>
      </c>
      <c r="G12" s="29">
        <v>80.055792</v>
      </c>
      <c r="H12" s="29">
        <v>80.055792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ht="22.9" customHeight="1" spans="1:21">
      <c r="A13" s="36" t="s">
        <v>170</v>
      </c>
      <c r="B13" s="36" t="s">
        <v>172</v>
      </c>
      <c r="C13" s="36" t="s">
        <v>178</v>
      </c>
      <c r="D13" s="32" t="s">
        <v>220</v>
      </c>
      <c r="E13" s="37" t="s">
        <v>180</v>
      </c>
      <c r="F13" s="34">
        <v>200</v>
      </c>
      <c r="G13" s="29"/>
      <c r="H13" s="29"/>
      <c r="I13" s="29"/>
      <c r="J13" s="29"/>
      <c r="K13" s="29">
        <v>200</v>
      </c>
      <c r="L13" s="29"/>
      <c r="M13" s="29">
        <v>200</v>
      </c>
      <c r="N13" s="29"/>
      <c r="O13" s="29"/>
      <c r="P13" s="29"/>
      <c r="Q13" s="29"/>
      <c r="R13" s="29"/>
      <c r="S13" s="29"/>
      <c r="T13" s="29"/>
      <c r="U13" s="2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2" sqref="A2:D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1" t="s">
        <v>231</v>
      </c>
    </row>
    <row r="2" ht="31.9" customHeight="1" spans="1:4">
      <c r="A2" s="30" t="s">
        <v>12</v>
      </c>
      <c r="B2" s="30"/>
      <c r="C2" s="30"/>
      <c r="D2" s="30"/>
    </row>
    <row r="3" ht="18.95" customHeight="1" spans="1:5">
      <c r="A3" s="24" t="s">
        <v>31</v>
      </c>
      <c r="B3" s="24"/>
      <c r="C3" s="24"/>
      <c r="D3" s="21" t="s">
        <v>32</v>
      </c>
      <c r="E3" s="3"/>
    </row>
    <row r="4" ht="20.25" customHeight="1" spans="1:5">
      <c r="A4" s="25" t="s">
        <v>33</v>
      </c>
      <c r="B4" s="25"/>
      <c r="C4" s="25" t="s">
        <v>34</v>
      </c>
      <c r="D4" s="25"/>
      <c r="E4" s="64"/>
    </row>
    <row r="5" ht="20.2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64"/>
    </row>
    <row r="6" ht="20.25" customHeight="1" spans="1:5">
      <c r="A6" s="28" t="s">
        <v>232</v>
      </c>
      <c r="B6" s="27">
        <v>1061.9225</v>
      </c>
      <c r="C6" s="28" t="s">
        <v>233</v>
      </c>
      <c r="D6" s="40">
        <v>1061.9225</v>
      </c>
      <c r="E6" s="65"/>
    </row>
    <row r="7" ht="20.25" customHeight="1" spans="1:5">
      <c r="A7" s="20" t="s">
        <v>234</v>
      </c>
      <c r="B7" s="29">
        <v>1061.9225</v>
      </c>
      <c r="C7" s="20" t="s">
        <v>41</v>
      </c>
      <c r="D7" s="34"/>
      <c r="E7" s="65"/>
    </row>
    <row r="8" ht="20.25" customHeight="1" spans="1:5">
      <c r="A8" s="20" t="s">
        <v>235</v>
      </c>
      <c r="B8" s="29">
        <v>1061.9225</v>
      </c>
      <c r="C8" s="20" t="s">
        <v>45</v>
      </c>
      <c r="D8" s="34"/>
      <c r="E8" s="65"/>
    </row>
    <row r="9" ht="17.25" customHeight="1" spans="1:5">
      <c r="A9" s="20" t="s">
        <v>48</v>
      </c>
      <c r="B9" s="29"/>
      <c r="C9" s="20" t="s">
        <v>49</v>
      </c>
      <c r="D9" s="34"/>
      <c r="E9" s="65"/>
    </row>
    <row r="10" ht="20.25" customHeight="1" spans="1:5">
      <c r="A10" s="20" t="s">
        <v>236</v>
      </c>
      <c r="B10" s="29"/>
      <c r="C10" s="20" t="s">
        <v>53</v>
      </c>
      <c r="D10" s="34"/>
      <c r="E10" s="65"/>
    </row>
    <row r="11" ht="20.25" customHeight="1" spans="1:5">
      <c r="A11" s="20" t="s">
        <v>237</v>
      </c>
      <c r="B11" s="29"/>
      <c r="C11" s="20" t="s">
        <v>57</v>
      </c>
      <c r="D11" s="34"/>
      <c r="E11" s="65"/>
    </row>
    <row r="12" ht="20.25" customHeight="1" spans="1:5">
      <c r="A12" s="20" t="s">
        <v>238</v>
      </c>
      <c r="B12" s="29"/>
      <c r="C12" s="20" t="s">
        <v>61</v>
      </c>
      <c r="D12" s="34"/>
      <c r="E12" s="65"/>
    </row>
    <row r="13" ht="20.25" customHeight="1" spans="1:5">
      <c r="A13" s="28" t="s">
        <v>239</v>
      </c>
      <c r="B13" s="27"/>
      <c r="C13" s="20" t="s">
        <v>65</v>
      </c>
      <c r="D13" s="34">
        <v>860.2333</v>
      </c>
      <c r="E13" s="65"/>
    </row>
    <row r="14" ht="20.25" customHeight="1" spans="1:5">
      <c r="A14" s="20" t="s">
        <v>234</v>
      </c>
      <c r="B14" s="29"/>
      <c r="C14" s="20" t="s">
        <v>69</v>
      </c>
      <c r="D14" s="34">
        <v>96.675328</v>
      </c>
      <c r="E14" s="65"/>
    </row>
    <row r="15" ht="20.25" customHeight="1" spans="1:5">
      <c r="A15" s="20" t="s">
        <v>236</v>
      </c>
      <c r="B15" s="29"/>
      <c r="C15" s="20" t="s">
        <v>73</v>
      </c>
      <c r="D15" s="34"/>
      <c r="E15" s="65"/>
    </row>
    <row r="16" ht="20.25" customHeight="1" spans="1:5">
      <c r="A16" s="20" t="s">
        <v>237</v>
      </c>
      <c r="B16" s="29"/>
      <c r="C16" s="20" t="s">
        <v>77</v>
      </c>
      <c r="D16" s="34">
        <v>24.95808</v>
      </c>
      <c r="E16" s="65"/>
    </row>
    <row r="17" ht="20.25" customHeight="1" spans="1:5">
      <c r="A17" s="20" t="s">
        <v>238</v>
      </c>
      <c r="B17" s="29"/>
      <c r="C17" s="20" t="s">
        <v>81</v>
      </c>
      <c r="D17" s="34"/>
      <c r="E17" s="65"/>
    </row>
    <row r="18" ht="20.25" customHeight="1" spans="1:5">
      <c r="A18" s="20"/>
      <c r="B18" s="29"/>
      <c r="C18" s="20" t="s">
        <v>85</v>
      </c>
      <c r="D18" s="34"/>
      <c r="E18" s="65"/>
    </row>
    <row r="19" ht="20.25" customHeight="1" spans="1:5">
      <c r="A19" s="20"/>
      <c r="B19" s="20"/>
      <c r="C19" s="20" t="s">
        <v>89</v>
      </c>
      <c r="D19" s="34"/>
      <c r="E19" s="65"/>
    </row>
    <row r="20" ht="20.25" customHeight="1" spans="1:5">
      <c r="A20" s="20"/>
      <c r="B20" s="20"/>
      <c r="C20" s="20" t="s">
        <v>93</v>
      </c>
      <c r="D20" s="34"/>
      <c r="E20" s="65"/>
    </row>
    <row r="21" ht="20.25" customHeight="1" spans="1:5">
      <c r="A21" s="20"/>
      <c r="B21" s="20"/>
      <c r="C21" s="20" t="s">
        <v>97</v>
      </c>
      <c r="D21" s="34"/>
      <c r="E21" s="65"/>
    </row>
    <row r="22" ht="20.25" customHeight="1" spans="1:5">
      <c r="A22" s="20"/>
      <c r="B22" s="20"/>
      <c r="C22" s="20" t="s">
        <v>100</v>
      </c>
      <c r="D22" s="34"/>
      <c r="E22" s="65"/>
    </row>
    <row r="23" ht="20.25" customHeight="1" spans="1:5">
      <c r="A23" s="20"/>
      <c r="B23" s="20"/>
      <c r="C23" s="20" t="s">
        <v>103</v>
      </c>
      <c r="D23" s="34"/>
      <c r="E23" s="65"/>
    </row>
    <row r="24" ht="20.25" customHeight="1" spans="1:5">
      <c r="A24" s="20"/>
      <c r="B24" s="20"/>
      <c r="C24" s="20" t="s">
        <v>105</v>
      </c>
      <c r="D24" s="34"/>
      <c r="E24" s="65"/>
    </row>
    <row r="25" ht="20.25" customHeight="1" spans="1:5">
      <c r="A25" s="20"/>
      <c r="B25" s="20"/>
      <c r="C25" s="20" t="s">
        <v>107</v>
      </c>
      <c r="D25" s="34"/>
      <c r="E25" s="65"/>
    </row>
    <row r="26" ht="20.25" customHeight="1" spans="1:5">
      <c r="A26" s="20"/>
      <c r="B26" s="20"/>
      <c r="C26" s="20" t="s">
        <v>109</v>
      </c>
      <c r="D26" s="34">
        <v>80.055792</v>
      </c>
      <c r="E26" s="65"/>
    </row>
    <row r="27" ht="20.25" customHeight="1" spans="1:5">
      <c r="A27" s="20"/>
      <c r="B27" s="20"/>
      <c r="C27" s="20" t="s">
        <v>111</v>
      </c>
      <c r="D27" s="34"/>
      <c r="E27" s="65"/>
    </row>
    <row r="28" ht="20.25" customHeight="1" spans="1:5">
      <c r="A28" s="20"/>
      <c r="B28" s="20"/>
      <c r="C28" s="20" t="s">
        <v>113</v>
      </c>
      <c r="D28" s="34"/>
      <c r="E28" s="65"/>
    </row>
    <row r="29" ht="20.25" customHeight="1" spans="1:5">
      <c r="A29" s="20"/>
      <c r="B29" s="20"/>
      <c r="C29" s="20" t="s">
        <v>115</v>
      </c>
      <c r="D29" s="34"/>
      <c r="E29" s="65"/>
    </row>
    <row r="30" ht="20.25" customHeight="1" spans="1:5">
      <c r="A30" s="20"/>
      <c r="B30" s="20"/>
      <c r="C30" s="20" t="s">
        <v>117</v>
      </c>
      <c r="D30" s="34"/>
      <c r="E30" s="65"/>
    </row>
    <row r="31" ht="20.25" customHeight="1" spans="1:5">
      <c r="A31" s="20"/>
      <c r="B31" s="20"/>
      <c r="C31" s="20" t="s">
        <v>119</v>
      </c>
      <c r="D31" s="34"/>
      <c r="E31" s="65"/>
    </row>
    <row r="32" ht="20.25" customHeight="1" spans="1:5">
      <c r="A32" s="20"/>
      <c r="B32" s="20"/>
      <c r="C32" s="20" t="s">
        <v>121</v>
      </c>
      <c r="D32" s="34"/>
      <c r="E32" s="65"/>
    </row>
    <row r="33" ht="20.25" customHeight="1" spans="1:5">
      <c r="A33" s="20"/>
      <c r="B33" s="20"/>
      <c r="C33" s="20" t="s">
        <v>123</v>
      </c>
      <c r="D33" s="34"/>
      <c r="E33" s="65"/>
    </row>
    <row r="34" ht="20.25" customHeight="1" spans="1:5">
      <c r="A34" s="20"/>
      <c r="B34" s="20"/>
      <c r="C34" s="20" t="s">
        <v>124</v>
      </c>
      <c r="D34" s="34"/>
      <c r="E34" s="65"/>
    </row>
    <row r="35" ht="20.25" customHeight="1" spans="1:5">
      <c r="A35" s="20"/>
      <c r="B35" s="20"/>
      <c r="C35" s="20" t="s">
        <v>125</v>
      </c>
      <c r="D35" s="34"/>
      <c r="E35" s="65"/>
    </row>
    <row r="36" ht="20.25" customHeight="1" spans="1:5">
      <c r="A36" s="20"/>
      <c r="B36" s="20"/>
      <c r="C36" s="20" t="s">
        <v>126</v>
      </c>
      <c r="D36" s="34"/>
      <c r="E36" s="65"/>
    </row>
    <row r="37" ht="12" customHeight="1" spans="1:5">
      <c r="A37" s="20"/>
      <c r="B37" s="20"/>
      <c r="C37" s="20"/>
      <c r="D37" s="20"/>
      <c r="E37" s="65"/>
    </row>
    <row r="38" ht="20.25" customHeight="1" spans="1:5">
      <c r="A38" s="28"/>
      <c r="B38" s="28"/>
      <c r="C38" s="28" t="s">
        <v>240</v>
      </c>
      <c r="D38" s="27"/>
      <c r="E38" s="66"/>
    </row>
    <row r="39" ht="14.25" customHeight="1" spans="1:5">
      <c r="A39" s="28"/>
      <c r="B39" s="28"/>
      <c r="C39" s="28"/>
      <c r="D39" s="28"/>
      <c r="E39" s="66"/>
    </row>
    <row r="40" ht="20.25" customHeight="1" spans="1:5">
      <c r="A40" s="4" t="s">
        <v>241</v>
      </c>
      <c r="B40" s="27">
        <v>1061.9225</v>
      </c>
      <c r="C40" s="4" t="s">
        <v>242</v>
      </c>
      <c r="D40" s="40">
        <v>1061.9225</v>
      </c>
      <c r="E40" s="6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130" zoomScaleNormal="130" topLeftCell="A13" workbookViewId="0">
      <selection activeCell="E13" sqref="E13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5" width="16.375" customWidth="1"/>
    <col min="6" max="6" width="12.625" customWidth="1"/>
    <col min="7" max="7" width="8.875" customWidth="1"/>
    <col min="8" max="8" width="9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6.35" customHeight="1" spans="1:12">
      <c r="A1" s="3"/>
      <c r="D1" s="3"/>
      <c r="K1" s="11" t="s">
        <v>243</v>
      </c>
      <c r="L1" s="11"/>
    </row>
    <row r="2" ht="43.1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2" customHeight="1" spans="1:1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1" t="s">
        <v>32</v>
      </c>
      <c r="K3" s="21"/>
      <c r="L3" s="21"/>
    </row>
    <row r="4" ht="24.95" customHeight="1" spans="1:12">
      <c r="A4" s="25" t="s">
        <v>159</v>
      </c>
      <c r="B4" s="25"/>
      <c r="C4" s="25"/>
      <c r="D4" s="25" t="s">
        <v>160</v>
      </c>
      <c r="E4" s="25" t="s">
        <v>161</v>
      </c>
      <c r="F4" s="25" t="s">
        <v>136</v>
      </c>
      <c r="G4" s="25" t="s">
        <v>162</v>
      </c>
      <c r="H4" s="25"/>
      <c r="I4" s="25"/>
      <c r="J4" s="25"/>
      <c r="K4" s="25" t="s">
        <v>163</v>
      </c>
      <c r="L4" s="25"/>
    </row>
    <row r="5" ht="20.65" customHeight="1" spans="1:12">
      <c r="A5" s="25"/>
      <c r="B5" s="25"/>
      <c r="C5" s="25"/>
      <c r="D5" s="25"/>
      <c r="E5" s="25"/>
      <c r="F5" s="25"/>
      <c r="G5" s="25" t="s">
        <v>138</v>
      </c>
      <c r="H5" s="25" t="s">
        <v>244</v>
      </c>
      <c r="I5" s="25"/>
      <c r="J5" s="25" t="s">
        <v>245</v>
      </c>
      <c r="K5" s="25"/>
      <c r="L5" s="25"/>
    </row>
    <row r="6" ht="28.5" customHeight="1" spans="1:12">
      <c r="A6" s="25" t="s">
        <v>167</v>
      </c>
      <c r="B6" s="25" t="s">
        <v>168</v>
      </c>
      <c r="C6" s="25" t="s">
        <v>169</v>
      </c>
      <c r="D6" s="25"/>
      <c r="E6" s="25"/>
      <c r="F6" s="25"/>
      <c r="G6" s="25"/>
      <c r="H6" s="25" t="s">
        <v>223</v>
      </c>
      <c r="I6" s="25" t="s">
        <v>214</v>
      </c>
      <c r="J6" s="25"/>
      <c r="K6" s="25" t="s">
        <v>246</v>
      </c>
      <c r="L6" s="25" t="s">
        <v>247</v>
      </c>
    </row>
    <row r="7" ht="22.9" customHeight="1" spans="1:12">
      <c r="A7" s="20"/>
      <c r="B7" s="20"/>
      <c r="C7" s="20"/>
      <c r="D7" s="28"/>
      <c r="E7" s="28" t="s">
        <v>136</v>
      </c>
      <c r="F7" s="27">
        <v>1061.9225</v>
      </c>
      <c r="G7" s="27">
        <v>861.9225</v>
      </c>
      <c r="H7" s="27">
        <v>805.91</v>
      </c>
      <c r="I7" s="27">
        <v>1.656</v>
      </c>
      <c r="J7" s="27">
        <v>54.3565</v>
      </c>
      <c r="K7" s="27"/>
      <c r="L7" s="27">
        <v>200</v>
      </c>
    </row>
    <row r="8" ht="20.65" customHeight="1" spans="1:12">
      <c r="A8" s="20"/>
      <c r="B8" s="20"/>
      <c r="C8" s="20"/>
      <c r="D8" s="26" t="s">
        <v>154</v>
      </c>
      <c r="E8" s="26" t="s">
        <v>155</v>
      </c>
      <c r="F8" s="27">
        <v>1061.9225</v>
      </c>
      <c r="G8" s="27">
        <v>861.9225</v>
      </c>
      <c r="H8" s="27">
        <v>805.91</v>
      </c>
      <c r="I8" s="27">
        <v>1.656</v>
      </c>
      <c r="J8" s="27">
        <v>54.3565</v>
      </c>
      <c r="K8" s="27"/>
      <c r="L8" s="27">
        <v>200</v>
      </c>
    </row>
    <row r="9" ht="21.6" customHeight="1" spans="1:12">
      <c r="A9" s="20"/>
      <c r="B9" s="20"/>
      <c r="C9" s="20"/>
      <c r="D9" s="33" t="s">
        <v>156</v>
      </c>
      <c r="E9" s="33" t="s">
        <v>157</v>
      </c>
      <c r="F9" s="27">
        <v>1061.9225</v>
      </c>
      <c r="G9" s="27">
        <v>861.9225</v>
      </c>
      <c r="H9" s="27">
        <v>805.91</v>
      </c>
      <c r="I9" s="27">
        <v>1.656</v>
      </c>
      <c r="J9" s="27">
        <v>54.3565</v>
      </c>
      <c r="K9" s="27"/>
      <c r="L9" s="27">
        <v>200</v>
      </c>
    </row>
    <row r="10" s="57" customFormat="1" ht="21.6" customHeight="1" spans="1:12">
      <c r="A10" s="58" t="s">
        <v>170</v>
      </c>
      <c r="B10" s="58"/>
      <c r="C10" s="59"/>
      <c r="D10" s="60" t="s">
        <v>170</v>
      </c>
      <c r="E10" s="61" t="s">
        <v>171</v>
      </c>
      <c r="F10" s="29">
        <f>F11</f>
        <v>860.2333</v>
      </c>
      <c r="G10" s="29">
        <f t="shared" ref="G10:L10" si="0">G11</f>
        <v>660.2333</v>
      </c>
      <c r="H10" s="29">
        <f t="shared" si="0"/>
        <v>604.2208</v>
      </c>
      <c r="I10" s="29">
        <f t="shared" si="0"/>
        <v>1.656</v>
      </c>
      <c r="J10" s="29">
        <f t="shared" si="0"/>
        <v>54.3565</v>
      </c>
      <c r="K10" s="29"/>
      <c r="L10" s="29">
        <f t="shared" si="0"/>
        <v>200</v>
      </c>
    </row>
    <row r="11" s="57" customFormat="1" ht="21.6" customHeight="1" spans="1:12">
      <c r="A11" s="58" t="s">
        <v>170</v>
      </c>
      <c r="B11" s="58" t="s">
        <v>172</v>
      </c>
      <c r="C11" s="59"/>
      <c r="D11" s="60" t="s">
        <v>173</v>
      </c>
      <c r="E11" s="61" t="s">
        <v>174</v>
      </c>
      <c r="F11" s="29">
        <f>F12+F13</f>
        <v>860.2333</v>
      </c>
      <c r="G11" s="29">
        <f t="shared" ref="G11:L11" si="1">G12+G13</f>
        <v>660.2333</v>
      </c>
      <c r="H11" s="29">
        <f t="shared" si="1"/>
        <v>604.2208</v>
      </c>
      <c r="I11" s="29">
        <f t="shared" si="1"/>
        <v>1.656</v>
      </c>
      <c r="J11" s="29">
        <f t="shared" si="1"/>
        <v>54.3565</v>
      </c>
      <c r="K11" s="29"/>
      <c r="L11" s="29">
        <f t="shared" si="1"/>
        <v>200</v>
      </c>
    </row>
    <row r="12" ht="22.35" customHeight="1" spans="1:12">
      <c r="A12" s="62" t="s">
        <v>170</v>
      </c>
      <c r="B12" s="62" t="s">
        <v>172</v>
      </c>
      <c r="C12" s="62" t="s">
        <v>175</v>
      </c>
      <c r="D12" s="60" t="s">
        <v>176</v>
      </c>
      <c r="E12" s="63" t="s">
        <v>177</v>
      </c>
      <c r="F12" s="29">
        <v>660.2333</v>
      </c>
      <c r="G12" s="29">
        <v>660.2333</v>
      </c>
      <c r="H12" s="34">
        <v>604.2208</v>
      </c>
      <c r="I12" s="34">
        <v>1.656</v>
      </c>
      <c r="J12" s="34">
        <v>54.3565</v>
      </c>
      <c r="K12" s="34"/>
      <c r="L12" s="34"/>
    </row>
    <row r="13" ht="22.35" customHeight="1" spans="1:12">
      <c r="A13" s="62" t="s">
        <v>170</v>
      </c>
      <c r="B13" s="62" t="s">
        <v>172</v>
      </c>
      <c r="C13" s="62" t="s">
        <v>178</v>
      </c>
      <c r="D13" s="60" t="s">
        <v>179</v>
      </c>
      <c r="E13" s="63" t="s">
        <v>180</v>
      </c>
      <c r="F13" s="29">
        <v>200</v>
      </c>
      <c r="G13" s="29"/>
      <c r="H13" s="34"/>
      <c r="I13" s="34"/>
      <c r="J13" s="34"/>
      <c r="K13" s="34"/>
      <c r="L13" s="34">
        <v>200</v>
      </c>
    </row>
    <row r="14" ht="22.35" customHeight="1" spans="1:12">
      <c r="A14" s="62" t="s">
        <v>181</v>
      </c>
      <c r="B14" s="62"/>
      <c r="C14" s="62"/>
      <c r="D14" s="60" t="s">
        <v>181</v>
      </c>
      <c r="E14" s="63" t="s">
        <v>182</v>
      </c>
      <c r="F14" s="29">
        <f>F15</f>
        <v>96.675328</v>
      </c>
      <c r="G14" s="29">
        <f>G15</f>
        <v>96.675328</v>
      </c>
      <c r="H14" s="29">
        <f>H15</f>
        <v>96.675328</v>
      </c>
      <c r="I14" s="34"/>
      <c r="J14" s="34"/>
      <c r="K14" s="34"/>
      <c r="L14" s="34"/>
    </row>
    <row r="15" ht="22.35" customHeight="1" spans="1:12">
      <c r="A15" s="62" t="s">
        <v>181</v>
      </c>
      <c r="B15" s="62" t="s">
        <v>183</v>
      </c>
      <c r="C15" s="62"/>
      <c r="D15" s="60" t="s">
        <v>184</v>
      </c>
      <c r="E15" s="63" t="s">
        <v>185</v>
      </c>
      <c r="F15" s="29">
        <f>F16</f>
        <v>96.675328</v>
      </c>
      <c r="G15" s="29">
        <f>G16</f>
        <v>96.675328</v>
      </c>
      <c r="H15" s="29">
        <f>H16</f>
        <v>96.675328</v>
      </c>
      <c r="I15" s="34"/>
      <c r="J15" s="34"/>
      <c r="K15" s="34"/>
      <c r="L15" s="34"/>
    </row>
    <row r="16" ht="22.35" customHeight="1" spans="1:12">
      <c r="A16" s="62" t="s">
        <v>181</v>
      </c>
      <c r="B16" s="62" t="s">
        <v>183</v>
      </c>
      <c r="C16" s="62" t="s">
        <v>183</v>
      </c>
      <c r="D16" s="60" t="s">
        <v>186</v>
      </c>
      <c r="E16" s="63" t="s">
        <v>187</v>
      </c>
      <c r="F16" s="29">
        <v>96.675328</v>
      </c>
      <c r="G16" s="29">
        <v>96.675328</v>
      </c>
      <c r="H16" s="34">
        <v>96.675328</v>
      </c>
      <c r="I16" s="34"/>
      <c r="J16" s="34"/>
      <c r="K16" s="34"/>
      <c r="L16" s="34"/>
    </row>
    <row r="17" ht="22.35" customHeight="1" spans="1:12">
      <c r="A17" s="62" t="s">
        <v>188</v>
      </c>
      <c r="B17" s="62"/>
      <c r="C17" s="62"/>
      <c r="D17" s="60" t="s">
        <v>189</v>
      </c>
      <c r="E17" s="63" t="s">
        <v>190</v>
      </c>
      <c r="F17" s="29">
        <f>F18</f>
        <v>24.95808</v>
      </c>
      <c r="G17" s="29">
        <f>G18</f>
        <v>24.95808</v>
      </c>
      <c r="H17" s="29">
        <f>H18</f>
        <v>24.95808</v>
      </c>
      <c r="I17" s="34"/>
      <c r="J17" s="34"/>
      <c r="K17" s="34"/>
      <c r="L17" s="34"/>
    </row>
    <row r="18" ht="22.35" customHeight="1" spans="1:12">
      <c r="A18" s="62" t="s">
        <v>188</v>
      </c>
      <c r="B18" s="62" t="s">
        <v>191</v>
      </c>
      <c r="C18" s="62"/>
      <c r="D18" s="60" t="s">
        <v>192</v>
      </c>
      <c r="E18" s="63" t="s">
        <v>193</v>
      </c>
      <c r="F18" s="29">
        <f>F19</f>
        <v>24.95808</v>
      </c>
      <c r="G18" s="29">
        <f>G19</f>
        <v>24.95808</v>
      </c>
      <c r="H18" s="29">
        <f>H19</f>
        <v>24.95808</v>
      </c>
      <c r="I18" s="34"/>
      <c r="J18" s="34"/>
      <c r="K18" s="34"/>
      <c r="L18" s="34"/>
    </row>
    <row r="19" ht="22.35" customHeight="1" spans="1:12">
      <c r="A19" s="62" t="s">
        <v>188</v>
      </c>
      <c r="B19" s="62" t="s">
        <v>191</v>
      </c>
      <c r="C19" s="62" t="s">
        <v>194</v>
      </c>
      <c r="D19" s="60" t="s">
        <v>189</v>
      </c>
      <c r="E19" s="63" t="s">
        <v>195</v>
      </c>
      <c r="F19" s="29">
        <v>24.95808</v>
      </c>
      <c r="G19" s="29">
        <v>24.95808</v>
      </c>
      <c r="H19" s="34">
        <v>24.95808</v>
      </c>
      <c r="I19" s="34"/>
      <c r="J19" s="34"/>
      <c r="K19" s="34"/>
      <c r="L19" s="34"/>
    </row>
    <row r="20" ht="22.35" customHeight="1" spans="1:12">
      <c r="A20" s="62" t="s">
        <v>196</v>
      </c>
      <c r="B20" s="62"/>
      <c r="C20" s="62"/>
      <c r="D20" s="60" t="s">
        <v>196</v>
      </c>
      <c r="E20" s="63" t="s">
        <v>197</v>
      </c>
      <c r="F20" s="29">
        <f>F21</f>
        <v>80.055792</v>
      </c>
      <c r="G20" s="29">
        <f>G21</f>
        <v>80.055792</v>
      </c>
      <c r="H20" s="29">
        <f>H21</f>
        <v>80.055792</v>
      </c>
      <c r="I20" s="34"/>
      <c r="J20" s="34"/>
      <c r="K20" s="34"/>
      <c r="L20" s="34"/>
    </row>
    <row r="21" ht="22.35" customHeight="1" spans="1:12">
      <c r="A21" s="62" t="s">
        <v>196</v>
      </c>
      <c r="B21" s="62" t="s">
        <v>194</v>
      </c>
      <c r="C21" s="62"/>
      <c r="D21" s="60" t="s">
        <v>198</v>
      </c>
      <c r="E21" s="63" t="s">
        <v>199</v>
      </c>
      <c r="F21" s="29">
        <f>F22</f>
        <v>80.055792</v>
      </c>
      <c r="G21" s="29">
        <f>G22</f>
        <v>80.055792</v>
      </c>
      <c r="H21" s="29">
        <f>H22</f>
        <v>80.055792</v>
      </c>
      <c r="I21" s="34"/>
      <c r="J21" s="34"/>
      <c r="K21" s="34"/>
      <c r="L21" s="34"/>
    </row>
    <row r="22" ht="22.35" customHeight="1" spans="1:12">
      <c r="A22" s="62" t="s">
        <v>196</v>
      </c>
      <c r="B22" s="62" t="s">
        <v>194</v>
      </c>
      <c r="C22" s="62" t="s">
        <v>175</v>
      </c>
      <c r="D22" s="60" t="s">
        <v>200</v>
      </c>
      <c r="E22" s="63" t="s">
        <v>201</v>
      </c>
      <c r="F22" s="29">
        <v>80.055792</v>
      </c>
      <c r="G22" s="29">
        <v>80.055792</v>
      </c>
      <c r="H22" s="34">
        <v>80.055792</v>
      </c>
      <c r="I22" s="34"/>
      <c r="J22" s="34"/>
      <c r="K22" s="34"/>
      <c r="L22" s="34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2023-05-31T14:54:00Z</dcterms:created>
  <cp:lastPrinted>2023-06-01T07:44:00Z</cp:lastPrinted>
  <dcterms:modified xsi:type="dcterms:W3CDTF">2024-11-20T07:16:20Z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DDD25EE43D9B4867B2C7A1A3A8183852_13</vt:lpwstr>
  </property>
  <property fmtid="{D5CDD505-2E9C-101B-9397-08002B2CF9AE}" pid="3" name="KSOProductBuildVer">
    <vt:lpwstr>2052-12.1.0.16729</vt:lpwstr>
  </property>
</Properties>
</file>