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8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<sst xmlns="http://schemas.openxmlformats.org/spreadsheetml/2006/main" count="1203" uniqueCount="545">
  <si>
    <t>2023年部门预算公开表</t>
  </si>
  <si>
    <t>单位编码：</t>
  </si>
  <si>
    <t>202003</t>
  </si>
  <si>
    <t>单位名称：</t>
  </si>
  <si>
    <t>醴陵市图书馆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</si>
  <si>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</si>
  <si>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</si>
  <si>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</si>
  <si>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</si>
  <si>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</si>
  <si>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</si>
  <si>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</si>
  <si>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</si>
  <si>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</si>
  <si>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</si>
  <si>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</si>
  <si>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</si>
  <si>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</si>
  <si>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</si>
  <si>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</si>
  <si>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</si>
  <si>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</si>
  <si>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</si>
  <si>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</si>
  <si>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</si>
  <si>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</si>
  <si>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</si>
  <si>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</si>
  <si>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</si>
  <si>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</si>
  <si>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</si>
  <si>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部门：202003醴陵市图书馆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</si>
  <si>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</si>
  <si>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</si>
  <si>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</si>
  <si>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</si>
  <si>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</si>
  <si>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</si>
  <si>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</si>
  <si>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</si>
  <si>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</si>
  <si>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</si>
  <si>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</si>
  <si>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</si>
  <si>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</si>
  <si>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</si>
  <si>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</si>
  <si>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</si>
  <si>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</si>
  <si>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</si>
  <si>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</si>
  <si>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</si>
  <si>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</si>
  <si>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</si>
  <si>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</si>
  <si>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</si>
  <si>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</si>
  <si>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</si>
  <si>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</si>
  <si>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</si>
  <si>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</si>
  <si>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</si>
  <si>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</si>
  <si>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</si>
  <si>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</si>
  <si>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</si>
  <si>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</si>
  <si>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</si>
  <si>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</si>
  <si>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</si>
  <si>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</si>
  <si>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</si>
  <si>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</si>
  <si>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</si>
  <si>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</si>
  <si>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</si>
  <si>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</si>
  <si>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</si>
  <si>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</si>
  <si>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</si>
  <si>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</si>
  <si>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</si>
  <si>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</si>
  <si>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</si>
  <si>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</si>
  <si>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</si>
  <si>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</si>
  <si>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</si>
  <si>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</si>
  <si>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</si>
  <si>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</si>
  <si>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</si>
  <si>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</si>
  <si>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</si>
  <si>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</si>
  <si>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</si>
  <si>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</si>
  <si>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</si>
  <si>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</si>
  <si>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</si>
  <si>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</si>
  <si>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</si>
  <si>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</si>
  <si>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</si>
  <si>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</si>
  <si>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</si>
  <si>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</si>
  <si>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</si>
  <si>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</si>
  <si>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</si>
  <si>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</si>
  <si>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</si>
  <si>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</si>
  <si>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</si>
  <si>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</si>
  <si>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</si>
  <si>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</si>
  <si>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</si>
  <si>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</si>
  <si>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</si>
  <si>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</si>
  <si>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</si>
  <si>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</si>
  <si>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</si>
  <si>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</si>
  <si>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</si>
  <si>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</si>
  <si>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</si>
  <si>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</si>
  <si>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</si>
  <si>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</si>
  <si>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</si>
  <si>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</si>
  <si>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</si>
  <si>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</si>
  <si>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</si>
  <si>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</si>
  <si>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</si>
  <si>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</si>
  <si>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</si>
  <si>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</si>
  <si>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</si>
  <si>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</si>
  <si>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</si>
  <si>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</si>
  <si>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</si>
  <si>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</si>
  <si>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</si>
  <si>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</si>
  <si>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</si>
  <si>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</si>
  <si>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</si>
  <si>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</si>
  <si>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</si>
  <si>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202003</t>
  </si>
  <si>
    <t xml:space="preserve">  醴陵市图书馆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</si>
  <si>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</si>
  <si>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</si>
  <si>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</si>
  <si>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</si>
  <si>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</si>
  <si>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</si>
  <si>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</si>
  <si>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</si>
  <si>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</si>
  <si>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</si>
  <si>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</si>
  <si>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</si>
  <si>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207</t>
  </si>
  <si>
    <t>文化旅游体育与传媒支出</t>
  </si>
  <si>
    <t>01</t>
  </si>
  <si>
    <t xml:space="preserve">  20701</t>
  </si>
  <si>
    <t xml:space="preserve"> 文化和旅游</t>
  </si>
  <si>
    <t>207</t>
  </si>
  <si>
    <t>04</t>
  </si>
  <si>
    <t xml:space="preserve">    2070104</t>
  </si>
  <si>
    <t xml:space="preserve">    图书馆</t>
  </si>
  <si>
    <t>208</t>
  </si>
  <si>
    <t xml:space="preserve">  208</t>
  </si>
  <si>
    <t>社会保障和就业支出</t>
  </si>
  <si>
    <t>05</t>
  </si>
  <si>
    <t xml:space="preserve">  20805</t>
  </si>
  <si>
    <t xml:space="preserve"> 行政事业单位养老支出</t>
  </si>
  <si>
    <t xml:space="preserve">    2080505</t>
  </si>
  <si>
    <t xml:space="preserve">    机关事业单位基本养老保险缴费支出</t>
  </si>
  <si>
    <t>210</t>
  </si>
  <si>
    <t xml:space="preserve">  210</t>
  </si>
  <si>
    <t>卫生健康支出</t>
  </si>
  <si>
    <t>11</t>
  </si>
  <si>
    <t xml:space="preserve">  21011</t>
  </si>
  <si>
    <t xml:space="preserve"> 行政事业单位医疗</t>
  </si>
  <si>
    <t>02</t>
  </si>
  <si>
    <t xml:space="preserve">    2101102</t>
  </si>
  <si>
    <t xml:space="preserve">    事业单位医疗</t>
  </si>
  <si>
    <t>221</t>
  </si>
  <si>
    <t xml:space="preserve">  221</t>
  </si>
  <si>
    <t>住房保障支出</t>
  </si>
  <si>
    <t xml:space="preserve">  22102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</si>
  <si>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</si>
  <si>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</si>
  <si>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</si>
  <si>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</si>
  <si>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</si>
  <si>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</si>
  <si>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</si>
  <si>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</si>
  <si>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</si>
  <si>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</si>
  <si>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</si>
  <si>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</si>
  <si>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</si>
  <si>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</si>
  <si>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</si>
  <si>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</si>
  <si>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</si>
  <si>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</si>
  <si>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</si>
  <si>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</si>
  <si>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</si>
  <si>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</si>
  <si>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</si>
  <si>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</si>
  <si>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</si>
  <si>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</si>
  <si>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</si>
  <si>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</si>
  <si>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</si>
  <si>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</si>
  <si>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</si>
  <si>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</si>
  <si>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</si>
  <si>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</si>
  <si>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</si>
  <si>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</si>
  <si>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</si>
  <si>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</si>
  <si>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</si>
  <si>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</si>
  <si>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</si>
  <si>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</si>
  <si>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</si>
  <si>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</si>
  <si>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</si>
  <si>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</si>
  <si>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</si>
  <si>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</si>
  <si>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</si>
  <si>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</si>
  <si>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</si>
  <si>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</si>
  <si>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</si>
  <si>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</si>
  <si>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</si>
  <si>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</si>
  <si>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</si>
  <si>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</si>
  <si>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</si>
  <si>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</si>
  <si>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</si>
  <si>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</si>
  <si>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</si>
  <si>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</si>
  <si>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</si>
  <si>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</si>
  <si>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</si>
  <si>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</si>
  <si>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</si>
  <si>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</si>
  <si>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</si>
  <si>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</si>
  <si>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</si>
  <si>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</si>
  <si>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</si>
  <si>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</si>
  <si>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</si>
  <si>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</si>
  <si>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</si>
  <si>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</si>
  <si>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</si>
  <si>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</si>
  <si>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</si>
  <si>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</si>
  <si>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</si>
  <si>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</si>
  <si>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</si>
  <si>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</si>
  <si>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</si>
  <si>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</si>
  <si>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</si>
  <si>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</si>
  <si>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</si>
  <si>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</si>
  <si>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</si>
  <si>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</si>
  <si>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</si>
  <si>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</si>
  <si>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</si>
  <si>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</si>
  <si>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</si>
  <si>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</si>
  <si>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</si>
  <si>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</si>
  <si>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</si>
  <si>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</si>
  <si>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</si>
  <si>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</si>
  <si>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</si>
  <si>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</si>
  <si>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</si>
  <si>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</si>
  <si>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</si>
  <si>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</si>
  <si>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</si>
  <si>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</si>
  <si>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</si>
  <si>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</si>
  <si>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</si>
  <si>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</si>
  <si>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</si>
  <si>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</si>
  <si>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</si>
  <si>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</si>
  <si>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</si>
  <si>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</si>
  <si>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</si>
  <si>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</si>
  <si>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</si>
  <si>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</si>
  <si>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</si>
  <si>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</si>
  <si>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</si>
  <si>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</si>
  <si>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</si>
  <si>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</si>
  <si>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</si>
  <si>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</si>
  <si>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</si>
  <si>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</si>
  <si>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</si>
  <si>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</si>
  <si>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</si>
  <si>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</si>
  <si>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</si>
  <si>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</si>
  <si>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</si>
  <si>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</si>
  <si>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</si>
  <si>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</si>
  <si>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</si>
  <si>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</si>
  <si>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</si>
  <si>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</si>
  <si>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</si>
  <si>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</si>
  <si>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</si>
  <si>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</si>
  <si>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</si>
  <si>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</si>
  <si>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</si>
  <si>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</si>
  <si>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</si>
  <si>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</si>
  <si>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</si>
  <si>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</si>
  <si>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</si>
  <si>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</si>
  <si>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</si>
  <si>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</si>
  <si>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</si>
  <si>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</si>
  <si>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</si>
  <si>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</si>
  <si>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</si>
  <si>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</si>
  <si>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</si>
  <si>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</si>
  <si>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</si>
  <si>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</si>
  <si>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</si>
  <si>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</si>
  <si>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</si>
  <si>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</si>
  <si>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</si>
  <si>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</si>
  <si>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</si>
  <si>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</si>
  <si>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</si>
  <si>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</si>
  <si>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</si>
  <si>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</si>
  <si>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</si>
  <si>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</si>
  <si>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</si>
  <si>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</si>
  <si>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</si>
  <si>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</si>
  <si>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</si>
  <si>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</si>
  <si>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</si>
  <si>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</si>
  <si>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</si>
  <si>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</si>
  <si>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</si>
  <si>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</si>
  <si>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</si>
  <si>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</si>
  <si>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</si>
  <si>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</si>
  <si>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</si>
  <si>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</si>
  <si>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</si>
  <si>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</si>
  <si>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</si>
  <si>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</si>
  <si>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</si>
  <si>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</si>
  <si>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</si>
  <si>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</si>
  <si>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202003</t>
  </si>
  <si>
    <t xml:space="preserve">   免费开放补助</t>
  </si>
  <si>
    <t xml:space="preserve">   运转经费</t>
  </si>
  <si>
    <t xml:space="preserve">   2023年购书经费</t>
  </si>
  <si>
    <t xml:space="preserve">   分馆建设及维护经费</t>
  </si>
  <si>
    <t xml:space="preserve">   设备维护及消防项目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</si>
  <si>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</si>
  <si>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</si>
  <si>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</si>
  <si>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</si>
  <si>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</si>
  <si>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</si>
  <si>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</si>
  <si>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</si>
  <si>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</si>
  <si>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</si>
  <si>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</si>
  <si>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</si>
  <si>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</si>
  <si>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</si>
  <si>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</si>
  <si>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2023年购书经费</t>
  </si>
  <si>
    <t>做好图书的采购、采编、借阅等管理工作，增加馆藏量，极大地满足广大读者需求。</t>
  </si>
  <si>
    <t>效益指标</t>
  </si>
  <si>
    <t>社会效益指标</t>
  </si>
  <si>
    <t>促进本地文化发展，最终实现全民阅读</t>
  </si>
  <si>
    <t>95%以上</t>
  </si>
  <si>
    <t>促进本地文化发展</t>
  </si>
  <si>
    <t>%</t>
  </si>
  <si>
    <t>定性</t>
  </si>
  <si>
    <t>满意度指标</t>
  </si>
  <si>
    <t>服务对象满意度指标</t>
  </si>
  <si>
    <t>读者</t>
  </si>
  <si>
    <t>90%以上</t>
  </si>
  <si>
    <t>读者满意度</t>
  </si>
  <si>
    <t>产出指标</t>
  </si>
  <si>
    <t>数量指标</t>
  </si>
  <si>
    <t>全民阅读</t>
  </si>
  <si>
    <t>106万册</t>
  </si>
  <si>
    <t>人均1.2册</t>
  </si>
  <si>
    <t>册</t>
  </si>
  <si>
    <t>定量</t>
  </si>
  <si>
    <t>质量指标</t>
  </si>
  <si>
    <t>时效指标</t>
  </si>
  <si>
    <t>项目持续性</t>
  </si>
  <si>
    <t>长期</t>
  </si>
  <si>
    <t>1</t>
  </si>
  <si>
    <t>成本指标</t>
  </si>
  <si>
    <t>经济成本指标</t>
  </si>
  <si>
    <t>图书购置</t>
  </si>
  <si>
    <t>29万元</t>
  </si>
  <si>
    <t>全民阅读人均1.2册</t>
  </si>
  <si>
    <t>万元</t>
  </si>
  <si>
    <t xml:space="preserve">  分馆建设及维护经费</t>
  </si>
  <si>
    <t>做好已有10个分馆的维护和对外开放。</t>
  </si>
  <si>
    <t>文化发展</t>
  </si>
  <si>
    <t>覆盖率85%以上</t>
  </si>
  <si>
    <t>促进本地文化发展，逐步实现全民阅读</t>
  </si>
  <si>
    <t>覆盖率90%以上</t>
  </si>
  <si>
    <t>逐步实现全民阅读</t>
  </si>
  <si>
    <t>网络运行</t>
  </si>
  <si>
    <t>正常</t>
  </si>
  <si>
    <t>总分馆网络正常有效运行</t>
  </si>
  <si>
    <t>个</t>
  </si>
  <si>
    <t>分馆运行维护</t>
  </si>
  <si>
    <t>10</t>
  </si>
  <si>
    <t>公共文化服务全覆盖</t>
  </si>
  <si>
    <t>23万元</t>
  </si>
  <si>
    <t>设备维护及更新</t>
  </si>
  <si>
    <t xml:space="preserve">  免费开放补助</t>
  </si>
  <si>
    <t>免费开放补助</t>
  </si>
  <si>
    <t>免费开放</t>
  </si>
  <si>
    <t>10万元</t>
  </si>
  <si>
    <t>全年</t>
  </si>
  <si>
    <t>全年开放</t>
  </si>
  <si>
    <t>日常开放</t>
  </si>
  <si>
    <t>总分馆正常开放</t>
  </si>
  <si>
    <t>免费开放天数</t>
  </si>
  <si>
    <t>实现全年开放&gt;330天</t>
  </si>
  <si>
    <t>基本实现全年开放</t>
  </si>
  <si>
    <t>天</t>
  </si>
  <si>
    <t xml:space="preserve">  设备维护及消防项目</t>
  </si>
  <si>
    <t>做好全年设施、设备的定期更新及维护。</t>
  </si>
  <si>
    <t>公共文化服务网络</t>
  </si>
  <si>
    <t>构建公共文化服务网络</t>
  </si>
  <si>
    <t>持续性</t>
  </si>
  <si>
    <t>100%</t>
  </si>
  <si>
    <t>覆盖率95%以上</t>
  </si>
  <si>
    <t>更新数量</t>
  </si>
  <si>
    <t>维护更新安防、消防系统；维护更新电子设备</t>
  </si>
  <si>
    <t>安防、消防、电子设备更新（含10个分馆）</t>
  </si>
  <si>
    <t>套</t>
  </si>
  <si>
    <t>完善公共文化服务</t>
  </si>
  <si>
    <t>4万元</t>
  </si>
  <si>
    <t>消防安防电子设备维护更新</t>
  </si>
  <si>
    <t xml:space="preserve">  运转经费</t>
  </si>
  <si>
    <t>运转经费</t>
  </si>
  <si>
    <t>运转</t>
  </si>
  <si>
    <t>年</t>
  </si>
  <si>
    <t>正常运转</t>
  </si>
  <si>
    <t>做好图书馆开放工作及开展文化活动</t>
  </si>
  <si>
    <t>开展活动</t>
  </si>
  <si>
    <t>开展活动20次以上</t>
  </si>
  <si>
    <t>活动</t>
  </si>
  <si>
    <t>次</t>
  </si>
  <si>
    <t>24万元</t>
  </si>
  <si>
    <t>运转日常支出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</si>
  <si>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</si>
  <si>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</si>
  <si>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</si>
  <si>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</si>
  <si>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</si>
  <si>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</si>
  <si>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</si>
  <si>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</si>
  <si>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</si>
  <si>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</si>
  <si>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</si>
  <si>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</si>
  <si>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</si>
  <si>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指标1：开展活动次数
指标2：图书馆免费开放
指标3：图书采购</t>
  </si>
  <si>
    <t>指标1：20次以上
指标2：全年正常开放
指标3：实现人均1.2册</t>
  </si>
  <si>
    <t xml:space="preserve"> 质量指标</t>
  </si>
  <si>
    <t>全民阅读覆盖率</t>
  </si>
  <si>
    <t xml:space="preserve"> 时效指标</t>
  </si>
  <si>
    <t>读者满意率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</si>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</sst>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51" sqref="F51"/>
    </sheetView>
  </sheetViews>
  <sheetFormatPr defaultColWidth="10" defaultRowHeight="13.5" outlineLevelRow="7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1" width="9.75833333333333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89"/>
      <c r="B4" s="90"/>
      <c r="C4" s="4"/>
      <c r="D4" s="89" t="s">
        <v>1</v>
      </c>
      <c r="E4" s="90" t="s">
        <v>2</v>
      </c>
      <c r="F4" s="90"/>
      <c r="G4" s="90"/>
      <c r="H4" s="90"/>
      <c r="I4" s="4"/>
    </row>
    <row r="5" ht="54.4" customHeight="1" spans="1:9">
      <c r="A5" s="89"/>
      <c r="B5" s="90"/>
      <c r="C5" s="4"/>
      <c r="D5" s="89" t="s">
        <v>3</v>
      </c>
      <c r="E5" s="90" t="s">
        <v>4</v>
      </c>
      <c r="F5" s="90"/>
      <c r="G5" s="90"/>
      <c r="H5" s="90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25" sqref="B25"/>
    </sheetView>
  </sheetViews>
  <sheetFormatPr defaultColWidth="10" defaultRowHeight="13.5" outlineLevelCol="4"/>
  <cols>
    <col min="1" max="1" width="15.875" style="37" customWidth="1"/>
    <col min="2" max="2" width="26.7333333333333" style="37" customWidth="1"/>
    <col min="3" max="3" width="14.6583333333333" style="37" customWidth="1"/>
    <col min="4" max="4" width="18.5916666666667" style="37" customWidth="1"/>
    <col min="5" max="5" width="16.4166666666667" style="37" customWidth="1"/>
    <col min="6" max="16384" width="10" style="37"/>
  </cols>
  <sheetData>
    <row r="1" s="37" customFormat="1" ht="18.95" customHeight="1" spans="1:5">
      <c r="A1" s="38"/>
      <c r="B1" s="38"/>
      <c r="C1" s="38"/>
      <c r="D1" s="38"/>
      <c r="E1" s="39" t="s">
        <v>247</v>
      </c>
    </row>
    <row r="2" s="37" customFormat="1" ht="40.5" customHeight="1" spans="1:5">
      <c r="A2" s="40" t="s">
        <v>14</v>
      </c>
      <c r="B2" s="40"/>
      <c r="C2" s="40"/>
      <c r="D2" s="40"/>
      <c r="E2" s="40"/>
    </row>
    <row r="3" s="37" customFormat="1" ht="33.6" customHeight="1" spans="1:5">
      <c r="A3" s="41" t="s">
        <v>31</v>
      </c>
      <c r="B3" s="41"/>
      <c r="C3" s="41"/>
      <c r="D3" s="41"/>
      <c r="E3" s="42" t="s">
        <v>248</v>
      </c>
    </row>
    <row r="4" s="37" customFormat="1" ht="38.8" customHeight="1" spans="1:5">
      <c r="A4" s="43" t="s">
        <v>249</v>
      </c>
      <c r="B4" s="43"/>
      <c r="C4" s="43" t="s">
        <v>250</v>
      </c>
      <c r="D4" s="43"/>
      <c r="E4" s="43"/>
    </row>
    <row r="5" s="37" customFormat="1" ht="22.8" customHeight="1" spans="1:5">
      <c r="A5" s="43" t="s">
        <v>251</v>
      </c>
      <c r="B5" s="43" t="s">
        <v>159</v>
      </c>
      <c r="C5" s="43" t="s">
        <v>136</v>
      </c>
      <c r="D5" s="43" t="s">
        <v>243</v>
      </c>
      <c r="E5" s="43" t="s">
        <v>244</v>
      </c>
    </row>
    <row r="6" s="37" customFormat="1" ht="26.45" customHeight="1" spans="1:5">
      <c r="A6" s="44" t="s">
        <v>252</v>
      </c>
      <c r="B6" s="44" t="s">
        <v>222</v>
      </c>
      <c r="C6" s="45">
        <f>SUM(C7:C19)</f>
        <v>59.234736</v>
      </c>
      <c r="D6" s="45">
        <f>SUM(D7:D19)</f>
        <v>59.234736</v>
      </c>
      <c r="E6" s="46"/>
    </row>
    <row r="7" s="37" customFormat="1" ht="26.45" customHeight="1" spans="1:5">
      <c r="A7" s="47" t="s">
        <v>253</v>
      </c>
      <c r="B7" s="47" t="s">
        <v>254</v>
      </c>
      <c r="C7" s="48">
        <f t="shared" ref="C7:C9" si="0">D7</f>
        <v>22.5612</v>
      </c>
      <c r="D7" s="48">
        <v>22.5612</v>
      </c>
      <c r="E7" s="49"/>
    </row>
    <row r="8" s="37" customFormat="1" ht="26.45" customHeight="1" spans="1:5">
      <c r="A8" s="47" t="s">
        <v>255</v>
      </c>
      <c r="B8" s="47" t="s">
        <v>256</v>
      </c>
      <c r="C8" s="48">
        <f t="shared" si="0"/>
        <v>10.98</v>
      </c>
      <c r="D8" s="48">
        <v>10.98</v>
      </c>
      <c r="E8" s="49"/>
    </row>
    <row r="9" s="37" customFormat="1" ht="26.45" customHeight="1" spans="1:5">
      <c r="A9" s="47" t="s">
        <v>257</v>
      </c>
      <c r="B9" s="47" t="s">
        <v>258</v>
      </c>
      <c r="C9" s="48">
        <f t="shared" si="0"/>
        <v>10.9773</v>
      </c>
      <c r="D9" s="48">
        <v>10.9773</v>
      </c>
      <c r="E9" s="49"/>
    </row>
    <row r="10" s="37" customFormat="1" ht="26.45" customHeight="1" spans="1:5">
      <c r="A10" s="50" t="s">
        <v>259</v>
      </c>
      <c r="B10" s="47" t="s">
        <v>260</v>
      </c>
      <c r="C10" s="48"/>
      <c r="D10" s="48"/>
      <c r="E10" s="49"/>
    </row>
    <row r="11" s="37" customFormat="1" ht="26.45" customHeight="1" spans="1:5">
      <c r="A11" s="47" t="s">
        <v>261</v>
      </c>
      <c r="B11" s="47" t="s">
        <v>262</v>
      </c>
      <c r="C11" s="49"/>
      <c r="D11" s="49"/>
      <c r="E11" s="49"/>
    </row>
    <row r="12" s="37" customFormat="1" ht="26.45" customHeight="1" spans="1:5">
      <c r="A12" s="47" t="s">
        <v>263</v>
      </c>
      <c r="B12" s="47" t="s">
        <v>264</v>
      </c>
      <c r="C12" s="48">
        <f t="shared" ref="C12:C17" si="1">D12</f>
        <v>7.12296</v>
      </c>
      <c r="D12" s="48">
        <v>7.12296</v>
      </c>
      <c r="E12" s="49"/>
    </row>
    <row r="13" s="37" customFormat="1" ht="26.45" customHeight="1" spans="1:5">
      <c r="A13" s="47" t="s">
        <v>265</v>
      </c>
      <c r="B13" s="47" t="s">
        <v>266</v>
      </c>
      <c r="C13" s="48"/>
      <c r="D13" s="48"/>
      <c r="E13" s="49"/>
    </row>
    <row r="14" s="37" customFormat="1" ht="26.45" customHeight="1" spans="1:5">
      <c r="A14" s="47" t="s">
        <v>267</v>
      </c>
      <c r="B14" s="47" t="s">
        <v>268</v>
      </c>
      <c r="C14" s="48">
        <f t="shared" si="1"/>
        <v>1.78272</v>
      </c>
      <c r="D14" s="48">
        <v>1.78272</v>
      </c>
      <c r="E14" s="49"/>
    </row>
    <row r="15" s="37" customFormat="1" ht="26.45" customHeight="1" spans="1:5">
      <c r="A15" s="47" t="s">
        <v>269</v>
      </c>
      <c r="B15" s="47" t="s">
        <v>270</v>
      </c>
      <c r="C15" s="48"/>
      <c r="D15" s="48"/>
      <c r="E15" s="49"/>
    </row>
    <row r="16" s="37" customFormat="1" ht="26.45" customHeight="1" spans="1:5">
      <c r="A16" s="47" t="s">
        <v>271</v>
      </c>
      <c r="B16" s="47" t="s">
        <v>272</v>
      </c>
      <c r="C16" s="49"/>
      <c r="D16" s="49"/>
      <c r="E16" s="49"/>
    </row>
    <row r="17" s="37" customFormat="1" ht="26.45" customHeight="1" spans="1:5">
      <c r="A17" s="47" t="s">
        <v>273</v>
      </c>
      <c r="B17" s="47" t="s">
        <v>274</v>
      </c>
      <c r="C17" s="48">
        <f t="shared" si="1"/>
        <v>5.810556</v>
      </c>
      <c r="D17" s="48">
        <v>5.810556</v>
      </c>
      <c r="E17" s="49"/>
    </row>
    <row r="18" s="37" customFormat="1" ht="26.45" customHeight="1" spans="1:5">
      <c r="A18" s="47" t="s">
        <v>275</v>
      </c>
      <c r="B18" s="47" t="s">
        <v>276</v>
      </c>
      <c r="C18" s="48"/>
      <c r="D18" s="48"/>
      <c r="E18" s="49"/>
    </row>
    <row r="19" s="37" customFormat="1" ht="26.45" customHeight="1" spans="1:5">
      <c r="A19" s="50" t="s">
        <v>277</v>
      </c>
      <c r="B19" s="47" t="s">
        <v>278</v>
      </c>
      <c r="C19" s="48"/>
      <c r="D19" s="48"/>
      <c r="E19" s="49"/>
    </row>
    <row r="20" s="37" customFormat="1" ht="26.45" customHeight="1" spans="1:5">
      <c r="A20" s="44" t="s">
        <v>279</v>
      </c>
      <c r="B20" s="44" t="s">
        <v>280</v>
      </c>
      <c r="C20" s="45">
        <f>D20+E20</f>
        <v>3.921065</v>
      </c>
      <c r="D20" s="46"/>
      <c r="E20" s="45">
        <f>SUM(E21:E32)</f>
        <v>3.921065</v>
      </c>
    </row>
    <row r="21" s="37" customFormat="1" ht="26.45" customHeight="1" spans="1:5">
      <c r="A21" s="47" t="s">
        <v>281</v>
      </c>
      <c r="B21" s="47" t="s">
        <v>282</v>
      </c>
      <c r="C21" s="51">
        <f>E21</f>
        <v>1.5</v>
      </c>
      <c r="D21" s="49"/>
      <c r="E21" s="52">
        <v>1.5</v>
      </c>
    </row>
    <row r="22" s="37" customFormat="1" ht="26.45" customHeight="1" spans="1:5">
      <c r="A22" s="47" t="s">
        <v>283</v>
      </c>
      <c r="B22" s="47" t="s">
        <v>284</v>
      </c>
      <c r="C22" s="51"/>
      <c r="D22" s="49"/>
      <c r="E22" s="51"/>
    </row>
    <row r="23" s="37" customFormat="1" ht="26.45" customHeight="1" spans="1:5">
      <c r="A23" s="47" t="s">
        <v>285</v>
      </c>
      <c r="B23" s="47" t="s">
        <v>286</v>
      </c>
      <c r="C23" s="51"/>
      <c r="D23" s="49"/>
      <c r="E23" s="51"/>
    </row>
    <row r="24" s="37" customFormat="1" ht="26.45" customHeight="1" spans="1:5">
      <c r="A24" s="47" t="s">
        <v>287</v>
      </c>
      <c r="B24" s="47" t="s">
        <v>288</v>
      </c>
      <c r="C24" s="51"/>
      <c r="D24" s="49"/>
      <c r="E24" s="51"/>
    </row>
    <row r="25" s="37" customFormat="1" ht="26.45" customHeight="1" spans="1:5">
      <c r="A25" s="47" t="s">
        <v>289</v>
      </c>
      <c r="B25" s="47" t="s">
        <v>290</v>
      </c>
      <c r="C25" s="51"/>
      <c r="D25" s="49"/>
      <c r="E25" s="51"/>
    </row>
    <row r="26" s="37" customFormat="1" ht="26.45" customHeight="1" spans="1:5">
      <c r="A26" s="47" t="s">
        <v>291</v>
      </c>
      <c r="B26" s="47" t="s">
        <v>292</v>
      </c>
      <c r="C26" s="51"/>
      <c r="D26" s="49"/>
      <c r="E26" s="51"/>
    </row>
    <row r="27" s="37" customFormat="1" ht="26.45" customHeight="1" spans="1:5">
      <c r="A27" s="47" t="s">
        <v>293</v>
      </c>
      <c r="B27" s="47" t="s">
        <v>294</v>
      </c>
      <c r="C27" s="51"/>
      <c r="D27" s="49"/>
      <c r="E27" s="51"/>
    </row>
    <row r="28" s="37" customFormat="1" ht="26.45" customHeight="1" spans="1:5">
      <c r="A28" s="47" t="s">
        <v>295</v>
      </c>
      <c r="B28" s="47" t="s">
        <v>296</v>
      </c>
      <c r="C28" s="53"/>
      <c r="D28" s="49"/>
      <c r="E28" s="52"/>
    </row>
    <row r="29" s="37" customFormat="1" ht="26.45" customHeight="1" spans="1:5">
      <c r="A29" s="47" t="s">
        <v>297</v>
      </c>
      <c r="B29" s="47" t="s">
        <v>298</v>
      </c>
      <c r="C29" s="51">
        <f>E29</f>
        <v>0.968426</v>
      </c>
      <c r="D29" s="49"/>
      <c r="E29" s="52">
        <v>0.968426</v>
      </c>
    </row>
    <row r="30" s="37" customFormat="1" ht="26.45" customHeight="1" spans="1:5">
      <c r="A30" s="47" t="s">
        <v>299</v>
      </c>
      <c r="B30" s="47" t="s">
        <v>300</v>
      </c>
      <c r="C30" s="51">
        <f>E30</f>
        <v>1.452639</v>
      </c>
      <c r="D30" s="49"/>
      <c r="E30" s="52">
        <v>1.452639</v>
      </c>
    </row>
    <row r="31" s="37" customFormat="1" ht="26.45" customHeight="1" spans="1:5">
      <c r="A31" s="50" t="s">
        <v>301</v>
      </c>
      <c r="B31" s="47" t="s">
        <v>302</v>
      </c>
      <c r="C31" s="51"/>
      <c r="D31" s="49"/>
      <c r="E31" s="51"/>
    </row>
    <row r="32" s="37" customFormat="1" ht="26.45" customHeight="1" spans="1:5">
      <c r="A32" s="47" t="s">
        <v>303</v>
      </c>
      <c r="B32" s="47" t="s">
        <v>304</v>
      </c>
      <c r="C32" s="53"/>
      <c r="D32" s="49"/>
      <c r="E32" s="53"/>
    </row>
    <row r="33" s="37" customFormat="1" ht="26.45" customHeight="1" spans="1:5">
      <c r="A33" s="44" t="s">
        <v>305</v>
      </c>
      <c r="B33" s="44" t="s">
        <v>213</v>
      </c>
      <c r="C33" s="45">
        <f>SUM(C34:C38)</f>
        <v>0</v>
      </c>
      <c r="D33" s="45">
        <f>SUM(D34:D38)</f>
        <v>0</v>
      </c>
      <c r="E33" s="46"/>
    </row>
    <row r="34" s="37" customFormat="1" ht="26.45" customHeight="1" spans="1:5">
      <c r="A34" s="50" t="s">
        <v>306</v>
      </c>
      <c r="B34" s="47" t="s">
        <v>307</v>
      </c>
      <c r="C34" s="48"/>
      <c r="D34" s="48"/>
      <c r="E34" s="46"/>
    </row>
    <row r="35" s="37" customFormat="1" ht="26.45" customHeight="1" spans="1:5">
      <c r="A35" s="47" t="s">
        <v>308</v>
      </c>
      <c r="B35" s="47" t="s">
        <v>309</v>
      </c>
      <c r="C35" s="49"/>
      <c r="D35" s="49"/>
      <c r="E35" s="49"/>
    </row>
    <row r="36" s="37" customFormat="1" ht="26.45" customHeight="1" spans="1:5">
      <c r="A36" s="47" t="s">
        <v>310</v>
      </c>
      <c r="B36" s="47" t="s">
        <v>311</v>
      </c>
      <c r="C36" s="48"/>
      <c r="D36" s="54"/>
      <c r="E36" s="49"/>
    </row>
    <row r="37" s="37" customFormat="1" ht="22.8" customHeight="1" spans="1:5">
      <c r="A37" s="50" t="s">
        <v>312</v>
      </c>
      <c r="B37" s="50" t="s">
        <v>313</v>
      </c>
      <c r="C37" s="49"/>
      <c r="D37" s="49"/>
      <c r="E37" s="46"/>
    </row>
    <row r="38" s="37" customFormat="1" ht="22.8" customHeight="1" spans="1:5">
      <c r="A38" s="50" t="s">
        <v>314</v>
      </c>
      <c r="B38" s="50" t="s">
        <v>315</v>
      </c>
      <c r="C38" s="49"/>
      <c r="D38" s="49"/>
      <c r="E38" s="46"/>
    </row>
    <row r="39" s="37" customFormat="1" ht="22.8" customHeight="1" spans="1:5">
      <c r="A39" s="55" t="s">
        <v>136</v>
      </c>
      <c r="B39" s="55"/>
      <c r="C39" s="45">
        <f>D39+E39</f>
        <v>63.155801</v>
      </c>
      <c r="D39" s="45">
        <f>D33+D20+D6</f>
        <v>59.234736</v>
      </c>
      <c r="E39" s="45">
        <f>E33+E20+E6</f>
        <v>3.921065</v>
      </c>
    </row>
    <row r="40" s="37" customFormat="1" ht="16.35" customHeight="1" spans="1:5">
      <c r="A40" s="56"/>
      <c r="B40" s="56"/>
      <c r="C40" s="56"/>
      <c r="D40" s="56"/>
      <c r="E40" s="56"/>
    </row>
  </sheetData>
  <mergeCells count="6">
    <mergeCell ref="A2:E2"/>
    <mergeCell ref="A3:D3"/>
    <mergeCell ref="A4:B4"/>
    <mergeCell ref="C4:E4"/>
    <mergeCell ref="A39:B39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70" zoomScaleNormal="70" workbookViewId="0">
      <selection activeCell="G28" sqref="G28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6.35" customHeight="1" spans="1:14">
      <c r="A1" s="4"/>
      <c r="M1" s="25" t="s">
        <v>316</v>
      </c>
      <c r="N1" s="25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157</v>
      </c>
      <c r="B4" s="12"/>
      <c r="C4" s="12"/>
      <c r="D4" s="12" t="s">
        <v>202</v>
      </c>
      <c r="E4" s="12" t="s">
        <v>203</v>
      </c>
      <c r="F4" s="12" t="s">
        <v>221</v>
      </c>
      <c r="G4" s="12" t="s">
        <v>205</v>
      </c>
      <c r="H4" s="12"/>
      <c r="I4" s="12"/>
      <c r="J4" s="12"/>
      <c r="K4" s="12"/>
      <c r="L4" s="12" t="s">
        <v>209</v>
      </c>
      <c r="M4" s="12"/>
      <c r="N4" s="12"/>
    </row>
    <row r="5" ht="39.6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317</v>
      </c>
      <c r="I5" s="12" t="s">
        <v>318</v>
      </c>
      <c r="J5" s="12" t="s">
        <v>319</v>
      </c>
      <c r="K5" s="12" t="s">
        <v>320</v>
      </c>
      <c r="L5" s="12" t="s">
        <v>136</v>
      </c>
      <c r="M5" s="12" t="s">
        <v>222</v>
      </c>
      <c r="N5" s="12" t="s">
        <v>321</v>
      </c>
    </row>
    <row r="6" ht="22.9" customHeight="1" spans="1:14">
      <c r="A6" s="15"/>
      <c r="B6" s="15"/>
      <c r="C6" s="15"/>
      <c r="D6" s="15"/>
      <c r="E6" s="15" t="s">
        <v>136</v>
      </c>
      <c r="F6" s="36">
        <v>59.234736</v>
      </c>
      <c r="G6" s="36"/>
      <c r="H6" s="36"/>
      <c r="I6" s="36"/>
      <c r="J6" s="36"/>
      <c r="K6" s="36"/>
      <c r="L6" s="36">
        <v>59.234736</v>
      </c>
      <c r="M6" s="36">
        <v>59.234736</v>
      </c>
      <c r="N6" s="36"/>
    </row>
    <row r="7" ht="22.9" customHeight="1" spans="1:14">
      <c r="A7" s="15"/>
      <c r="B7" s="15"/>
      <c r="C7" s="15"/>
      <c r="D7" s="29" t="s">
        <v>154</v>
      </c>
      <c r="E7" s="29" t="s">
        <v>155</v>
      </c>
      <c r="F7" s="36">
        <v>59.234736</v>
      </c>
      <c r="G7" s="36"/>
      <c r="H7" s="36"/>
      <c r="I7" s="36"/>
      <c r="J7" s="36"/>
      <c r="K7" s="36"/>
      <c r="L7" s="36">
        <v>59.234736</v>
      </c>
      <c r="M7" s="36">
        <v>59.234736</v>
      </c>
      <c r="N7" s="36"/>
    </row>
    <row r="8" ht="22.9" customHeight="1" spans="1:14">
      <c r="A8" s="32" t="s">
        <v>173</v>
      </c>
      <c r="B8" s="32" t="s">
        <v>170</v>
      </c>
      <c r="C8" s="32" t="s">
        <v>174</v>
      </c>
      <c r="D8" s="28" t="s">
        <v>219</v>
      </c>
      <c r="E8" s="6" t="s">
        <v>176</v>
      </c>
      <c r="F8" s="7">
        <v>44.5185</v>
      </c>
      <c r="G8" s="7"/>
      <c r="H8" s="30"/>
      <c r="I8" s="30"/>
      <c r="J8" s="30"/>
      <c r="K8" s="30"/>
      <c r="L8" s="7">
        <v>44.5185</v>
      </c>
      <c r="M8" s="30">
        <v>44.5185</v>
      </c>
      <c r="N8" s="30"/>
    </row>
    <row r="9" ht="22.9" customHeight="1" spans="1:14">
      <c r="A9" s="32" t="s">
        <v>177</v>
      </c>
      <c r="B9" s="32" t="s">
        <v>180</v>
      </c>
      <c r="C9" s="32" t="s">
        <v>180</v>
      </c>
      <c r="D9" s="28" t="s">
        <v>219</v>
      </c>
      <c r="E9" s="6" t="s">
        <v>184</v>
      </c>
      <c r="F9" s="7">
        <v>7.12296</v>
      </c>
      <c r="G9" s="7"/>
      <c r="H9" s="30"/>
      <c r="I9" s="30"/>
      <c r="J9" s="30"/>
      <c r="K9" s="30"/>
      <c r="L9" s="7">
        <v>7.12296</v>
      </c>
      <c r="M9" s="30">
        <v>7.12296</v>
      </c>
      <c r="N9" s="30"/>
    </row>
    <row r="10" ht="22.9" customHeight="1" spans="1:14">
      <c r="A10" s="32" t="s">
        <v>185</v>
      </c>
      <c r="B10" s="32" t="s">
        <v>188</v>
      </c>
      <c r="C10" s="32" t="s">
        <v>191</v>
      </c>
      <c r="D10" s="28" t="s">
        <v>219</v>
      </c>
      <c r="E10" s="6" t="s">
        <v>193</v>
      </c>
      <c r="F10" s="7">
        <v>1.78272</v>
      </c>
      <c r="G10" s="7"/>
      <c r="H10" s="30"/>
      <c r="I10" s="30"/>
      <c r="J10" s="30"/>
      <c r="K10" s="30"/>
      <c r="L10" s="7">
        <v>1.78272</v>
      </c>
      <c r="M10" s="30">
        <v>1.78272</v>
      </c>
      <c r="N10" s="30"/>
    </row>
    <row r="11" ht="22.9" customHeight="1" spans="1:14">
      <c r="A11" s="32" t="s">
        <v>194</v>
      </c>
      <c r="B11" s="32" t="s">
        <v>191</v>
      </c>
      <c r="C11" s="32" t="s">
        <v>170</v>
      </c>
      <c r="D11" s="28" t="s">
        <v>219</v>
      </c>
      <c r="E11" s="6" t="s">
        <v>200</v>
      </c>
      <c r="F11" s="7">
        <v>5.810556</v>
      </c>
      <c r="G11" s="7"/>
      <c r="H11" s="30"/>
      <c r="I11" s="30"/>
      <c r="J11" s="30"/>
      <c r="K11" s="30"/>
      <c r="L11" s="7">
        <v>5.810556</v>
      </c>
      <c r="M11" s="30">
        <v>5.810556</v>
      </c>
      <c r="N11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70" zoomScaleNormal="70" workbookViewId="0">
      <selection activeCell="J35" sqref="J35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22" width="7.75833333333333" customWidth="1"/>
    <col min="23" max="24" width="9.75833333333333" customWidth="1"/>
  </cols>
  <sheetData>
    <row r="1" ht="16.35" customHeight="1" spans="1:22">
      <c r="A1" s="4"/>
      <c r="U1" s="25" t="s">
        <v>322</v>
      </c>
      <c r="V1" s="25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157</v>
      </c>
      <c r="B4" s="12"/>
      <c r="C4" s="12"/>
      <c r="D4" s="12" t="s">
        <v>202</v>
      </c>
      <c r="E4" s="12" t="s">
        <v>203</v>
      </c>
      <c r="F4" s="12" t="s">
        <v>221</v>
      </c>
      <c r="G4" s="12" t="s">
        <v>323</v>
      </c>
      <c r="H4" s="12"/>
      <c r="I4" s="12"/>
      <c r="J4" s="12"/>
      <c r="K4" s="12"/>
      <c r="L4" s="12" t="s">
        <v>324</v>
      </c>
      <c r="M4" s="12"/>
      <c r="N4" s="12"/>
      <c r="O4" s="12"/>
      <c r="P4" s="12"/>
      <c r="Q4" s="12"/>
      <c r="R4" s="12" t="s">
        <v>319</v>
      </c>
      <c r="S4" s="12" t="s">
        <v>325</v>
      </c>
      <c r="T4" s="12"/>
      <c r="U4" s="12"/>
      <c r="V4" s="12"/>
    </row>
    <row r="5" ht="56.1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326</v>
      </c>
      <c r="I5" s="12" t="s">
        <v>327</v>
      </c>
      <c r="J5" s="12" t="s">
        <v>328</v>
      </c>
      <c r="K5" s="12" t="s">
        <v>329</v>
      </c>
      <c r="L5" s="12" t="s">
        <v>136</v>
      </c>
      <c r="M5" s="12" t="s">
        <v>330</v>
      </c>
      <c r="N5" s="12" t="s">
        <v>331</v>
      </c>
      <c r="O5" s="12" t="s">
        <v>332</v>
      </c>
      <c r="P5" s="12" t="s">
        <v>333</v>
      </c>
      <c r="Q5" s="12" t="s">
        <v>334</v>
      </c>
      <c r="R5" s="12"/>
      <c r="S5" s="12" t="s">
        <v>136</v>
      </c>
      <c r="T5" s="12" t="s">
        <v>335</v>
      </c>
      <c r="U5" s="12" t="s">
        <v>336</v>
      </c>
      <c r="V5" s="12" t="s">
        <v>320</v>
      </c>
    </row>
    <row r="6" ht="22.9" customHeight="1" spans="1:22">
      <c r="A6" s="15"/>
      <c r="B6" s="15"/>
      <c r="C6" s="15"/>
      <c r="D6" s="15"/>
      <c r="E6" s="15" t="s">
        <v>136</v>
      </c>
      <c r="F6" s="14">
        <v>59.234736</v>
      </c>
      <c r="G6" s="14">
        <v>44.5185</v>
      </c>
      <c r="H6" s="14">
        <v>22.5612</v>
      </c>
      <c r="I6" s="14">
        <v>10.98</v>
      </c>
      <c r="J6" s="14">
        <v>10.9773</v>
      </c>
      <c r="K6" s="14"/>
      <c r="L6" s="14">
        <v>8.90568</v>
      </c>
      <c r="M6" s="14">
        <v>7.12296</v>
      </c>
      <c r="N6" s="14"/>
      <c r="O6" s="14">
        <v>1.78272</v>
      </c>
      <c r="P6" s="14"/>
      <c r="Q6" s="14"/>
      <c r="R6" s="14">
        <v>5.810556</v>
      </c>
      <c r="S6" s="14"/>
      <c r="T6" s="14"/>
      <c r="U6" s="14"/>
      <c r="V6" s="14"/>
    </row>
    <row r="7" ht="22.9" customHeight="1" spans="1:22">
      <c r="A7" s="15"/>
      <c r="B7" s="15"/>
      <c r="C7" s="15"/>
      <c r="D7" s="29" t="s">
        <v>154</v>
      </c>
      <c r="E7" s="29" t="s">
        <v>155</v>
      </c>
      <c r="F7" s="14">
        <v>59.234736</v>
      </c>
      <c r="G7" s="14">
        <v>44.5185</v>
      </c>
      <c r="H7" s="14">
        <v>22.5612</v>
      </c>
      <c r="I7" s="14">
        <v>10.98</v>
      </c>
      <c r="J7" s="14">
        <v>10.9773</v>
      </c>
      <c r="K7" s="14"/>
      <c r="L7" s="14">
        <v>8.90568</v>
      </c>
      <c r="M7" s="14">
        <v>7.12296</v>
      </c>
      <c r="N7" s="14"/>
      <c r="O7" s="14">
        <v>1.78272</v>
      </c>
      <c r="P7" s="14"/>
      <c r="Q7" s="14"/>
      <c r="R7" s="14">
        <v>5.810556</v>
      </c>
      <c r="S7" s="14"/>
      <c r="T7" s="14"/>
      <c r="U7" s="14"/>
      <c r="V7" s="14"/>
    </row>
    <row r="8" ht="22.9" customHeight="1" spans="1:22">
      <c r="A8" s="32" t="s">
        <v>173</v>
      </c>
      <c r="B8" s="32" t="s">
        <v>170</v>
      </c>
      <c r="C8" s="32" t="s">
        <v>174</v>
      </c>
      <c r="D8" s="28" t="s">
        <v>219</v>
      </c>
      <c r="E8" s="6" t="s">
        <v>176</v>
      </c>
      <c r="F8" s="7">
        <v>44.5185</v>
      </c>
      <c r="G8" s="30">
        <v>44.5185</v>
      </c>
      <c r="H8" s="30">
        <v>22.5612</v>
      </c>
      <c r="I8" s="30">
        <v>10.98</v>
      </c>
      <c r="J8" s="30">
        <v>10.9773</v>
      </c>
      <c r="K8" s="30"/>
      <c r="L8" s="7"/>
      <c r="M8" s="30"/>
      <c r="N8" s="30"/>
      <c r="O8" s="30"/>
      <c r="P8" s="30"/>
      <c r="Q8" s="30"/>
      <c r="R8" s="30"/>
      <c r="S8" s="7"/>
      <c r="T8" s="30"/>
      <c r="U8" s="30"/>
      <c r="V8" s="30"/>
    </row>
    <row r="9" ht="22.9" customHeight="1" spans="1:22">
      <c r="A9" s="32" t="s">
        <v>177</v>
      </c>
      <c r="B9" s="32" t="s">
        <v>180</v>
      </c>
      <c r="C9" s="32" t="s">
        <v>180</v>
      </c>
      <c r="D9" s="28" t="s">
        <v>219</v>
      </c>
      <c r="E9" s="6" t="s">
        <v>184</v>
      </c>
      <c r="F9" s="7">
        <v>7.12296</v>
      </c>
      <c r="G9" s="30"/>
      <c r="H9" s="30"/>
      <c r="I9" s="30"/>
      <c r="J9" s="30"/>
      <c r="K9" s="30"/>
      <c r="L9" s="7">
        <v>7.12296</v>
      </c>
      <c r="M9" s="30">
        <v>7.12296</v>
      </c>
      <c r="N9" s="30"/>
      <c r="O9" s="30"/>
      <c r="P9" s="30"/>
      <c r="Q9" s="30"/>
      <c r="R9" s="30"/>
      <c r="S9" s="7"/>
      <c r="T9" s="30"/>
      <c r="U9" s="30"/>
      <c r="V9" s="30"/>
    </row>
    <row r="10" ht="22.9" customHeight="1" spans="1:22">
      <c r="A10" s="32" t="s">
        <v>185</v>
      </c>
      <c r="B10" s="32" t="s">
        <v>188</v>
      </c>
      <c r="C10" s="32" t="s">
        <v>191</v>
      </c>
      <c r="D10" s="28" t="s">
        <v>219</v>
      </c>
      <c r="E10" s="6" t="s">
        <v>193</v>
      </c>
      <c r="F10" s="7">
        <v>1.78272</v>
      </c>
      <c r="G10" s="30"/>
      <c r="H10" s="30"/>
      <c r="I10" s="30"/>
      <c r="J10" s="30"/>
      <c r="K10" s="30"/>
      <c r="L10" s="7">
        <v>1.78272</v>
      </c>
      <c r="M10" s="30"/>
      <c r="N10" s="30"/>
      <c r="O10" s="30">
        <v>1.78272</v>
      </c>
      <c r="P10" s="30"/>
      <c r="Q10" s="30"/>
      <c r="R10" s="30"/>
      <c r="S10" s="7"/>
      <c r="T10" s="30"/>
      <c r="U10" s="30"/>
      <c r="V10" s="30"/>
    </row>
    <row r="11" ht="22.9" customHeight="1" spans="1:22">
      <c r="A11" s="32" t="s">
        <v>194</v>
      </c>
      <c r="B11" s="32" t="s">
        <v>191</v>
      </c>
      <c r="C11" s="32" t="s">
        <v>170</v>
      </c>
      <c r="D11" s="28" t="s">
        <v>219</v>
      </c>
      <c r="E11" s="6" t="s">
        <v>200</v>
      </c>
      <c r="F11" s="7">
        <v>5.810556</v>
      </c>
      <c r="G11" s="30"/>
      <c r="H11" s="30"/>
      <c r="I11" s="30"/>
      <c r="J11" s="30"/>
      <c r="K11" s="30"/>
      <c r="L11" s="7"/>
      <c r="M11" s="30"/>
      <c r="N11" s="30"/>
      <c r="O11" s="30"/>
      <c r="P11" s="30"/>
      <c r="Q11" s="30"/>
      <c r="R11" s="30">
        <v>5.810556</v>
      </c>
      <c r="S11" s="7"/>
      <c r="T11" s="30"/>
      <c r="U11" s="30"/>
      <c r="V11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6.35" customHeight="1" spans="1:11">
      <c r="A1" s="4"/>
      <c r="K1" s="25" t="s">
        <v>337</v>
      </c>
    </row>
    <row r="2" ht="46.5" customHeight="1" spans="1:1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157</v>
      </c>
      <c r="B4" s="12"/>
      <c r="C4" s="12"/>
      <c r="D4" s="12" t="s">
        <v>202</v>
      </c>
      <c r="E4" s="12" t="s">
        <v>203</v>
      </c>
      <c r="F4" s="12" t="s">
        <v>338</v>
      </c>
      <c r="G4" s="12" t="s">
        <v>339</v>
      </c>
      <c r="H4" s="12" t="s">
        <v>340</v>
      </c>
      <c r="I4" s="12" t="s">
        <v>341</v>
      </c>
      <c r="J4" s="12" t="s">
        <v>342</v>
      </c>
      <c r="K4" s="12" t="s">
        <v>343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9"/>
      <c r="E8" s="29"/>
      <c r="F8" s="14"/>
      <c r="G8" s="14"/>
      <c r="H8" s="14"/>
      <c r="I8" s="14"/>
      <c r="J8" s="14"/>
      <c r="K8" s="14"/>
    </row>
    <row r="9" ht="22.9" customHeight="1" spans="1:11">
      <c r="A9" s="32"/>
      <c r="B9" s="32"/>
      <c r="C9" s="32"/>
      <c r="D9" s="28"/>
      <c r="E9" s="6"/>
      <c r="F9" s="7"/>
      <c r="G9" s="30"/>
      <c r="H9" s="30"/>
      <c r="I9" s="30"/>
      <c r="J9" s="30"/>
      <c r="K9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6.35" customHeight="1" spans="1:18">
      <c r="A1" s="4"/>
      <c r="Q1" s="25" t="s">
        <v>344</v>
      </c>
      <c r="R1" s="25"/>
    </row>
    <row r="2" ht="40.5" customHeight="1" spans="1:18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157</v>
      </c>
      <c r="B4" s="12"/>
      <c r="C4" s="12"/>
      <c r="D4" s="12" t="s">
        <v>202</v>
      </c>
      <c r="E4" s="12" t="s">
        <v>203</v>
      </c>
      <c r="F4" s="12" t="s">
        <v>338</v>
      </c>
      <c r="G4" s="12" t="s">
        <v>345</v>
      </c>
      <c r="H4" s="12" t="s">
        <v>346</v>
      </c>
      <c r="I4" s="12" t="s">
        <v>347</v>
      </c>
      <c r="J4" s="12" t="s">
        <v>348</v>
      </c>
      <c r="K4" s="12" t="s">
        <v>349</v>
      </c>
      <c r="L4" s="12" t="s">
        <v>350</v>
      </c>
      <c r="M4" s="12" t="s">
        <v>351</v>
      </c>
      <c r="N4" s="12" t="s">
        <v>340</v>
      </c>
      <c r="O4" s="12" t="s">
        <v>352</v>
      </c>
      <c r="P4" s="12" t="s">
        <v>353</v>
      </c>
      <c r="Q4" s="12" t="s">
        <v>341</v>
      </c>
      <c r="R4" s="12" t="s">
        <v>343</v>
      </c>
    </row>
    <row r="5" ht="21.6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9"/>
      <c r="E8" s="2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32"/>
      <c r="B9" s="32"/>
      <c r="C9" s="32"/>
      <c r="D9" s="28"/>
      <c r="E9" s="6"/>
      <c r="F9" s="7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6.35" customHeight="1" spans="1:20">
      <c r="A1" s="4"/>
      <c r="S1" s="25" t="s">
        <v>354</v>
      </c>
      <c r="T1" s="25"/>
    </row>
    <row r="2" ht="36.2" customHeight="1" spans="1:20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157</v>
      </c>
      <c r="B4" s="12"/>
      <c r="C4" s="12"/>
      <c r="D4" s="12" t="s">
        <v>202</v>
      </c>
      <c r="E4" s="12" t="s">
        <v>203</v>
      </c>
      <c r="F4" s="12" t="s">
        <v>338</v>
      </c>
      <c r="G4" s="12" t="s">
        <v>206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209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355</v>
      </c>
      <c r="I5" s="12" t="s">
        <v>356</v>
      </c>
      <c r="J5" s="12" t="s">
        <v>357</v>
      </c>
      <c r="K5" s="12" t="s">
        <v>358</v>
      </c>
      <c r="L5" s="12" t="s">
        <v>359</v>
      </c>
      <c r="M5" s="12" t="s">
        <v>360</v>
      </c>
      <c r="N5" s="12" t="s">
        <v>361</v>
      </c>
      <c r="O5" s="12" t="s">
        <v>362</v>
      </c>
      <c r="P5" s="12" t="s">
        <v>363</v>
      </c>
      <c r="Q5" s="12" t="s">
        <v>364</v>
      </c>
      <c r="R5" s="12" t="s">
        <v>136</v>
      </c>
      <c r="S5" s="12" t="s">
        <v>280</v>
      </c>
      <c r="T5" s="12" t="s">
        <v>321</v>
      </c>
    </row>
    <row r="6" ht="22.9" customHeight="1" spans="1:20">
      <c r="A6" s="15"/>
      <c r="B6" s="15"/>
      <c r="C6" s="15"/>
      <c r="D6" s="15"/>
      <c r="E6" s="15" t="s">
        <v>136</v>
      </c>
      <c r="F6" s="36">
        <v>3.921065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>
        <v>3.921065</v>
      </c>
      <c r="S6" s="36">
        <v>3.921065</v>
      </c>
      <c r="T6" s="36"/>
    </row>
    <row r="7" ht="22.9" customHeight="1" spans="1:20">
      <c r="A7" s="15"/>
      <c r="B7" s="15"/>
      <c r="C7" s="15"/>
      <c r="D7" s="29" t="s">
        <v>154</v>
      </c>
      <c r="E7" s="29" t="s">
        <v>155</v>
      </c>
      <c r="F7" s="36">
        <v>3.921065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>
        <v>3.921065</v>
      </c>
      <c r="S7" s="36">
        <v>3.921065</v>
      </c>
      <c r="T7" s="36"/>
    </row>
    <row r="8" ht="22.9" customHeight="1" spans="1:20">
      <c r="A8" s="32" t="s">
        <v>173</v>
      </c>
      <c r="B8" s="32" t="s">
        <v>170</v>
      </c>
      <c r="C8" s="32" t="s">
        <v>174</v>
      </c>
      <c r="D8" s="28" t="s">
        <v>219</v>
      </c>
      <c r="E8" s="6" t="s">
        <v>176</v>
      </c>
      <c r="F8" s="7">
        <v>3.921065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3.921065</v>
      </c>
      <c r="S8" s="30">
        <v>3.921065</v>
      </c>
      <c r="T8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R17" sqref="R17"/>
    </sheetView>
  </sheetViews>
  <sheetFormatPr defaultColWidth="10" defaultRowHeight="13.5" outlineLevelRow="7"/>
  <cols>
    <col min="1" max="1" width="5.25833333333333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83333333333" customWidth="1"/>
    <col min="7" max="33" width="7.125" customWidth="1"/>
    <col min="34" max="35" width="9.75833333333333" customWidth="1"/>
  </cols>
  <sheetData>
    <row r="1" ht="13.9" customHeight="1" spans="1:33">
      <c r="A1" s="4"/>
      <c r="F1" s="4"/>
      <c r="AF1" s="25" t="s">
        <v>365</v>
      </c>
      <c r="AG1" s="25"/>
    </row>
    <row r="2" ht="43.9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157</v>
      </c>
      <c r="B4" s="12"/>
      <c r="C4" s="12"/>
      <c r="D4" s="12" t="s">
        <v>202</v>
      </c>
      <c r="E4" s="12" t="s">
        <v>203</v>
      </c>
      <c r="F4" s="12" t="s">
        <v>366</v>
      </c>
      <c r="G4" s="12" t="s">
        <v>367</v>
      </c>
      <c r="H4" s="12" t="s">
        <v>368</v>
      </c>
      <c r="I4" s="12" t="s">
        <v>369</v>
      </c>
      <c r="J4" s="12" t="s">
        <v>370</v>
      </c>
      <c r="K4" s="12" t="s">
        <v>371</v>
      </c>
      <c r="L4" s="12" t="s">
        <v>372</v>
      </c>
      <c r="M4" s="12" t="s">
        <v>373</v>
      </c>
      <c r="N4" s="12" t="s">
        <v>374</v>
      </c>
      <c r="O4" s="12" t="s">
        <v>375</v>
      </c>
      <c r="P4" s="12" t="s">
        <v>376</v>
      </c>
      <c r="Q4" s="12" t="s">
        <v>361</v>
      </c>
      <c r="R4" s="12" t="s">
        <v>363</v>
      </c>
      <c r="S4" s="12" t="s">
        <v>377</v>
      </c>
      <c r="T4" s="12" t="s">
        <v>356</v>
      </c>
      <c r="U4" s="12" t="s">
        <v>357</v>
      </c>
      <c r="V4" s="12" t="s">
        <v>360</v>
      </c>
      <c r="W4" s="12" t="s">
        <v>378</v>
      </c>
      <c r="X4" s="12" t="s">
        <v>379</v>
      </c>
      <c r="Y4" s="12" t="s">
        <v>380</v>
      </c>
      <c r="Z4" s="12" t="s">
        <v>381</v>
      </c>
      <c r="AA4" s="12" t="s">
        <v>359</v>
      </c>
      <c r="AB4" s="12" t="s">
        <v>382</v>
      </c>
      <c r="AC4" s="12" t="s">
        <v>383</v>
      </c>
      <c r="AD4" s="12" t="s">
        <v>362</v>
      </c>
      <c r="AE4" s="12" t="s">
        <v>384</v>
      </c>
      <c r="AF4" s="12" t="s">
        <v>385</v>
      </c>
      <c r="AG4" s="12" t="s">
        <v>364</v>
      </c>
    </row>
    <row r="5" ht="21.6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5"/>
      <c r="B6" s="35"/>
      <c r="C6" s="35"/>
      <c r="D6" s="6"/>
      <c r="E6" s="6" t="s">
        <v>136</v>
      </c>
      <c r="F6" s="36">
        <v>3.921065</v>
      </c>
      <c r="G6" s="36">
        <v>1.5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>
        <v>0.968426</v>
      </c>
      <c r="AC6" s="36">
        <v>1.452639</v>
      </c>
      <c r="AD6" s="36"/>
      <c r="AE6" s="36"/>
      <c r="AF6" s="36"/>
      <c r="AG6" s="36"/>
    </row>
    <row r="7" ht="22.9" customHeight="1" spans="1:33">
      <c r="A7" s="15"/>
      <c r="B7" s="15"/>
      <c r="C7" s="15"/>
      <c r="D7" s="29" t="s">
        <v>154</v>
      </c>
      <c r="E7" s="29" t="s">
        <v>155</v>
      </c>
      <c r="F7" s="36">
        <v>3.921065</v>
      </c>
      <c r="G7" s="36">
        <v>1.5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>
        <v>0.968426</v>
      </c>
      <c r="AC7" s="36">
        <v>1.452639</v>
      </c>
      <c r="AD7" s="36"/>
      <c r="AE7" s="36"/>
      <c r="AF7" s="36"/>
      <c r="AG7" s="36"/>
    </row>
    <row r="8" ht="22.9" customHeight="1" spans="1:33">
      <c r="A8" s="32" t="s">
        <v>173</v>
      </c>
      <c r="B8" s="32" t="s">
        <v>170</v>
      </c>
      <c r="C8" s="32" t="s">
        <v>174</v>
      </c>
      <c r="D8" s="28" t="s">
        <v>219</v>
      </c>
      <c r="E8" s="6" t="s">
        <v>176</v>
      </c>
      <c r="F8" s="30">
        <v>3.921065</v>
      </c>
      <c r="G8" s="30">
        <v>1.5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0.968426</v>
      </c>
      <c r="AC8" s="30">
        <v>1.452639</v>
      </c>
      <c r="AD8" s="30"/>
      <c r="AE8" s="30"/>
      <c r="AF8" s="30"/>
      <c r="AG8" s="3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15" sqref="C15"/>
    </sheetView>
  </sheetViews>
  <sheetFormatPr defaultColWidth="10" defaultRowHeight="13.5" outlineLevelRow="6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8" width="13.7583333333333" customWidth="1"/>
    <col min="9" max="9" width="9.75833333333333" customWidth="1"/>
  </cols>
  <sheetData>
    <row r="1" ht="16.35" customHeight="1" spans="1:8">
      <c r="A1" s="4"/>
      <c r="G1" s="25" t="s">
        <v>386</v>
      </c>
      <c r="H1" s="25"/>
    </row>
    <row r="2" ht="33.6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387</v>
      </c>
      <c r="B4" s="12" t="s">
        <v>388</v>
      </c>
      <c r="C4" s="12" t="s">
        <v>389</v>
      </c>
      <c r="D4" s="12" t="s">
        <v>390</v>
      </c>
      <c r="E4" s="12" t="s">
        <v>391</v>
      </c>
      <c r="F4" s="12"/>
      <c r="G4" s="12"/>
      <c r="H4" s="12" t="s">
        <v>392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393</v>
      </c>
      <c r="G5" s="12" t="s">
        <v>394</v>
      </c>
      <c r="H5" s="12"/>
    </row>
    <row r="6" ht="22.9" customHeight="1" spans="1:8">
      <c r="A6" s="15"/>
      <c r="B6" s="15" t="s">
        <v>136</v>
      </c>
      <c r="C6" s="14">
        <v>0.5</v>
      </c>
      <c r="D6" s="14"/>
      <c r="E6" s="14"/>
      <c r="F6" s="14"/>
      <c r="G6" s="14"/>
      <c r="H6" s="14">
        <v>0.5</v>
      </c>
    </row>
    <row r="7" ht="22.9" customHeight="1" spans="1:8">
      <c r="A7" s="28" t="s">
        <v>154</v>
      </c>
      <c r="B7" s="28" t="s">
        <v>155</v>
      </c>
      <c r="C7" s="30">
        <v>0.5</v>
      </c>
      <c r="D7" s="30"/>
      <c r="E7" s="7"/>
      <c r="F7" s="30"/>
      <c r="G7" s="30"/>
      <c r="H7" s="30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85" zoomScaleNormal="85"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2583333333333" customWidth="1"/>
    <col min="9" max="9" width="9.75833333333333" customWidth="1"/>
  </cols>
  <sheetData>
    <row r="1" ht="16.35" customHeight="1" spans="1:8">
      <c r="A1" s="4"/>
      <c r="G1" s="25" t="s">
        <v>395</v>
      </c>
      <c r="H1" s="25"/>
    </row>
    <row r="2" ht="38.85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158</v>
      </c>
      <c r="B4" s="12" t="s">
        <v>159</v>
      </c>
      <c r="C4" s="12" t="s">
        <v>136</v>
      </c>
      <c r="D4" s="12" t="s">
        <v>396</v>
      </c>
      <c r="E4" s="12"/>
      <c r="F4" s="12"/>
      <c r="G4" s="12"/>
      <c r="H4" s="12" t="s">
        <v>161</v>
      </c>
    </row>
    <row r="5" ht="19.9" customHeight="1" spans="1:8">
      <c r="A5" s="12"/>
      <c r="B5" s="12"/>
      <c r="C5" s="12"/>
      <c r="D5" s="12" t="s">
        <v>138</v>
      </c>
      <c r="E5" s="12" t="s">
        <v>243</v>
      </c>
      <c r="F5" s="12"/>
      <c r="G5" s="12" t="s">
        <v>244</v>
      </c>
      <c r="H5" s="12"/>
    </row>
    <row r="6" ht="27.6" customHeight="1" spans="1:8">
      <c r="A6" s="12"/>
      <c r="B6" s="12"/>
      <c r="C6" s="12"/>
      <c r="D6" s="12"/>
      <c r="E6" s="12" t="s">
        <v>222</v>
      </c>
      <c r="F6" s="12" t="s">
        <v>213</v>
      </c>
      <c r="G6" s="12"/>
      <c r="H6" s="12"/>
    </row>
    <row r="7" ht="22.9" customHeight="1" spans="1:8">
      <c r="A7" s="15"/>
      <c r="B7" s="5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9"/>
      <c r="B9" s="29"/>
      <c r="C9" s="14"/>
      <c r="D9" s="14"/>
      <c r="E9" s="14"/>
      <c r="F9" s="14"/>
      <c r="G9" s="14"/>
      <c r="H9" s="14"/>
    </row>
    <row r="10" ht="22.9" customHeight="1" spans="1:8">
      <c r="A10" s="29"/>
      <c r="B10" s="29"/>
      <c r="C10" s="14"/>
      <c r="D10" s="14"/>
      <c r="E10" s="14"/>
      <c r="F10" s="14"/>
      <c r="G10" s="14"/>
      <c r="H10" s="14"/>
    </row>
    <row r="11" ht="22.9" customHeight="1" spans="1:8">
      <c r="A11" s="29"/>
      <c r="B11" s="29"/>
      <c r="C11" s="14"/>
      <c r="D11" s="14"/>
      <c r="E11" s="14"/>
      <c r="F11" s="14"/>
      <c r="G11" s="14"/>
      <c r="H11" s="14"/>
    </row>
    <row r="12" ht="22.9" customHeight="1" spans="1:8">
      <c r="A12" s="28"/>
      <c r="B12" s="28"/>
      <c r="C12" s="7"/>
      <c r="D12" s="7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6.35" customHeight="1" spans="1:20">
      <c r="A1" s="4"/>
      <c r="S1" s="25" t="s">
        <v>397</v>
      </c>
      <c r="T1" s="25"/>
    </row>
    <row r="2" ht="47.45" customHeight="1" spans="1:17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157</v>
      </c>
      <c r="B4" s="12"/>
      <c r="C4" s="12"/>
      <c r="D4" s="12" t="s">
        <v>202</v>
      </c>
      <c r="E4" s="12" t="s">
        <v>203</v>
      </c>
      <c r="F4" s="12" t="s">
        <v>204</v>
      </c>
      <c r="G4" s="12" t="s">
        <v>205</v>
      </c>
      <c r="H4" s="12" t="s">
        <v>206</v>
      </c>
      <c r="I4" s="12" t="s">
        <v>207</v>
      </c>
      <c r="J4" s="12" t="s">
        <v>208</v>
      </c>
      <c r="K4" s="12" t="s">
        <v>209</v>
      </c>
      <c r="L4" s="12" t="s">
        <v>210</v>
      </c>
      <c r="M4" s="12" t="s">
        <v>211</v>
      </c>
      <c r="N4" s="12" t="s">
        <v>212</v>
      </c>
      <c r="O4" s="12" t="s">
        <v>213</v>
      </c>
      <c r="P4" s="12" t="s">
        <v>214</v>
      </c>
      <c r="Q4" s="12" t="s">
        <v>215</v>
      </c>
      <c r="R4" s="12" t="s">
        <v>216</v>
      </c>
      <c r="S4" s="12" t="s">
        <v>217</v>
      </c>
      <c r="T4" s="12" t="s">
        <v>218</v>
      </c>
    </row>
    <row r="5" ht="19.9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31"/>
      <c r="B8" s="31"/>
      <c r="C8" s="31"/>
      <c r="D8" s="29"/>
      <c r="E8" s="2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6" sqref="D6"/>
    </sheetView>
  </sheetViews>
  <sheetFormatPr defaultColWidth="10" defaultRowHeight="13.5" outlineLevelCol="2"/>
  <cols>
    <col min="1" max="1" width="6.375" style="37" customWidth="1"/>
    <col min="2" max="2" width="9.90833333333333" style="37" customWidth="1"/>
    <col min="3" max="3" width="52.3833333333333" style="37" customWidth="1"/>
    <col min="4" max="16384" width="10" style="37"/>
  </cols>
  <sheetData>
    <row r="1" s="37" customFormat="1" ht="32.75" customHeight="1" spans="1:3">
      <c r="A1" s="38"/>
      <c r="B1" s="80" t="s">
        <v>5</v>
      </c>
      <c r="C1" s="80"/>
    </row>
    <row r="2" s="37" customFormat="1" ht="25" customHeight="1" spans="2:3">
      <c r="B2" s="80"/>
      <c r="C2" s="80"/>
    </row>
    <row r="3" s="37" customFormat="1" ht="31.05" customHeight="1" spans="2:3">
      <c r="B3" s="81" t="s">
        <v>6</v>
      </c>
      <c r="C3" s="81"/>
    </row>
    <row r="4" s="37" customFormat="1" ht="32.55" customHeight="1" spans="2:3">
      <c r="B4" s="82">
        <v>1</v>
      </c>
      <c r="C4" s="83" t="s">
        <v>7</v>
      </c>
    </row>
    <row r="5" s="37" customFormat="1" ht="32.55" customHeight="1" spans="2:3">
      <c r="B5" s="82">
        <v>2</v>
      </c>
      <c r="C5" s="84" t="s">
        <v>8</v>
      </c>
    </row>
    <row r="6" s="37" customFormat="1" ht="32.55" customHeight="1" spans="2:3">
      <c r="B6" s="82">
        <v>3</v>
      </c>
      <c r="C6" s="85" t="s">
        <v>9</v>
      </c>
    </row>
    <row r="7" s="37" customFormat="1" ht="32.55" customHeight="1" spans="2:3">
      <c r="B7" s="82">
        <v>4</v>
      </c>
      <c r="C7" s="86" t="s">
        <v>10</v>
      </c>
    </row>
    <row r="8" s="37" customFormat="1" ht="32.55" customHeight="1" spans="2:3">
      <c r="B8" s="82">
        <v>5</v>
      </c>
      <c r="C8" s="86" t="s">
        <v>11</v>
      </c>
    </row>
    <row r="9" s="37" customFormat="1" ht="32.55" customHeight="1" spans="2:3">
      <c r="B9" s="82">
        <v>6</v>
      </c>
      <c r="C9" s="83" t="s">
        <v>12</v>
      </c>
    </row>
    <row r="10" s="37" customFormat="1" ht="32.55" customHeight="1" spans="2:3">
      <c r="B10" s="82">
        <v>7</v>
      </c>
      <c r="C10" s="85" t="s">
        <v>13</v>
      </c>
    </row>
    <row r="11" s="37" customFormat="1" ht="32.55" customHeight="1" spans="2:3">
      <c r="B11" s="82">
        <v>8</v>
      </c>
      <c r="C11" s="87" t="s">
        <v>14</v>
      </c>
    </row>
    <row r="12" s="37" customFormat="1" ht="32.55" customHeight="1" spans="2:3">
      <c r="B12" s="82">
        <v>9</v>
      </c>
      <c r="C12" s="86" t="s">
        <v>15</v>
      </c>
    </row>
    <row r="13" s="37" customFormat="1" ht="32.55" customHeight="1" spans="2:3">
      <c r="B13" s="82">
        <v>10</v>
      </c>
      <c r="C13" s="86" t="s">
        <v>16</v>
      </c>
    </row>
    <row r="14" s="37" customFormat="1" ht="32.55" customHeight="1" spans="2:3">
      <c r="B14" s="82">
        <v>11</v>
      </c>
      <c r="C14" s="86" t="s">
        <v>17</v>
      </c>
    </row>
    <row r="15" s="37" customFormat="1" ht="32.55" customHeight="1" spans="2:3">
      <c r="B15" s="82">
        <v>12</v>
      </c>
      <c r="C15" s="86" t="s">
        <v>18</v>
      </c>
    </row>
    <row r="16" s="37" customFormat="1" ht="32.55" customHeight="1" spans="2:3">
      <c r="B16" s="82">
        <v>13</v>
      </c>
      <c r="C16" s="86" t="s">
        <v>19</v>
      </c>
    </row>
    <row r="17" s="37" customFormat="1" ht="32.55" customHeight="1" spans="2:3">
      <c r="B17" s="82">
        <v>14</v>
      </c>
      <c r="C17" s="86" t="s">
        <v>20</v>
      </c>
    </row>
    <row r="18" s="37" customFormat="1" ht="32.55" customHeight="1" spans="2:3">
      <c r="B18" s="82">
        <v>15</v>
      </c>
      <c r="C18" s="86" t="s">
        <v>21</v>
      </c>
    </row>
    <row r="19" s="37" customFormat="1" ht="32.55" customHeight="1" spans="2:3">
      <c r="B19" s="82">
        <v>16</v>
      </c>
      <c r="C19" s="86" t="s">
        <v>22</v>
      </c>
    </row>
    <row r="20" s="37" customFormat="1" ht="32.55" customHeight="1" spans="2:3">
      <c r="B20" s="82">
        <v>17</v>
      </c>
      <c r="C20" s="86" t="s">
        <v>23</v>
      </c>
    </row>
    <row r="21" s="37" customFormat="1" ht="32.55" customHeight="1" spans="2:3">
      <c r="B21" s="82">
        <v>18</v>
      </c>
      <c r="C21" s="86" t="s">
        <v>24</v>
      </c>
    </row>
    <row r="22" s="37" customFormat="1" ht="32.55" customHeight="1" spans="2:3">
      <c r="B22" s="82">
        <v>19</v>
      </c>
      <c r="C22" s="86" t="s">
        <v>25</v>
      </c>
    </row>
    <row r="23" s="37" customFormat="1" ht="32.55" customHeight="1" spans="2:3">
      <c r="B23" s="82">
        <v>20</v>
      </c>
      <c r="C23" s="86" t="s">
        <v>26</v>
      </c>
    </row>
    <row r="24" s="37" customFormat="1" ht="32.55" customHeight="1" spans="2:3">
      <c r="B24" s="82">
        <v>21</v>
      </c>
      <c r="C24" s="86" t="s">
        <v>27</v>
      </c>
    </row>
    <row r="25" s="37" customFormat="1" ht="32.55" customHeight="1" spans="2:3">
      <c r="B25" s="82">
        <v>22</v>
      </c>
      <c r="C25" s="86" t="s">
        <v>28</v>
      </c>
    </row>
    <row r="26" s="37" customFormat="1" ht="32.55" customHeight="1" spans="2:3">
      <c r="B26" s="82">
        <v>23</v>
      </c>
      <c r="C26" s="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6.35" customHeight="1" spans="1:20">
      <c r="A1" s="4"/>
      <c r="S1" s="25" t="s">
        <v>398</v>
      </c>
      <c r="T1" s="25"/>
    </row>
    <row r="2" ht="47.45" customHeight="1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157</v>
      </c>
      <c r="B4" s="12"/>
      <c r="C4" s="12"/>
      <c r="D4" s="12" t="s">
        <v>202</v>
      </c>
      <c r="E4" s="12" t="s">
        <v>203</v>
      </c>
      <c r="F4" s="12" t="s">
        <v>221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222</v>
      </c>
      <c r="I5" s="12" t="s">
        <v>223</v>
      </c>
      <c r="J5" s="12" t="s">
        <v>213</v>
      </c>
      <c r="K5" s="12" t="s">
        <v>136</v>
      </c>
      <c r="L5" s="12" t="s">
        <v>225</v>
      </c>
      <c r="M5" s="12" t="s">
        <v>226</v>
      </c>
      <c r="N5" s="12" t="s">
        <v>215</v>
      </c>
      <c r="O5" s="12" t="s">
        <v>227</v>
      </c>
      <c r="P5" s="12" t="s">
        <v>228</v>
      </c>
      <c r="Q5" s="12" t="s">
        <v>229</v>
      </c>
      <c r="R5" s="12" t="s">
        <v>211</v>
      </c>
      <c r="S5" s="12" t="s">
        <v>214</v>
      </c>
      <c r="T5" s="12" t="s">
        <v>218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31"/>
      <c r="B8" s="31"/>
      <c r="C8" s="31"/>
      <c r="D8" s="29"/>
      <c r="E8" s="2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32"/>
      <c r="B9" s="32"/>
      <c r="C9" s="32"/>
      <c r="D9" s="28"/>
      <c r="E9" s="33"/>
      <c r="F9" s="3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8">
      <c r="A1" s="4"/>
      <c r="H1" s="25" t="s">
        <v>399</v>
      </c>
    </row>
    <row r="2" ht="38.85" customHeight="1" spans="1:8">
      <c r="A2" s="26" t="s">
        <v>400</v>
      </c>
      <c r="B2" s="26"/>
      <c r="C2" s="26"/>
      <c r="D2" s="26"/>
      <c r="E2" s="26"/>
      <c r="F2" s="26"/>
      <c r="G2" s="26"/>
      <c r="H2" s="26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158</v>
      </c>
      <c r="B4" s="12" t="s">
        <v>159</v>
      </c>
      <c r="C4" s="12" t="s">
        <v>136</v>
      </c>
      <c r="D4" s="12" t="s">
        <v>401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138</v>
      </c>
      <c r="E5" s="12" t="s">
        <v>243</v>
      </c>
      <c r="F5" s="12"/>
      <c r="G5" s="12" t="s">
        <v>244</v>
      </c>
      <c r="H5" s="12"/>
    </row>
    <row r="6" ht="23.25" customHeight="1" spans="1:8">
      <c r="A6" s="12"/>
      <c r="B6" s="12"/>
      <c r="C6" s="12"/>
      <c r="D6" s="12"/>
      <c r="E6" s="12" t="s">
        <v>222</v>
      </c>
      <c r="F6" s="12" t="s">
        <v>213</v>
      </c>
      <c r="G6" s="12"/>
      <c r="H6" s="12"/>
    </row>
    <row r="7" ht="22.9" customHeight="1" spans="1:8">
      <c r="A7" s="15"/>
      <c r="B7" s="5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9"/>
      <c r="B9" s="29"/>
      <c r="C9" s="14"/>
      <c r="D9" s="14"/>
      <c r="E9" s="14"/>
      <c r="F9" s="14"/>
      <c r="G9" s="14"/>
      <c r="H9" s="14"/>
    </row>
    <row r="10" ht="22.9" customHeight="1" spans="1:8">
      <c r="A10" s="29"/>
      <c r="B10" s="29"/>
      <c r="C10" s="14"/>
      <c r="D10" s="14"/>
      <c r="E10" s="14"/>
      <c r="F10" s="14"/>
      <c r="G10" s="14"/>
      <c r="H10" s="14"/>
    </row>
    <row r="11" ht="22.9" customHeight="1" spans="1:8">
      <c r="A11" s="29"/>
      <c r="B11" s="29"/>
      <c r="C11" s="14"/>
      <c r="D11" s="14"/>
      <c r="E11" s="14"/>
      <c r="F11" s="14"/>
      <c r="G11" s="14"/>
      <c r="H11" s="14"/>
    </row>
    <row r="12" ht="22.9" customHeight="1" spans="1:8">
      <c r="A12" s="28"/>
      <c r="B12" s="28"/>
      <c r="C12" s="7"/>
      <c r="D12" s="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8">
      <c r="A1" s="4"/>
      <c r="H1" s="25" t="s">
        <v>402</v>
      </c>
    </row>
    <row r="2" ht="38.85" customHeight="1" spans="1:8">
      <c r="A2" s="26" t="s">
        <v>26</v>
      </c>
      <c r="B2" s="26"/>
      <c r="C2" s="26"/>
      <c r="D2" s="26"/>
      <c r="E2" s="26"/>
      <c r="F2" s="26"/>
      <c r="G2" s="26"/>
      <c r="H2" s="26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158</v>
      </c>
      <c r="B4" s="12" t="s">
        <v>159</v>
      </c>
      <c r="C4" s="12" t="s">
        <v>136</v>
      </c>
      <c r="D4" s="12" t="s">
        <v>403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138</v>
      </c>
      <c r="E5" s="12" t="s">
        <v>243</v>
      </c>
      <c r="F5" s="12"/>
      <c r="G5" s="12" t="s">
        <v>244</v>
      </c>
      <c r="H5" s="12"/>
    </row>
    <row r="6" ht="24.2" customHeight="1" spans="1:8">
      <c r="A6" s="12"/>
      <c r="B6" s="12"/>
      <c r="C6" s="12"/>
      <c r="D6" s="12"/>
      <c r="E6" s="12" t="s">
        <v>222</v>
      </c>
      <c r="F6" s="12" t="s">
        <v>213</v>
      </c>
      <c r="G6" s="12"/>
      <c r="H6" s="12"/>
    </row>
    <row r="7" ht="22.9" customHeight="1" spans="1:8">
      <c r="A7" s="15"/>
      <c r="B7" s="5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9"/>
      <c r="B9" s="29"/>
      <c r="C9" s="14"/>
      <c r="D9" s="14"/>
      <c r="E9" s="14"/>
      <c r="F9" s="14"/>
      <c r="G9" s="14"/>
      <c r="H9" s="14"/>
    </row>
    <row r="10" ht="22.9" customHeight="1" spans="1:8">
      <c r="A10" s="29"/>
      <c r="B10" s="29"/>
      <c r="C10" s="14"/>
      <c r="D10" s="14"/>
      <c r="E10" s="14"/>
      <c r="F10" s="14"/>
      <c r="G10" s="14"/>
      <c r="H10" s="14"/>
    </row>
    <row r="11" ht="22.9" customHeight="1" spans="1:8">
      <c r="A11" s="29"/>
      <c r="B11" s="29"/>
      <c r="C11" s="14"/>
      <c r="D11" s="14"/>
      <c r="E11" s="14"/>
      <c r="F11" s="14"/>
      <c r="G11" s="14"/>
      <c r="H11" s="14"/>
    </row>
    <row r="12" ht="22.9" customHeight="1" spans="1:8">
      <c r="A12" s="28"/>
      <c r="B12" s="28"/>
      <c r="C12" s="7"/>
      <c r="D12" s="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O22" sqref="O22"/>
    </sheetView>
  </sheetViews>
  <sheetFormatPr defaultColWidth="10" defaultRowHeight="13.5"/>
  <cols>
    <col min="1" max="1" width="10" customWidth="1"/>
    <col min="2" max="2" width="21.7583333333333" customWidth="1"/>
    <col min="3" max="3" width="9.375" customWidth="1"/>
    <col min="4" max="4" width="9" customWidth="1"/>
    <col min="5" max="5" width="13.2583333333333" customWidth="1"/>
    <col min="6" max="16" width="7.75833333333333" customWidth="1"/>
    <col min="17" max="20" width="9.75833333333333" customWidth="1"/>
  </cols>
  <sheetData>
    <row r="1" ht="16.35" customHeight="1" spans="1:16">
      <c r="A1" s="4"/>
      <c r="O1" s="25" t="s">
        <v>404</v>
      </c>
      <c r="P1" s="25"/>
    </row>
    <row r="2" ht="45.75" customHeight="1" spans="1:16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202</v>
      </c>
      <c r="B4" s="12" t="s">
        <v>405</v>
      </c>
      <c r="C4" s="12" t="s">
        <v>136</v>
      </c>
      <c r="D4" s="12"/>
      <c r="E4" s="12" t="s">
        <v>406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407</v>
      </c>
      <c r="P4" s="12"/>
    </row>
    <row r="5" ht="31.9" customHeight="1" spans="1:16">
      <c r="A5" s="12"/>
      <c r="B5" s="12"/>
      <c r="C5" s="12" t="s">
        <v>245</v>
      </c>
      <c r="D5" s="12" t="s">
        <v>246</v>
      </c>
      <c r="E5" s="12" t="s">
        <v>408</v>
      </c>
      <c r="F5" s="12" t="s">
        <v>139</v>
      </c>
      <c r="G5" s="12"/>
      <c r="H5" s="12"/>
      <c r="I5" s="12"/>
      <c r="J5" s="12"/>
      <c r="K5" s="12"/>
      <c r="L5" s="12" t="s">
        <v>409</v>
      </c>
      <c r="M5" s="12" t="s">
        <v>141</v>
      </c>
      <c r="N5" s="12" t="s">
        <v>142</v>
      </c>
      <c r="O5" s="12" t="s">
        <v>410</v>
      </c>
      <c r="P5" s="12" t="s">
        <v>411</v>
      </c>
    </row>
    <row r="6" ht="44.85" customHeight="1" spans="1:16">
      <c r="A6" s="12"/>
      <c r="B6" s="12"/>
      <c r="C6" s="12"/>
      <c r="D6" s="12"/>
      <c r="E6" s="12"/>
      <c r="F6" s="12" t="s">
        <v>412</v>
      </c>
      <c r="G6" s="12" t="s">
        <v>413</v>
      </c>
      <c r="H6" s="12" t="s">
        <v>414</v>
      </c>
      <c r="I6" s="12" t="s">
        <v>415</v>
      </c>
      <c r="J6" s="12" t="s">
        <v>416</v>
      </c>
      <c r="K6" s="12" t="s">
        <v>417</v>
      </c>
      <c r="L6" s="12"/>
      <c r="M6" s="12"/>
      <c r="N6" s="12"/>
      <c r="O6" s="12"/>
      <c r="P6" s="12"/>
    </row>
    <row r="7" ht="18.95" customHeight="1" spans="1:16">
      <c r="A7" s="15"/>
      <c r="B7" s="5" t="s">
        <v>136</v>
      </c>
      <c r="C7" s="27">
        <v>34</v>
      </c>
      <c r="D7" s="27">
        <v>56</v>
      </c>
      <c r="E7" s="14">
        <v>90</v>
      </c>
      <c r="F7" s="14">
        <v>90</v>
      </c>
      <c r="G7" s="14">
        <v>90</v>
      </c>
      <c r="H7" s="14"/>
      <c r="I7" s="14"/>
      <c r="J7" s="14"/>
      <c r="K7" s="14"/>
      <c r="L7" s="14"/>
      <c r="M7" s="14"/>
      <c r="N7" s="14"/>
      <c r="O7" s="14">
        <v>90</v>
      </c>
      <c r="P7" s="15"/>
    </row>
    <row r="8" ht="18.95" customHeight="1" spans="1:16">
      <c r="A8" s="13">
        <v>202003</v>
      </c>
      <c r="B8" s="13" t="s">
        <v>4</v>
      </c>
      <c r="C8" s="27">
        <v>34</v>
      </c>
      <c r="D8" s="27">
        <v>56</v>
      </c>
      <c r="E8" s="14">
        <v>90</v>
      </c>
      <c r="F8" s="14">
        <v>90</v>
      </c>
      <c r="G8" s="14">
        <v>90</v>
      </c>
      <c r="H8" s="14"/>
      <c r="I8" s="14"/>
      <c r="J8" s="14"/>
      <c r="K8" s="14"/>
      <c r="L8" s="14"/>
      <c r="M8" s="14"/>
      <c r="N8" s="14"/>
      <c r="O8" s="14">
        <v>90</v>
      </c>
      <c r="P8" s="15"/>
    </row>
    <row r="9" ht="18.95" customHeight="1" spans="1:16">
      <c r="A9" s="28" t="s">
        <v>418</v>
      </c>
      <c r="B9" s="28" t="s">
        <v>419</v>
      </c>
      <c r="C9" s="7">
        <v>10</v>
      </c>
      <c r="D9" s="7"/>
      <c r="E9" s="7">
        <v>10</v>
      </c>
      <c r="F9" s="7">
        <v>10</v>
      </c>
      <c r="G9" s="7">
        <v>10</v>
      </c>
      <c r="H9" s="7"/>
      <c r="I9" s="7"/>
      <c r="J9" s="7"/>
      <c r="K9" s="7"/>
      <c r="L9" s="7"/>
      <c r="M9" s="7"/>
      <c r="N9" s="7"/>
      <c r="O9" s="7">
        <v>10</v>
      </c>
      <c r="P9" s="6"/>
    </row>
    <row r="10" ht="18.95" customHeight="1" spans="1:16">
      <c r="A10" s="28" t="s">
        <v>418</v>
      </c>
      <c r="B10" s="28" t="s">
        <v>420</v>
      </c>
      <c r="C10" s="7">
        <v>24</v>
      </c>
      <c r="D10" s="7"/>
      <c r="E10" s="7">
        <v>24</v>
      </c>
      <c r="F10" s="7">
        <v>24</v>
      </c>
      <c r="G10" s="7">
        <v>24</v>
      </c>
      <c r="H10" s="7"/>
      <c r="I10" s="7"/>
      <c r="J10" s="7"/>
      <c r="K10" s="7"/>
      <c r="L10" s="7"/>
      <c r="M10" s="7"/>
      <c r="N10" s="7"/>
      <c r="O10" s="7">
        <v>24</v>
      </c>
      <c r="P10" s="6"/>
    </row>
    <row r="11" ht="18.95" customHeight="1" spans="1:16">
      <c r="A11" s="28" t="s">
        <v>418</v>
      </c>
      <c r="B11" s="28" t="s">
        <v>421</v>
      </c>
      <c r="C11" s="7"/>
      <c r="D11" s="7">
        <v>29</v>
      </c>
      <c r="E11" s="7">
        <v>29</v>
      </c>
      <c r="F11" s="7">
        <v>29</v>
      </c>
      <c r="G11" s="7">
        <v>29</v>
      </c>
      <c r="H11" s="7"/>
      <c r="I11" s="7"/>
      <c r="J11" s="7"/>
      <c r="K11" s="7"/>
      <c r="L11" s="7"/>
      <c r="M11" s="7"/>
      <c r="N11" s="7"/>
      <c r="O11" s="7">
        <v>29</v>
      </c>
      <c r="P11" s="6"/>
    </row>
    <row r="12" ht="18.95" customHeight="1" spans="1:16">
      <c r="A12" s="28" t="s">
        <v>418</v>
      </c>
      <c r="B12" s="28" t="s">
        <v>422</v>
      </c>
      <c r="C12" s="7"/>
      <c r="D12" s="7">
        <v>23</v>
      </c>
      <c r="E12" s="7">
        <v>23</v>
      </c>
      <c r="F12" s="7">
        <v>23</v>
      </c>
      <c r="G12" s="7">
        <v>23</v>
      </c>
      <c r="H12" s="7"/>
      <c r="I12" s="7"/>
      <c r="J12" s="7"/>
      <c r="K12" s="7"/>
      <c r="L12" s="7"/>
      <c r="M12" s="7"/>
      <c r="N12" s="7"/>
      <c r="O12" s="7">
        <v>23</v>
      </c>
      <c r="P12" s="6"/>
    </row>
    <row r="13" ht="18.95" customHeight="1" spans="1:16">
      <c r="A13" s="28" t="s">
        <v>418</v>
      </c>
      <c r="B13" s="28" t="s">
        <v>423</v>
      </c>
      <c r="C13" s="7"/>
      <c r="D13" s="7">
        <v>4</v>
      </c>
      <c r="E13" s="7">
        <v>4</v>
      </c>
      <c r="F13" s="7">
        <v>4</v>
      </c>
      <c r="G13" s="7">
        <v>4</v>
      </c>
      <c r="H13" s="7"/>
      <c r="I13" s="7"/>
      <c r="J13" s="7"/>
      <c r="K13" s="7"/>
      <c r="L13" s="7"/>
      <c r="M13" s="7"/>
      <c r="N13" s="7"/>
      <c r="O13" s="7">
        <v>4</v>
      </c>
      <c r="P13" s="6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70" zoomScaleNormal="70"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5.2583333333333" customWidth="1"/>
    <col min="14" max="18" width="9.75833333333333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5" t="s">
        <v>424</v>
      </c>
    </row>
    <row r="2" ht="37.9" customHeight="1" spans="1:13">
      <c r="A2" s="4"/>
      <c r="B2" s="4"/>
      <c r="C2" s="10" t="s">
        <v>425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202</v>
      </c>
      <c r="B4" s="12" t="s">
        <v>426</v>
      </c>
      <c r="C4" s="12" t="s">
        <v>427</v>
      </c>
      <c r="D4" s="12" t="s">
        <v>428</v>
      </c>
      <c r="E4" s="12" t="s">
        <v>429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430</v>
      </c>
      <c r="F5" s="12" t="s">
        <v>431</v>
      </c>
      <c r="G5" s="12" t="s">
        <v>432</v>
      </c>
      <c r="H5" s="12" t="s">
        <v>433</v>
      </c>
      <c r="I5" s="12" t="s">
        <v>434</v>
      </c>
      <c r="J5" s="12" t="s">
        <v>435</v>
      </c>
      <c r="K5" s="12" t="s">
        <v>436</v>
      </c>
      <c r="L5" s="12" t="s">
        <v>437</v>
      </c>
      <c r="M5" s="12" t="s">
        <v>438</v>
      </c>
    </row>
    <row r="6" ht="28.5" customHeight="1" spans="1:13">
      <c r="A6" s="13" t="s">
        <v>2</v>
      </c>
      <c r="B6" s="13" t="s">
        <v>4</v>
      </c>
      <c r="C6" s="14">
        <v>90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6" t="s">
        <v>154</v>
      </c>
      <c r="B7" s="6" t="s">
        <v>439</v>
      </c>
      <c r="C7" s="7">
        <v>29</v>
      </c>
      <c r="D7" s="6" t="s">
        <v>440</v>
      </c>
      <c r="E7" s="15" t="s">
        <v>441</v>
      </c>
      <c r="F7" s="6" t="s">
        <v>442</v>
      </c>
      <c r="G7" s="6" t="s">
        <v>443</v>
      </c>
      <c r="H7" s="6" t="s">
        <v>444</v>
      </c>
      <c r="I7" s="6" t="s">
        <v>445</v>
      </c>
      <c r="J7" s="6"/>
      <c r="K7" s="6" t="s">
        <v>446</v>
      </c>
      <c r="L7" s="6" t="s">
        <v>447</v>
      </c>
      <c r="M7" s="6"/>
    </row>
    <row r="8" ht="43.15" customHeight="1" spans="1:13">
      <c r="A8" s="6"/>
      <c r="B8" s="6"/>
      <c r="C8" s="7"/>
      <c r="D8" s="6"/>
      <c r="E8" s="15" t="s">
        <v>448</v>
      </c>
      <c r="F8" s="6" t="s">
        <v>449</v>
      </c>
      <c r="G8" s="6" t="s">
        <v>450</v>
      </c>
      <c r="H8" s="6" t="s">
        <v>451</v>
      </c>
      <c r="I8" s="6" t="s">
        <v>452</v>
      </c>
      <c r="J8" s="6"/>
      <c r="K8" s="6" t="s">
        <v>446</v>
      </c>
      <c r="L8" s="6" t="s">
        <v>447</v>
      </c>
      <c r="M8" s="6"/>
    </row>
    <row r="9" ht="43.15" customHeight="1" spans="1:13">
      <c r="A9" s="6"/>
      <c r="B9" s="6"/>
      <c r="C9" s="7"/>
      <c r="D9" s="6"/>
      <c r="E9" s="15" t="s">
        <v>453</v>
      </c>
      <c r="F9" s="6" t="s">
        <v>454</v>
      </c>
      <c r="G9" s="6" t="s">
        <v>455</v>
      </c>
      <c r="H9" s="6" t="s">
        <v>456</v>
      </c>
      <c r="I9" s="6" t="s">
        <v>457</v>
      </c>
      <c r="J9" s="6"/>
      <c r="K9" s="6" t="s">
        <v>458</v>
      </c>
      <c r="L9" s="6" t="s">
        <v>459</v>
      </c>
      <c r="M9" s="6"/>
    </row>
    <row r="10" ht="43.15" customHeight="1" spans="1:13">
      <c r="A10" s="6"/>
      <c r="B10" s="6"/>
      <c r="C10" s="7"/>
      <c r="D10" s="6"/>
      <c r="E10" s="15"/>
      <c r="F10" s="6" t="s">
        <v>460</v>
      </c>
      <c r="G10" s="6" t="s">
        <v>455</v>
      </c>
      <c r="H10" s="6" t="s">
        <v>444</v>
      </c>
      <c r="I10" s="6" t="s">
        <v>455</v>
      </c>
      <c r="J10" s="6"/>
      <c r="K10" s="6" t="s">
        <v>446</v>
      </c>
      <c r="L10" s="6" t="s">
        <v>447</v>
      </c>
      <c r="M10" s="6"/>
    </row>
    <row r="11" ht="43.15" customHeight="1" spans="1:13">
      <c r="A11" s="6"/>
      <c r="B11" s="6"/>
      <c r="C11" s="7"/>
      <c r="D11" s="6"/>
      <c r="E11" s="15"/>
      <c r="F11" s="6" t="s">
        <v>461</v>
      </c>
      <c r="G11" s="6" t="s">
        <v>462</v>
      </c>
      <c r="H11" s="6" t="s">
        <v>463</v>
      </c>
      <c r="I11" s="6" t="s">
        <v>462</v>
      </c>
      <c r="J11" s="6"/>
      <c r="K11" s="6" t="s">
        <v>464</v>
      </c>
      <c r="L11" s="6" t="s">
        <v>447</v>
      </c>
      <c r="M11" s="6"/>
    </row>
    <row r="12" ht="43.15" customHeight="1" spans="1:13">
      <c r="A12" s="6"/>
      <c r="B12" s="6"/>
      <c r="C12" s="7"/>
      <c r="D12" s="6"/>
      <c r="E12" s="15" t="s">
        <v>465</v>
      </c>
      <c r="F12" s="6" t="s">
        <v>466</v>
      </c>
      <c r="G12" s="6" t="s">
        <v>467</v>
      </c>
      <c r="H12" s="6" t="s">
        <v>468</v>
      </c>
      <c r="I12" s="6" t="s">
        <v>469</v>
      </c>
      <c r="J12" s="6"/>
      <c r="K12" s="6" t="s">
        <v>470</v>
      </c>
      <c r="L12" s="6" t="s">
        <v>459</v>
      </c>
      <c r="M12" s="6"/>
    </row>
    <row r="13" ht="43.15" customHeight="1" spans="1:13">
      <c r="A13" s="6" t="s">
        <v>154</v>
      </c>
      <c r="B13" s="6" t="s">
        <v>471</v>
      </c>
      <c r="C13" s="7">
        <v>23</v>
      </c>
      <c r="D13" s="6" t="s">
        <v>472</v>
      </c>
      <c r="E13" s="15" t="s">
        <v>441</v>
      </c>
      <c r="F13" s="6" t="s">
        <v>442</v>
      </c>
      <c r="G13" s="6" t="s">
        <v>473</v>
      </c>
      <c r="H13" s="6" t="s">
        <v>474</v>
      </c>
      <c r="I13" s="6" t="s">
        <v>475</v>
      </c>
      <c r="J13" s="6"/>
      <c r="K13" s="6" t="s">
        <v>446</v>
      </c>
      <c r="L13" s="6" t="s">
        <v>447</v>
      </c>
      <c r="M13" s="6"/>
    </row>
    <row r="14" ht="43.15" customHeight="1" spans="1:13">
      <c r="A14" s="6"/>
      <c r="B14" s="6"/>
      <c r="C14" s="7"/>
      <c r="D14" s="6"/>
      <c r="E14" s="15" t="s">
        <v>453</v>
      </c>
      <c r="F14" s="6" t="s">
        <v>461</v>
      </c>
      <c r="G14" s="6" t="s">
        <v>455</v>
      </c>
      <c r="H14" s="6" t="s">
        <v>476</v>
      </c>
      <c r="I14" s="6" t="s">
        <v>477</v>
      </c>
      <c r="J14" s="6"/>
      <c r="K14" s="6" t="s">
        <v>446</v>
      </c>
      <c r="L14" s="6" t="s">
        <v>447</v>
      </c>
      <c r="M14" s="6"/>
    </row>
    <row r="15" ht="43.15" customHeight="1" spans="1:13">
      <c r="A15" s="6"/>
      <c r="B15" s="6"/>
      <c r="C15" s="7"/>
      <c r="D15" s="6"/>
      <c r="E15" s="15"/>
      <c r="F15" s="6" t="s">
        <v>460</v>
      </c>
      <c r="G15" s="6" t="s">
        <v>478</v>
      </c>
      <c r="H15" s="6" t="s">
        <v>479</v>
      </c>
      <c r="I15" s="6" t="s">
        <v>480</v>
      </c>
      <c r="J15" s="6"/>
      <c r="K15" s="6" t="s">
        <v>481</v>
      </c>
      <c r="L15" s="6" t="s">
        <v>447</v>
      </c>
      <c r="M15" s="6"/>
    </row>
    <row r="16" ht="43.15" customHeight="1" spans="1:13">
      <c r="A16" s="6"/>
      <c r="B16" s="6"/>
      <c r="C16" s="7"/>
      <c r="D16" s="6"/>
      <c r="E16" s="15"/>
      <c r="F16" s="6" t="s">
        <v>454</v>
      </c>
      <c r="G16" s="6" t="s">
        <v>482</v>
      </c>
      <c r="H16" s="6" t="s">
        <v>483</v>
      </c>
      <c r="I16" s="6" t="s">
        <v>482</v>
      </c>
      <c r="J16" s="6"/>
      <c r="K16" s="6" t="s">
        <v>481</v>
      </c>
      <c r="L16" s="6" t="s">
        <v>459</v>
      </c>
      <c r="M16" s="6"/>
    </row>
    <row r="17" ht="43.15" customHeight="1" spans="1:13">
      <c r="A17" s="6"/>
      <c r="B17" s="6"/>
      <c r="C17" s="7"/>
      <c r="D17" s="6"/>
      <c r="E17" s="15" t="s">
        <v>465</v>
      </c>
      <c r="F17" s="6" t="s">
        <v>466</v>
      </c>
      <c r="G17" s="6" t="s">
        <v>484</v>
      </c>
      <c r="H17" s="6" t="s">
        <v>485</v>
      </c>
      <c r="I17" s="6" t="s">
        <v>486</v>
      </c>
      <c r="J17" s="6"/>
      <c r="K17" s="6" t="s">
        <v>470</v>
      </c>
      <c r="L17" s="6" t="s">
        <v>447</v>
      </c>
      <c r="M17" s="6"/>
    </row>
    <row r="18" ht="43.15" customHeight="1" spans="1:13">
      <c r="A18" s="6"/>
      <c r="B18" s="6"/>
      <c r="C18" s="7"/>
      <c r="D18" s="6"/>
      <c r="E18" s="15" t="s">
        <v>448</v>
      </c>
      <c r="F18" s="6" t="s">
        <v>449</v>
      </c>
      <c r="G18" s="6" t="s">
        <v>450</v>
      </c>
      <c r="H18" s="6" t="s">
        <v>444</v>
      </c>
      <c r="I18" s="6" t="s">
        <v>452</v>
      </c>
      <c r="J18" s="6"/>
      <c r="K18" s="6" t="s">
        <v>446</v>
      </c>
      <c r="L18" s="6" t="s">
        <v>447</v>
      </c>
      <c r="M18" s="6"/>
    </row>
    <row r="19" ht="43.15" customHeight="1" spans="1:13">
      <c r="A19" s="16" t="s">
        <v>154</v>
      </c>
      <c r="B19" s="16" t="s">
        <v>487</v>
      </c>
      <c r="C19" s="17">
        <v>10</v>
      </c>
      <c r="D19" s="16" t="s">
        <v>488</v>
      </c>
      <c r="E19" s="15" t="s">
        <v>465</v>
      </c>
      <c r="F19" s="6" t="s">
        <v>466</v>
      </c>
      <c r="G19" s="6" t="s">
        <v>489</v>
      </c>
      <c r="H19" s="6" t="s">
        <v>490</v>
      </c>
      <c r="I19" s="6" t="s">
        <v>489</v>
      </c>
      <c r="J19" s="6"/>
      <c r="K19" s="6" t="s">
        <v>470</v>
      </c>
      <c r="L19" s="6" t="s">
        <v>459</v>
      </c>
      <c r="M19" s="6"/>
    </row>
    <row r="20" ht="43.15" customHeight="1" spans="1:13">
      <c r="A20" s="18"/>
      <c r="B20" s="18"/>
      <c r="C20" s="19"/>
      <c r="D20" s="18"/>
      <c r="E20" s="15" t="s">
        <v>448</v>
      </c>
      <c r="F20" s="6" t="s">
        <v>449</v>
      </c>
      <c r="G20" s="6" t="s">
        <v>450</v>
      </c>
      <c r="H20" s="6" t="s">
        <v>444</v>
      </c>
      <c r="I20" s="6" t="s">
        <v>452</v>
      </c>
      <c r="J20" s="6"/>
      <c r="K20" s="6" t="s">
        <v>446</v>
      </c>
      <c r="L20" s="6" t="s">
        <v>447</v>
      </c>
      <c r="M20" s="6"/>
    </row>
    <row r="21" ht="43.15" customHeight="1" spans="1:13">
      <c r="A21" s="18"/>
      <c r="B21" s="18"/>
      <c r="C21" s="19"/>
      <c r="D21" s="18"/>
      <c r="E21" s="15" t="s">
        <v>441</v>
      </c>
      <c r="F21" s="6" t="s">
        <v>442</v>
      </c>
      <c r="G21" s="6" t="s">
        <v>443</v>
      </c>
      <c r="H21" s="6" t="s">
        <v>444</v>
      </c>
      <c r="I21" s="6" t="s">
        <v>445</v>
      </c>
      <c r="J21" s="6"/>
      <c r="K21" s="6" t="s">
        <v>446</v>
      </c>
      <c r="L21" s="6" t="s">
        <v>447</v>
      </c>
      <c r="M21" s="6"/>
    </row>
    <row r="22" ht="43.15" customHeight="1" spans="1:13">
      <c r="A22" s="18"/>
      <c r="B22" s="18"/>
      <c r="C22" s="19"/>
      <c r="D22" s="18"/>
      <c r="E22" s="20" t="s">
        <v>453</v>
      </c>
      <c r="F22" s="6" t="s">
        <v>461</v>
      </c>
      <c r="G22" s="6" t="s">
        <v>491</v>
      </c>
      <c r="H22" s="6" t="s">
        <v>463</v>
      </c>
      <c r="I22" s="6" t="s">
        <v>492</v>
      </c>
      <c r="J22" s="6"/>
      <c r="K22" s="6"/>
      <c r="L22" s="6"/>
      <c r="M22" s="6"/>
    </row>
    <row r="23" ht="43.15" customHeight="1" spans="1:13">
      <c r="A23" s="18"/>
      <c r="B23" s="18"/>
      <c r="C23" s="19"/>
      <c r="D23" s="18"/>
      <c r="E23" s="21"/>
      <c r="F23" s="6" t="s">
        <v>460</v>
      </c>
      <c r="G23" s="6" t="s">
        <v>493</v>
      </c>
      <c r="H23" s="6" t="s">
        <v>479</v>
      </c>
      <c r="I23" s="6" t="s">
        <v>494</v>
      </c>
      <c r="J23" s="6"/>
      <c r="K23" s="6"/>
      <c r="L23" s="6"/>
      <c r="M23" s="6"/>
    </row>
    <row r="24" ht="43.15" customHeight="1" spans="1:13">
      <c r="A24" s="22"/>
      <c r="B24" s="22"/>
      <c r="C24" s="23"/>
      <c r="D24" s="22"/>
      <c r="E24" s="24"/>
      <c r="F24" s="6" t="s">
        <v>454</v>
      </c>
      <c r="G24" s="6" t="s">
        <v>495</v>
      </c>
      <c r="H24" s="6" t="s">
        <v>496</v>
      </c>
      <c r="I24" s="6" t="s">
        <v>497</v>
      </c>
      <c r="J24" s="6"/>
      <c r="K24" s="6" t="s">
        <v>498</v>
      </c>
      <c r="L24" s="6" t="s">
        <v>459</v>
      </c>
      <c r="M24" s="6"/>
    </row>
    <row r="25" ht="43.15" customHeight="1" spans="1:13">
      <c r="A25" s="6" t="s">
        <v>154</v>
      </c>
      <c r="B25" s="6" t="s">
        <v>499</v>
      </c>
      <c r="C25" s="7">
        <v>4</v>
      </c>
      <c r="D25" s="6" t="s">
        <v>500</v>
      </c>
      <c r="E25" s="15" t="s">
        <v>441</v>
      </c>
      <c r="F25" s="6" t="s">
        <v>442</v>
      </c>
      <c r="G25" s="6" t="s">
        <v>501</v>
      </c>
      <c r="H25" s="6" t="s">
        <v>476</v>
      </c>
      <c r="I25" s="6" t="s">
        <v>502</v>
      </c>
      <c r="J25" s="6"/>
      <c r="K25" s="6" t="s">
        <v>446</v>
      </c>
      <c r="L25" s="6" t="s">
        <v>447</v>
      </c>
      <c r="M25" s="6"/>
    </row>
    <row r="26" ht="43.15" customHeight="1" spans="1:13">
      <c r="A26" s="6"/>
      <c r="B26" s="6"/>
      <c r="C26" s="7"/>
      <c r="D26" s="6"/>
      <c r="E26" s="15" t="s">
        <v>453</v>
      </c>
      <c r="F26" s="6" t="s">
        <v>461</v>
      </c>
      <c r="G26" s="6" t="s">
        <v>503</v>
      </c>
      <c r="H26" s="6" t="s">
        <v>504</v>
      </c>
      <c r="I26" s="6" t="s">
        <v>503</v>
      </c>
      <c r="J26" s="6"/>
      <c r="K26" s="6" t="s">
        <v>446</v>
      </c>
      <c r="L26" s="6" t="s">
        <v>447</v>
      </c>
      <c r="M26" s="6"/>
    </row>
    <row r="27" ht="43.15" customHeight="1" spans="1:13">
      <c r="A27" s="6"/>
      <c r="B27" s="6"/>
      <c r="C27" s="7"/>
      <c r="D27" s="6"/>
      <c r="E27" s="15"/>
      <c r="F27" s="6" t="s">
        <v>460</v>
      </c>
      <c r="G27" s="6" t="s">
        <v>455</v>
      </c>
      <c r="H27" s="6" t="s">
        <v>505</v>
      </c>
      <c r="I27" s="6" t="s">
        <v>477</v>
      </c>
      <c r="J27" s="6"/>
      <c r="K27" s="6" t="s">
        <v>446</v>
      </c>
      <c r="L27" s="6" t="s">
        <v>447</v>
      </c>
      <c r="M27" s="6"/>
    </row>
    <row r="28" ht="43.15" customHeight="1" spans="1:13">
      <c r="A28" s="6"/>
      <c r="B28" s="6"/>
      <c r="C28" s="7"/>
      <c r="D28" s="6"/>
      <c r="E28" s="15"/>
      <c r="F28" s="6" t="s">
        <v>454</v>
      </c>
      <c r="G28" s="6" t="s">
        <v>506</v>
      </c>
      <c r="H28" s="6" t="s">
        <v>507</v>
      </c>
      <c r="I28" s="6" t="s">
        <v>508</v>
      </c>
      <c r="J28" s="6"/>
      <c r="K28" s="6" t="s">
        <v>509</v>
      </c>
      <c r="L28" s="6" t="s">
        <v>459</v>
      </c>
      <c r="M28" s="6"/>
    </row>
    <row r="29" ht="43.15" customHeight="1" spans="1:13">
      <c r="A29" s="6"/>
      <c r="B29" s="6"/>
      <c r="C29" s="7"/>
      <c r="D29" s="6"/>
      <c r="E29" s="15" t="s">
        <v>465</v>
      </c>
      <c r="F29" s="6" t="s">
        <v>466</v>
      </c>
      <c r="G29" s="6" t="s">
        <v>510</v>
      </c>
      <c r="H29" s="6" t="s">
        <v>511</v>
      </c>
      <c r="I29" s="6" t="s">
        <v>512</v>
      </c>
      <c r="J29" s="6"/>
      <c r="K29" s="6" t="s">
        <v>470</v>
      </c>
      <c r="L29" s="6" t="s">
        <v>459</v>
      </c>
      <c r="M29" s="6"/>
    </row>
    <row r="30" ht="43.15" customHeight="1" spans="1:13">
      <c r="A30" s="6"/>
      <c r="B30" s="6"/>
      <c r="C30" s="7"/>
      <c r="D30" s="6"/>
      <c r="E30" s="15" t="s">
        <v>448</v>
      </c>
      <c r="F30" s="6" t="s">
        <v>449</v>
      </c>
      <c r="G30" s="6" t="s">
        <v>450</v>
      </c>
      <c r="H30" s="6" t="s">
        <v>444</v>
      </c>
      <c r="I30" s="6" t="s">
        <v>452</v>
      </c>
      <c r="J30" s="6"/>
      <c r="K30" s="6" t="s">
        <v>446</v>
      </c>
      <c r="L30" s="6" t="s">
        <v>447</v>
      </c>
      <c r="M30" s="6"/>
    </row>
    <row r="31" ht="43.15" customHeight="1" spans="1:13">
      <c r="A31" s="6" t="s">
        <v>154</v>
      </c>
      <c r="B31" s="6" t="s">
        <v>513</v>
      </c>
      <c r="C31" s="7">
        <v>24</v>
      </c>
      <c r="D31" s="6" t="s">
        <v>514</v>
      </c>
      <c r="E31" s="15" t="s">
        <v>453</v>
      </c>
      <c r="F31" s="6" t="s">
        <v>461</v>
      </c>
      <c r="G31" s="6" t="s">
        <v>491</v>
      </c>
      <c r="H31" s="6" t="s">
        <v>463</v>
      </c>
      <c r="I31" s="6" t="s">
        <v>515</v>
      </c>
      <c r="J31" s="6"/>
      <c r="K31" s="6" t="s">
        <v>516</v>
      </c>
      <c r="L31" s="6" t="s">
        <v>459</v>
      </c>
      <c r="M31" s="6"/>
    </row>
    <row r="32" ht="43.15" customHeight="1" spans="1:13">
      <c r="A32" s="6"/>
      <c r="B32" s="6"/>
      <c r="C32" s="7"/>
      <c r="D32" s="6"/>
      <c r="E32" s="15"/>
      <c r="F32" s="6" t="s">
        <v>460</v>
      </c>
      <c r="G32" s="6" t="s">
        <v>517</v>
      </c>
      <c r="H32" s="6" t="s">
        <v>518</v>
      </c>
      <c r="I32" s="6" t="s">
        <v>517</v>
      </c>
      <c r="J32" s="6"/>
      <c r="K32" s="6"/>
      <c r="L32" s="6"/>
      <c r="M32" s="6"/>
    </row>
    <row r="33" ht="43.15" customHeight="1" spans="1:13">
      <c r="A33" s="6"/>
      <c r="B33" s="6"/>
      <c r="C33" s="7"/>
      <c r="D33" s="6"/>
      <c r="E33" s="15"/>
      <c r="F33" s="6" t="s">
        <v>454</v>
      </c>
      <c r="G33" s="6" t="s">
        <v>519</v>
      </c>
      <c r="H33" s="6" t="s">
        <v>520</v>
      </c>
      <c r="I33" s="6" t="s">
        <v>521</v>
      </c>
      <c r="J33" s="6"/>
      <c r="K33" s="6" t="s">
        <v>522</v>
      </c>
      <c r="L33" s="6" t="s">
        <v>459</v>
      </c>
      <c r="M33" s="6"/>
    </row>
    <row r="34" ht="43.15" customHeight="1" spans="1:13">
      <c r="A34" s="6"/>
      <c r="B34" s="6"/>
      <c r="C34" s="7"/>
      <c r="D34" s="6"/>
      <c r="E34" s="15" t="s">
        <v>448</v>
      </c>
      <c r="F34" s="6" t="s">
        <v>449</v>
      </c>
      <c r="G34" s="6" t="s">
        <v>450</v>
      </c>
      <c r="H34" s="6" t="s">
        <v>451</v>
      </c>
      <c r="I34" s="6" t="s">
        <v>452</v>
      </c>
      <c r="J34" s="6"/>
      <c r="K34" s="6" t="s">
        <v>446</v>
      </c>
      <c r="L34" s="6" t="s">
        <v>447</v>
      </c>
      <c r="M34" s="6"/>
    </row>
    <row r="35" ht="43.15" customHeight="1" spans="1:13">
      <c r="A35" s="6"/>
      <c r="B35" s="6"/>
      <c r="C35" s="7"/>
      <c r="D35" s="6"/>
      <c r="E35" s="15" t="s">
        <v>465</v>
      </c>
      <c r="F35" s="6" t="s">
        <v>466</v>
      </c>
      <c r="G35" s="6" t="s">
        <v>514</v>
      </c>
      <c r="H35" s="6" t="s">
        <v>523</v>
      </c>
      <c r="I35" s="6" t="s">
        <v>524</v>
      </c>
      <c r="J35" s="6"/>
      <c r="K35" s="6" t="s">
        <v>470</v>
      </c>
      <c r="L35" s="6" t="s">
        <v>459</v>
      </c>
      <c r="M35" s="6"/>
    </row>
    <row r="36" ht="43.15" customHeight="1" spans="1:13">
      <c r="A36" s="6"/>
      <c r="B36" s="6"/>
      <c r="C36" s="7"/>
      <c r="D36" s="6"/>
      <c r="E36" s="15" t="s">
        <v>441</v>
      </c>
      <c r="F36" s="6" t="s">
        <v>442</v>
      </c>
      <c r="G36" s="6" t="s">
        <v>443</v>
      </c>
      <c r="H36" s="6" t="s">
        <v>444</v>
      </c>
      <c r="I36" s="6" t="s">
        <v>445</v>
      </c>
      <c r="J36" s="6"/>
      <c r="K36" s="6" t="s">
        <v>446</v>
      </c>
      <c r="L36" s="6" t="s">
        <v>447</v>
      </c>
      <c r="M36" s="6"/>
    </row>
  </sheetData>
  <mergeCells count="3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B4:B5"/>
    <mergeCell ref="B7:B12"/>
    <mergeCell ref="B13:B18"/>
    <mergeCell ref="B19:B24"/>
    <mergeCell ref="B25:B30"/>
    <mergeCell ref="B31:B36"/>
    <mergeCell ref="C4:C5"/>
    <mergeCell ref="C7:C12"/>
    <mergeCell ref="C13:C18"/>
    <mergeCell ref="C19:C24"/>
    <mergeCell ref="C25:C30"/>
    <mergeCell ref="C31:C36"/>
    <mergeCell ref="D4:D5"/>
    <mergeCell ref="D7:D12"/>
    <mergeCell ref="D13:D18"/>
    <mergeCell ref="D19:D24"/>
    <mergeCell ref="D25:D30"/>
    <mergeCell ref="D31:D36"/>
    <mergeCell ref="E9:E11"/>
    <mergeCell ref="E14:E16"/>
    <mergeCell ref="E22:E24"/>
    <mergeCell ref="E26:E28"/>
    <mergeCell ref="E31:E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F19" sqref="F19"/>
    </sheetView>
  </sheetViews>
  <sheetFormatPr defaultColWidth="10" defaultRowHeight="13.5"/>
  <cols>
    <col min="1" max="1" width="6.375" style="1" customWidth="1"/>
    <col min="2" max="2" width="16.7583333333333" style="1" customWidth="1"/>
    <col min="3" max="3" width="9.125" style="1" customWidth="1"/>
    <col min="4" max="4" width="6.25833333333333" style="1" customWidth="1"/>
    <col min="5" max="5" width="6" style="1" customWidth="1"/>
    <col min="6" max="6" width="6.25833333333333" style="1" customWidth="1"/>
    <col min="7" max="7" width="6.5" style="1" customWidth="1"/>
    <col min="8" max="8" width="6" style="1" customWidth="1"/>
    <col min="9" max="9" width="6.5" style="1" customWidth="1"/>
    <col min="10" max="10" width="25.2583333333333" style="1" customWidth="1"/>
    <col min="11" max="11" width="6.5" style="1" customWidth="1"/>
    <col min="12" max="12" width="12.2583333333333" style="1" customWidth="1"/>
    <col min="13" max="15" width="14.5333333333333" style="1" customWidth="1"/>
    <col min="16" max="16" width="6.25833333333333" style="1" customWidth="1"/>
    <col min="17" max="17" width="18.875" style="1" customWidth="1"/>
    <col min="18" max="18" width="25.875" style="1" customWidth="1"/>
    <col min="19" max="19" width="11.375" style="1" customWidth="1"/>
    <col min="20" max="20" width="9.75833333333333" style="1" customWidth="1"/>
    <col min="21" max="16384" width="10" style="1"/>
  </cols>
  <sheetData>
    <row r="1" ht="16.35" customHeight="1" spans="19:19">
      <c r="S1" s="4" t="s">
        <v>525</v>
      </c>
    </row>
    <row r="2" ht="42.2" customHeight="1" spans="1:19">
      <c r="A2" s="2" t="s">
        <v>526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9" t="s">
        <v>32</v>
      </c>
      <c r="R4" s="9"/>
      <c r="S4" s="9"/>
    </row>
    <row r="5" ht="18.2" customHeight="1" spans="1:19">
      <c r="A5" s="5" t="s">
        <v>387</v>
      </c>
      <c r="B5" s="5" t="s">
        <v>388</v>
      </c>
      <c r="C5" s="5" t="s">
        <v>527</v>
      </c>
      <c r="D5" s="5"/>
      <c r="E5" s="5"/>
      <c r="F5" s="5"/>
      <c r="G5" s="5"/>
      <c r="H5" s="5"/>
      <c r="I5" s="5"/>
      <c r="J5" s="5" t="s">
        <v>528</v>
      </c>
      <c r="K5" s="5" t="s">
        <v>529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427</v>
      </c>
      <c r="D6" s="5" t="s">
        <v>530</v>
      </c>
      <c r="E6" s="5"/>
      <c r="F6" s="5"/>
      <c r="G6" s="5"/>
      <c r="H6" s="5" t="s">
        <v>531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139</v>
      </c>
      <c r="E7" s="5" t="s">
        <v>532</v>
      </c>
      <c r="F7" s="5" t="s">
        <v>143</v>
      </c>
      <c r="G7" s="5" t="s">
        <v>533</v>
      </c>
      <c r="H7" s="5" t="s">
        <v>160</v>
      </c>
      <c r="I7" s="5" t="s">
        <v>161</v>
      </c>
      <c r="J7" s="5"/>
      <c r="K7" s="5" t="s">
        <v>430</v>
      </c>
      <c r="L7" s="5" t="s">
        <v>431</v>
      </c>
      <c r="M7" s="5" t="s">
        <v>432</v>
      </c>
      <c r="N7" s="5" t="s">
        <v>437</v>
      </c>
      <c r="O7" s="5" t="s">
        <v>433</v>
      </c>
      <c r="P7" s="5" t="s">
        <v>534</v>
      </c>
      <c r="Q7" s="5" t="s">
        <v>535</v>
      </c>
      <c r="R7" s="5" t="s">
        <v>536</v>
      </c>
      <c r="S7" s="5" t="s">
        <v>438</v>
      </c>
    </row>
    <row r="8" ht="26" customHeight="1" spans="1:19">
      <c r="A8" s="6" t="s">
        <v>2</v>
      </c>
      <c r="B8" s="6" t="s">
        <v>4</v>
      </c>
      <c r="C8" s="7">
        <v>153.155801</v>
      </c>
      <c r="D8" s="7">
        <v>153.155801</v>
      </c>
      <c r="E8" s="7"/>
      <c r="F8" s="7"/>
      <c r="G8" s="7"/>
      <c r="H8" s="7">
        <v>63.155801</v>
      </c>
      <c r="I8" s="7">
        <v>90</v>
      </c>
      <c r="J8" s="6"/>
      <c r="K8" s="8" t="s">
        <v>453</v>
      </c>
      <c r="L8" s="8" t="s">
        <v>537</v>
      </c>
      <c r="M8" s="6" t="s">
        <v>538</v>
      </c>
      <c r="N8" s="6" t="s">
        <v>538</v>
      </c>
      <c r="O8" s="6" t="s">
        <v>539</v>
      </c>
      <c r="P8" s="6"/>
      <c r="Q8" s="6"/>
      <c r="R8" s="6"/>
      <c r="S8" s="6"/>
    </row>
    <row r="9" ht="18.9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540</v>
      </c>
      <c r="M9" s="6" t="s">
        <v>455</v>
      </c>
      <c r="N9" s="6" t="s">
        <v>541</v>
      </c>
      <c r="O9" s="6" t="s">
        <v>451</v>
      </c>
      <c r="P9" s="6" t="s">
        <v>446</v>
      </c>
      <c r="Q9" s="6"/>
      <c r="R9" s="6"/>
      <c r="S9" s="6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542</v>
      </c>
      <c r="M10" s="6" t="s">
        <v>462</v>
      </c>
      <c r="N10" s="6" t="s">
        <v>463</v>
      </c>
      <c r="O10" s="6" t="s">
        <v>462</v>
      </c>
      <c r="P10" s="6"/>
      <c r="Q10" s="6"/>
      <c r="R10" s="6"/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465</v>
      </c>
      <c r="M11" s="6" t="s">
        <v>139</v>
      </c>
      <c r="N11" s="6" t="s">
        <v>470</v>
      </c>
      <c r="O11" s="6">
        <v>153.16</v>
      </c>
      <c r="P11" s="6" t="s">
        <v>470</v>
      </c>
      <c r="Q11" s="6"/>
      <c r="R11" s="6"/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442</v>
      </c>
      <c r="M12" s="6" t="s">
        <v>473</v>
      </c>
      <c r="N12" s="6" t="s">
        <v>475</v>
      </c>
      <c r="O12" s="6" t="s">
        <v>474</v>
      </c>
      <c r="P12" s="6" t="s">
        <v>446</v>
      </c>
      <c r="Q12" s="6"/>
      <c r="R12" s="6"/>
      <c r="S12" s="6"/>
    </row>
    <row r="13" ht="19.9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 t="s">
        <v>448</v>
      </c>
      <c r="L13" s="6" t="s">
        <v>449</v>
      </c>
      <c r="M13" s="6" t="s">
        <v>450</v>
      </c>
      <c r="N13" s="6" t="s">
        <v>543</v>
      </c>
      <c r="O13" s="6" t="s">
        <v>451</v>
      </c>
      <c r="P13" s="6" t="s">
        <v>446</v>
      </c>
      <c r="Q13" s="6"/>
      <c r="R13" s="6"/>
      <c r="S13" s="6"/>
    </row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6:6">
      <c r="F25" s="4" t="s">
        <v>544</v>
      </c>
    </row>
  </sheetData>
  <mergeCells count="22">
    <mergeCell ref="A2:S2"/>
    <mergeCell ref="A3:S3"/>
    <mergeCell ref="Q4:S4"/>
    <mergeCell ref="C5:I5"/>
    <mergeCell ref="D6:G6"/>
    <mergeCell ref="H6:I6"/>
    <mergeCell ref="A5:A7"/>
    <mergeCell ref="A8:A13"/>
    <mergeCell ref="B5:B7"/>
    <mergeCell ref="B8:B13"/>
    <mergeCell ref="C6:C7"/>
    <mergeCell ref="C8:C13"/>
    <mergeCell ref="D8:D13"/>
    <mergeCell ref="E8:E13"/>
    <mergeCell ref="F8:F13"/>
    <mergeCell ref="G8:G13"/>
    <mergeCell ref="H8:H13"/>
    <mergeCell ref="I8:I13"/>
    <mergeCell ref="J5:J7"/>
    <mergeCell ref="J8:J13"/>
    <mergeCell ref="K8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8" workbookViewId="0">
      <selection activeCell="B26" sqref="B2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2.95" customHeight="1" spans="1:8">
      <c r="A1" s="4"/>
      <c r="H1" s="25" t="s">
        <v>30</v>
      </c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7">
        <v>153.155801</v>
      </c>
      <c r="C6" s="6" t="s">
        <v>41</v>
      </c>
      <c r="D6" s="30"/>
      <c r="E6" s="15" t="s">
        <v>42</v>
      </c>
      <c r="F6" s="14">
        <v>63.155801</v>
      </c>
      <c r="G6" s="6" t="s">
        <v>43</v>
      </c>
      <c r="H6" s="7"/>
    </row>
    <row r="7" ht="16.35" customHeight="1" spans="1:8">
      <c r="A7" s="6" t="s">
        <v>44</v>
      </c>
      <c r="B7" s="7">
        <v>153.155801</v>
      </c>
      <c r="C7" s="6" t="s">
        <v>45</v>
      </c>
      <c r="D7" s="30"/>
      <c r="E7" s="6" t="s">
        <v>46</v>
      </c>
      <c r="F7" s="7">
        <v>59.234736</v>
      </c>
      <c r="G7" s="6" t="s">
        <v>47</v>
      </c>
      <c r="H7" s="7"/>
    </row>
    <row r="8" ht="16.35" customHeight="1" spans="1:8">
      <c r="A8" s="15" t="s">
        <v>48</v>
      </c>
      <c r="B8" s="7"/>
      <c r="C8" s="6" t="s">
        <v>49</v>
      </c>
      <c r="D8" s="30"/>
      <c r="E8" s="6" t="s">
        <v>50</v>
      </c>
      <c r="F8" s="7">
        <v>3.921065</v>
      </c>
      <c r="G8" s="6" t="s">
        <v>51</v>
      </c>
      <c r="H8" s="7"/>
    </row>
    <row r="9" ht="16.35" customHeight="1" spans="1:8">
      <c r="A9" s="6" t="s">
        <v>52</v>
      </c>
      <c r="B9" s="7"/>
      <c r="C9" s="6" t="s">
        <v>53</v>
      </c>
      <c r="D9" s="30"/>
      <c r="E9" s="6" t="s">
        <v>54</v>
      </c>
      <c r="F9" s="7"/>
      <c r="G9" s="6" t="s">
        <v>55</v>
      </c>
      <c r="H9" s="7"/>
    </row>
    <row r="10" ht="16.35" customHeight="1" spans="1:8">
      <c r="A10" s="6" t="s">
        <v>56</v>
      </c>
      <c r="B10" s="7"/>
      <c r="C10" s="6" t="s">
        <v>57</v>
      </c>
      <c r="D10" s="30"/>
      <c r="E10" s="15" t="s">
        <v>58</v>
      </c>
      <c r="F10" s="14">
        <v>90</v>
      </c>
      <c r="G10" s="6" t="s">
        <v>59</v>
      </c>
      <c r="H10" s="7">
        <v>107.155801</v>
      </c>
    </row>
    <row r="11" ht="16.35" customHeight="1" spans="1:8">
      <c r="A11" s="6" t="s">
        <v>60</v>
      </c>
      <c r="B11" s="7"/>
      <c r="C11" s="6" t="s">
        <v>61</v>
      </c>
      <c r="D11" s="30"/>
      <c r="E11" s="6" t="s">
        <v>62</v>
      </c>
      <c r="F11" s="7">
        <v>8</v>
      </c>
      <c r="G11" s="6" t="s">
        <v>63</v>
      </c>
      <c r="H11" s="7">
        <v>46</v>
      </c>
    </row>
    <row r="12" ht="16.35" customHeight="1" spans="1:8">
      <c r="A12" s="6" t="s">
        <v>64</v>
      </c>
      <c r="B12" s="7"/>
      <c r="C12" s="6" t="s">
        <v>65</v>
      </c>
      <c r="D12" s="30">
        <v>138.439565</v>
      </c>
      <c r="E12" s="6" t="s">
        <v>66</v>
      </c>
      <c r="F12" s="7">
        <v>36</v>
      </c>
      <c r="G12" s="6" t="s">
        <v>67</v>
      </c>
      <c r="H12" s="7"/>
    </row>
    <row r="13" ht="16.35" customHeight="1" spans="1:8">
      <c r="A13" s="6" t="s">
        <v>68</v>
      </c>
      <c r="B13" s="7"/>
      <c r="C13" s="6" t="s">
        <v>69</v>
      </c>
      <c r="D13" s="30">
        <v>7.12296</v>
      </c>
      <c r="E13" s="6" t="s">
        <v>70</v>
      </c>
      <c r="F13" s="7"/>
      <c r="G13" s="6" t="s">
        <v>71</v>
      </c>
      <c r="H13" s="7"/>
    </row>
    <row r="14" ht="16.35" customHeight="1" spans="1:8">
      <c r="A14" s="6" t="s">
        <v>72</v>
      </c>
      <c r="B14" s="7"/>
      <c r="C14" s="6" t="s">
        <v>73</v>
      </c>
      <c r="D14" s="30"/>
      <c r="E14" s="6" t="s">
        <v>74</v>
      </c>
      <c r="F14" s="7"/>
      <c r="G14" s="6" t="s">
        <v>75</v>
      </c>
      <c r="H14" s="7"/>
    </row>
    <row r="15" ht="16.35" customHeight="1" spans="1:8">
      <c r="A15" s="6" t="s">
        <v>76</v>
      </c>
      <c r="B15" s="7"/>
      <c r="C15" s="6" t="s">
        <v>77</v>
      </c>
      <c r="D15" s="30">
        <v>1.78272</v>
      </c>
      <c r="E15" s="6" t="s">
        <v>78</v>
      </c>
      <c r="F15" s="7">
        <v>17</v>
      </c>
      <c r="G15" s="6" t="s">
        <v>79</v>
      </c>
      <c r="H15" s="7"/>
    </row>
    <row r="16" ht="16.35" customHeight="1" spans="1:8">
      <c r="A16" s="6" t="s">
        <v>80</v>
      </c>
      <c r="B16" s="7"/>
      <c r="C16" s="6" t="s">
        <v>81</v>
      </c>
      <c r="D16" s="30"/>
      <c r="E16" s="6" t="s">
        <v>82</v>
      </c>
      <c r="F16" s="7">
        <v>29</v>
      </c>
      <c r="G16" s="6" t="s">
        <v>83</v>
      </c>
      <c r="H16" s="7"/>
    </row>
    <row r="17" ht="16.35" customHeight="1" spans="1:8">
      <c r="A17" s="6" t="s">
        <v>84</v>
      </c>
      <c r="B17" s="7"/>
      <c r="C17" s="6" t="s">
        <v>85</v>
      </c>
      <c r="D17" s="30"/>
      <c r="E17" s="6" t="s">
        <v>86</v>
      </c>
      <c r="F17" s="7"/>
      <c r="G17" s="6" t="s">
        <v>87</v>
      </c>
      <c r="H17" s="7"/>
    </row>
    <row r="18" ht="16.35" customHeight="1" spans="1:8">
      <c r="A18" s="6" t="s">
        <v>88</v>
      </c>
      <c r="B18" s="7"/>
      <c r="C18" s="6" t="s">
        <v>89</v>
      </c>
      <c r="D18" s="30"/>
      <c r="E18" s="6" t="s">
        <v>90</v>
      </c>
      <c r="F18" s="7"/>
      <c r="G18" s="6" t="s">
        <v>91</v>
      </c>
      <c r="H18" s="7"/>
    </row>
    <row r="19" ht="16.35" customHeight="1" spans="1:8">
      <c r="A19" s="6" t="s">
        <v>92</v>
      </c>
      <c r="B19" s="7"/>
      <c r="C19" s="6" t="s">
        <v>93</v>
      </c>
      <c r="D19" s="30"/>
      <c r="E19" s="6" t="s">
        <v>94</v>
      </c>
      <c r="F19" s="7"/>
      <c r="G19" s="6" t="s">
        <v>95</v>
      </c>
      <c r="H19" s="7"/>
    </row>
    <row r="20" ht="16.35" customHeight="1" spans="1:8">
      <c r="A20" s="15" t="s">
        <v>96</v>
      </c>
      <c r="B20" s="14"/>
      <c r="C20" s="6" t="s">
        <v>97</v>
      </c>
      <c r="D20" s="30"/>
      <c r="E20" s="6" t="s">
        <v>98</v>
      </c>
      <c r="F20" s="7"/>
      <c r="G20" s="6"/>
      <c r="H20" s="7"/>
    </row>
    <row r="21" ht="16.35" customHeight="1" spans="1:8">
      <c r="A21" s="15" t="s">
        <v>99</v>
      </c>
      <c r="B21" s="14"/>
      <c r="C21" s="6" t="s">
        <v>100</v>
      </c>
      <c r="D21" s="30"/>
      <c r="E21" s="15" t="s">
        <v>101</v>
      </c>
      <c r="F21" s="14"/>
      <c r="G21" s="6"/>
      <c r="H21" s="7"/>
    </row>
    <row r="22" ht="16.35" customHeight="1" spans="1:8">
      <c r="A22" s="15" t="s">
        <v>102</v>
      </c>
      <c r="B22" s="14"/>
      <c r="C22" s="6" t="s">
        <v>103</v>
      </c>
      <c r="D22" s="30"/>
      <c r="E22" s="6"/>
      <c r="F22" s="6"/>
      <c r="G22" s="6"/>
      <c r="H22" s="7"/>
    </row>
    <row r="23" ht="16.35" customHeight="1" spans="1:8">
      <c r="A23" s="15" t="s">
        <v>104</v>
      </c>
      <c r="B23" s="14"/>
      <c r="C23" s="6" t="s">
        <v>105</v>
      </c>
      <c r="D23" s="30"/>
      <c r="E23" s="6"/>
      <c r="F23" s="6"/>
      <c r="G23" s="6"/>
      <c r="H23" s="7"/>
    </row>
    <row r="24" ht="16.35" customHeight="1" spans="1:8">
      <c r="A24" s="15" t="s">
        <v>106</v>
      </c>
      <c r="B24" s="14"/>
      <c r="C24" s="6" t="s">
        <v>107</v>
      </c>
      <c r="D24" s="30"/>
      <c r="E24" s="6"/>
      <c r="F24" s="6"/>
      <c r="G24" s="6"/>
      <c r="H24" s="7"/>
    </row>
    <row r="25" ht="16.35" customHeight="1" spans="1:8">
      <c r="A25" s="6" t="s">
        <v>108</v>
      </c>
      <c r="B25" s="7"/>
      <c r="C25" s="6" t="s">
        <v>109</v>
      </c>
      <c r="D25" s="30">
        <v>5.810556</v>
      </c>
      <c r="E25" s="6"/>
      <c r="F25" s="6"/>
      <c r="G25" s="6"/>
      <c r="H25" s="7"/>
    </row>
    <row r="26" ht="16.35" customHeight="1" spans="1:8">
      <c r="A26" s="6" t="s">
        <v>110</v>
      </c>
      <c r="B26" s="7"/>
      <c r="C26" s="6" t="s">
        <v>111</v>
      </c>
      <c r="D26" s="30"/>
      <c r="E26" s="6"/>
      <c r="F26" s="6"/>
      <c r="G26" s="6"/>
      <c r="H26" s="7"/>
    </row>
    <row r="27" ht="16.35" customHeight="1" spans="1:8">
      <c r="A27" s="6" t="s">
        <v>112</v>
      </c>
      <c r="B27" s="7"/>
      <c r="C27" s="6" t="s">
        <v>113</v>
      </c>
      <c r="D27" s="30"/>
      <c r="E27" s="6"/>
      <c r="F27" s="6"/>
      <c r="G27" s="6"/>
      <c r="H27" s="7"/>
    </row>
    <row r="28" ht="16.35" customHeight="1" spans="1:8">
      <c r="A28" s="15" t="s">
        <v>114</v>
      </c>
      <c r="B28" s="14"/>
      <c r="C28" s="6" t="s">
        <v>115</v>
      </c>
      <c r="D28" s="30"/>
      <c r="E28" s="6"/>
      <c r="F28" s="6"/>
      <c r="G28" s="6"/>
      <c r="H28" s="7"/>
    </row>
    <row r="29" ht="16.35" customHeight="1" spans="1:8">
      <c r="A29" s="15" t="s">
        <v>116</v>
      </c>
      <c r="B29" s="14"/>
      <c r="C29" s="6" t="s">
        <v>117</v>
      </c>
      <c r="D29" s="30"/>
      <c r="E29" s="6"/>
      <c r="F29" s="6"/>
      <c r="G29" s="6"/>
      <c r="H29" s="7"/>
    </row>
    <row r="30" ht="16.35" customHeight="1" spans="1:8">
      <c r="A30" s="15" t="s">
        <v>118</v>
      </c>
      <c r="B30" s="14"/>
      <c r="C30" s="6" t="s">
        <v>119</v>
      </c>
      <c r="D30" s="30"/>
      <c r="E30" s="6"/>
      <c r="F30" s="6"/>
      <c r="G30" s="6"/>
      <c r="H30" s="7"/>
    </row>
    <row r="31" ht="16.35" customHeight="1" spans="1:8">
      <c r="A31" s="15" t="s">
        <v>120</v>
      </c>
      <c r="B31" s="14"/>
      <c r="C31" s="6" t="s">
        <v>121</v>
      </c>
      <c r="D31" s="30"/>
      <c r="E31" s="6"/>
      <c r="F31" s="6"/>
      <c r="G31" s="6"/>
      <c r="H31" s="7"/>
    </row>
    <row r="32" ht="16.35" customHeight="1" spans="1:8">
      <c r="A32" s="15" t="s">
        <v>122</v>
      </c>
      <c r="B32" s="14"/>
      <c r="C32" s="6" t="s">
        <v>123</v>
      </c>
      <c r="D32" s="30"/>
      <c r="E32" s="6"/>
      <c r="F32" s="6"/>
      <c r="G32" s="6"/>
      <c r="H32" s="7"/>
    </row>
    <row r="33" ht="16.35" customHeight="1" spans="1:8">
      <c r="A33" s="6"/>
      <c r="B33" s="6"/>
      <c r="C33" s="6" t="s">
        <v>124</v>
      </c>
      <c r="D33" s="30"/>
      <c r="E33" s="6"/>
      <c r="F33" s="6"/>
      <c r="G33" s="6"/>
      <c r="H33" s="6"/>
    </row>
    <row r="34" ht="16.35" customHeight="1" spans="1:8">
      <c r="A34" s="6"/>
      <c r="B34" s="6"/>
      <c r="C34" s="6" t="s">
        <v>125</v>
      </c>
      <c r="D34" s="30"/>
      <c r="E34" s="6"/>
      <c r="F34" s="6"/>
      <c r="G34" s="6"/>
      <c r="H34" s="6"/>
    </row>
    <row r="35" ht="16.35" customHeight="1" spans="1:8">
      <c r="A35" s="6"/>
      <c r="B35" s="6"/>
      <c r="C35" s="6" t="s">
        <v>126</v>
      </c>
      <c r="D35" s="30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15" t="s">
        <v>127</v>
      </c>
      <c r="B37" s="14">
        <v>153.155801</v>
      </c>
      <c r="C37" s="15" t="s">
        <v>128</v>
      </c>
      <c r="D37" s="14">
        <v>153.155801</v>
      </c>
      <c r="E37" s="15" t="s">
        <v>128</v>
      </c>
      <c r="F37" s="14">
        <v>153.155801</v>
      </c>
      <c r="G37" s="15" t="s">
        <v>128</v>
      </c>
      <c r="H37" s="14">
        <v>153.155801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6"/>
      <c r="B39" s="7"/>
      <c r="C39" s="6"/>
      <c r="D39" s="7"/>
      <c r="E39" s="15"/>
      <c r="F39" s="14"/>
      <c r="G39" s="15"/>
      <c r="H39" s="14"/>
    </row>
    <row r="40" ht="16.35" customHeight="1" spans="1:8">
      <c r="A40" s="15" t="s">
        <v>131</v>
      </c>
      <c r="B40" s="14">
        <v>153.155801</v>
      </c>
      <c r="C40" s="15" t="s">
        <v>132</v>
      </c>
      <c r="D40" s="14">
        <v>153.155801</v>
      </c>
      <c r="E40" s="15" t="s">
        <v>132</v>
      </c>
      <c r="F40" s="14">
        <v>153.155801</v>
      </c>
      <c r="G40" s="15" t="s">
        <v>132</v>
      </c>
      <c r="H40" s="14">
        <v>153.155801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A6" workbookViewId="0">
      <selection activeCell="D26" sqref="D26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25">
      <c r="A1" s="4"/>
      <c r="X1" s="25" t="s">
        <v>133</v>
      </c>
      <c r="Y1" s="25"/>
    </row>
    <row r="2" ht="33.6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15"/>
      <c r="B7" s="15" t="s">
        <v>136</v>
      </c>
      <c r="C7" s="36">
        <v>153.155801</v>
      </c>
      <c r="D7" s="36">
        <v>153.155801</v>
      </c>
      <c r="E7" s="36">
        <v>153.155801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78" t="s">
        <v>154</v>
      </c>
      <c r="B8" s="78" t="s">
        <v>155</v>
      </c>
      <c r="C8" s="30">
        <v>153.155801</v>
      </c>
      <c r="D8" s="30">
        <v>153.155801</v>
      </c>
      <c r="E8" s="7">
        <v>153.155801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6.35" customHeight="1"/>
    <row r="10" ht="16.35" customHeight="1" spans="7:7">
      <c r="G10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8" sqref="A8:E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6.35" customHeight="1" spans="1:11">
      <c r="A1" s="4"/>
      <c r="D1" s="64"/>
      <c r="K1" s="25" t="s">
        <v>156</v>
      </c>
    </row>
    <row r="2" ht="31.9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32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136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9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35"/>
      <c r="B6" s="35"/>
      <c r="C6" s="35"/>
      <c r="D6" s="66" t="s">
        <v>136</v>
      </c>
      <c r="E6" s="66"/>
      <c r="F6" s="27">
        <v>153.155801</v>
      </c>
      <c r="G6" s="27">
        <v>63.155801</v>
      </c>
      <c r="H6" s="27">
        <v>90</v>
      </c>
      <c r="I6" s="27"/>
      <c r="J6" s="66"/>
      <c r="K6" s="66"/>
    </row>
    <row r="7" ht="22.9" customHeight="1" spans="1:11">
      <c r="A7" s="67"/>
      <c r="B7" s="67"/>
      <c r="C7" s="67"/>
      <c r="D7" s="68" t="s">
        <v>154</v>
      </c>
      <c r="E7" s="68" t="s">
        <v>155</v>
      </c>
      <c r="F7" s="69">
        <v>153.155801</v>
      </c>
      <c r="G7" s="69">
        <v>63.155801</v>
      </c>
      <c r="H7" s="69">
        <v>90</v>
      </c>
      <c r="I7" s="69"/>
      <c r="J7" s="77"/>
      <c r="K7" s="77"/>
    </row>
    <row r="8" ht="22.9" customHeight="1" spans="1:11">
      <c r="A8" s="70">
        <v>207</v>
      </c>
      <c r="B8" s="70"/>
      <c r="C8" s="70"/>
      <c r="D8" s="71" t="s">
        <v>168</v>
      </c>
      <c r="E8" s="72" t="s">
        <v>169</v>
      </c>
      <c r="F8" s="73">
        <v>138.439565</v>
      </c>
      <c r="G8" s="73">
        <v>48.439565</v>
      </c>
      <c r="H8" s="73">
        <v>90</v>
      </c>
      <c r="I8" s="69"/>
      <c r="J8" s="77"/>
      <c r="K8" s="77"/>
    </row>
    <row r="9" ht="22.9" customHeight="1" spans="1:11">
      <c r="A9" s="70">
        <v>207</v>
      </c>
      <c r="B9" s="74" t="s">
        <v>170</v>
      </c>
      <c r="C9" s="70"/>
      <c r="D9" s="71" t="s">
        <v>171</v>
      </c>
      <c r="E9" s="72" t="s">
        <v>172</v>
      </c>
      <c r="F9" s="73">
        <v>138.439565</v>
      </c>
      <c r="G9" s="73">
        <v>48.439565</v>
      </c>
      <c r="H9" s="73">
        <v>90</v>
      </c>
      <c r="I9" s="69"/>
      <c r="J9" s="77"/>
      <c r="K9" s="77"/>
    </row>
    <row r="10" ht="22.9" customHeight="1" spans="1:11">
      <c r="A10" s="70" t="s">
        <v>173</v>
      </c>
      <c r="B10" s="70" t="s">
        <v>170</v>
      </c>
      <c r="C10" s="70" t="s">
        <v>174</v>
      </c>
      <c r="D10" s="75" t="s">
        <v>175</v>
      </c>
      <c r="E10" s="72" t="s">
        <v>176</v>
      </c>
      <c r="F10" s="73">
        <v>138.439565</v>
      </c>
      <c r="G10" s="73">
        <v>48.439565</v>
      </c>
      <c r="H10" s="73">
        <v>90</v>
      </c>
      <c r="I10" s="73"/>
      <c r="J10" s="72"/>
      <c r="K10" s="72"/>
    </row>
    <row r="11" ht="22.9" customHeight="1" spans="1:11">
      <c r="A11" s="70" t="s">
        <v>177</v>
      </c>
      <c r="B11" s="76"/>
      <c r="C11" s="76"/>
      <c r="D11" s="71" t="s">
        <v>178</v>
      </c>
      <c r="E11" s="72" t="s">
        <v>179</v>
      </c>
      <c r="F11" s="73">
        <v>7.12296</v>
      </c>
      <c r="G11" s="73">
        <v>7.12296</v>
      </c>
      <c r="H11" s="73"/>
      <c r="I11" s="73"/>
      <c r="J11" s="72"/>
      <c r="K11" s="72"/>
    </row>
    <row r="12" ht="22.9" customHeight="1" spans="1:11">
      <c r="A12" s="70" t="s">
        <v>177</v>
      </c>
      <c r="B12" s="70" t="s">
        <v>180</v>
      </c>
      <c r="C12" s="76"/>
      <c r="D12" s="71" t="s">
        <v>181</v>
      </c>
      <c r="E12" s="72" t="s">
        <v>182</v>
      </c>
      <c r="F12" s="73">
        <v>7.12296</v>
      </c>
      <c r="G12" s="73">
        <v>7.12296</v>
      </c>
      <c r="H12" s="73"/>
      <c r="I12" s="73"/>
      <c r="J12" s="72"/>
      <c r="K12" s="72"/>
    </row>
    <row r="13" ht="22.9" customHeight="1" spans="1:11">
      <c r="A13" s="70" t="s">
        <v>177</v>
      </c>
      <c r="B13" s="70" t="s">
        <v>180</v>
      </c>
      <c r="C13" s="70" t="s">
        <v>180</v>
      </c>
      <c r="D13" s="75" t="s">
        <v>183</v>
      </c>
      <c r="E13" s="72" t="s">
        <v>184</v>
      </c>
      <c r="F13" s="73">
        <v>7.12296</v>
      </c>
      <c r="G13" s="73">
        <v>7.12296</v>
      </c>
      <c r="H13" s="73"/>
      <c r="I13" s="73"/>
      <c r="J13" s="72"/>
      <c r="K13" s="72"/>
    </row>
    <row r="14" ht="22.9" customHeight="1" spans="1:11">
      <c r="A14" s="70" t="s">
        <v>185</v>
      </c>
      <c r="B14" s="70"/>
      <c r="C14" s="70"/>
      <c r="D14" s="71" t="s">
        <v>186</v>
      </c>
      <c r="E14" s="72" t="s">
        <v>187</v>
      </c>
      <c r="F14" s="73">
        <v>1.78272</v>
      </c>
      <c r="G14" s="73">
        <v>1.78272</v>
      </c>
      <c r="H14" s="73"/>
      <c r="I14" s="73"/>
      <c r="J14" s="72"/>
      <c r="K14" s="72"/>
    </row>
    <row r="15" ht="22.9" customHeight="1" spans="1:11">
      <c r="A15" s="70" t="s">
        <v>185</v>
      </c>
      <c r="B15" s="70" t="s">
        <v>188</v>
      </c>
      <c r="C15" s="70"/>
      <c r="D15" s="71" t="s">
        <v>189</v>
      </c>
      <c r="E15" s="72" t="s">
        <v>190</v>
      </c>
      <c r="F15" s="73">
        <v>1.78272</v>
      </c>
      <c r="G15" s="73">
        <v>1.78272</v>
      </c>
      <c r="H15" s="73"/>
      <c r="I15" s="73"/>
      <c r="J15" s="72"/>
      <c r="K15" s="72"/>
    </row>
    <row r="16" ht="22.9" customHeight="1" spans="1:11">
      <c r="A16" s="70" t="s">
        <v>185</v>
      </c>
      <c r="B16" s="70" t="s">
        <v>188</v>
      </c>
      <c r="C16" s="70" t="s">
        <v>191</v>
      </c>
      <c r="D16" s="75" t="s">
        <v>192</v>
      </c>
      <c r="E16" s="72" t="s">
        <v>193</v>
      </c>
      <c r="F16" s="73">
        <v>1.78272</v>
      </c>
      <c r="G16" s="73">
        <v>1.78272</v>
      </c>
      <c r="H16" s="73"/>
      <c r="I16" s="73"/>
      <c r="J16" s="72"/>
      <c r="K16" s="72"/>
    </row>
    <row r="17" ht="22.9" customHeight="1" spans="1:11">
      <c r="A17" s="70" t="s">
        <v>194</v>
      </c>
      <c r="B17" s="70"/>
      <c r="C17" s="70"/>
      <c r="D17" s="71" t="s">
        <v>195</v>
      </c>
      <c r="E17" s="72" t="s">
        <v>196</v>
      </c>
      <c r="F17" s="73">
        <v>5.810556</v>
      </c>
      <c r="G17" s="73">
        <v>5.810556</v>
      </c>
      <c r="H17" s="73"/>
      <c r="I17" s="73"/>
      <c r="J17" s="72"/>
      <c r="K17" s="72"/>
    </row>
    <row r="18" ht="22.9" customHeight="1" spans="1:11">
      <c r="A18" s="70" t="s">
        <v>194</v>
      </c>
      <c r="B18" s="70" t="s">
        <v>191</v>
      </c>
      <c r="C18" s="70"/>
      <c r="D18" s="71" t="s">
        <v>197</v>
      </c>
      <c r="E18" s="72" t="s">
        <v>198</v>
      </c>
      <c r="F18" s="73">
        <v>5.810556</v>
      </c>
      <c r="G18" s="73">
        <v>5.810556</v>
      </c>
      <c r="H18" s="73"/>
      <c r="I18" s="73"/>
      <c r="J18" s="72"/>
      <c r="K18" s="72"/>
    </row>
    <row r="19" ht="22.9" customHeight="1" spans="1:11">
      <c r="A19" s="70" t="s">
        <v>194</v>
      </c>
      <c r="B19" s="70" t="s">
        <v>191</v>
      </c>
      <c r="C19" s="70" t="s">
        <v>170</v>
      </c>
      <c r="D19" s="75" t="s">
        <v>199</v>
      </c>
      <c r="E19" s="72" t="s">
        <v>200</v>
      </c>
      <c r="F19" s="73">
        <v>5.810556</v>
      </c>
      <c r="G19" s="73">
        <v>5.810556</v>
      </c>
      <c r="H19" s="73"/>
      <c r="I19" s="73"/>
      <c r="J19" s="72"/>
      <c r="K19" s="72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20">
      <c r="A1" s="4"/>
      <c r="S1" s="25" t="s">
        <v>201</v>
      </c>
      <c r="T1" s="25"/>
    </row>
    <row r="2" ht="42.2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5" t="s">
        <v>157</v>
      </c>
      <c r="B4" s="5"/>
      <c r="C4" s="5"/>
      <c r="D4" s="5" t="s">
        <v>202</v>
      </c>
      <c r="E4" s="5" t="s">
        <v>203</v>
      </c>
      <c r="F4" s="5" t="s">
        <v>204</v>
      </c>
      <c r="G4" s="5" t="s">
        <v>205</v>
      </c>
      <c r="H4" s="5" t="s">
        <v>206</v>
      </c>
      <c r="I4" s="5" t="s">
        <v>207</v>
      </c>
      <c r="J4" s="5" t="s">
        <v>208</v>
      </c>
      <c r="K4" s="5" t="s">
        <v>209</v>
      </c>
      <c r="L4" s="5" t="s">
        <v>210</v>
      </c>
      <c r="M4" s="5" t="s">
        <v>211</v>
      </c>
      <c r="N4" s="5" t="s">
        <v>212</v>
      </c>
      <c r="O4" s="5" t="s">
        <v>213</v>
      </c>
      <c r="P4" s="5" t="s">
        <v>214</v>
      </c>
      <c r="Q4" s="5" t="s">
        <v>215</v>
      </c>
      <c r="R4" s="5" t="s">
        <v>216</v>
      </c>
      <c r="S4" s="5" t="s">
        <v>217</v>
      </c>
      <c r="T4" s="5" t="s">
        <v>218</v>
      </c>
    </row>
    <row r="5" ht="20.65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5"/>
      <c r="B6" s="15"/>
      <c r="C6" s="15"/>
      <c r="D6" s="15"/>
      <c r="E6" s="15" t="s">
        <v>136</v>
      </c>
      <c r="F6" s="14">
        <v>153.155801</v>
      </c>
      <c r="G6" s="14"/>
      <c r="H6" s="14"/>
      <c r="I6" s="14"/>
      <c r="J6" s="14"/>
      <c r="K6" s="14">
        <v>107.155801</v>
      </c>
      <c r="L6" s="14">
        <v>46</v>
      </c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31"/>
      <c r="B7" s="31"/>
      <c r="C7" s="31"/>
      <c r="D7" s="29" t="s">
        <v>154</v>
      </c>
      <c r="E7" s="29" t="s">
        <v>155</v>
      </c>
      <c r="F7" s="63">
        <v>153.155801</v>
      </c>
      <c r="G7" s="63"/>
      <c r="H7" s="63"/>
      <c r="I7" s="63"/>
      <c r="J7" s="63"/>
      <c r="K7" s="63">
        <v>107.155801</v>
      </c>
      <c r="L7" s="63">
        <v>46</v>
      </c>
      <c r="M7" s="63"/>
      <c r="N7" s="63"/>
      <c r="O7" s="63"/>
      <c r="P7" s="63"/>
      <c r="Q7" s="63"/>
      <c r="R7" s="63"/>
      <c r="S7" s="63"/>
      <c r="T7" s="63"/>
    </row>
    <row r="8" ht="22.9" customHeight="1" spans="1:20">
      <c r="A8" s="32" t="s">
        <v>173</v>
      </c>
      <c r="B8" s="32" t="s">
        <v>170</v>
      </c>
      <c r="C8" s="32" t="s">
        <v>174</v>
      </c>
      <c r="D8" s="28" t="s">
        <v>219</v>
      </c>
      <c r="E8" s="33" t="s">
        <v>176</v>
      </c>
      <c r="F8" s="34">
        <v>138.439565</v>
      </c>
      <c r="G8" s="34"/>
      <c r="H8" s="34"/>
      <c r="I8" s="34"/>
      <c r="J8" s="34"/>
      <c r="K8" s="34">
        <v>92.439565</v>
      </c>
      <c r="L8" s="34">
        <v>46</v>
      </c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32" t="s">
        <v>177</v>
      </c>
      <c r="B9" s="32" t="s">
        <v>180</v>
      </c>
      <c r="C9" s="32" t="s">
        <v>180</v>
      </c>
      <c r="D9" s="28" t="s">
        <v>219</v>
      </c>
      <c r="E9" s="33" t="s">
        <v>184</v>
      </c>
      <c r="F9" s="34">
        <v>7.12296</v>
      </c>
      <c r="G9" s="34"/>
      <c r="H9" s="34"/>
      <c r="I9" s="34"/>
      <c r="J9" s="34"/>
      <c r="K9" s="34">
        <v>7.12296</v>
      </c>
      <c r="L9" s="34"/>
      <c r="M9" s="34"/>
      <c r="N9" s="34"/>
      <c r="O9" s="34"/>
      <c r="P9" s="34"/>
      <c r="Q9" s="34"/>
      <c r="R9" s="34"/>
      <c r="S9" s="34"/>
      <c r="T9" s="34"/>
    </row>
    <row r="10" ht="22.9" customHeight="1" spans="1:20">
      <c r="A10" s="32" t="s">
        <v>185</v>
      </c>
      <c r="B10" s="32" t="s">
        <v>188</v>
      </c>
      <c r="C10" s="32" t="s">
        <v>191</v>
      </c>
      <c r="D10" s="28" t="s">
        <v>219</v>
      </c>
      <c r="E10" s="33" t="s">
        <v>193</v>
      </c>
      <c r="F10" s="34">
        <v>1.78272</v>
      </c>
      <c r="G10" s="34"/>
      <c r="H10" s="34"/>
      <c r="I10" s="34"/>
      <c r="J10" s="34"/>
      <c r="K10" s="34">
        <v>1.78272</v>
      </c>
      <c r="L10" s="34"/>
      <c r="M10" s="34"/>
      <c r="N10" s="34"/>
      <c r="O10" s="34"/>
      <c r="P10" s="34"/>
      <c r="Q10" s="34"/>
      <c r="R10" s="34"/>
      <c r="S10" s="34"/>
      <c r="T10" s="34"/>
    </row>
    <row r="11" ht="22.9" customHeight="1" spans="1:20">
      <c r="A11" s="32" t="s">
        <v>194</v>
      </c>
      <c r="B11" s="32" t="s">
        <v>191</v>
      </c>
      <c r="C11" s="32" t="s">
        <v>170</v>
      </c>
      <c r="D11" s="28" t="s">
        <v>219</v>
      </c>
      <c r="E11" s="33" t="s">
        <v>200</v>
      </c>
      <c r="F11" s="34">
        <v>5.810556</v>
      </c>
      <c r="G11" s="34"/>
      <c r="H11" s="34"/>
      <c r="I11" s="34"/>
      <c r="J11" s="34"/>
      <c r="K11" s="34">
        <v>5.810556</v>
      </c>
      <c r="L11" s="34"/>
      <c r="M11" s="34"/>
      <c r="N11" s="34"/>
      <c r="O11" s="34"/>
      <c r="P11" s="34"/>
      <c r="Q11" s="34"/>
      <c r="R11" s="34"/>
      <c r="S11" s="34"/>
      <c r="T11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G31" sqref="G31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21">
      <c r="A1" s="4"/>
      <c r="T1" s="25" t="s">
        <v>220</v>
      </c>
      <c r="U1" s="25"/>
    </row>
    <row r="2" ht="37.1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5" t="s">
        <v>157</v>
      </c>
      <c r="B4" s="5"/>
      <c r="C4" s="5"/>
      <c r="D4" s="5" t="s">
        <v>202</v>
      </c>
      <c r="E4" s="5" t="s">
        <v>203</v>
      </c>
      <c r="F4" s="5" t="s">
        <v>221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136</v>
      </c>
      <c r="H5" s="5" t="s">
        <v>222</v>
      </c>
      <c r="I5" s="5" t="s">
        <v>223</v>
      </c>
      <c r="J5" s="5" t="s">
        <v>213</v>
      </c>
      <c r="K5" s="5" t="s">
        <v>136</v>
      </c>
      <c r="L5" s="5" t="s">
        <v>224</v>
      </c>
      <c r="M5" s="5" t="s">
        <v>225</v>
      </c>
      <c r="N5" s="5" t="s">
        <v>226</v>
      </c>
      <c r="O5" s="5" t="s">
        <v>215</v>
      </c>
      <c r="P5" s="5" t="s">
        <v>227</v>
      </c>
      <c r="Q5" s="5" t="s">
        <v>228</v>
      </c>
      <c r="R5" s="5" t="s">
        <v>229</v>
      </c>
      <c r="S5" s="5" t="s">
        <v>211</v>
      </c>
      <c r="T5" s="5" t="s">
        <v>214</v>
      </c>
      <c r="U5" s="5" t="s">
        <v>218</v>
      </c>
    </row>
    <row r="6" ht="22.9" customHeight="1" spans="1:21">
      <c r="A6" s="15"/>
      <c r="B6" s="15"/>
      <c r="C6" s="15"/>
      <c r="D6" s="15"/>
      <c r="E6" s="15" t="s">
        <v>136</v>
      </c>
      <c r="F6" s="14">
        <v>153.155801</v>
      </c>
      <c r="G6" s="14">
        <v>63.155801</v>
      </c>
      <c r="H6" s="14">
        <v>59.234736</v>
      </c>
      <c r="I6" s="14">
        <v>3.921065</v>
      </c>
      <c r="J6" s="14">
        <v>0</v>
      </c>
      <c r="K6" s="14">
        <v>90</v>
      </c>
      <c r="L6" s="14">
        <v>8</v>
      </c>
      <c r="M6" s="14">
        <v>36</v>
      </c>
      <c r="N6" s="14"/>
      <c r="O6" s="14"/>
      <c r="P6" s="14">
        <v>17</v>
      </c>
      <c r="Q6" s="14">
        <v>29</v>
      </c>
      <c r="R6" s="14"/>
      <c r="S6" s="14"/>
      <c r="T6" s="14"/>
      <c r="U6" s="14"/>
    </row>
    <row r="7" ht="22.9" customHeight="1" spans="1:21">
      <c r="A7" s="31"/>
      <c r="B7" s="31"/>
      <c r="C7" s="31"/>
      <c r="D7" s="29" t="s">
        <v>154</v>
      </c>
      <c r="E7" s="29" t="s">
        <v>155</v>
      </c>
      <c r="F7" s="36">
        <v>153.155801</v>
      </c>
      <c r="G7" s="14">
        <v>63.155801</v>
      </c>
      <c r="H7" s="14">
        <v>59.234736</v>
      </c>
      <c r="I7" s="14">
        <v>3.921065</v>
      </c>
      <c r="J7" s="14">
        <v>0</v>
      </c>
      <c r="K7" s="14">
        <v>90</v>
      </c>
      <c r="L7" s="14">
        <v>8</v>
      </c>
      <c r="M7" s="14">
        <v>36</v>
      </c>
      <c r="N7" s="14"/>
      <c r="O7" s="14"/>
      <c r="P7" s="14">
        <v>17</v>
      </c>
      <c r="Q7" s="14">
        <v>29</v>
      </c>
      <c r="R7" s="14"/>
      <c r="S7" s="14"/>
      <c r="T7" s="14"/>
      <c r="U7" s="14"/>
    </row>
    <row r="8" ht="22.9" customHeight="1" spans="1:21">
      <c r="A8" s="32" t="s">
        <v>173</v>
      </c>
      <c r="B8" s="32" t="s">
        <v>170</v>
      </c>
      <c r="C8" s="32" t="s">
        <v>174</v>
      </c>
      <c r="D8" s="28" t="s">
        <v>219</v>
      </c>
      <c r="E8" s="33" t="s">
        <v>176</v>
      </c>
      <c r="F8" s="30">
        <v>138.439565</v>
      </c>
      <c r="G8" s="7">
        <v>48.439565</v>
      </c>
      <c r="H8" s="7">
        <v>44.5185</v>
      </c>
      <c r="I8" s="7">
        <v>3.921065</v>
      </c>
      <c r="J8" s="7"/>
      <c r="K8" s="7">
        <v>90</v>
      </c>
      <c r="L8" s="7">
        <v>8</v>
      </c>
      <c r="M8" s="7">
        <v>36</v>
      </c>
      <c r="N8" s="7"/>
      <c r="O8" s="7"/>
      <c r="P8" s="7">
        <v>17</v>
      </c>
      <c r="Q8" s="7">
        <v>29</v>
      </c>
      <c r="R8" s="7"/>
      <c r="S8" s="7"/>
      <c r="T8" s="7"/>
      <c r="U8" s="7"/>
    </row>
    <row r="9" ht="22.9" customHeight="1" spans="1:21">
      <c r="A9" s="32" t="s">
        <v>177</v>
      </c>
      <c r="B9" s="32" t="s">
        <v>180</v>
      </c>
      <c r="C9" s="32" t="s">
        <v>180</v>
      </c>
      <c r="D9" s="28" t="s">
        <v>219</v>
      </c>
      <c r="E9" s="33" t="s">
        <v>184</v>
      </c>
      <c r="F9" s="30">
        <v>7.12296</v>
      </c>
      <c r="G9" s="7">
        <v>7.12296</v>
      </c>
      <c r="H9" s="7">
        <v>7.12296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32" t="s">
        <v>185</v>
      </c>
      <c r="B10" s="32" t="s">
        <v>188</v>
      </c>
      <c r="C10" s="32" t="s">
        <v>191</v>
      </c>
      <c r="D10" s="28" t="s">
        <v>219</v>
      </c>
      <c r="E10" s="33" t="s">
        <v>193</v>
      </c>
      <c r="F10" s="30">
        <v>1.78272</v>
      </c>
      <c r="G10" s="7">
        <v>1.78272</v>
      </c>
      <c r="H10" s="7">
        <v>1.78272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32" t="s">
        <v>194</v>
      </c>
      <c r="B11" s="32" t="s">
        <v>191</v>
      </c>
      <c r="C11" s="32" t="s">
        <v>170</v>
      </c>
      <c r="D11" s="28" t="s">
        <v>219</v>
      </c>
      <c r="E11" s="33" t="s">
        <v>200</v>
      </c>
      <c r="F11" s="30">
        <v>5.810556</v>
      </c>
      <c r="G11" s="7">
        <v>5.810556</v>
      </c>
      <c r="H11" s="7">
        <v>5.810556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70" zoomScaleNormal="70" workbookViewId="0">
      <selection activeCell="A2" sqref="A2:D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4">
      <c r="A1" s="4"/>
      <c r="D1" s="25" t="s">
        <v>230</v>
      </c>
    </row>
    <row r="2" ht="31.9" customHeight="1" spans="1:4">
      <c r="A2" s="26" t="s">
        <v>12</v>
      </c>
      <c r="B2" s="26"/>
      <c r="C2" s="26"/>
      <c r="D2" s="26"/>
    </row>
    <row r="3" ht="18.95" customHeight="1" spans="1:5">
      <c r="A3" s="11" t="s">
        <v>31</v>
      </c>
      <c r="B3" s="11"/>
      <c r="C3" s="11"/>
      <c r="D3" s="9" t="s">
        <v>32</v>
      </c>
      <c r="E3" s="4"/>
    </row>
    <row r="4" ht="20.25" customHeight="1" spans="1:5">
      <c r="A4" s="12" t="s">
        <v>33</v>
      </c>
      <c r="B4" s="12"/>
      <c r="C4" s="12" t="s">
        <v>34</v>
      </c>
      <c r="D4" s="12"/>
      <c r="E4" s="60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60"/>
    </row>
    <row r="6" ht="20.25" customHeight="1" spans="1:5">
      <c r="A6" s="15" t="s">
        <v>231</v>
      </c>
      <c r="B6" s="14">
        <v>153.155801</v>
      </c>
      <c r="C6" s="15" t="s">
        <v>232</v>
      </c>
      <c r="D6" s="36">
        <v>153.155801</v>
      </c>
      <c r="E6" s="61"/>
    </row>
    <row r="7" ht="20.25" customHeight="1" spans="1:5">
      <c r="A7" s="6" t="s">
        <v>233</v>
      </c>
      <c r="B7" s="7">
        <v>153.155801</v>
      </c>
      <c r="C7" s="6" t="s">
        <v>41</v>
      </c>
      <c r="D7" s="30"/>
      <c r="E7" s="61"/>
    </row>
    <row r="8" ht="20.25" customHeight="1" spans="1:5">
      <c r="A8" s="6" t="s">
        <v>234</v>
      </c>
      <c r="B8" s="7">
        <v>153.155801</v>
      </c>
      <c r="C8" s="6" t="s">
        <v>45</v>
      </c>
      <c r="D8" s="30"/>
      <c r="E8" s="61"/>
    </row>
    <row r="9" ht="31.15" customHeight="1" spans="1:5">
      <c r="A9" s="6" t="s">
        <v>48</v>
      </c>
      <c r="B9" s="7"/>
      <c r="C9" s="6" t="s">
        <v>49</v>
      </c>
      <c r="D9" s="30"/>
      <c r="E9" s="61"/>
    </row>
    <row r="10" ht="20.25" customHeight="1" spans="1:5">
      <c r="A10" s="6" t="s">
        <v>235</v>
      </c>
      <c r="B10" s="7"/>
      <c r="C10" s="6" t="s">
        <v>53</v>
      </c>
      <c r="D10" s="30"/>
      <c r="E10" s="61"/>
    </row>
    <row r="11" ht="20.25" customHeight="1" spans="1:5">
      <c r="A11" s="6" t="s">
        <v>236</v>
      </c>
      <c r="B11" s="7"/>
      <c r="C11" s="6" t="s">
        <v>57</v>
      </c>
      <c r="D11" s="30"/>
      <c r="E11" s="61"/>
    </row>
    <row r="12" ht="20.25" customHeight="1" spans="1:5">
      <c r="A12" s="6" t="s">
        <v>237</v>
      </c>
      <c r="B12" s="7"/>
      <c r="C12" s="6" t="s">
        <v>61</v>
      </c>
      <c r="D12" s="30"/>
      <c r="E12" s="61"/>
    </row>
    <row r="13" ht="20.25" customHeight="1" spans="1:5">
      <c r="A13" s="15" t="s">
        <v>238</v>
      </c>
      <c r="B13" s="14"/>
      <c r="C13" s="6" t="s">
        <v>65</v>
      </c>
      <c r="D13" s="30">
        <v>138.439565</v>
      </c>
      <c r="E13" s="61"/>
    </row>
    <row r="14" ht="20.25" customHeight="1" spans="1:5">
      <c r="A14" s="6" t="s">
        <v>233</v>
      </c>
      <c r="B14" s="7"/>
      <c r="C14" s="6" t="s">
        <v>69</v>
      </c>
      <c r="D14" s="30">
        <v>7.12296</v>
      </c>
      <c r="E14" s="61"/>
    </row>
    <row r="15" ht="20.25" customHeight="1" spans="1:5">
      <c r="A15" s="6" t="s">
        <v>235</v>
      </c>
      <c r="B15" s="7"/>
      <c r="C15" s="6" t="s">
        <v>73</v>
      </c>
      <c r="D15" s="30"/>
      <c r="E15" s="61"/>
    </row>
    <row r="16" ht="20.25" customHeight="1" spans="1:5">
      <c r="A16" s="6" t="s">
        <v>236</v>
      </c>
      <c r="B16" s="7"/>
      <c r="C16" s="6" t="s">
        <v>77</v>
      </c>
      <c r="D16" s="30">
        <v>1.78272</v>
      </c>
      <c r="E16" s="61"/>
    </row>
    <row r="17" ht="20.25" customHeight="1" spans="1:5">
      <c r="A17" s="6" t="s">
        <v>237</v>
      </c>
      <c r="B17" s="7"/>
      <c r="C17" s="6" t="s">
        <v>81</v>
      </c>
      <c r="D17" s="30"/>
      <c r="E17" s="61"/>
    </row>
    <row r="18" ht="20.25" customHeight="1" spans="1:5">
      <c r="A18" s="6"/>
      <c r="B18" s="7"/>
      <c r="C18" s="6" t="s">
        <v>85</v>
      </c>
      <c r="D18" s="30"/>
      <c r="E18" s="61"/>
    </row>
    <row r="19" ht="20.25" customHeight="1" spans="1:5">
      <c r="A19" s="6"/>
      <c r="B19" s="6"/>
      <c r="C19" s="6" t="s">
        <v>89</v>
      </c>
      <c r="D19" s="30"/>
      <c r="E19" s="61"/>
    </row>
    <row r="20" ht="20.25" customHeight="1" spans="1:5">
      <c r="A20" s="6"/>
      <c r="B20" s="6"/>
      <c r="C20" s="6" t="s">
        <v>93</v>
      </c>
      <c r="D20" s="30"/>
      <c r="E20" s="61"/>
    </row>
    <row r="21" ht="20.25" customHeight="1" spans="1:5">
      <c r="A21" s="6"/>
      <c r="B21" s="6"/>
      <c r="C21" s="6" t="s">
        <v>97</v>
      </c>
      <c r="D21" s="30"/>
      <c r="E21" s="61"/>
    </row>
    <row r="22" ht="20.25" customHeight="1" spans="1:5">
      <c r="A22" s="6"/>
      <c r="B22" s="6"/>
      <c r="C22" s="6" t="s">
        <v>100</v>
      </c>
      <c r="D22" s="30"/>
      <c r="E22" s="61"/>
    </row>
    <row r="23" ht="20.25" customHeight="1" spans="1:5">
      <c r="A23" s="6"/>
      <c r="B23" s="6"/>
      <c r="C23" s="6" t="s">
        <v>103</v>
      </c>
      <c r="D23" s="30"/>
      <c r="E23" s="61"/>
    </row>
    <row r="24" ht="20.25" customHeight="1" spans="1:5">
      <c r="A24" s="6"/>
      <c r="B24" s="6"/>
      <c r="C24" s="6" t="s">
        <v>105</v>
      </c>
      <c r="D24" s="30"/>
      <c r="E24" s="61"/>
    </row>
    <row r="25" ht="20.25" customHeight="1" spans="1:5">
      <c r="A25" s="6"/>
      <c r="B25" s="6"/>
      <c r="C25" s="6" t="s">
        <v>107</v>
      </c>
      <c r="D25" s="30"/>
      <c r="E25" s="61"/>
    </row>
    <row r="26" ht="20.25" customHeight="1" spans="1:5">
      <c r="A26" s="6"/>
      <c r="B26" s="6"/>
      <c r="C26" s="6" t="s">
        <v>109</v>
      </c>
      <c r="D26" s="30">
        <v>5.810556</v>
      </c>
      <c r="E26" s="61"/>
    </row>
    <row r="27" ht="20.25" customHeight="1" spans="1:5">
      <c r="A27" s="6"/>
      <c r="B27" s="6"/>
      <c r="C27" s="6" t="s">
        <v>111</v>
      </c>
      <c r="D27" s="30"/>
      <c r="E27" s="61"/>
    </row>
    <row r="28" ht="20.25" customHeight="1" spans="1:5">
      <c r="A28" s="6"/>
      <c r="B28" s="6"/>
      <c r="C28" s="6" t="s">
        <v>113</v>
      </c>
      <c r="D28" s="30"/>
      <c r="E28" s="61"/>
    </row>
    <row r="29" ht="20.25" customHeight="1" spans="1:5">
      <c r="A29" s="6"/>
      <c r="B29" s="6"/>
      <c r="C29" s="6" t="s">
        <v>115</v>
      </c>
      <c r="D29" s="30"/>
      <c r="E29" s="61"/>
    </row>
    <row r="30" ht="20.25" customHeight="1" spans="1:5">
      <c r="A30" s="6"/>
      <c r="B30" s="6"/>
      <c r="C30" s="6" t="s">
        <v>117</v>
      </c>
      <c r="D30" s="30"/>
      <c r="E30" s="61"/>
    </row>
    <row r="31" ht="20.25" customHeight="1" spans="1:5">
      <c r="A31" s="6"/>
      <c r="B31" s="6"/>
      <c r="C31" s="6" t="s">
        <v>119</v>
      </c>
      <c r="D31" s="30"/>
      <c r="E31" s="61"/>
    </row>
    <row r="32" ht="20.25" customHeight="1" spans="1:5">
      <c r="A32" s="6"/>
      <c r="B32" s="6"/>
      <c r="C32" s="6" t="s">
        <v>121</v>
      </c>
      <c r="D32" s="30"/>
      <c r="E32" s="61"/>
    </row>
    <row r="33" ht="20.25" customHeight="1" spans="1:5">
      <c r="A33" s="6"/>
      <c r="B33" s="6"/>
      <c r="C33" s="6" t="s">
        <v>123</v>
      </c>
      <c r="D33" s="30"/>
      <c r="E33" s="61"/>
    </row>
    <row r="34" ht="20.25" customHeight="1" spans="1:5">
      <c r="A34" s="6"/>
      <c r="B34" s="6"/>
      <c r="C34" s="6" t="s">
        <v>124</v>
      </c>
      <c r="D34" s="30"/>
      <c r="E34" s="61"/>
    </row>
    <row r="35" ht="20.25" customHeight="1" spans="1:5">
      <c r="A35" s="6"/>
      <c r="B35" s="6"/>
      <c r="C35" s="6" t="s">
        <v>125</v>
      </c>
      <c r="D35" s="30"/>
      <c r="E35" s="61"/>
    </row>
    <row r="36" ht="20.25" customHeight="1" spans="1:5">
      <c r="A36" s="6"/>
      <c r="B36" s="6"/>
      <c r="C36" s="6" t="s">
        <v>126</v>
      </c>
      <c r="D36" s="30"/>
      <c r="E36" s="61"/>
    </row>
    <row r="37" ht="20.25" customHeight="1" spans="1:5">
      <c r="A37" s="6"/>
      <c r="B37" s="6"/>
      <c r="C37" s="6"/>
      <c r="D37" s="6"/>
      <c r="E37" s="61"/>
    </row>
    <row r="38" ht="20.25" customHeight="1" spans="1:5">
      <c r="A38" s="15"/>
      <c r="B38" s="15"/>
      <c r="C38" s="15" t="s">
        <v>239</v>
      </c>
      <c r="D38" s="14"/>
      <c r="E38" s="62"/>
    </row>
    <row r="39" ht="20.25" customHeight="1" spans="1:5">
      <c r="A39" s="15"/>
      <c r="B39" s="15"/>
      <c r="C39" s="15"/>
      <c r="D39" s="15"/>
      <c r="E39" s="62"/>
    </row>
    <row r="40" ht="20.25" customHeight="1" spans="1:5">
      <c r="A40" s="5" t="s">
        <v>240</v>
      </c>
      <c r="B40" s="14">
        <v>153.155801</v>
      </c>
      <c r="C40" s="5" t="s">
        <v>241</v>
      </c>
      <c r="D40" s="36">
        <v>153.155801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workbookViewId="0">
      <selection activeCell="G12" sqref="G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833333333333" customWidth="1"/>
  </cols>
  <sheetData>
    <row r="1" ht="16.35" customHeight="1" spans="1:12">
      <c r="A1" s="4"/>
      <c r="D1" s="4"/>
      <c r="K1" s="25" t="s">
        <v>242</v>
      </c>
      <c r="L1" s="25"/>
    </row>
    <row r="2" ht="43.15" customHeight="1" spans="1:11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157</v>
      </c>
      <c r="B4" s="12"/>
      <c r="C4" s="12"/>
      <c r="D4" s="12" t="s">
        <v>158</v>
      </c>
      <c r="E4" s="12" t="s">
        <v>159</v>
      </c>
      <c r="F4" s="12" t="s">
        <v>136</v>
      </c>
      <c r="G4" s="12" t="s">
        <v>160</v>
      </c>
      <c r="H4" s="12"/>
      <c r="I4" s="12"/>
      <c r="J4" s="12"/>
      <c r="K4" s="12" t="s">
        <v>161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243</v>
      </c>
      <c r="I5" s="12"/>
      <c r="J5" s="12" t="s">
        <v>244</v>
      </c>
      <c r="K5" s="12"/>
      <c r="L5" s="12"/>
    </row>
    <row r="6" ht="28.5" customHeight="1" spans="1:12">
      <c r="A6" s="12" t="s">
        <v>165</v>
      </c>
      <c r="B6" s="12" t="s">
        <v>166</v>
      </c>
      <c r="C6" s="12" t="s">
        <v>167</v>
      </c>
      <c r="D6" s="12"/>
      <c r="E6" s="12"/>
      <c r="F6" s="12"/>
      <c r="G6" s="12"/>
      <c r="H6" s="12" t="s">
        <v>222</v>
      </c>
      <c r="I6" s="12" t="s">
        <v>213</v>
      </c>
      <c r="J6" s="12"/>
      <c r="K6" s="12" t="s">
        <v>245</v>
      </c>
      <c r="L6" s="12" t="s">
        <v>246</v>
      </c>
    </row>
    <row r="7" ht="22.9" customHeight="1" spans="1:12">
      <c r="A7" s="6"/>
      <c r="B7" s="6"/>
      <c r="C7" s="6"/>
      <c r="D7" s="15"/>
      <c r="E7" s="15" t="s">
        <v>136</v>
      </c>
      <c r="F7" s="14">
        <v>153.155801</v>
      </c>
      <c r="G7" s="14">
        <v>63.155801</v>
      </c>
      <c r="H7" s="14">
        <v>59.234736</v>
      </c>
      <c r="I7" s="14"/>
      <c r="J7" s="14">
        <v>3.921065</v>
      </c>
      <c r="K7" s="14">
        <v>34</v>
      </c>
      <c r="L7" s="14">
        <v>56</v>
      </c>
    </row>
    <row r="8" ht="21.6" customHeight="1" spans="1:12">
      <c r="A8" s="6"/>
      <c r="B8" s="6"/>
      <c r="C8" s="6"/>
      <c r="D8" s="29" t="s">
        <v>154</v>
      </c>
      <c r="E8" s="29" t="s">
        <v>155</v>
      </c>
      <c r="F8" s="14">
        <v>153.155801</v>
      </c>
      <c r="G8" s="14">
        <v>63.155801</v>
      </c>
      <c r="H8" s="14">
        <v>59.234736</v>
      </c>
      <c r="I8" s="14"/>
      <c r="J8" s="14">
        <v>3.921065</v>
      </c>
      <c r="K8" s="14">
        <v>34</v>
      </c>
      <c r="L8" s="14">
        <v>56</v>
      </c>
    </row>
    <row r="9" ht="21.6" customHeight="1" spans="1:12">
      <c r="A9" s="32">
        <v>207</v>
      </c>
      <c r="B9" s="32"/>
      <c r="C9" s="32"/>
      <c r="D9" s="57" t="s">
        <v>168</v>
      </c>
      <c r="E9" s="33" t="s">
        <v>169</v>
      </c>
      <c r="F9" s="7">
        <v>138.439565</v>
      </c>
      <c r="G9" s="7">
        <v>48.439565</v>
      </c>
      <c r="H9" s="30">
        <v>44.5185</v>
      </c>
      <c r="I9" s="30"/>
      <c r="J9" s="30">
        <v>3.921065</v>
      </c>
      <c r="K9" s="30">
        <v>34</v>
      </c>
      <c r="L9" s="30">
        <v>56</v>
      </c>
    </row>
    <row r="10" ht="21.6" customHeight="1" spans="1:12">
      <c r="A10" s="32">
        <v>207</v>
      </c>
      <c r="B10" s="58" t="s">
        <v>170</v>
      </c>
      <c r="C10" s="32"/>
      <c r="D10" s="57" t="s">
        <v>171</v>
      </c>
      <c r="E10" s="33" t="s">
        <v>172</v>
      </c>
      <c r="F10" s="7">
        <v>138.439565</v>
      </c>
      <c r="G10" s="7">
        <v>48.439565</v>
      </c>
      <c r="H10" s="30">
        <v>44.5185</v>
      </c>
      <c r="I10" s="30"/>
      <c r="J10" s="30">
        <v>3.921065</v>
      </c>
      <c r="K10" s="30">
        <v>34</v>
      </c>
      <c r="L10" s="30">
        <v>56</v>
      </c>
    </row>
    <row r="11" ht="22.35" customHeight="1" spans="1:12">
      <c r="A11" s="32" t="s">
        <v>173</v>
      </c>
      <c r="B11" s="32" t="s">
        <v>170</v>
      </c>
      <c r="C11" s="32" t="s">
        <v>174</v>
      </c>
      <c r="D11" s="28" t="s">
        <v>175</v>
      </c>
      <c r="E11" s="33" t="s">
        <v>176</v>
      </c>
      <c r="F11" s="7">
        <v>138.439565</v>
      </c>
      <c r="G11" s="7">
        <v>48.439565</v>
      </c>
      <c r="H11" s="30">
        <v>44.5185</v>
      </c>
      <c r="I11" s="30"/>
      <c r="J11" s="30">
        <v>3.921065</v>
      </c>
      <c r="K11" s="30">
        <v>34</v>
      </c>
      <c r="L11" s="30">
        <v>56</v>
      </c>
    </row>
    <row r="12" ht="22.35" customHeight="1" spans="1:12">
      <c r="A12" s="32" t="s">
        <v>177</v>
      </c>
      <c r="B12" s="59"/>
      <c r="C12" s="59"/>
      <c r="D12" s="57" t="s">
        <v>178</v>
      </c>
      <c r="E12" s="33" t="s">
        <v>179</v>
      </c>
      <c r="F12" s="7">
        <v>7.12296</v>
      </c>
      <c r="G12" s="7">
        <v>7.12296</v>
      </c>
      <c r="H12" s="30">
        <v>7.12296</v>
      </c>
      <c r="I12" s="30"/>
      <c r="J12" s="30"/>
      <c r="K12" s="30"/>
      <c r="L12" s="30"/>
    </row>
    <row r="13" ht="22.35" customHeight="1" spans="1:12">
      <c r="A13" s="32" t="s">
        <v>177</v>
      </c>
      <c r="B13" s="32" t="s">
        <v>180</v>
      </c>
      <c r="C13" s="59"/>
      <c r="D13" s="57" t="s">
        <v>181</v>
      </c>
      <c r="E13" s="33" t="s">
        <v>182</v>
      </c>
      <c r="F13" s="7">
        <v>7.12296</v>
      </c>
      <c r="G13" s="7">
        <v>7.12296</v>
      </c>
      <c r="H13" s="30">
        <v>7.12296</v>
      </c>
      <c r="I13" s="30"/>
      <c r="J13" s="30"/>
      <c r="K13" s="30"/>
      <c r="L13" s="30"/>
    </row>
    <row r="14" ht="22.35" customHeight="1" spans="1:12">
      <c r="A14" s="32" t="s">
        <v>177</v>
      </c>
      <c r="B14" s="32" t="s">
        <v>180</v>
      </c>
      <c r="C14" s="32" t="s">
        <v>180</v>
      </c>
      <c r="D14" s="28" t="s">
        <v>183</v>
      </c>
      <c r="E14" s="33" t="s">
        <v>184</v>
      </c>
      <c r="F14" s="7">
        <v>7.12296</v>
      </c>
      <c r="G14" s="7">
        <v>7.12296</v>
      </c>
      <c r="H14" s="30">
        <v>7.12296</v>
      </c>
      <c r="I14" s="30"/>
      <c r="J14" s="30"/>
      <c r="K14" s="30"/>
      <c r="L14" s="30"/>
    </row>
    <row r="15" ht="22.35" customHeight="1" spans="1:12">
      <c r="A15" s="32" t="s">
        <v>185</v>
      </c>
      <c r="B15" s="32"/>
      <c r="C15" s="32"/>
      <c r="D15" s="57" t="s">
        <v>186</v>
      </c>
      <c r="E15" s="33" t="s">
        <v>187</v>
      </c>
      <c r="F15" s="7">
        <v>1.78272</v>
      </c>
      <c r="G15" s="7">
        <v>1.78272</v>
      </c>
      <c r="H15" s="30">
        <v>1.78272</v>
      </c>
      <c r="I15" s="30"/>
      <c r="J15" s="30"/>
      <c r="K15" s="30"/>
      <c r="L15" s="30"/>
    </row>
    <row r="16" ht="22.35" customHeight="1" spans="1:12">
      <c r="A16" s="32" t="s">
        <v>185</v>
      </c>
      <c r="B16" s="32" t="s">
        <v>188</v>
      </c>
      <c r="C16" s="32"/>
      <c r="D16" s="57" t="s">
        <v>189</v>
      </c>
      <c r="E16" s="33" t="s">
        <v>190</v>
      </c>
      <c r="F16" s="7">
        <v>1.78272</v>
      </c>
      <c r="G16" s="7">
        <v>1.78272</v>
      </c>
      <c r="H16" s="30">
        <v>1.78272</v>
      </c>
      <c r="I16" s="30"/>
      <c r="J16" s="30"/>
      <c r="K16" s="30"/>
      <c r="L16" s="30"/>
    </row>
    <row r="17" ht="22.35" customHeight="1" spans="1:12">
      <c r="A17" s="32" t="s">
        <v>185</v>
      </c>
      <c r="B17" s="32" t="s">
        <v>188</v>
      </c>
      <c r="C17" s="32" t="s">
        <v>191</v>
      </c>
      <c r="D17" s="28" t="s">
        <v>192</v>
      </c>
      <c r="E17" s="33" t="s">
        <v>193</v>
      </c>
      <c r="F17" s="7">
        <v>1.78272</v>
      </c>
      <c r="G17" s="7">
        <v>1.78272</v>
      </c>
      <c r="H17" s="30">
        <v>1.78272</v>
      </c>
      <c r="I17" s="30"/>
      <c r="J17" s="30"/>
      <c r="K17" s="30"/>
      <c r="L17" s="30"/>
    </row>
    <row r="18" ht="22.35" customHeight="1" spans="1:12">
      <c r="A18" s="32" t="s">
        <v>194</v>
      </c>
      <c r="B18" s="32"/>
      <c r="C18" s="32"/>
      <c r="D18" s="57" t="s">
        <v>195</v>
      </c>
      <c r="E18" s="33" t="s">
        <v>196</v>
      </c>
      <c r="F18" s="7">
        <v>5.810556</v>
      </c>
      <c r="G18" s="7">
        <v>5.810556</v>
      </c>
      <c r="H18" s="30">
        <v>5.810556</v>
      </c>
      <c r="I18" s="30"/>
      <c r="J18" s="30"/>
      <c r="K18" s="30"/>
      <c r="L18" s="30"/>
    </row>
    <row r="19" ht="22.35" customHeight="1" spans="1:12">
      <c r="A19" s="32" t="s">
        <v>194</v>
      </c>
      <c r="B19" s="32" t="s">
        <v>191</v>
      </c>
      <c r="C19" s="32"/>
      <c r="D19" s="57" t="s">
        <v>197</v>
      </c>
      <c r="E19" s="33" t="s">
        <v>198</v>
      </c>
      <c r="F19" s="7">
        <v>5.810556</v>
      </c>
      <c r="G19" s="7">
        <v>5.810556</v>
      </c>
      <c r="H19" s="30">
        <v>5.810556</v>
      </c>
      <c r="I19" s="30"/>
      <c r="J19" s="30"/>
      <c r="K19" s="30"/>
      <c r="L19" s="30"/>
    </row>
    <row r="20" ht="22.35" customHeight="1" spans="1:12">
      <c r="A20" s="32" t="s">
        <v>194</v>
      </c>
      <c r="B20" s="32" t="s">
        <v>191</v>
      </c>
      <c r="C20" s="32" t="s">
        <v>170</v>
      </c>
      <c r="D20" s="28" t="s">
        <v>199</v>
      </c>
      <c r="E20" s="33" t="s">
        <v>200</v>
      </c>
      <c r="F20" s="7">
        <v>5.810556</v>
      </c>
      <c r="G20" s="7">
        <v>5.810556</v>
      </c>
      <c r="H20" s="30">
        <v>5.810556</v>
      </c>
      <c r="I20" s="30"/>
      <c r="J20" s="30"/>
      <c r="K20" s="30"/>
      <c r="L20" s="3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2023-02-14T01:47:00Z</dcterms:created>
  <dcterms:modified xsi:type="dcterms:W3CDTF">2024-11-19T08:45:29Z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184F56709C504BAAB7ABB455066AEE24</vt:lpwstr>
  </property>
  <property fmtid="{D5CDD505-2E9C-101B-9397-08002B2CF9AE}" pid="3" name="KSOProductBuildVer">
    <vt:lpwstr>2052-12.1.0.16729</vt:lpwstr>
  </property>
</Properties>
</file>