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8" activeTab="2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<sst xmlns="http://schemas.openxmlformats.org/spreadsheetml/2006/main" count="1483" uniqueCount="563">
  <si>
    <t>2023年部门预算公开表</t>
  </si>
  <si>
    <t>单位编码：</t>
  </si>
  <si>
    <t>604001</t>
  </si>
  <si>
    <t>单位名称：</t>
  </si>
  <si>
    <t>醴陵市人力资源和社会保障局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</si>
  <si>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</si>
  <si>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</si>
  <si>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</si>
  <si>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</si>
  <si>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</si>
  <si>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</si>
  <si>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</si>
  <si>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</si>
  <si>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</si>
  <si>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</si>
  <si>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</si>
  <si>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</si>
  <si>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</si>
  <si>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</si>
  <si>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</si>
  <si>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</si>
  <si>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</si>
  <si>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</si>
  <si>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</si>
  <si>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</si>
  <si>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</si>
  <si>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</si>
  <si>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</si>
  <si>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</si>
  <si>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</si>
  <si>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</si>
  <si>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单位：604001_醴陵市人力资源和社会保障局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</si>
  <si>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</si>
  <si>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</si>
  <si>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</si>
  <si>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</si>
  <si>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</si>
  <si>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</si>
  <si>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</si>
  <si>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</si>
  <si>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</si>
  <si>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</si>
  <si>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</si>
  <si>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</si>
  <si>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</si>
  <si>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</si>
  <si>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</si>
  <si>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</si>
  <si>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</si>
  <si>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</si>
  <si>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</si>
  <si>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</si>
  <si>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</si>
  <si>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</si>
  <si>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</si>
  <si>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</si>
  <si>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</si>
  <si>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</si>
  <si>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</si>
  <si>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</si>
  <si>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</si>
  <si>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</si>
  <si>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</si>
  <si>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</si>
  <si>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</si>
  <si>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</si>
  <si>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</si>
  <si>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</si>
  <si>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</si>
  <si>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</si>
  <si>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</si>
  <si>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</si>
  <si>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</si>
  <si>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</si>
  <si>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</si>
  <si>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</si>
  <si>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</si>
  <si>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</si>
  <si>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</si>
  <si>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</si>
  <si>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</si>
  <si>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</si>
  <si>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</si>
  <si>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</si>
  <si>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</si>
  <si>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</si>
  <si>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</si>
  <si>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</si>
  <si>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</si>
  <si>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</si>
  <si>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</si>
  <si>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</si>
  <si>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</si>
  <si>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</si>
  <si>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</si>
  <si>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</si>
  <si>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</si>
  <si>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</si>
  <si>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</si>
  <si>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</si>
  <si>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</si>
  <si>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</si>
  <si>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</si>
  <si>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</si>
  <si>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</si>
  <si>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</si>
  <si>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</si>
  <si>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</si>
  <si>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</si>
  <si>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</si>
  <si>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</si>
  <si>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</si>
  <si>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</si>
  <si>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</si>
  <si>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</si>
  <si>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</si>
  <si>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</si>
  <si>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</si>
  <si>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</si>
  <si>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</si>
  <si>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</si>
  <si>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</si>
  <si>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</si>
  <si>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</si>
  <si>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</si>
  <si>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</si>
  <si>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</si>
  <si>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</si>
  <si>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</si>
  <si>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</si>
  <si>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</si>
  <si>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</si>
  <si>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</si>
  <si>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</si>
  <si>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</si>
  <si>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</si>
  <si>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</si>
  <si>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</si>
  <si>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</si>
  <si>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</si>
  <si>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</si>
  <si>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</si>
  <si>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</si>
  <si>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</si>
  <si>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</si>
  <si>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</si>
  <si>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</si>
  <si>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</si>
  <si>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</si>
  <si>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</si>
  <si>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</si>
  <si>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</si>
  <si>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</si>
  <si>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</si>
  <si>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604</t>
  </si>
  <si>
    <t xml:space="preserve">  604001</t>
  </si>
  <si>
    <t xml:space="preserve">  醴陵市人力资源和社会保障局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</si>
  <si>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</si>
  <si>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</si>
  <si>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</si>
  <si>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</si>
  <si>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</si>
  <si>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</si>
  <si>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</si>
  <si>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</si>
  <si>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</si>
  <si>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</si>
  <si>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</si>
  <si>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</si>
  <si>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</si>
  <si>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</si>
  <si>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</si>
  <si>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 xml:space="preserve">  20801</t>
  </si>
  <si>
    <t xml:space="preserve">  人力资源和社会保障管理事务</t>
  </si>
  <si>
    <t xml:space="preserve">    2080101</t>
  </si>
  <si>
    <t xml:space="preserve">    行政运行</t>
  </si>
  <si>
    <t>99</t>
  </si>
  <si>
    <t xml:space="preserve">    2080199</t>
  </si>
  <si>
    <t xml:space="preserve">    其他人力资源和社会保障管理事务支出</t>
  </si>
  <si>
    <t>05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</si>
  <si>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</si>
  <si>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</si>
  <si>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</si>
  <si>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</si>
  <si>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</si>
  <si>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</si>
  <si>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</si>
  <si>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</si>
  <si>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</si>
  <si>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</si>
  <si>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</si>
  <si>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</si>
  <si>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</si>
  <si>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</si>
  <si>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</si>
  <si>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</si>
  <si>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</si>
  <si>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</si>
  <si>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213</t>
  </si>
  <si>
    <t>农林水支出</t>
  </si>
  <si>
    <t>08</t>
  </si>
  <si>
    <t xml:space="preserve">  21308</t>
  </si>
  <si>
    <t xml:space="preserve">  普惠金融发展支出</t>
  </si>
  <si>
    <t>04</t>
  </si>
  <si>
    <t xml:space="preserve">    2130804</t>
  </si>
  <si>
    <t xml:space="preserve">    创业担保贷款贴息及奖补</t>
  </si>
  <si>
    <t>221</t>
  </si>
  <si>
    <t>住房保障支出</t>
  </si>
  <si>
    <t>02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</si>
  <si>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</si>
  <si>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</si>
  <si>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</si>
  <si>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</si>
  <si>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</si>
  <si>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</si>
  <si>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</si>
  <si>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</si>
  <si>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</si>
  <si>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</si>
  <si>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</si>
  <si>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</si>
  <si>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</si>
  <si>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</si>
  <si>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</si>
  <si>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</si>
  <si>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</si>
  <si>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</si>
  <si>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</si>
  <si>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</si>
  <si>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</si>
  <si>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</si>
  <si>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</si>
  <si>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</si>
  <si>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</si>
  <si>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</si>
  <si>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</si>
  <si>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</si>
  <si>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</si>
  <si>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</si>
  <si>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</si>
  <si>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</si>
  <si>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</si>
  <si>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</si>
  <si>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</si>
  <si>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</si>
  <si>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</si>
  <si>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</si>
  <si>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</si>
  <si>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</si>
  <si>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</si>
  <si>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</si>
  <si>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</si>
  <si>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</si>
  <si>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</si>
  <si>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</si>
  <si>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</si>
  <si>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</si>
  <si>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</si>
  <si>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</si>
  <si>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</si>
  <si>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</si>
  <si>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</si>
  <si>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</si>
  <si>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</si>
  <si>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</si>
  <si>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</si>
  <si>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</si>
  <si>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</si>
  <si>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</si>
  <si>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</si>
  <si>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</si>
  <si>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</si>
  <si>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</si>
  <si>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</si>
  <si>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</si>
  <si>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</si>
  <si>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</si>
  <si>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</si>
  <si>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</si>
  <si>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</si>
  <si>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</si>
  <si>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</si>
  <si>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</si>
  <si>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</si>
  <si>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</si>
  <si>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</si>
  <si>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</si>
  <si>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</si>
  <si>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</si>
  <si>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</si>
  <si>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</si>
  <si>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</si>
  <si>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</si>
  <si>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</si>
  <si>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</si>
  <si>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</si>
  <si>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</si>
  <si>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</si>
  <si>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</si>
  <si>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</si>
  <si>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</si>
  <si>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</si>
  <si>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</si>
  <si>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</si>
  <si>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</si>
  <si>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</si>
  <si>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</si>
  <si>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</si>
  <si>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</si>
  <si>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</si>
  <si>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</si>
  <si>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</si>
  <si>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</si>
  <si>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</si>
  <si>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</si>
  <si>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</si>
  <si>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</si>
  <si>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</si>
  <si>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</si>
  <si>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</si>
  <si>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</si>
  <si>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</si>
  <si>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</si>
  <si>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</si>
  <si>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</si>
  <si>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</si>
  <si>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</si>
  <si>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</si>
  <si>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</si>
  <si>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</si>
  <si>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</si>
  <si>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</si>
  <si>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</si>
  <si>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</si>
  <si>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</si>
  <si>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</si>
  <si>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</si>
  <si>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</si>
  <si>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</si>
  <si>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</si>
  <si>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</si>
  <si>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</si>
  <si>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</si>
  <si>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</si>
  <si>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</si>
  <si>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</si>
  <si>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</si>
  <si>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</si>
  <si>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</si>
  <si>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</si>
  <si>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</si>
  <si>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</si>
  <si>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</si>
  <si>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</si>
  <si>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</si>
  <si>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</si>
  <si>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</si>
  <si>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</si>
  <si>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</si>
  <si>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</si>
  <si>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</si>
  <si>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</si>
  <si>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</si>
  <si>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</si>
  <si>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</si>
  <si>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</si>
  <si>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</si>
  <si>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</si>
  <si>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</si>
  <si>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</si>
  <si>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</si>
  <si>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</si>
  <si>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</si>
  <si>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</si>
  <si>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</si>
  <si>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</si>
  <si>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</si>
  <si>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</si>
  <si>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</si>
  <si>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</si>
  <si>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</si>
  <si>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</si>
  <si>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</si>
  <si>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</si>
  <si>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</si>
  <si>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</si>
  <si>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</si>
  <si>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</si>
  <si>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</si>
  <si>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</si>
  <si>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</si>
  <si>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</si>
  <si>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</si>
  <si>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</si>
  <si>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</si>
  <si>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</si>
  <si>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</si>
  <si>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</si>
  <si>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</si>
  <si>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</si>
  <si>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</si>
  <si>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</si>
  <si>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</si>
  <si>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</si>
  <si>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</si>
  <si>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</si>
  <si>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</si>
  <si>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</si>
  <si>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</si>
  <si>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</si>
  <si>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</si>
  <si>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</si>
  <si>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</si>
  <si>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</si>
  <si>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</si>
  <si>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</si>
  <si>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</si>
  <si>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</si>
  <si>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</si>
  <si>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604001</t>
  </si>
  <si>
    <t xml:space="preserve">   劳动监察工作经费</t>
  </si>
  <si>
    <t xml:space="preserve">   运转经费1</t>
  </si>
  <si>
    <t xml:space="preserve">   运转经费2</t>
  </si>
  <si>
    <t xml:space="preserve">   争资引项工作经费</t>
  </si>
  <si>
    <t xml:space="preserve">   创业担保贷款贴息</t>
  </si>
  <si>
    <t xml:space="preserve">   公务员及事业单位人员招考、管理及培训经费</t>
  </si>
  <si>
    <t xml:space="preserve">   三支一扶专项</t>
  </si>
  <si>
    <t xml:space="preserve">   失地农民社会保障金</t>
  </si>
  <si>
    <t xml:space="preserve">   职业年金做实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</si>
  <si>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</si>
  <si>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</si>
  <si>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</si>
  <si>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</si>
  <si>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</si>
  <si>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</si>
  <si>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</si>
  <si>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</si>
  <si>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</si>
  <si>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</si>
  <si>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</si>
  <si>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</si>
  <si>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</si>
  <si>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</si>
  <si>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</si>
  <si>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创业担保贷款贴息</t>
  </si>
  <si>
    <t>创业担保贷款贴息资金</t>
  </si>
  <si>
    <t>成本指标</t>
  </si>
  <si>
    <t>经济成本指标</t>
  </si>
  <si>
    <t>指标金额</t>
  </si>
  <si>
    <t>万元</t>
  </si>
  <si>
    <t>贴息金额</t>
  </si>
  <si>
    <t>元</t>
  </si>
  <si>
    <t>定量</t>
  </si>
  <si>
    <t>满意度指标</t>
  </si>
  <si>
    <t>服务对象满意度指标</t>
  </si>
  <si>
    <t>贴息人员满意度</t>
  </si>
  <si>
    <t>95%</t>
  </si>
  <si>
    <t>99%</t>
  </si>
  <si>
    <t>服务对象满意度</t>
  </si>
  <si>
    <t>百分比</t>
  </si>
  <si>
    <t>≥</t>
  </si>
  <si>
    <t>产出指标</t>
  </si>
  <si>
    <t>时效指标</t>
  </si>
  <si>
    <t>及时到位</t>
  </si>
  <si>
    <t>按规定到位</t>
  </si>
  <si>
    <t>到位</t>
  </si>
  <si>
    <t>按规定拨付到位</t>
  </si>
  <si>
    <t>年</t>
  </si>
  <si>
    <t>质量指标</t>
  </si>
  <si>
    <t>足额保障</t>
  </si>
  <si>
    <t>数量指标</t>
  </si>
  <si>
    <t xml:space="preserve">  公务员及事业单位人员招考、管理及培训经费</t>
  </si>
  <si>
    <t>保障公务员及事业单位人员招考、管理及培训经费</t>
  </si>
  <si>
    <t>招考、培训等各项经费</t>
  </si>
  <si>
    <t>工作经费</t>
  </si>
  <si>
    <t>≦800</t>
  </si>
  <si>
    <t>人</t>
  </si>
  <si>
    <t>公开招聘人数</t>
  </si>
  <si>
    <t>录聘工作原则</t>
  </si>
  <si>
    <t>公开平等竞争择优</t>
  </si>
  <si>
    <t>完成时间</t>
  </si>
  <si>
    <t>按上级要求</t>
  </si>
  <si>
    <t>招聘单位满意度</t>
  </si>
  <si>
    <t>录聘单位满意度</t>
  </si>
  <si>
    <t>100%</t>
  </si>
  <si>
    <t xml:space="preserve">  劳动监察工作经费</t>
  </si>
  <si>
    <t>劳动监察工作经费</t>
  </si>
  <si>
    <t>全年</t>
  </si>
  <si>
    <t>单位满意度</t>
  </si>
  <si>
    <t>服务对象</t>
  </si>
  <si>
    <t xml:space="preserve">  三支一扶专项</t>
  </si>
  <si>
    <t>保障三支一扶人员的工资保险等基本人员支出</t>
  </si>
  <si>
    <t>三支一扶人员满意度</t>
  </si>
  <si>
    <t>60000元/人</t>
  </si>
  <si>
    <t>三支一扶人员基本工资，津贴补贴，社保缴费，公积金等支出</t>
  </si>
  <si>
    <t>按文件招录三支一扶人员数量</t>
  </si>
  <si>
    <t>≦17人</t>
  </si>
  <si>
    <t>保障三支一扶人员的福利待遇</t>
  </si>
  <si>
    <t>足额发放工资福利，按实缴纳社保</t>
  </si>
  <si>
    <t>按时发放工资缴纳社保</t>
  </si>
  <si>
    <t>2023年内</t>
  </si>
  <si>
    <t xml:space="preserve">  失地农民社会保障金</t>
  </si>
  <si>
    <t>为醴陵市被征地农民发放缴纳企业养老保险费补贴、代缴医疗城乡居民医疗保险、发放生活费补助</t>
  </si>
  <si>
    <t>服务群众对象满意度</t>
  </si>
  <si>
    <t>按时到位</t>
  </si>
  <si>
    <t>按时</t>
  </si>
  <si>
    <t>严格按规定发放</t>
  </si>
  <si>
    <t>按规定发放</t>
  </si>
  <si>
    <t>享受待遇人数</t>
  </si>
  <si>
    <t>人次</t>
  </si>
  <si>
    <t>33000</t>
  </si>
  <si>
    <t>金额</t>
  </si>
  <si>
    <t>足额</t>
  </si>
  <si>
    <t xml:space="preserve">  运转经费1</t>
  </si>
  <si>
    <t>保障本单位基本运转</t>
  </si>
  <si>
    <t>满足单位运转需求</t>
  </si>
  <si>
    <t>是</t>
  </si>
  <si>
    <t>定性</t>
  </si>
  <si>
    <t>运转金额及时到位</t>
  </si>
  <si>
    <t>2023年</t>
  </si>
  <si>
    <t>运转金额足额保障</t>
  </si>
  <si>
    <t>足额到位</t>
  </si>
  <si>
    <t>使用金额</t>
  </si>
  <si>
    <t>社会成本指标</t>
  </si>
  <si>
    <t>保障单位运转</t>
  </si>
  <si>
    <t xml:space="preserve">  运转经费2</t>
  </si>
  <si>
    <t>经费金额</t>
  </si>
  <si>
    <t xml:space="preserve">  争资引项工作经费</t>
  </si>
  <si>
    <t xml:space="preserve">  职业年金做实</t>
  </si>
  <si>
    <t>机关事业单位职业年金做实</t>
  </si>
  <si>
    <t>年金做实部分</t>
  </si>
  <si>
    <t>2685</t>
  </si>
  <si>
    <t>领待人员</t>
  </si>
  <si>
    <t>人数</t>
  </si>
  <si>
    <t>2700</t>
  </si>
  <si>
    <t>规范管理，热情服务</t>
  </si>
  <si>
    <t>是否到位</t>
  </si>
  <si>
    <t>按时办理</t>
  </si>
  <si>
    <t>时效</t>
  </si>
  <si>
    <t>及时办理</t>
  </si>
  <si>
    <t>服务满意度</t>
  </si>
  <si>
    <t>部门公开表23</t>
  </si>
  <si>
    <t>整体支出绩效目标表</t>
  </si>
  <si>
    <t>单位：单位：604001_醴陵市人力资源和社会保障局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</si>
  <si>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</si>
  <si>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</si>
  <si>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</si>
  <si>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</si>
  <si>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</si>
  <si>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</si>
  <si>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</si>
  <si>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</si>
  <si>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</si>
  <si>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</si>
  <si>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贯彻执行国家、省有关人力资源和社会保障工作的法律、法规和方针、政策，承担全市就业创业、社会保障、职业技能培训、专业技术人员管理、劳动关系、市政府绩效评估等工作，配合或会同有关部门开展人才队伍建设、机关事业单位人员工资收入分配、事业单位人事管理、组织实施国家表彰奖励制度和拟订市级表彰奖励制度等工作。</t>
  </si>
  <si>
    <t>重点工作任务完成</t>
  </si>
  <si>
    <t>按上级任务要求</t>
  </si>
  <si>
    <t>%</t>
  </si>
  <si>
    <t>履职目标实现</t>
  </si>
  <si>
    <t xml:space="preserve">效益指标 </t>
  </si>
  <si>
    <t>履职效益</t>
  </si>
  <si>
    <t>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</si>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</sst>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0.00"/>
  </numFmts>
  <fonts count="35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0" fillId="3" borderId="6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7" applyProtection="0">
      <alignment vertical="center"/>
    </xf>
    <xf numFmtId="0" fontId="23" fillId="0" borderId="7" applyProtection="0">
      <alignment vertical="center"/>
    </xf>
    <xf numFmtId="0" fontId="24" fillId="0" borderId="8" applyProtection="0">
      <alignment vertical="center"/>
    </xf>
    <xf numFmtId="0" fontId="24" fillId="0" borderId="0" applyProtection="0">
      <alignment vertical="center"/>
    </xf>
    <xf numFmtId="0" fontId="25" fillId="4" borderId="9" applyProtection="0">
      <alignment vertical="center"/>
    </xf>
    <xf numFmtId="0" fontId="26" fillId="5" borderId="10" applyProtection="0">
      <alignment vertical="center"/>
    </xf>
    <xf numFmtId="0" fontId="27" fillId="5" borderId="9" applyProtection="0">
      <alignment vertical="center"/>
    </xf>
    <xf numFmtId="0" fontId="28" fillId="6" borderId="11" applyProtection="0">
      <alignment vertical="center"/>
    </xf>
    <xf numFmtId="0" fontId="29" fillId="0" borderId="12" applyProtection="0">
      <alignment vertical="center"/>
    </xf>
    <xf numFmtId="0" fontId="30" fillId="0" borderId="13" applyProtection="0">
      <alignment vertical="center"/>
    </xf>
    <xf numFmtId="0" fontId="31" fillId="7" borderId="0" applyProtection="0">
      <alignment vertical="center"/>
    </xf>
    <xf numFmtId="0" fontId="32" fillId="8" borderId="0" applyProtection="0">
      <alignment vertical="center"/>
    </xf>
    <xf numFmtId="0" fontId="33" fillId="9" borderId="0" applyProtection="0">
      <alignment vertical="center"/>
    </xf>
    <xf numFmtId="0" fontId="34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34" fillId="13" borderId="0" applyProtection="0">
      <alignment vertical="center"/>
    </xf>
    <xf numFmtId="0" fontId="34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34" fillId="17" borderId="0" applyProtection="0">
      <alignment vertical="center"/>
    </xf>
    <xf numFmtId="0" fontId="34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34" fillId="20" borderId="0" applyProtection="0">
      <alignment vertical="center"/>
    </xf>
    <xf numFmtId="0" fontId="34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34" fillId="24" borderId="0" applyProtection="0">
      <alignment vertical="center"/>
    </xf>
    <xf numFmtId="0" fontId="34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34" fillId="28" borderId="0" applyProtection="0">
      <alignment vertical="center"/>
    </xf>
    <xf numFmtId="0" fontId="34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34" fillId="32" borderId="0" applyProtection="0">
      <alignment vertical="center"/>
    </xf>
  </cellStyleXfs>
  <cellXfs count="85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1" width="9.75454545454545" customWidth="1"/>
  </cols>
  <sheetData>
    <row r="1" ht="73.3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83"/>
      <c r="B4" s="84"/>
      <c r="C4" s="3"/>
      <c r="D4" s="83" t="s">
        <v>1</v>
      </c>
      <c r="E4" s="84" t="s">
        <v>2</v>
      </c>
      <c r="F4" s="84"/>
      <c r="G4" s="84"/>
      <c r="H4" s="84"/>
      <c r="I4" s="3"/>
    </row>
    <row r="5" ht="54.3" customHeight="1" spans="1:9">
      <c r="A5" s="83"/>
      <c r="B5" s="84"/>
      <c r="C5" s="3"/>
      <c r="D5" s="83" t="s">
        <v>3</v>
      </c>
      <c r="E5" s="84" t="s">
        <v>4</v>
      </c>
      <c r="F5" s="84"/>
      <c r="G5" s="84"/>
      <c r="H5" s="8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14" workbookViewId="0">
      <selection activeCell="H28" sqref="H28"/>
    </sheetView>
  </sheetViews>
  <sheetFormatPr defaultColWidth="10" defaultRowHeight="14" outlineLevelCol="4"/>
  <cols>
    <col min="1" max="1" width="15.8727272727273" style="36" customWidth="1"/>
    <col min="2" max="2" width="26.7363636363636" style="36" customWidth="1"/>
    <col min="3" max="3" width="14.6545454545455" style="36" customWidth="1"/>
    <col min="4" max="4" width="18.5909090909091" style="36" customWidth="1"/>
    <col min="5" max="5" width="16.4181818181818" style="36" customWidth="1"/>
    <col min="6" max="16384" width="10" style="36"/>
  </cols>
  <sheetData>
    <row r="1" ht="18.95" customHeight="1" spans="1:5">
      <c r="A1" s="37"/>
      <c r="B1" s="37"/>
      <c r="C1" s="37"/>
      <c r="D1" s="37"/>
      <c r="E1" s="38" t="s">
        <v>259</v>
      </c>
    </row>
    <row r="2" ht="40.5" customHeight="1" spans="1:5">
      <c r="A2" s="39" t="s">
        <v>14</v>
      </c>
      <c r="B2" s="39"/>
      <c r="C2" s="39"/>
      <c r="D2" s="39"/>
      <c r="E2" s="39"/>
    </row>
    <row r="3" ht="33.6" customHeight="1" spans="1:5">
      <c r="A3" s="40" t="s">
        <v>31</v>
      </c>
      <c r="B3" s="40"/>
      <c r="C3" s="40"/>
      <c r="D3" s="40"/>
      <c r="E3" s="41" t="s">
        <v>260</v>
      </c>
    </row>
    <row r="4" ht="38.8" customHeight="1" spans="1:5">
      <c r="A4" s="42" t="s">
        <v>261</v>
      </c>
      <c r="B4" s="42"/>
      <c r="C4" s="42" t="s">
        <v>262</v>
      </c>
      <c r="D4" s="42"/>
      <c r="E4" s="42"/>
    </row>
    <row r="5" ht="22.8" customHeight="1" spans="1:5">
      <c r="A5" s="42" t="s">
        <v>263</v>
      </c>
      <c r="B5" s="42" t="s">
        <v>160</v>
      </c>
      <c r="C5" s="42" t="s">
        <v>136</v>
      </c>
      <c r="D5" s="42" t="s">
        <v>255</v>
      </c>
      <c r="E5" s="42" t="s">
        <v>256</v>
      </c>
    </row>
    <row r="6" ht="26.45" customHeight="1" spans="1:5">
      <c r="A6" s="43" t="s">
        <v>264</v>
      </c>
      <c r="B6" s="43" t="s">
        <v>234</v>
      </c>
      <c r="C6" s="44">
        <f t="shared" ref="C6:C9" si="0">D6+E6</f>
        <v>1059.645488</v>
      </c>
      <c r="D6" s="44">
        <f>SUM(D7:D15)</f>
        <v>1059.645488</v>
      </c>
      <c r="E6" s="44"/>
    </row>
    <row r="7" ht="26.45" customHeight="1" spans="1:5">
      <c r="A7" s="45" t="s">
        <v>265</v>
      </c>
      <c r="B7" s="45" t="s">
        <v>266</v>
      </c>
      <c r="C7" s="46">
        <f t="shared" si="0"/>
        <v>374.0736</v>
      </c>
      <c r="D7" s="46">
        <v>374.0736</v>
      </c>
      <c r="E7" s="46"/>
    </row>
    <row r="8" ht="26.45" customHeight="1" spans="1:5">
      <c r="A8" s="45" t="s">
        <v>267</v>
      </c>
      <c r="B8" s="45" t="s">
        <v>268</v>
      </c>
      <c r="C8" s="46">
        <f t="shared" si="0"/>
        <v>221.796</v>
      </c>
      <c r="D8" s="46">
        <v>221.796</v>
      </c>
      <c r="E8" s="46"/>
    </row>
    <row r="9" ht="26.45" customHeight="1" spans="1:5">
      <c r="A9" s="45" t="s">
        <v>269</v>
      </c>
      <c r="B9" s="45" t="s">
        <v>270</v>
      </c>
      <c r="C9" s="46">
        <f t="shared" si="0"/>
        <v>194.542</v>
      </c>
      <c r="D9" s="46">
        <v>194.542</v>
      </c>
      <c r="E9" s="46"/>
    </row>
    <row r="10" ht="26.45" customHeight="1" spans="1:5">
      <c r="A10" s="45" t="s">
        <v>271</v>
      </c>
      <c r="B10" s="45" t="s">
        <v>272</v>
      </c>
      <c r="C10" s="46"/>
      <c r="D10" s="46"/>
      <c r="E10" s="46"/>
    </row>
    <row r="11" ht="26.45" customHeight="1" spans="1:5">
      <c r="A11" s="45" t="s">
        <v>273</v>
      </c>
      <c r="B11" s="45" t="s">
        <v>274</v>
      </c>
      <c r="C11" s="46">
        <f t="shared" ref="C11:C14" si="1">D11+E11</f>
        <v>126.465856</v>
      </c>
      <c r="D11" s="46">
        <v>126.465856</v>
      </c>
      <c r="E11" s="46"/>
    </row>
    <row r="12" ht="26.45" customHeight="1" spans="1:5">
      <c r="A12" s="45" t="s">
        <v>275</v>
      </c>
      <c r="B12" s="45" t="s">
        <v>276</v>
      </c>
      <c r="C12" s="46">
        <f t="shared" si="1"/>
        <v>36.010944</v>
      </c>
      <c r="D12" s="46">
        <v>36.010944</v>
      </c>
      <c r="E12" s="46"/>
    </row>
    <row r="13" ht="26.45" customHeight="1" spans="1:5">
      <c r="A13" s="45" t="s">
        <v>277</v>
      </c>
      <c r="B13" s="45" t="s">
        <v>278</v>
      </c>
      <c r="C13" s="46"/>
      <c r="D13" s="46"/>
      <c r="E13" s="46"/>
    </row>
    <row r="14" ht="26.45" customHeight="1" spans="1:5">
      <c r="A14" s="45" t="s">
        <v>279</v>
      </c>
      <c r="B14" s="45" t="s">
        <v>280</v>
      </c>
      <c r="C14" s="46">
        <f t="shared" si="1"/>
        <v>106.757088</v>
      </c>
      <c r="D14" s="46">
        <v>106.757088</v>
      </c>
      <c r="E14" s="46"/>
    </row>
    <row r="15" ht="26.45" customHeight="1" spans="1:5">
      <c r="A15" s="47" t="s">
        <v>281</v>
      </c>
      <c r="B15" s="45" t="s">
        <v>282</v>
      </c>
      <c r="C15" s="46"/>
      <c r="D15" s="46"/>
      <c r="E15" s="48"/>
    </row>
    <row r="16" s="35" customFormat="1" ht="26.45" customHeight="1" spans="1:5">
      <c r="A16" s="43" t="s">
        <v>283</v>
      </c>
      <c r="B16" s="43" t="s">
        <v>284</v>
      </c>
      <c r="C16" s="44">
        <f>D16+E16</f>
        <v>74.7821</v>
      </c>
      <c r="D16" s="44"/>
      <c r="E16" s="44">
        <f>SUM(E17:E28)</f>
        <v>74.7821</v>
      </c>
    </row>
    <row r="17" ht="26.45" customHeight="1" spans="1:5">
      <c r="A17" s="45" t="s">
        <v>285</v>
      </c>
      <c r="B17" s="45" t="s">
        <v>286</v>
      </c>
      <c r="C17" s="46">
        <f>D17+E17</f>
        <v>30.3</v>
      </c>
      <c r="D17" s="46"/>
      <c r="E17" s="46">
        <v>30.3</v>
      </c>
    </row>
    <row r="18" ht="26.45" customHeight="1" spans="1:5">
      <c r="A18" s="45" t="s">
        <v>287</v>
      </c>
      <c r="B18" s="45" t="s">
        <v>288</v>
      </c>
      <c r="C18" s="46"/>
      <c r="D18" s="46"/>
      <c r="E18" s="46"/>
    </row>
    <row r="19" ht="26.45" customHeight="1" spans="1:5">
      <c r="A19" s="45" t="s">
        <v>289</v>
      </c>
      <c r="B19" s="45" t="s">
        <v>290</v>
      </c>
      <c r="C19" s="46"/>
      <c r="D19" s="46"/>
      <c r="E19" s="46"/>
    </row>
    <row r="20" ht="26.45" customHeight="1" spans="1:5">
      <c r="A20" s="45" t="s">
        <v>291</v>
      </c>
      <c r="B20" s="45" t="s">
        <v>292</v>
      </c>
      <c r="C20" s="46"/>
      <c r="D20" s="46"/>
      <c r="E20" s="46"/>
    </row>
    <row r="21" ht="26.45" customHeight="1" spans="1:5">
      <c r="A21" s="45" t="s">
        <v>293</v>
      </c>
      <c r="B21" s="45" t="s">
        <v>294</v>
      </c>
      <c r="C21" s="46"/>
      <c r="D21" s="46"/>
      <c r="E21" s="46"/>
    </row>
    <row r="22" ht="26.45" customHeight="1" spans="1:5">
      <c r="A22" s="45" t="s">
        <v>295</v>
      </c>
      <c r="B22" s="45" t="s">
        <v>296</v>
      </c>
      <c r="C22" s="46"/>
      <c r="D22" s="46"/>
      <c r="E22" s="46"/>
    </row>
    <row r="23" ht="26.45" customHeight="1" spans="1:5">
      <c r="A23" s="45" t="s">
        <v>297</v>
      </c>
      <c r="B23" s="45" t="s">
        <v>298</v>
      </c>
      <c r="C23" s="46"/>
      <c r="D23" s="46"/>
      <c r="E23" s="46"/>
    </row>
    <row r="24" ht="26.45" customHeight="1" spans="1:5">
      <c r="A24" s="45" t="s">
        <v>299</v>
      </c>
      <c r="B24" s="45" t="s">
        <v>300</v>
      </c>
      <c r="C24" s="46"/>
      <c r="D24" s="46"/>
      <c r="E24" s="46"/>
    </row>
    <row r="25" ht="26.45" customHeight="1" spans="1:5">
      <c r="A25" s="45" t="s">
        <v>301</v>
      </c>
      <c r="B25" s="45" t="s">
        <v>302</v>
      </c>
      <c r="C25" s="46">
        <f t="shared" ref="C25:C29" si="2">D25+E25</f>
        <v>17.7928</v>
      </c>
      <c r="D25" s="46"/>
      <c r="E25" s="46">
        <v>17.7928</v>
      </c>
    </row>
    <row r="26" ht="26.45" customHeight="1" spans="1:5">
      <c r="A26" s="45" t="s">
        <v>303</v>
      </c>
      <c r="B26" s="45" t="s">
        <v>304</v>
      </c>
      <c r="C26" s="46">
        <f t="shared" si="2"/>
        <v>26.6893</v>
      </c>
      <c r="D26" s="46"/>
      <c r="E26" s="46">
        <v>26.6893</v>
      </c>
    </row>
    <row r="27" ht="26.45" customHeight="1" spans="1:5">
      <c r="A27" s="47" t="s">
        <v>305</v>
      </c>
      <c r="B27" s="45" t="s">
        <v>306</v>
      </c>
      <c r="C27" s="46"/>
      <c r="D27" s="46"/>
      <c r="E27" s="46"/>
    </row>
    <row r="28" ht="26.45" customHeight="1" spans="1:5">
      <c r="A28" s="45" t="s">
        <v>307</v>
      </c>
      <c r="B28" s="45" t="s">
        <v>308</v>
      </c>
      <c r="C28" s="46"/>
      <c r="D28" s="46"/>
      <c r="E28" s="46"/>
    </row>
    <row r="29" s="35" customFormat="1" ht="26.45" customHeight="1" spans="1:5">
      <c r="A29" s="43" t="s">
        <v>309</v>
      </c>
      <c r="B29" s="43" t="s">
        <v>225</v>
      </c>
      <c r="C29" s="44">
        <f t="shared" si="2"/>
        <v>1.449</v>
      </c>
      <c r="D29" s="44">
        <f>D31+D32+D30+D33</f>
        <v>1.449</v>
      </c>
      <c r="E29" s="44"/>
    </row>
    <row r="30" ht="26.45" customHeight="1" spans="1:5">
      <c r="A30" s="47" t="s">
        <v>310</v>
      </c>
      <c r="B30" s="45" t="s">
        <v>311</v>
      </c>
      <c r="C30" s="46"/>
      <c r="D30" s="46"/>
      <c r="E30" s="46"/>
    </row>
    <row r="31" ht="26.45" customHeight="1" spans="1:5">
      <c r="A31" s="45" t="s">
        <v>312</v>
      </c>
      <c r="B31" s="45" t="s">
        <v>313</v>
      </c>
      <c r="C31" s="46"/>
      <c r="D31" s="46"/>
      <c r="E31" s="46"/>
    </row>
    <row r="32" ht="26.45" customHeight="1" spans="1:5">
      <c r="A32" s="45" t="s">
        <v>314</v>
      </c>
      <c r="B32" s="45" t="s">
        <v>315</v>
      </c>
      <c r="C32" s="46"/>
      <c r="D32" s="46">
        <v>1.449</v>
      </c>
      <c r="E32" s="46"/>
    </row>
    <row r="33" ht="26.45" customHeight="1" spans="1:5">
      <c r="A33" s="47" t="s">
        <v>316</v>
      </c>
      <c r="B33" s="45" t="s">
        <v>317</v>
      </c>
      <c r="C33" s="46"/>
      <c r="D33" s="46"/>
      <c r="E33" s="46"/>
    </row>
    <row r="34" ht="22.8" customHeight="1" spans="1:5">
      <c r="A34" s="49" t="s">
        <v>136</v>
      </c>
      <c r="B34" s="49"/>
      <c r="C34" s="44">
        <f>D34+E34</f>
        <v>1135.876588</v>
      </c>
      <c r="D34" s="44">
        <f>D29+D16+D6</f>
        <v>1061.094488</v>
      </c>
      <c r="E34" s="44">
        <f>E29+E16+E6</f>
        <v>74.7821</v>
      </c>
    </row>
    <row r="35" ht="16.35" customHeight="1" spans="1:5">
      <c r="A35" s="50"/>
      <c r="B35" s="50"/>
      <c r="C35" s="50"/>
      <c r="D35" s="50"/>
      <c r="E35" s="50"/>
    </row>
  </sheetData>
  <mergeCells count="6">
    <mergeCell ref="A2:E2"/>
    <mergeCell ref="A3:D3"/>
    <mergeCell ref="A4:B4"/>
    <mergeCell ref="C4:E4"/>
    <mergeCell ref="A34:B34"/>
    <mergeCell ref="A35:B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4"/>
  <cols>
    <col min="1" max="1" width="4.37272727272727" customWidth="1"/>
    <col min="2" max="2" width="4.75454545454545" customWidth="1"/>
    <col min="3" max="3" width="5.37272727272727" customWidth="1"/>
    <col min="4" max="4" width="9.62727272727273" customWidth="1"/>
    <col min="5" max="5" width="21.2545454545455" customWidth="1"/>
    <col min="6" max="6" width="13.3727272727273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7272727272727" customWidth="1"/>
    <col min="15" max="16" width="9.75454545454545" customWidth="1"/>
  </cols>
  <sheetData>
    <row r="1" ht="16.35" customHeight="1" spans="1:14">
      <c r="A1" s="3"/>
      <c r="M1" s="23" t="s">
        <v>259</v>
      </c>
      <c r="N1" s="23"/>
    </row>
    <row r="2" ht="44.85" customHeight="1" spans="1:14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4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8" t="s">
        <v>32</v>
      </c>
      <c r="N3" s="8"/>
    </row>
    <row r="4" ht="42.25" customHeight="1" spans="1:14">
      <c r="A4" s="15" t="s">
        <v>158</v>
      </c>
      <c r="B4" s="15"/>
      <c r="C4" s="15"/>
      <c r="D4" s="15" t="s">
        <v>214</v>
      </c>
      <c r="E4" s="15" t="s">
        <v>215</v>
      </c>
      <c r="F4" s="15" t="s">
        <v>233</v>
      </c>
      <c r="G4" s="15" t="s">
        <v>217</v>
      </c>
      <c r="H4" s="15"/>
      <c r="I4" s="15"/>
      <c r="J4" s="15"/>
      <c r="K4" s="15"/>
      <c r="L4" s="15" t="s">
        <v>221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318</v>
      </c>
      <c r="I5" s="15" t="s">
        <v>319</v>
      </c>
      <c r="J5" s="15" t="s">
        <v>320</v>
      </c>
      <c r="K5" s="15" t="s">
        <v>321</v>
      </c>
      <c r="L5" s="15" t="s">
        <v>136</v>
      </c>
      <c r="M5" s="15" t="s">
        <v>234</v>
      </c>
      <c r="N5" s="15" t="s">
        <v>322</v>
      </c>
    </row>
    <row r="6" ht="22.8" customHeight="1" spans="1:14">
      <c r="A6" s="19"/>
      <c r="B6" s="19"/>
      <c r="C6" s="19"/>
      <c r="D6" s="19"/>
      <c r="E6" s="19" t="s">
        <v>136</v>
      </c>
      <c r="F6" s="34">
        <v>1059.645488</v>
      </c>
      <c r="G6" s="34">
        <v>1059.645488</v>
      </c>
      <c r="H6" s="34">
        <v>790.4116</v>
      </c>
      <c r="I6" s="34">
        <v>162.4768</v>
      </c>
      <c r="J6" s="34">
        <v>106.757088</v>
      </c>
      <c r="K6" s="34"/>
      <c r="L6" s="34"/>
      <c r="M6" s="34"/>
      <c r="N6" s="34"/>
    </row>
    <row r="7" ht="22.8" customHeight="1" spans="1:14">
      <c r="A7" s="19"/>
      <c r="B7" s="19"/>
      <c r="C7" s="19"/>
      <c r="D7" s="17" t="s">
        <v>154</v>
      </c>
      <c r="E7" s="17" t="s">
        <v>4</v>
      </c>
      <c r="F7" s="34">
        <v>1059.645488</v>
      </c>
      <c r="G7" s="34">
        <v>1059.645488</v>
      </c>
      <c r="H7" s="34">
        <v>790.4116</v>
      </c>
      <c r="I7" s="34">
        <v>162.4768</v>
      </c>
      <c r="J7" s="34">
        <v>106.757088</v>
      </c>
      <c r="K7" s="34"/>
      <c r="L7" s="34"/>
      <c r="M7" s="34"/>
      <c r="N7" s="34"/>
    </row>
    <row r="8" ht="22.8" customHeight="1" spans="1:14">
      <c r="A8" s="19"/>
      <c r="B8" s="19"/>
      <c r="C8" s="19"/>
      <c r="D8" s="27" t="s">
        <v>155</v>
      </c>
      <c r="E8" s="27" t="s">
        <v>156</v>
      </c>
      <c r="F8" s="34">
        <v>1059.645488</v>
      </c>
      <c r="G8" s="34">
        <v>1059.645488</v>
      </c>
      <c r="H8" s="34">
        <v>790.4116</v>
      </c>
      <c r="I8" s="34">
        <v>162.4768</v>
      </c>
      <c r="J8" s="34">
        <v>106.757088</v>
      </c>
      <c r="K8" s="34"/>
      <c r="L8" s="34"/>
      <c r="M8" s="34"/>
      <c r="N8" s="34"/>
    </row>
    <row r="9" ht="22.8" customHeight="1" spans="1:14">
      <c r="A9" s="30" t="s">
        <v>169</v>
      </c>
      <c r="B9" s="30" t="s">
        <v>171</v>
      </c>
      <c r="C9" s="30" t="s">
        <v>171</v>
      </c>
      <c r="D9" s="26" t="s">
        <v>231</v>
      </c>
      <c r="E9" s="5" t="s">
        <v>175</v>
      </c>
      <c r="F9" s="6">
        <v>790.4116</v>
      </c>
      <c r="G9" s="6">
        <v>790.4116</v>
      </c>
      <c r="H9" s="28">
        <v>790.4116</v>
      </c>
      <c r="I9" s="28"/>
      <c r="J9" s="28"/>
      <c r="K9" s="28"/>
      <c r="L9" s="6"/>
      <c r="M9" s="28"/>
      <c r="N9" s="28"/>
    </row>
    <row r="10" ht="22.8" customHeight="1" spans="1:14">
      <c r="A10" s="30" t="s">
        <v>169</v>
      </c>
      <c r="B10" s="30" t="s">
        <v>179</v>
      </c>
      <c r="C10" s="30" t="s">
        <v>179</v>
      </c>
      <c r="D10" s="26" t="s">
        <v>231</v>
      </c>
      <c r="E10" s="5" t="s">
        <v>183</v>
      </c>
      <c r="F10" s="6">
        <v>126.465856</v>
      </c>
      <c r="G10" s="6">
        <v>126.465856</v>
      </c>
      <c r="H10" s="28"/>
      <c r="I10" s="28">
        <v>126.465856</v>
      </c>
      <c r="J10" s="28"/>
      <c r="K10" s="28"/>
      <c r="L10" s="6"/>
      <c r="M10" s="28"/>
      <c r="N10" s="28"/>
    </row>
    <row r="11" ht="22.8" customHeight="1" spans="1:14">
      <c r="A11" s="30" t="s">
        <v>191</v>
      </c>
      <c r="B11" s="30" t="s">
        <v>193</v>
      </c>
      <c r="C11" s="30" t="s">
        <v>171</v>
      </c>
      <c r="D11" s="26" t="s">
        <v>231</v>
      </c>
      <c r="E11" s="5" t="s">
        <v>197</v>
      </c>
      <c r="F11" s="6">
        <v>36.010944</v>
      </c>
      <c r="G11" s="6">
        <v>36.010944</v>
      </c>
      <c r="H11" s="28"/>
      <c r="I11" s="28">
        <v>36.010944</v>
      </c>
      <c r="J11" s="28"/>
      <c r="K11" s="28"/>
      <c r="L11" s="6"/>
      <c r="M11" s="28"/>
      <c r="N11" s="28"/>
    </row>
    <row r="12" ht="22.8" customHeight="1" spans="1:14">
      <c r="A12" s="30" t="s">
        <v>206</v>
      </c>
      <c r="B12" s="30" t="s">
        <v>208</v>
      </c>
      <c r="C12" s="30" t="s">
        <v>171</v>
      </c>
      <c r="D12" s="26" t="s">
        <v>231</v>
      </c>
      <c r="E12" s="5" t="s">
        <v>212</v>
      </c>
      <c r="F12" s="6">
        <v>106.757088</v>
      </c>
      <c r="G12" s="6">
        <v>106.757088</v>
      </c>
      <c r="H12" s="28"/>
      <c r="I12" s="28"/>
      <c r="J12" s="28">
        <v>106.757088</v>
      </c>
      <c r="K12" s="28"/>
      <c r="L12" s="6"/>
      <c r="M12" s="28"/>
      <c r="N12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R6" sqref="R6"/>
    </sheetView>
  </sheetViews>
  <sheetFormatPr defaultColWidth="10" defaultRowHeight="14"/>
  <cols>
    <col min="1" max="1" width="5" customWidth="1"/>
    <col min="2" max="2" width="5.12727272727273" customWidth="1"/>
    <col min="3" max="3" width="5.75454545454545" customWidth="1"/>
    <col min="4" max="4" width="8" customWidth="1"/>
    <col min="5" max="5" width="20.1272727272727" customWidth="1"/>
    <col min="6" max="6" width="14" customWidth="1"/>
    <col min="7" max="22" width="7.75454545454545" customWidth="1"/>
    <col min="23" max="24" width="9.75454545454545" customWidth="1"/>
  </cols>
  <sheetData>
    <row r="1" ht="16.35" customHeight="1" spans="1:22">
      <c r="A1" s="3"/>
      <c r="U1" s="23" t="s">
        <v>323</v>
      </c>
      <c r="V1" s="23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8" t="s">
        <v>32</v>
      </c>
      <c r="V3" s="8"/>
    </row>
    <row r="4" ht="26.7" customHeight="1" spans="1:22">
      <c r="A4" s="15" t="s">
        <v>158</v>
      </c>
      <c r="B4" s="15"/>
      <c r="C4" s="15"/>
      <c r="D4" s="15" t="s">
        <v>214</v>
      </c>
      <c r="E4" s="15" t="s">
        <v>215</v>
      </c>
      <c r="F4" s="15" t="s">
        <v>233</v>
      </c>
      <c r="G4" s="15" t="s">
        <v>324</v>
      </c>
      <c r="H4" s="15"/>
      <c r="I4" s="15"/>
      <c r="J4" s="15"/>
      <c r="K4" s="15"/>
      <c r="L4" s="15" t="s">
        <v>325</v>
      </c>
      <c r="M4" s="15"/>
      <c r="N4" s="15"/>
      <c r="O4" s="15"/>
      <c r="P4" s="15"/>
      <c r="Q4" s="15"/>
      <c r="R4" s="15" t="s">
        <v>320</v>
      </c>
      <c r="S4" s="15" t="s">
        <v>326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327</v>
      </c>
      <c r="I5" s="15" t="s">
        <v>328</v>
      </c>
      <c r="J5" s="15" t="s">
        <v>329</v>
      </c>
      <c r="K5" s="15" t="s">
        <v>330</v>
      </c>
      <c r="L5" s="15" t="s">
        <v>136</v>
      </c>
      <c r="M5" s="15" t="s">
        <v>331</v>
      </c>
      <c r="N5" s="15" t="s">
        <v>332</v>
      </c>
      <c r="O5" s="15" t="s">
        <v>333</v>
      </c>
      <c r="P5" s="15" t="s">
        <v>334</v>
      </c>
      <c r="Q5" s="15" t="s">
        <v>335</v>
      </c>
      <c r="R5" s="15"/>
      <c r="S5" s="15" t="s">
        <v>136</v>
      </c>
      <c r="T5" s="15" t="s">
        <v>336</v>
      </c>
      <c r="U5" s="15" t="s">
        <v>337</v>
      </c>
      <c r="V5" s="15" t="s">
        <v>321</v>
      </c>
    </row>
    <row r="6" ht="22.8" customHeight="1" spans="1:22">
      <c r="A6" s="19"/>
      <c r="B6" s="19"/>
      <c r="C6" s="19"/>
      <c r="D6" s="19"/>
      <c r="E6" s="19" t="s">
        <v>136</v>
      </c>
      <c r="F6" s="18">
        <v>1059.645488</v>
      </c>
      <c r="G6" s="18">
        <v>790.4116</v>
      </c>
      <c r="H6" s="18">
        <v>374.0736</v>
      </c>
      <c r="I6" s="18">
        <v>221.796</v>
      </c>
      <c r="J6" s="18">
        <v>194.542</v>
      </c>
      <c r="K6" s="18"/>
      <c r="L6" s="18">
        <v>162.4768</v>
      </c>
      <c r="M6" s="18">
        <v>126.465856</v>
      </c>
      <c r="N6" s="18"/>
      <c r="O6" s="18">
        <v>36.010944</v>
      </c>
      <c r="P6" s="18"/>
      <c r="Q6" s="18"/>
      <c r="R6" s="18">
        <v>106.757088</v>
      </c>
      <c r="S6" s="18"/>
      <c r="T6" s="18"/>
      <c r="U6" s="18"/>
      <c r="V6" s="18"/>
    </row>
    <row r="7" ht="22.8" customHeight="1" spans="1:22">
      <c r="A7" s="19"/>
      <c r="B7" s="19"/>
      <c r="C7" s="19"/>
      <c r="D7" s="17" t="s">
        <v>154</v>
      </c>
      <c r="E7" s="17" t="s">
        <v>4</v>
      </c>
      <c r="F7" s="18">
        <v>1059.645488</v>
      </c>
      <c r="G7" s="18">
        <v>790.4116</v>
      </c>
      <c r="H7" s="18">
        <v>374.0736</v>
      </c>
      <c r="I7" s="18">
        <v>221.796</v>
      </c>
      <c r="J7" s="18">
        <v>194.542</v>
      </c>
      <c r="K7" s="18"/>
      <c r="L7" s="18">
        <v>162.4768</v>
      </c>
      <c r="M7" s="18">
        <v>126.465856</v>
      </c>
      <c r="N7" s="18"/>
      <c r="O7" s="18">
        <v>36.010944</v>
      </c>
      <c r="P7" s="18"/>
      <c r="Q7" s="18"/>
      <c r="R7" s="18">
        <v>106.757088</v>
      </c>
      <c r="S7" s="18"/>
      <c r="T7" s="18"/>
      <c r="U7" s="18"/>
      <c r="V7" s="18"/>
    </row>
    <row r="8" ht="22.8" customHeight="1" spans="1:22">
      <c r="A8" s="19"/>
      <c r="B8" s="19"/>
      <c r="C8" s="19"/>
      <c r="D8" s="27" t="s">
        <v>155</v>
      </c>
      <c r="E8" s="27" t="s">
        <v>156</v>
      </c>
      <c r="F8" s="18">
        <v>1059.645488</v>
      </c>
      <c r="G8" s="18">
        <v>790.4116</v>
      </c>
      <c r="H8" s="18">
        <v>374.0736</v>
      </c>
      <c r="I8" s="18">
        <v>221.796</v>
      </c>
      <c r="J8" s="18">
        <v>194.542</v>
      </c>
      <c r="K8" s="18"/>
      <c r="L8" s="18">
        <v>162.4768</v>
      </c>
      <c r="M8" s="18">
        <v>126.465856</v>
      </c>
      <c r="N8" s="18"/>
      <c r="O8" s="18">
        <v>36.010944</v>
      </c>
      <c r="P8" s="18"/>
      <c r="Q8" s="18"/>
      <c r="R8" s="18">
        <v>106.757088</v>
      </c>
      <c r="S8" s="18"/>
      <c r="T8" s="18"/>
      <c r="U8" s="18"/>
      <c r="V8" s="18"/>
    </row>
    <row r="9" ht="22.8" customHeight="1" spans="1:22">
      <c r="A9" s="30" t="s">
        <v>169</v>
      </c>
      <c r="B9" s="30" t="s">
        <v>171</v>
      </c>
      <c r="C9" s="30" t="s">
        <v>171</v>
      </c>
      <c r="D9" s="26" t="s">
        <v>231</v>
      </c>
      <c r="E9" s="5" t="s">
        <v>175</v>
      </c>
      <c r="F9" s="6">
        <v>790.4116</v>
      </c>
      <c r="G9" s="28">
        <v>790.4116</v>
      </c>
      <c r="H9" s="28">
        <v>374.0736</v>
      </c>
      <c r="I9" s="28">
        <v>221.796</v>
      </c>
      <c r="J9" s="28">
        <v>194.542</v>
      </c>
      <c r="K9" s="28"/>
      <c r="L9" s="6"/>
      <c r="M9" s="28"/>
      <c r="N9" s="28"/>
      <c r="O9" s="28"/>
      <c r="P9" s="28"/>
      <c r="Q9" s="28"/>
      <c r="R9" s="28"/>
      <c r="S9" s="6"/>
      <c r="T9" s="28"/>
      <c r="U9" s="28"/>
      <c r="V9" s="28"/>
    </row>
    <row r="10" ht="22.8" customHeight="1" spans="1:22">
      <c r="A10" s="30" t="s">
        <v>169</v>
      </c>
      <c r="B10" s="30" t="s">
        <v>179</v>
      </c>
      <c r="C10" s="30" t="s">
        <v>179</v>
      </c>
      <c r="D10" s="26" t="s">
        <v>231</v>
      </c>
      <c r="E10" s="5" t="s">
        <v>183</v>
      </c>
      <c r="F10" s="6">
        <v>126.465856</v>
      </c>
      <c r="G10" s="28"/>
      <c r="H10" s="28"/>
      <c r="I10" s="28"/>
      <c r="J10" s="28"/>
      <c r="K10" s="28"/>
      <c r="L10" s="6">
        <v>126.465856</v>
      </c>
      <c r="M10" s="28">
        <v>126.465856</v>
      </c>
      <c r="N10" s="28"/>
      <c r="O10" s="28"/>
      <c r="P10" s="28"/>
      <c r="Q10" s="28"/>
      <c r="R10" s="28"/>
      <c r="S10" s="6"/>
      <c r="T10" s="28"/>
      <c r="U10" s="28"/>
      <c r="V10" s="28"/>
    </row>
    <row r="11" ht="22.8" customHeight="1" spans="1:22">
      <c r="A11" s="30" t="s">
        <v>191</v>
      </c>
      <c r="B11" s="30" t="s">
        <v>193</v>
      </c>
      <c r="C11" s="30" t="s">
        <v>171</v>
      </c>
      <c r="D11" s="26" t="s">
        <v>231</v>
      </c>
      <c r="E11" s="5" t="s">
        <v>197</v>
      </c>
      <c r="F11" s="6">
        <v>36.010944</v>
      </c>
      <c r="G11" s="28"/>
      <c r="H11" s="28"/>
      <c r="I11" s="28"/>
      <c r="J11" s="28"/>
      <c r="K11" s="28"/>
      <c r="L11" s="6">
        <v>36.010944</v>
      </c>
      <c r="M11" s="28"/>
      <c r="N11" s="28"/>
      <c r="O11" s="28">
        <v>36.010944</v>
      </c>
      <c r="P11" s="28"/>
      <c r="Q11" s="28"/>
      <c r="R11" s="28"/>
      <c r="S11" s="6"/>
      <c r="T11" s="28"/>
      <c r="U11" s="28"/>
      <c r="V11" s="28"/>
    </row>
    <row r="12" ht="22.8" customHeight="1" spans="1:22">
      <c r="A12" s="30" t="s">
        <v>206</v>
      </c>
      <c r="B12" s="30" t="s">
        <v>208</v>
      </c>
      <c r="C12" s="30" t="s">
        <v>171</v>
      </c>
      <c r="D12" s="26" t="s">
        <v>231</v>
      </c>
      <c r="E12" s="5" t="s">
        <v>212</v>
      </c>
      <c r="F12" s="6">
        <v>106.757088</v>
      </c>
      <c r="G12" s="28"/>
      <c r="H12" s="28"/>
      <c r="I12" s="28"/>
      <c r="J12" s="28"/>
      <c r="K12" s="28"/>
      <c r="L12" s="6"/>
      <c r="M12" s="28"/>
      <c r="N12" s="28"/>
      <c r="O12" s="28"/>
      <c r="P12" s="28"/>
      <c r="Q12" s="28"/>
      <c r="R12" s="28">
        <v>106.757088</v>
      </c>
      <c r="S12" s="6"/>
      <c r="T12" s="28"/>
      <c r="U12" s="28"/>
      <c r="V12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4"/>
  <cols>
    <col min="1" max="1" width="4.75454545454545" customWidth="1"/>
    <col min="2" max="2" width="5.87272727272727" customWidth="1"/>
    <col min="3" max="3" width="7.62727272727273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1.1272727272727" customWidth="1"/>
    <col min="9" max="9" width="12.1272727272727" customWidth="1"/>
    <col min="10" max="10" width="12" customWidth="1"/>
    <col min="11" max="11" width="11.5" customWidth="1"/>
    <col min="12" max="13" width="9.75454545454545" customWidth="1"/>
  </cols>
  <sheetData>
    <row r="1" ht="16.35" customHeight="1" spans="1:11">
      <c r="A1" s="3"/>
      <c r="K1" s="23" t="s">
        <v>338</v>
      </c>
    </row>
    <row r="2" ht="46.55" customHeight="1" spans="1:11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8" t="s">
        <v>32</v>
      </c>
      <c r="K3" s="8"/>
    </row>
    <row r="4" ht="23.25" customHeight="1" spans="1:11">
      <c r="A4" s="15" t="s">
        <v>158</v>
      </c>
      <c r="B4" s="15"/>
      <c r="C4" s="15"/>
      <c r="D4" s="15" t="s">
        <v>214</v>
      </c>
      <c r="E4" s="15" t="s">
        <v>215</v>
      </c>
      <c r="F4" s="15" t="s">
        <v>339</v>
      </c>
      <c r="G4" s="15" t="s">
        <v>340</v>
      </c>
      <c r="H4" s="15" t="s">
        <v>341</v>
      </c>
      <c r="I4" s="15" t="s">
        <v>342</v>
      </c>
      <c r="J4" s="15" t="s">
        <v>343</v>
      </c>
      <c r="K4" s="15" t="s">
        <v>344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19"/>
      <c r="B6" s="19"/>
      <c r="C6" s="19"/>
      <c r="D6" s="19"/>
      <c r="E6" s="19" t="s">
        <v>136</v>
      </c>
      <c r="F6" s="18">
        <v>1.449</v>
      </c>
      <c r="G6" s="18">
        <v>1.449</v>
      </c>
      <c r="H6" s="18"/>
      <c r="I6" s="18"/>
      <c r="J6" s="18"/>
      <c r="K6" s="18"/>
    </row>
    <row r="7" ht="22.8" customHeight="1" spans="1:11">
      <c r="A7" s="19"/>
      <c r="B7" s="19"/>
      <c r="C7" s="19"/>
      <c r="D7" s="17" t="s">
        <v>154</v>
      </c>
      <c r="E7" s="17" t="s">
        <v>4</v>
      </c>
      <c r="F7" s="18">
        <v>1.449</v>
      </c>
      <c r="G7" s="18">
        <v>1.449</v>
      </c>
      <c r="H7" s="18"/>
      <c r="I7" s="18"/>
      <c r="J7" s="18"/>
      <c r="K7" s="18"/>
    </row>
    <row r="8" ht="22.8" customHeight="1" spans="1:11">
      <c r="A8" s="19"/>
      <c r="B8" s="19"/>
      <c r="C8" s="19"/>
      <c r="D8" s="27" t="s">
        <v>155</v>
      </c>
      <c r="E8" s="27" t="s">
        <v>156</v>
      </c>
      <c r="F8" s="18">
        <v>1.449</v>
      </c>
      <c r="G8" s="18">
        <v>1.449</v>
      </c>
      <c r="H8" s="18"/>
      <c r="I8" s="18"/>
      <c r="J8" s="18"/>
      <c r="K8" s="18"/>
    </row>
    <row r="9" ht="22.8" customHeight="1" spans="1:11">
      <c r="A9" s="30" t="s">
        <v>169</v>
      </c>
      <c r="B9" s="30" t="s">
        <v>171</v>
      </c>
      <c r="C9" s="30" t="s">
        <v>171</v>
      </c>
      <c r="D9" s="26" t="s">
        <v>231</v>
      </c>
      <c r="E9" s="5" t="s">
        <v>175</v>
      </c>
      <c r="F9" s="6">
        <v>1.449</v>
      </c>
      <c r="G9" s="28">
        <v>1.449</v>
      </c>
      <c r="H9" s="28"/>
      <c r="I9" s="28"/>
      <c r="J9" s="28"/>
      <c r="K9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6" sqref="K6"/>
    </sheetView>
  </sheetViews>
  <sheetFormatPr defaultColWidth="10" defaultRowHeight="14"/>
  <cols>
    <col min="1" max="1" width="4.75454545454545" customWidth="1"/>
    <col min="2" max="2" width="5.37272727272727" customWidth="1"/>
    <col min="3" max="3" width="6" customWidth="1"/>
    <col min="4" max="4" width="9.75454545454545" customWidth="1"/>
    <col min="5" max="5" width="20.1272727272727" customWidth="1"/>
    <col min="6" max="18" width="7.75454545454545" customWidth="1"/>
    <col min="19" max="20" width="9.75454545454545" customWidth="1"/>
  </cols>
  <sheetData>
    <row r="1" ht="16.35" customHeight="1" spans="1:18">
      <c r="A1" s="3"/>
      <c r="Q1" s="23" t="s">
        <v>345</v>
      </c>
      <c r="R1" s="23"/>
    </row>
    <row r="2" ht="40.5" customHeight="1" spans="1:18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8" t="s">
        <v>32</v>
      </c>
      <c r="R3" s="8"/>
    </row>
    <row r="4" ht="24.15" customHeight="1" spans="1:18">
      <c r="A4" s="15" t="s">
        <v>158</v>
      </c>
      <c r="B4" s="15"/>
      <c r="C4" s="15"/>
      <c r="D4" s="15" t="s">
        <v>214</v>
      </c>
      <c r="E4" s="15" t="s">
        <v>215</v>
      </c>
      <c r="F4" s="15" t="s">
        <v>339</v>
      </c>
      <c r="G4" s="15" t="s">
        <v>346</v>
      </c>
      <c r="H4" s="15" t="s">
        <v>347</v>
      </c>
      <c r="I4" s="15" t="s">
        <v>348</v>
      </c>
      <c r="J4" s="15" t="s">
        <v>349</v>
      </c>
      <c r="K4" s="15" t="s">
        <v>350</v>
      </c>
      <c r="L4" s="15" t="s">
        <v>351</v>
      </c>
      <c r="M4" s="15" t="s">
        <v>352</v>
      </c>
      <c r="N4" s="15" t="s">
        <v>341</v>
      </c>
      <c r="O4" s="15" t="s">
        <v>353</v>
      </c>
      <c r="P4" s="15" t="s">
        <v>354</v>
      </c>
      <c r="Q4" s="15" t="s">
        <v>342</v>
      </c>
      <c r="R4" s="15" t="s">
        <v>344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19"/>
      <c r="B6" s="19"/>
      <c r="C6" s="19"/>
      <c r="D6" s="19"/>
      <c r="E6" s="19" t="s">
        <v>136</v>
      </c>
      <c r="F6" s="18">
        <v>1.449</v>
      </c>
      <c r="G6" s="18"/>
      <c r="H6" s="18"/>
      <c r="I6" s="18"/>
      <c r="J6" s="18"/>
      <c r="K6" s="18">
        <v>1.449</v>
      </c>
      <c r="L6" s="18"/>
      <c r="M6" s="18"/>
      <c r="N6" s="18"/>
      <c r="O6" s="18"/>
      <c r="P6" s="18"/>
      <c r="Q6" s="18"/>
      <c r="R6" s="18"/>
    </row>
    <row r="7" ht="22.8" customHeight="1" spans="1:18">
      <c r="A7" s="19"/>
      <c r="B7" s="19"/>
      <c r="C7" s="19"/>
      <c r="D7" s="17" t="s">
        <v>154</v>
      </c>
      <c r="E7" s="17" t="s">
        <v>4</v>
      </c>
      <c r="F7" s="18">
        <v>1.449</v>
      </c>
      <c r="G7" s="18"/>
      <c r="H7" s="18"/>
      <c r="I7" s="18"/>
      <c r="J7" s="18"/>
      <c r="K7" s="18">
        <v>1.449</v>
      </c>
      <c r="L7" s="18"/>
      <c r="M7" s="18"/>
      <c r="N7" s="18"/>
      <c r="O7" s="18"/>
      <c r="P7" s="18"/>
      <c r="Q7" s="18"/>
      <c r="R7" s="18"/>
    </row>
    <row r="8" ht="22.8" customHeight="1" spans="1:18">
      <c r="A8" s="19"/>
      <c r="B8" s="19"/>
      <c r="C8" s="19"/>
      <c r="D8" s="27" t="s">
        <v>155</v>
      </c>
      <c r="E8" s="27" t="s">
        <v>156</v>
      </c>
      <c r="F8" s="18">
        <v>1.449</v>
      </c>
      <c r="G8" s="18"/>
      <c r="H8" s="18"/>
      <c r="I8" s="18"/>
      <c r="J8" s="18"/>
      <c r="K8" s="18">
        <v>1.449</v>
      </c>
      <c r="L8" s="18"/>
      <c r="M8" s="18"/>
      <c r="N8" s="18"/>
      <c r="O8" s="18"/>
      <c r="P8" s="18"/>
      <c r="Q8" s="18"/>
      <c r="R8" s="18"/>
    </row>
    <row r="9" ht="22.8" customHeight="1" spans="1:18">
      <c r="A9" s="30" t="s">
        <v>169</v>
      </c>
      <c r="B9" s="30" t="s">
        <v>171</v>
      </c>
      <c r="C9" s="30" t="s">
        <v>171</v>
      </c>
      <c r="D9" s="26" t="s">
        <v>231</v>
      </c>
      <c r="E9" s="5" t="s">
        <v>175</v>
      </c>
      <c r="F9" s="6">
        <v>1.449</v>
      </c>
      <c r="G9" s="28"/>
      <c r="H9" s="28"/>
      <c r="I9" s="28"/>
      <c r="J9" s="28"/>
      <c r="K9" s="28">
        <v>1.449</v>
      </c>
      <c r="L9" s="28"/>
      <c r="M9" s="28"/>
      <c r="N9" s="28"/>
      <c r="O9" s="28"/>
      <c r="P9" s="28"/>
      <c r="Q9" s="28"/>
      <c r="R9" s="2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"/>
  <cols>
    <col min="1" max="1" width="3.62727272727273" customWidth="1"/>
    <col min="2" max="2" width="4.62727272727273" customWidth="1"/>
    <col min="3" max="3" width="5.25454545454545" customWidth="1"/>
    <col min="4" max="4" width="7" customWidth="1"/>
    <col min="5" max="5" width="15.8727272727273" customWidth="1"/>
    <col min="6" max="6" width="9.62727272727273" customWidth="1"/>
    <col min="7" max="7" width="8.37272727272727" customWidth="1"/>
    <col min="8" max="17" width="7.12727272727273" customWidth="1"/>
    <col min="18" max="18" width="8.5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23" t="s">
        <v>355</v>
      </c>
      <c r="T1" s="23"/>
    </row>
    <row r="2" ht="36.2" customHeight="1" spans="1:20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8" t="s">
        <v>32</v>
      </c>
      <c r="T3" s="8"/>
    </row>
    <row r="4" ht="28.45" customHeight="1" spans="1:20">
      <c r="A4" s="15" t="s">
        <v>158</v>
      </c>
      <c r="B4" s="15"/>
      <c r="C4" s="15"/>
      <c r="D4" s="15" t="s">
        <v>214</v>
      </c>
      <c r="E4" s="15" t="s">
        <v>215</v>
      </c>
      <c r="F4" s="15" t="s">
        <v>339</v>
      </c>
      <c r="G4" s="15" t="s">
        <v>218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221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356</v>
      </c>
      <c r="I5" s="15" t="s">
        <v>357</v>
      </c>
      <c r="J5" s="15" t="s">
        <v>358</v>
      </c>
      <c r="K5" s="15" t="s">
        <v>359</v>
      </c>
      <c r="L5" s="15" t="s">
        <v>360</v>
      </c>
      <c r="M5" s="15" t="s">
        <v>361</v>
      </c>
      <c r="N5" s="15" t="s">
        <v>362</v>
      </c>
      <c r="O5" s="15" t="s">
        <v>363</v>
      </c>
      <c r="P5" s="15" t="s">
        <v>364</v>
      </c>
      <c r="Q5" s="15" t="s">
        <v>365</v>
      </c>
      <c r="R5" s="15" t="s">
        <v>136</v>
      </c>
      <c r="S5" s="15" t="s">
        <v>284</v>
      </c>
      <c r="T5" s="15" t="s">
        <v>322</v>
      </c>
    </row>
    <row r="6" ht="22.8" customHeight="1" spans="1:20">
      <c r="A6" s="19"/>
      <c r="B6" s="19"/>
      <c r="C6" s="19"/>
      <c r="D6" s="19"/>
      <c r="E6" s="19" t="s">
        <v>136</v>
      </c>
      <c r="F6" s="34">
        <v>74.7821</v>
      </c>
      <c r="G6" s="34">
        <v>74.7821</v>
      </c>
      <c r="H6" s="34">
        <v>74.7821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19"/>
      <c r="B7" s="19"/>
      <c r="C7" s="19"/>
      <c r="D7" s="17" t="s">
        <v>154</v>
      </c>
      <c r="E7" s="17" t="s">
        <v>4</v>
      </c>
      <c r="F7" s="34">
        <v>74.7821</v>
      </c>
      <c r="G7" s="34">
        <v>74.7821</v>
      </c>
      <c r="H7" s="34">
        <v>74.7821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19"/>
      <c r="B8" s="19"/>
      <c r="C8" s="19"/>
      <c r="D8" s="27" t="s">
        <v>155</v>
      </c>
      <c r="E8" s="27" t="s">
        <v>156</v>
      </c>
      <c r="F8" s="34">
        <v>74.7821</v>
      </c>
      <c r="G8" s="34">
        <v>74.7821</v>
      </c>
      <c r="H8" s="34">
        <v>74.7821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30" t="s">
        <v>169</v>
      </c>
      <c r="B9" s="30" t="s">
        <v>171</v>
      </c>
      <c r="C9" s="30" t="s">
        <v>171</v>
      </c>
      <c r="D9" s="26" t="s">
        <v>231</v>
      </c>
      <c r="E9" s="5" t="s">
        <v>175</v>
      </c>
      <c r="F9" s="6">
        <v>74.7821</v>
      </c>
      <c r="G9" s="28">
        <v>74.7821</v>
      </c>
      <c r="H9" s="28">
        <v>74.7821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C6" sqref="AC6"/>
    </sheetView>
  </sheetViews>
  <sheetFormatPr defaultColWidth="10" defaultRowHeight="14"/>
  <cols>
    <col min="1" max="1" width="5.25454545454545" customWidth="1"/>
    <col min="2" max="2" width="5.62727272727273" customWidth="1"/>
    <col min="3" max="3" width="5.87272727272727" customWidth="1"/>
    <col min="4" max="4" width="10.1272727272727" customWidth="1"/>
    <col min="5" max="5" width="18.1272727272727" customWidth="1"/>
    <col min="6" max="6" width="10.7545454545455" customWidth="1"/>
    <col min="7" max="33" width="7.12727272727273" customWidth="1"/>
    <col min="34" max="35" width="9.75454545454545" customWidth="1"/>
  </cols>
  <sheetData>
    <row r="1" ht="13.8" customHeight="1" spans="1:33">
      <c r="A1" s="3"/>
      <c r="F1" s="3"/>
      <c r="AF1" s="23" t="s">
        <v>366</v>
      </c>
      <c r="AG1" s="23"/>
    </row>
    <row r="2" ht="43.95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15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8" t="s">
        <v>32</v>
      </c>
      <c r="AG3" s="8"/>
    </row>
    <row r="4" ht="25" customHeight="1" spans="1:33">
      <c r="A4" s="15" t="s">
        <v>158</v>
      </c>
      <c r="B4" s="15"/>
      <c r="C4" s="15"/>
      <c r="D4" s="15" t="s">
        <v>214</v>
      </c>
      <c r="E4" s="15" t="s">
        <v>215</v>
      </c>
      <c r="F4" s="15" t="s">
        <v>367</v>
      </c>
      <c r="G4" s="15" t="s">
        <v>368</v>
      </c>
      <c r="H4" s="15" t="s">
        <v>369</v>
      </c>
      <c r="I4" s="15" t="s">
        <v>370</v>
      </c>
      <c r="J4" s="15" t="s">
        <v>371</v>
      </c>
      <c r="K4" s="15" t="s">
        <v>372</v>
      </c>
      <c r="L4" s="15" t="s">
        <v>373</v>
      </c>
      <c r="M4" s="15" t="s">
        <v>374</v>
      </c>
      <c r="N4" s="15" t="s">
        <v>375</v>
      </c>
      <c r="O4" s="15" t="s">
        <v>376</v>
      </c>
      <c r="P4" s="15" t="s">
        <v>377</v>
      </c>
      <c r="Q4" s="15" t="s">
        <v>362</v>
      </c>
      <c r="R4" s="15" t="s">
        <v>364</v>
      </c>
      <c r="S4" s="15" t="s">
        <v>378</v>
      </c>
      <c r="T4" s="15" t="s">
        <v>357</v>
      </c>
      <c r="U4" s="15" t="s">
        <v>358</v>
      </c>
      <c r="V4" s="15" t="s">
        <v>361</v>
      </c>
      <c r="W4" s="15" t="s">
        <v>379</v>
      </c>
      <c r="X4" s="15" t="s">
        <v>380</v>
      </c>
      <c r="Y4" s="15" t="s">
        <v>381</v>
      </c>
      <c r="Z4" s="15" t="s">
        <v>382</v>
      </c>
      <c r="AA4" s="15" t="s">
        <v>360</v>
      </c>
      <c r="AB4" s="15" t="s">
        <v>383</v>
      </c>
      <c r="AC4" s="15" t="s">
        <v>384</v>
      </c>
      <c r="AD4" s="15" t="s">
        <v>363</v>
      </c>
      <c r="AE4" s="15" t="s">
        <v>385</v>
      </c>
      <c r="AF4" s="15" t="s">
        <v>386</v>
      </c>
      <c r="AG4" s="15" t="s">
        <v>365</v>
      </c>
    </row>
    <row r="5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4"/>
      <c r="B6" s="33"/>
      <c r="C6" s="33"/>
      <c r="D6" s="5"/>
      <c r="E6" s="5" t="s">
        <v>136</v>
      </c>
      <c r="F6" s="34">
        <v>74.7821</v>
      </c>
      <c r="G6" s="34">
        <v>30.3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>
        <v>17.7928</v>
      </c>
      <c r="AC6" s="34">
        <v>26.6893</v>
      </c>
      <c r="AD6" s="34"/>
      <c r="AE6" s="34"/>
      <c r="AF6" s="34"/>
      <c r="AG6" s="34"/>
    </row>
    <row r="7" ht="22.8" customHeight="1" spans="1:33">
      <c r="A7" s="19"/>
      <c r="B7" s="19"/>
      <c r="C7" s="19"/>
      <c r="D7" s="17" t="s">
        <v>154</v>
      </c>
      <c r="E7" s="17" t="s">
        <v>4</v>
      </c>
      <c r="F7" s="34">
        <v>74.7821</v>
      </c>
      <c r="G7" s="34">
        <v>30.3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17.7928</v>
      </c>
      <c r="AC7" s="34">
        <v>26.6893</v>
      </c>
      <c r="AD7" s="34"/>
      <c r="AE7" s="34"/>
      <c r="AF7" s="34"/>
      <c r="AG7" s="34"/>
    </row>
    <row r="8" ht="22.8" customHeight="1" spans="1:33">
      <c r="A8" s="19"/>
      <c r="B8" s="19"/>
      <c r="C8" s="19"/>
      <c r="D8" s="27" t="s">
        <v>155</v>
      </c>
      <c r="E8" s="27" t="s">
        <v>156</v>
      </c>
      <c r="F8" s="34">
        <v>74.7821</v>
      </c>
      <c r="G8" s="34">
        <v>30.3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>
        <v>17.7928</v>
      </c>
      <c r="AC8" s="34">
        <v>26.6893</v>
      </c>
      <c r="AD8" s="34"/>
      <c r="AE8" s="34"/>
      <c r="AF8" s="34"/>
      <c r="AG8" s="34"/>
    </row>
    <row r="9" ht="22.8" customHeight="1" spans="1:33">
      <c r="A9" s="30" t="s">
        <v>169</v>
      </c>
      <c r="B9" s="30" t="s">
        <v>171</v>
      </c>
      <c r="C9" s="30" t="s">
        <v>171</v>
      </c>
      <c r="D9" s="26" t="s">
        <v>231</v>
      </c>
      <c r="E9" s="5" t="s">
        <v>175</v>
      </c>
      <c r="F9" s="28">
        <v>74.7821</v>
      </c>
      <c r="G9" s="28">
        <v>30.3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>
        <v>17.7928</v>
      </c>
      <c r="AC9" s="28">
        <v>26.6893</v>
      </c>
      <c r="AD9" s="28"/>
      <c r="AE9" s="28"/>
      <c r="AF9" s="28"/>
      <c r="AG9" s="2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2"/>
    </sheetView>
  </sheetViews>
  <sheetFormatPr defaultColWidth="10" defaultRowHeight="14" outlineLevelRow="7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8" width="13.7545454545455" customWidth="1"/>
    <col min="9" max="9" width="9.75454545454545" customWidth="1"/>
  </cols>
  <sheetData>
    <row r="1" ht="16.35" customHeight="1" spans="1:8">
      <c r="A1" s="3"/>
      <c r="G1" s="23" t="s">
        <v>387</v>
      </c>
      <c r="H1" s="23"/>
    </row>
    <row r="2" ht="33.6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8" t="s">
        <v>32</v>
      </c>
    </row>
    <row r="4" ht="23.25" customHeight="1" spans="1:8">
      <c r="A4" s="15" t="s">
        <v>388</v>
      </c>
      <c r="B4" s="15" t="s">
        <v>389</v>
      </c>
      <c r="C4" s="15" t="s">
        <v>390</v>
      </c>
      <c r="D4" s="15" t="s">
        <v>391</v>
      </c>
      <c r="E4" s="15" t="s">
        <v>392</v>
      </c>
      <c r="F4" s="15"/>
      <c r="G4" s="15"/>
      <c r="H4" s="15" t="s">
        <v>393</v>
      </c>
    </row>
    <row r="5" ht="26.05" customHeight="1" spans="1:8">
      <c r="A5" s="15"/>
      <c r="B5" s="15"/>
      <c r="C5" s="15"/>
      <c r="D5" s="15"/>
      <c r="E5" s="15" t="s">
        <v>138</v>
      </c>
      <c r="F5" s="15" t="s">
        <v>394</v>
      </c>
      <c r="G5" s="15" t="s">
        <v>395</v>
      </c>
      <c r="H5" s="15"/>
    </row>
    <row r="6" ht="22.8" customHeight="1" spans="1:8">
      <c r="A6" s="19"/>
      <c r="B6" s="19" t="s">
        <v>136</v>
      </c>
      <c r="C6" s="18">
        <v>5</v>
      </c>
      <c r="D6" s="18"/>
      <c r="E6" s="18"/>
      <c r="F6" s="18"/>
      <c r="G6" s="18"/>
      <c r="H6" s="18">
        <v>5</v>
      </c>
    </row>
    <row r="7" ht="22.8" customHeight="1" spans="1:8">
      <c r="A7" s="17" t="s">
        <v>154</v>
      </c>
      <c r="B7" s="17" t="s">
        <v>4</v>
      </c>
      <c r="C7" s="18">
        <v>5</v>
      </c>
      <c r="D7" s="18"/>
      <c r="E7" s="18"/>
      <c r="F7" s="18"/>
      <c r="G7" s="18"/>
      <c r="H7" s="18">
        <v>5</v>
      </c>
    </row>
    <row r="8" ht="22.8" customHeight="1" spans="1:8">
      <c r="A8" s="26" t="s">
        <v>155</v>
      </c>
      <c r="B8" s="26" t="s">
        <v>156</v>
      </c>
      <c r="C8" s="28">
        <v>5</v>
      </c>
      <c r="D8" s="28"/>
      <c r="E8" s="6"/>
      <c r="F8" s="28"/>
      <c r="G8" s="28"/>
      <c r="H8" s="28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6" sqref="G16"/>
    </sheetView>
  </sheetViews>
  <sheetFormatPr defaultColWidth="10" defaultRowHeight="14" outlineLevelCol="7"/>
  <cols>
    <col min="1" max="1" width="11.3727272727273" customWidth="1"/>
    <col min="2" max="2" width="24.8727272727273" customWidth="1"/>
    <col min="3" max="3" width="16.1272727272727" customWidth="1"/>
    <col min="4" max="4" width="12.8727272727273" customWidth="1"/>
    <col min="5" max="5" width="12.7545454545455" customWidth="1"/>
    <col min="6" max="6" width="13.8727272727273" customWidth="1"/>
    <col min="7" max="7" width="14.1272727272727" customWidth="1"/>
    <col min="8" max="8" width="16.2545454545455" customWidth="1"/>
    <col min="9" max="9" width="9.75454545454545" customWidth="1"/>
  </cols>
  <sheetData>
    <row r="1" ht="16.35" customHeight="1" spans="1:8">
      <c r="A1" s="3"/>
      <c r="G1" s="23" t="s">
        <v>396</v>
      </c>
      <c r="H1" s="23"/>
    </row>
    <row r="2" ht="38.8" customHeight="1" spans="1:8">
      <c r="A2" s="24" t="s">
        <v>22</v>
      </c>
      <c r="B2" s="24"/>
      <c r="C2" s="24"/>
      <c r="D2" s="24"/>
      <c r="E2" s="24"/>
      <c r="F2" s="24"/>
      <c r="G2" s="24"/>
      <c r="H2" s="24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8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397</v>
      </c>
      <c r="E4" s="15"/>
      <c r="F4" s="15"/>
      <c r="G4" s="15"/>
      <c r="H4" s="15" t="s">
        <v>162</v>
      </c>
    </row>
    <row r="5" ht="19.55" customHeight="1" spans="1:8">
      <c r="A5" s="15"/>
      <c r="B5" s="15"/>
      <c r="C5" s="15"/>
      <c r="D5" s="15" t="s">
        <v>138</v>
      </c>
      <c r="E5" s="15" t="s">
        <v>255</v>
      </c>
      <c r="F5" s="15"/>
      <c r="G5" s="15" t="s">
        <v>256</v>
      </c>
      <c r="H5" s="15"/>
    </row>
    <row r="6" ht="27.6" customHeight="1" spans="1:8">
      <c r="A6" s="15"/>
      <c r="B6" s="15"/>
      <c r="C6" s="15"/>
      <c r="D6" s="15"/>
      <c r="E6" s="15" t="s">
        <v>234</v>
      </c>
      <c r="F6" s="15" t="s">
        <v>225</v>
      </c>
      <c r="G6" s="15"/>
      <c r="H6" s="15"/>
    </row>
    <row r="7" ht="22.8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7"/>
      <c r="B9" s="27"/>
      <c r="C9" s="18"/>
      <c r="D9" s="18"/>
      <c r="E9" s="18"/>
      <c r="F9" s="18"/>
      <c r="G9" s="18"/>
      <c r="H9" s="18"/>
    </row>
    <row r="10" ht="22.8" customHeight="1" spans="1:8">
      <c r="A10" s="27"/>
      <c r="B10" s="27"/>
      <c r="C10" s="18"/>
      <c r="D10" s="18"/>
      <c r="E10" s="18"/>
      <c r="F10" s="18"/>
      <c r="G10" s="18"/>
      <c r="H10" s="18"/>
    </row>
    <row r="11" ht="22.8" customHeight="1" spans="1:8">
      <c r="A11" s="27"/>
      <c r="B11" s="27"/>
      <c r="C11" s="18"/>
      <c r="D11" s="18"/>
      <c r="E11" s="18"/>
      <c r="F11" s="18"/>
      <c r="G11" s="18"/>
      <c r="H11" s="18"/>
    </row>
    <row r="12" ht="22.8" customHeight="1" spans="1:8">
      <c r="A12" s="26"/>
      <c r="B12" s="26"/>
      <c r="C12" s="6"/>
      <c r="D12" s="6"/>
      <c r="E12" s="28"/>
      <c r="F12" s="28"/>
      <c r="G12" s="28"/>
      <c r="H12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7" sqref="P17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5" width="16.3727272727273" customWidth="1"/>
    <col min="6" max="6" width="11.754545454545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23" t="s">
        <v>398</v>
      </c>
      <c r="T1" s="23"/>
    </row>
    <row r="2" ht="47.4" customHeight="1" spans="1:17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8" t="s">
        <v>32</v>
      </c>
      <c r="T3" s="8"/>
    </row>
    <row r="4" ht="27.6" customHeight="1" spans="1:20">
      <c r="A4" s="15" t="s">
        <v>158</v>
      </c>
      <c r="B4" s="15"/>
      <c r="C4" s="15"/>
      <c r="D4" s="15" t="s">
        <v>214</v>
      </c>
      <c r="E4" s="15" t="s">
        <v>215</v>
      </c>
      <c r="F4" s="15" t="s">
        <v>216</v>
      </c>
      <c r="G4" s="15" t="s">
        <v>217</v>
      </c>
      <c r="H4" s="15" t="s">
        <v>218</v>
      </c>
      <c r="I4" s="15" t="s">
        <v>219</v>
      </c>
      <c r="J4" s="15" t="s">
        <v>220</v>
      </c>
      <c r="K4" s="15" t="s">
        <v>221</v>
      </c>
      <c r="L4" s="15" t="s">
        <v>222</v>
      </c>
      <c r="M4" s="15" t="s">
        <v>223</v>
      </c>
      <c r="N4" s="15" t="s">
        <v>224</v>
      </c>
      <c r="O4" s="15" t="s">
        <v>225</v>
      </c>
      <c r="P4" s="15" t="s">
        <v>226</v>
      </c>
      <c r="Q4" s="15" t="s">
        <v>227</v>
      </c>
      <c r="R4" s="15" t="s">
        <v>228</v>
      </c>
      <c r="S4" s="15" t="s">
        <v>229</v>
      </c>
      <c r="T4" s="15" t="s">
        <v>230</v>
      </c>
    </row>
    <row r="5" ht="19.55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29"/>
      <c r="B8" s="29"/>
      <c r="C8" s="29"/>
      <c r="D8" s="27"/>
      <c r="E8" s="2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30"/>
      <c r="B9" s="30"/>
      <c r="C9" s="30"/>
      <c r="D9" s="26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4" sqref="C14"/>
    </sheetView>
  </sheetViews>
  <sheetFormatPr defaultColWidth="10" defaultRowHeight="14" outlineLevelCol="2"/>
  <cols>
    <col min="1" max="1" width="6.37272727272727" customWidth="1"/>
    <col min="2" max="2" width="9.87272727272727" customWidth="1"/>
    <col min="3" max="3" width="52.3727272727273" customWidth="1"/>
    <col min="4" max="4" width="9.75454545454545" customWidth="1"/>
  </cols>
  <sheetData>
    <row r="1" ht="32.55" customHeight="1" spans="1:3">
      <c r="A1" s="3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74" t="s">
        <v>6</v>
      </c>
      <c r="C3" s="74"/>
    </row>
    <row r="4" ht="32.55" customHeight="1" spans="2:3">
      <c r="B4" s="75">
        <v>1</v>
      </c>
      <c r="C4" s="76" t="s">
        <v>7</v>
      </c>
    </row>
    <row r="5" ht="32.55" customHeight="1" spans="2:3">
      <c r="B5" s="75">
        <v>2</v>
      </c>
      <c r="C5" s="77" t="s">
        <v>8</v>
      </c>
    </row>
    <row r="6" ht="32.55" customHeight="1" spans="2:3">
      <c r="B6" s="75">
        <v>3</v>
      </c>
      <c r="C6" s="78" t="s">
        <v>9</v>
      </c>
    </row>
    <row r="7" ht="32.55" customHeight="1" spans="2:3">
      <c r="B7" s="75">
        <v>4</v>
      </c>
      <c r="C7" s="79" t="s">
        <v>10</v>
      </c>
    </row>
    <row r="8" ht="32.55" customHeight="1" spans="2:3">
      <c r="B8" s="75">
        <v>5</v>
      </c>
      <c r="C8" s="79" t="s">
        <v>11</v>
      </c>
    </row>
    <row r="9" ht="32.55" customHeight="1" spans="2:3">
      <c r="B9" s="75">
        <v>6</v>
      </c>
      <c r="C9" s="76" t="s">
        <v>12</v>
      </c>
    </row>
    <row r="10" ht="32.55" customHeight="1" spans="2:3">
      <c r="B10" s="75">
        <v>7</v>
      </c>
      <c r="C10" s="78" t="s">
        <v>13</v>
      </c>
    </row>
    <row r="11" ht="32.55" customHeight="1" spans="2:3">
      <c r="B11" s="75">
        <v>8</v>
      </c>
      <c r="C11" s="80" t="s">
        <v>14</v>
      </c>
    </row>
    <row r="12" ht="32.55" customHeight="1" spans="2:3">
      <c r="B12" s="75">
        <v>9</v>
      </c>
      <c r="C12" s="79" t="s">
        <v>15</v>
      </c>
    </row>
    <row r="13" ht="32.55" customHeight="1" spans="2:3">
      <c r="B13" s="75">
        <v>10</v>
      </c>
      <c r="C13" s="79" t="s">
        <v>16</v>
      </c>
    </row>
    <row r="14" ht="32.55" customHeight="1" spans="2:3">
      <c r="B14" s="75">
        <v>11</v>
      </c>
      <c r="C14" s="79" t="s">
        <v>17</v>
      </c>
    </row>
    <row r="15" ht="32.55" customHeight="1" spans="2:3">
      <c r="B15" s="75">
        <v>12</v>
      </c>
      <c r="C15" s="79" t="s">
        <v>18</v>
      </c>
    </row>
    <row r="16" ht="32.55" customHeight="1" spans="2:3">
      <c r="B16" s="75">
        <v>13</v>
      </c>
      <c r="C16" s="79" t="s">
        <v>19</v>
      </c>
    </row>
    <row r="17" ht="32.55" customHeight="1" spans="2:3">
      <c r="B17" s="75">
        <v>14</v>
      </c>
      <c r="C17" s="79" t="s">
        <v>20</v>
      </c>
    </row>
    <row r="18" ht="32.55" customHeight="1" spans="2:3">
      <c r="B18" s="75">
        <v>15</v>
      </c>
      <c r="C18" s="81" t="s">
        <v>21</v>
      </c>
    </row>
    <row r="19" ht="32.55" customHeight="1" spans="2:3">
      <c r="B19" s="75">
        <v>16</v>
      </c>
      <c r="C19" s="81" t="s">
        <v>22</v>
      </c>
    </row>
    <row r="20" ht="32.55" customHeight="1" spans="2:3">
      <c r="B20" s="75">
        <v>17</v>
      </c>
      <c r="C20" s="79" t="s">
        <v>23</v>
      </c>
    </row>
    <row r="21" ht="32.55" customHeight="1" spans="2:3">
      <c r="B21" s="75">
        <v>18</v>
      </c>
      <c r="C21" s="79" t="s">
        <v>24</v>
      </c>
    </row>
    <row r="22" ht="32.55" customHeight="1" spans="2:3">
      <c r="B22" s="75">
        <v>19</v>
      </c>
      <c r="C22" s="79" t="s">
        <v>25</v>
      </c>
    </row>
    <row r="23" ht="32.55" customHeight="1" spans="2:3">
      <c r="B23" s="75">
        <v>20</v>
      </c>
      <c r="C23" s="79" t="s">
        <v>26</v>
      </c>
    </row>
    <row r="24" ht="32.55" customHeight="1" spans="2:3">
      <c r="B24" s="75">
        <v>21</v>
      </c>
      <c r="C24" s="79" t="s">
        <v>27</v>
      </c>
    </row>
    <row r="25" ht="32.55" customHeight="1" spans="2:3">
      <c r="B25" s="75">
        <v>22</v>
      </c>
      <c r="C25" s="79" t="s">
        <v>28</v>
      </c>
    </row>
    <row r="26" ht="32.55" customHeight="1" spans="2:3">
      <c r="B26" s="75">
        <v>23</v>
      </c>
      <c r="C26" s="79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14" sqref="Q14"/>
    </sheetView>
  </sheetViews>
  <sheetFormatPr defaultColWidth="10" defaultRowHeight="14"/>
  <cols>
    <col min="1" max="1" width="3.75454545454545" customWidth="1"/>
    <col min="2" max="3" width="3.87272727272727" customWidth="1"/>
    <col min="4" max="4" width="6.75454545454545" customWidth="1"/>
    <col min="5" max="5" width="15.8727272727273" customWidth="1"/>
    <col min="6" max="6" width="9.2545454545454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23" t="s">
        <v>399</v>
      </c>
      <c r="T1" s="23"/>
    </row>
    <row r="2" ht="47.4" customHeight="1" spans="1:20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8" t="s">
        <v>32</v>
      </c>
      <c r="T3" s="8"/>
    </row>
    <row r="4" ht="29.3" customHeight="1" spans="1:20">
      <c r="A4" s="15" t="s">
        <v>158</v>
      </c>
      <c r="B4" s="15"/>
      <c r="C4" s="15"/>
      <c r="D4" s="15" t="s">
        <v>214</v>
      </c>
      <c r="E4" s="15" t="s">
        <v>215</v>
      </c>
      <c r="F4" s="15" t="s">
        <v>233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234</v>
      </c>
      <c r="I5" s="15" t="s">
        <v>235</v>
      </c>
      <c r="J5" s="15" t="s">
        <v>225</v>
      </c>
      <c r="K5" s="15" t="s">
        <v>136</v>
      </c>
      <c r="L5" s="15" t="s">
        <v>237</v>
      </c>
      <c r="M5" s="15" t="s">
        <v>238</v>
      </c>
      <c r="N5" s="15" t="s">
        <v>227</v>
      </c>
      <c r="O5" s="15" t="s">
        <v>239</v>
      </c>
      <c r="P5" s="15" t="s">
        <v>240</v>
      </c>
      <c r="Q5" s="15" t="s">
        <v>241</v>
      </c>
      <c r="R5" s="15" t="s">
        <v>223</v>
      </c>
      <c r="S5" s="15" t="s">
        <v>226</v>
      </c>
      <c r="T5" s="15" t="s">
        <v>230</v>
      </c>
    </row>
    <row r="6" ht="22.8" customHeight="1" spans="1:20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29"/>
      <c r="B8" s="29"/>
      <c r="C8" s="29"/>
      <c r="D8" s="27"/>
      <c r="E8" s="2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30"/>
      <c r="B9" s="30"/>
      <c r="C9" s="30"/>
      <c r="D9" s="26"/>
      <c r="E9" s="31"/>
      <c r="F9" s="2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6" workbookViewId="0">
      <selection activeCell="F26" sqref="F26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727272727273" customWidth="1"/>
    <col min="4" max="4" width="12.7545454545455" customWidth="1"/>
    <col min="5" max="5" width="16.3727272727273" customWidth="1"/>
    <col min="6" max="6" width="14.1272727272727" customWidth="1"/>
    <col min="7" max="7" width="15.3727272727273" customWidth="1"/>
    <col min="8" max="8" width="17.6272727272727" customWidth="1"/>
    <col min="9" max="9" width="9.75454545454545" customWidth="1"/>
  </cols>
  <sheetData>
    <row r="1" ht="16.35" customHeight="1" spans="1:8">
      <c r="A1" s="3"/>
      <c r="H1" s="23" t="s">
        <v>400</v>
      </c>
    </row>
    <row r="2" ht="38.8" customHeight="1" spans="1:8">
      <c r="A2" s="24" t="s">
        <v>401</v>
      </c>
      <c r="B2" s="24"/>
      <c r="C2" s="24"/>
      <c r="D2" s="24"/>
      <c r="E2" s="24"/>
      <c r="F2" s="24"/>
      <c r="G2" s="24"/>
      <c r="H2" s="24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8" t="s">
        <v>32</v>
      </c>
    </row>
    <row r="4" ht="19.55" customHeight="1" spans="1:8">
      <c r="A4" s="15" t="s">
        <v>159</v>
      </c>
      <c r="B4" s="15" t="s">
        <v>160</v>
      </c>
      <c r="C4" s="15" t="s">
        <v>136</v>
      </c>
      <c r="D4" s="15" t="s">
        <v>402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255</v>
      </c>
      <c r="F5" s="15"/>
      <c r="G5" s="15" t="s">
        <v>256</v>
      </c>
      <c r="H5" s="15"/>
    </row>
    <row r="6" ht="23.25" customHeight="1" spans="1:8">
      <c r="A6" s="15"/>
      <c r="B6" s="15"/>
      <c r="C6" s="15"/>
      <c r="D6" s="15"/>
      <c r="E6" s="15" t="s">
        <v>234</v>
      </c>
      <c r="F6" s="15" t="s">
        <v>225</v>
      </c>
      <c r="G6" s="15"/>
      <c r="H6" s="15"/>
    </row>
    <row r="7" ht="22.8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7"/>
      <c r="B9" s="27"/>
      <c r="C9" s="18"/>
      <c r="D9" s="18"/>
      <c r="E9" s="18"/>
      <c r="F9" s="18"/>
      <c r="G9" s="18"/>
      <c r="H9" s="18"/>
    </row>
    <row r="10" ht="22.8" customHeight="1" spans="1:8">
      <c r="A10" s="27"/>
      <c r="B10" s="27"/>
      <c r="C10" s="18"/>
      <c r="D10" s="18"/>
      <c r="E10" s="18"/>
      <c r="F10" s="18"/>
      <c r="G10" s="18"/>
      <c r="H10" s="18"/>
    </row>
    <row r="11" ht="22.8" customHeight="1" spans="1:8">
      <c r="A11" s="27"/>
      <c r="B11" s="27"/>
      <c r="C11" s="18"/>
      <c r="D11" s="18"/>
      <c r="E11" s="18"/>
      <c r="F11" s="18"/>
      <c r="G11" s="18"/>
      <c r="H11" s="18"/>
    </row>
    <row r="12" ht="22.8" customHeight="1" spans="1:8">
      <c r="A12" s="26"/>
      <c r="B12" s="26"/>
      <c r="C12" s="6"/>
      <c r="D12" s="6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2" sqref="F22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727272727273" customWidth="1"/>
    <col min="7" max="8" width="17.6272727272727" customWidth="1"/>
    <col min="9" max="9" width="9.75454545454545" customWidth="1"/>
  </cols>
  <sheetData>
    <row r="1" ht="16.35" customHeight="1" spans="1:8">
      <c r="A1" s="3"/>
      <c r="H1" s="23" t="s">
        <v>403</v>
      </c>
    </row>
    <row r="2" ht="38.8" customHeight="1" spans="1:8">
      <c r="A2" s="24" t="s">
        <v>26</v>
      </c>
      <c r="B2" s="24"/>
      <c r="C2" s="24"/>
      <c r="D2" s="24"/>
      <c r="E2" s="24"/>
      <c r="F2" s="24"/>
      <c r="G2" s="24"/>
      <c r="H2" s="24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8" t="s">
        <v>32</v>
      </c>
    </row>
    <row r="4" ht="20.7" customHeight="1" spans="1:8">
      <c r="A4" s="15" t="s">
        <v>159</v>
      </c>
      <c r="B4" s="15" t="s">
        <v>160</v>
      </c>
      <c r="C4" s="15" t="s">
        <v>136</v>
      </c>
      <c r="D4" s="15" t="s">
        <v>404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255</v>
      </c>
      <c r="F5" s="15"/>
      <c r="G5" s="15" t="s">
        <v>256</v>
      </c>
      <c r="H5" s="15"/>
    </row>
    <row r="6" ht="24.15" customHeight="1" spans="1:8">
      <c r="A6" s="15"/>
      <c r="B6" s="15"/>
      <c r="C6" s="15"/>
      <c r="D6" s="15"/>
      <c r="E6" s="15" t="s">
        <v>234</v>
      </c>
      <c r="F6" s="15" t="s">
        <v>225</v>
      </c>
      <c r="G6" s="15"/>
      <c r="H6" s="15"/>
    </row>
    <row r="7" ht="22.8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7"/>
      <c r="B9" s="27"/>
      <c r="C9" s="18"/>
      <c r="D9" s="18"/>
      <c r="E9" s="18"/>
      <c r="F9" s="18"/>
      <c r="G9" s="18"/>
      <c r="H9" s="18"/>
    </row>
    <row r="10" ht="22.8" customHeight="1" spans="1:8">
      <c r="A10" s="27"/>
      <c r="B10" s="27"/>
      <c r="C10" s="18"/>
      <c r="D10" s="18"/>
      <c r="E10" s="18"/>
      <c r="F10" s="18"/>
      <c r="G10" s="18"/>
      <c r="H10" s="18"/>
    </row>
    <row r="11" ht="22.8" customHeight="1" spans="1:8">
      <c r="A11" s="27"/>
      <c r="B11" s="27"/>
      <c r="C11" s="18"/>
      <c r="D11" s="18"/>
      <c r="E11" s="18"/>
      <c r="F11" s="18"/>
      <c r="G11" s="18"/>
      <c r="H11" s="18"/>
    </row>
    <row r="12" ht="22.8" customHeight="1" spans="1:8">
      <c r="A12" s="26"/>
      <c r="B12" s="26"/>
      <c r="C12" s="6"/>
      <c r="D12" s="6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I15" sqref="I15"/>
    </sheetView>
  </sheetViews>
  <sheetFormatPr defaultColWidth="10" defaultRowHeight="14"/>
  <cols>
    <col min="2" max="2" width="21.7545454545455" customWidth="1"/>
    <col min="3" max="3" width="9.37272727272727" customWidth="1"/>
    <col min="4" max="4" width="9" customWidth="1"/>
    <col min="5" max="5" width="13.2545454545455" customWidth="1"/>
    <col min="6" max="7" width="8.62727272727273" customWidth="1"/>
    <col min="8" max="16" width="7.75454545454545" customWidth="1"/>
    <col min="17" max="20" width="9.75454545454545" customWidth="1"/>
  </cols>
  <sheetData>
    <row r="1" ht="16.35" customHeight="1" spans="1:16">
      <c r="A1" s="3"/>
      <c r="O1" s="23" t="s">
        <v>405</v>
      </c>
      <c r="P1" s="23"/>
    </row>
    <row r="2" ht="45.7" customHeight="1" spans="1:16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18.1" customHeight="1" spans="1:16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8" t="s">
        <v>32</v>
      </c>
      <c r="P3" s="8"/>
    </row>
    <row r="4" ht="26.05" customHeight="1" spans="1:16">
      <c r="A4" s="15" t="s">
        <v>214</v>
      </c>
      <c r="B4" s="15" t="s">
        <v>406</v>
      </c>
      <c r="C4" s="15" t="s">
        <v>136</v>
      </c>
      <c r="D4" s="15"/>
      <c r="E4" s="15" t="s">
        <v>407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408</v>
      </c>
      <c r="P4" s="15"/>
    </row>
    <row r="5" ht="31.9" customHeight="1" spans="1:16">
      <c r="A5" s="15"/>
      <c r="B5" s="15"/>
      <c r="C5" s="15" t="s">
        <v>257</v>
      </c>
      <c r="D5" s="15" t="s">
        <v>258</v>
      </c>
      <c r="E5" s="15" t="s">
        <v>409</v>
      </c>
      <c r="F5" s="15" t="s">
        <v>139</v>
      </c>
      <c r="G5" s="15"/>
      <c r="H5" s="15"/>
      <c r="I5" s="15"/>
      <c r="J5" s="15"/>
      <c r="K5" s="15"/>
      <c r="L5" s="15" t="s">
        <v>410</v>
      </c>
      <c r="M5" s="15" t="s">
        <v>141</v>
      </c>
      <c r="N5" s="15" t="s">
        <v>142</v>
      </c>
      <c r="O5" s="15" t="s">
        <v>411</v>
      </c>
      <c r="P5" s="15" t="s">
        <v>412</v>
      </c>
    </row>
    <row r="6" ht="44.85" customHeight="1" spans="1:16">
      <c r="A6" s="15"/>
      <c r="B6" s="15"/>
      <c r="C6" s="15"/>
      <c r="D6" s="15"/>
      <c r="E6" s="15"/>
      <c r="F6" s="15" t="s">
        <v>413</v>
      </c>
      <c r="G6" s="15" t="s">
        <v>414</v>
      </c>
      <c r="H6" s="15" t="s">
        <v>415</v>
      </c>
      <c r="I6" s="15" t="s">
        <v>416</v>
      </c>
      <c r="J6" s="15" t="s">
        <v>417</v>
      </c>
      <c r="K6" s="15" t="s">
        <v>418</v>
      </c>
      <c r="L6" s="15"/>
      <c r="M6" s="15"/>
      <c r="N6" s="15"/>
      <c r="O6" s="15"/>
      <c r="P6" s="15"/>
    </row>
    <row r="7" ht="18.95" customHeight="1" spans="1:16">
      <c r="A7" s="19"/>
      <c r="B7" s="4" t="s">
        <v>136</v>
      </c>
      <c r="C7" s="25">
        <v>276</v>
      </c>
      <c r="D7" s="25">
        <v>19824</v>
      </c>
      <c r="E7" s="18">
        <v>20100</v>
      </c>
      <c r="F7" s="18">
        <v>20100</v>
      </c>
      <c r="G7" s="18">
        <v>20100</v>
      </c>
      <c r="H7" s="18"/>
      <c r="I7" s="18"/>
      <c r="J7" s="18"/>
      <c r="K7" s="18"/>
      <c r="L7" s="18"/>
      <c r="M7" s="18"/>
      <c r="N7" s="18"/>
      <c r="O7" s="18">
        <v>20100</v>
      </c>
      <c r="P7" s="19"/>
    </row>
    <row r="8" ht="18.95" customHeight="1" spans="1:16">
      <c r="A8" s="17" t="s">
        <v>154</v>
      </c>
      <c r="B8" s="17" t="s">
        <v>4</v>
      </c>
      <c r="C8" s="25">
        <v>276</v>
      </c>
      <c r="D8" s="25">
        <v>19824</v>
      </c>
      <c r="E8" s="18">
        <v>20100</v>
      </c>
      <c r="F8" s="18">
        <v>20100</v>
      </c>
      <c r="G8" s="18">
        <v>20100</v>
      </c>
      <c r="H8" s="18"/>
      <c r="I8" s="18"/>
      <c r="J8" s="18"/>
      <c r="K8" s="18"/>
      <c r="L8" s="18"/>
      <c r="M8" s="18"/>
      <c r="N8" s="18"/>
      <c r="O8" s="18">
        <v>20100</v>
      </c>
      <c r="P8" s="19"/>
    </row>
    <row r="9" ht="18.95" customHeight="1" spans="1:16">
      <c r="A9" s="26" t="s">
        <v>419</v>
      </c>
      <c r="B9" s="26" t="s">
        <v>420</v>
      </c>
      <c r="C9" s="6">
        <v>10</v>
      </c>
      <c r="D9" s="6"/>
      <c r="E9" s="6">
        <v>10</v>
      </c>
      <c r="F9" s="6">
        <v>10</v>
      </c>
      <c r="G9" s="6">
        <v>10</v>
      </c>
      <c r="H9" s="6"/>
      <c r="I9" s="6"/>
      <c r="J9" s="6"/>
      <c r="K9" s="6"/>
      <c r="L9" s="6"/>
      <c r="M9" s="6"/>
      <c r="N9" s="6"/>
      <c r="O9" s="6">
        <v>10</v>
      </c>
      <c r="P9" s="5"/>
    </row>
    <row r="10" ht="18.95" customHeight="1" spans="1:16">
      <c r="A10" s="26" t="s">
        <v>419</v>
      </c>
      <c r="B10" s="26" t="s">
        <v>421</v>
      </c>
      <c r="C10" s="6">
        <v>206</v>
      </c>
      <c r="D10" s="6"/>
      <c r="E10" s="6">
        <v>206</v>
      </c>
      <c r="F10" s="6">
        <v>206</v>
      </c>
      <c r="G10" s="6">
        <v>206</v>
      </c>
      <c r="H10" s="6"/>
      <c r="I10" s="6"/>
      <c r="J10" s="6"/>
      <c r="K10" s="6"/>
      <c r="L10" s="6"/>
      <c r="M10" s="6"/>
      <c r="N10" s="6"/>
      <c r="O10" s="6">
        <v>206</v>
      </c>
      <c r="P10" s="5"/>
    </row>
    <row r="11" ht="18.95" customHeight="1" spans="1:16">
      <c r="A11" s="26" t="s">
        <v>419</v>
      </c>
      <c r="B11" s="26" t="s">
        <v>422</v>
      </c>
      <c r="C11" s="6">
        <v>30</v>
      </c>
      <c r="D11" s="6"/>
      <c r="E11" s="6">
        <v>30</v>
      </c>
      <c r="F11" s="6">
        <v>30</v>
      </c>
      <c r="G11" s="6">
        <v>30</v>
      </c>
      <c r="H11" s="6"/>
      <c r="I11" s="6"/>
      <c r="J11" s="6"/>
      <c r="K11" s="6"/>
      <c r="L11" s="6"/>
      <c r="M11" s="6"/>
      <c r="N11" s="6"/>
      <c r="O11" s="6">
        <v>30</v>
      </c>
      <c r="P11" s="5"/>
    </row>
    <row r="12" ht="18.95" customHeight="1" spans="1:16">
      <c r="A12" s="26" t="s">
        <v>419</v>
      </c>
      <c r="B12" s="26" t="s">
        <v>423</v>
      </c>
      <c r="C12" s="6">
        <v>30</v>
      </c>
      <c r="D12" s="6"/>
      <c r="E12" s="6">
        <v>30</v>
      </c>
      <c r="F12" s="6">
        <v>30</v>
      </c>
      <c r="G12" s="6">
        <v>30</v>
      </c>
      <c r="H12" s="6"/>
      <c r="I12" s="6"/>
      <c r="J12" s="6"/>
      <c r="K12" s="6"/>
      <c r="L12" s="6"/>
      <c r="M12" s="6"/>
      <c r="N12" s="6"/>
      <c r="O12" s="6">
        <v>30</v>
      </c>
      <c r="P12" s="5"/>
    </row>
    <row r="13" ht="18.95" customHeight="1" spans="1:16">
      <c r="A13" s="26" t="s">
        <v>419</v>
      </c>
      <c r="B13" s="26" t="s">
        <v>424</v>
      </c>
      <c r="C13" s="6"/>
      <c r="D13" s="6">
        <v>80</v>
      </c>
      <c r="E13" s="6">
        <v>80</v>
      </c>
      <c r="F13" s="6">
        <v>80</v>
      </c>
      <c r="G13" s="6">
        <v>80</v>
      </c>
      <c r="H13" s="6"/>
      <c r="I13" s="6"/>
      <c r="J13" s="6"/>
      <c r="K13" s="6"/>
      <c r="L13" s="6"/>
      <c r="M13" s="6"/>
      <c r="N13" s="6"/>
      <c r="O13" s="6">
        <v>80</v>
      </c>
      <c r="P13" s="5"/>
    </row>
    <row r="14" ht="19.55" customHeight="1" spans="1:16">
      <c r="A14" s="26" t="s">
        <v>419</v>
      </c>
      <c r="B14" s="26" t="s">
        <v>425</v>
      </c>
      <c r="C14" s="6"/>
      <c r="D14" s="6">
        <v>160</v>
      </c>
      <c r="E14" s="6">
        <v>160</v>
      </c>
      <c r="F14" s="6">
        <v>160</v>
      </c>
      <c r="G14" s="6">
        <v>160</v>
      </c>
      <c r="H14" s="6"/>
      <c r="I14" s="6"/>
      <c r="J14" s="6"/>
      <c r="K14" s="6"/>
      <c r="L14" s="6"/>
      <c r="M14" s="6"/>
      <c r="N14" s="6"/>
      <c r="O14" s="6">
        <v>160</v>
      </c>
      <c r="P14" s="5"/>
    </row>
    <row r="15" ht="18.95" customHeight="1" spans="1:16">
      <c r="A15" s="26" t="s">
        <v>419</v>
      </c>
      <c r="B15" s="26" t="s">
        <v>426</v>
      </c>
      <c r="C15" s="6"/>
      <c r="D15" s="6">
        <v>102</v>
      </c>
      <c r="E15" s="6">
        <v>102</v>
      </c>
      <c r="F15" s="6">
        <v>102</v>
      </c>
      <c r="G15" s="6">
        <v>102</v>
      </c>
      <c r="H15" s="6"/>
      <c r="I15" s="6"/>
      <c r="J15" s="6"/>
      <c r="K15" s="6"/>
      <c r="L15" s="6"/>
      <c r="M15" s="6"/>
      <c r="N15" s="6"/>
      <c r="O15" s="6">
        <v>102</v>
      </c>
      <c r="P15" s="5"/>
    </row>
    <row r="16" ht="18.95" customHeight="1" spans="1:16">
      <c r="A16" s="26" t="s">
        <v>419</v>
      </c>
      <c r="B16" s="26" t="s">
        <v>427</v>
      </c>
      <c r="C16" s="6"/>
      <c r="D16" s="6">
        <v>16797</v>
      </c>
      <c r="E16" s="6">
        <v>16797</v>
      </c>
      <c r="F16" s="6">
        <v>16797</v>
      </c>
      <c r="G16" s="6">
        <v>16797</v>
      </c>
      <c r="H16" s="6"/>
      <c r="I16" s="6"/>
      <c r="J16" s="6"/>
      <c r="K16" s="6"/>
      <c r="L16" s="6"/>
      <c r="M16" s="6"/>
      <c r="N16" s="6"/>
      <c r="O16" s="6">
        <v>16797</v>
      </c>
      <c r="P16" s="5"/>
    </row>
    <row r="17" ht="18.95" customHeight="1" spans="1:16">
      <c r="A17" s="26" t="s">
        <v>419</v>
      </c>
      <c r="B17" s="26" t="s">
        <v>428</v>
      </c>
      <c r="C17" s="6"/>
      <c r="D17" s="6">
        <v>2685</v>
      </c>
      <c r="E17" s="6">
        <v>2685</v>
      </c>
      <c r="F17" s="6">
        <v>2685</v>
      </c>
      <c r="G17" s="6">
        <v>2685</v>
      </c>
      <c r="H17" s="6"/>
      <c r="I17" s="6"/>
      <c r="J17" s="6"/>
      <c r="K17" s="6"/>
      <c r="L17" s="6"/>
      <c r="M17" s="6"/>
      <c r="N17" s="6"/>
      <c r="O17" s="6">
        <v>2685</v>
      </c>
      <c r="P17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pane ySplit="5" topLeftCell="A23" activePane="bottomLeft" state="frozen"/>
      <selection/>
      <selection pane="bottomLeft" activeCell="O26" sqref="O26"/>
    </sheetView>
  </sheetViews>
  <sheetFormatPr defaultColWidth="10" defaultRowHeight="14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8.37272727272727" customWidth="1"/>
    <col min="6" max="6" width="8.5" customWidth="1"/>
    <col min="7" max="7" width="12" customWidth="1"/>
    <col min="8" max="8" width="21.6272727272727" style="9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5.2545454545455" customWidth="1"/>
    <col min="14" max="18" width="9.7545454545454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10"/>
      <c r="I1" s="3"/>
      <c r="J1" s="3"/>
      <c r="K1" s="3"/>
      <c r="L1" s="3"/>
      <c r="M1" s="23" t="s">
        <v>429</v>
      </c>
    </row>
    <row r="2" ht="37.95" customHeight="1" spans="1:13">
      <c r="A2" s="3"/>
      <c r="B2" s="3"/>
      <c r="C2" s="11" t="s">
        <v>430</v>
      </c>
      <c r="D2" s="11"/>
      <c r="E2" s="11"/>
      <c r="F2" s="11"/>
      <c r="G2" s="11"/>
      <c r="H2" s="12"/>
      <c r="I2" s="11"/>
      <c r="J2" s="11"/>
      <c r="K2" s="11"/>
      <c r="L2" s="11"/>
      <c r="M2" s="11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4"/>
      <c r="I3" s="13"/>
      <c r="J3" s="13"/>
      <c r="K3" s="13"/>
      <c r="L3" s="8" t="s">
        <v>32</v>
      </c>
      <c r="M3" s="8"/>
    </row>
    <row r="4" ht="33.6" customHeight="1" spans="1:13">
      <c r="A4" s="15" t="s">
        <v>214</v>
      </c>
      <c r="B4" s="15" t="s">
        <v>431</v>
      </c>
      <c r="C4" s="15" t="s">
        <v>432</v>
      </c>
      <c r="D4" s="15" t="s">
        <v>433</v>
      </c>
      <c r="E4" s="15" t="s">
        <v>434</v>
      </c>
      <c r="F4" s="15"/>
      <c r="G4" s="15"/>
      <c r="H4" s="16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435</v>
      </c>
      <c r="F5" s="15" t="s">
        <v>436</v>
      </c>
      <c r="G5" s="15" t="s">
        <v>437</v>
      </c>
      <c r="H5" s="16" t="s">
        <v>438</v>
      </c>
      <c r="I5" s="15" t="s">
        <v>439</v>
      </c>
      <c r="J5" s="15" t="s">
        <v>440</v>
      </c>
      <c r="K5" s="15" t="s">
        <v>441</v>
      </c>
      <c r="L5" s="15" t="s">
        <v>442</v>
      </c>
      <c r="M5" s="15" t="s">
        <v>443</v>
      </c>
    </row>
    <row r="6" ht="28.45" customHeight="1" spans="1:13">
      <c r="A6" s="17" t="s">
        <v>2</v>
      </c>
      <c r="B6" s="17" t="s">
        <v>4</v>
      </c>
      <c r="C6" s="18">
        <v>20100</v>
      </c>
      <c r="D6" s="19"/>
      <c r="E6" s="19"/>
      <c r="F6" s="19"/>
      <c r="G6" s="19"/>
      <c r="H6" s="17"/>
      <c r="I6" s="19"/>
      <c r="J6" s="19"/>
      <c r="K6" s="19"/>
      <c r="L6" s="19"/>
      <c r="M6" s="19"/>
    </row>
    <row r="7" ht="43.1" customHeight="1" spans="1:13">
      <c r="A7" s="5" t="s">
        <v>155</v>
      </c>
      <c r="B7" s="5" t="s">
        <v>444</v>
      </c>
      <c r="C7" s="6">
        <v>80</v>
      </c>
      <c r="D7" s="5" t="s">
        <v>445</v>
      </c>
      <c r="E7" s="19" t="s">
        <v>446</v>
      </c>
      <c r="F7" s="5" t="s">
        <v>447</v>
      </c>
      <c r="G7" s="5" t="s">
        <v>448</v>
      </c>
      <c r="H7" s="20">
        <v>80</v>
      </c>
      <c r="I7" s="5" t="s">
        <v>449</v>
      </c>
      <c r="J7" s="22" t="s">
        <v>450</v>
      </c>
      <c r="K7" s="5" t="s">
        <v>451</v>
      </c>
      <c r="L7" s="5" t="s">
        <v>452</v>
      </c>
      <c r="M7" s="5"/>
    </row>
    <row r="8" ht="43.1" customHeight="1" spans="1:13">
      <c r="A8" s="5"/>
      <c r="B8" s="5"/>
      <c r="C8" s="6"/>
      <c r="D8" s="5"/>
      <c r="E8" s="19" t="s">
        <v>453</v>
      </c>
      <c r="F8" s="5" t="s">
        <v>454</v>
      </c>
      <c r="G8" s="5" t="s">
        <v>455</v>
      </c>
      <c r="H8" s="20" t="s">
        <v>456</v>
      </c>
      <c r="I8" s="22" t="s">
        <v>457</v>
      </c>
      <c r="J8" s="22" t="s">
        <v>458</v>
      </c>
      <c r="K8" s="5" t="s">
        <v>459</v>
      </c>
      <c r="L8" s="5" t="s">
        <v>460</v>
      </c>
      <c r="M8" s="5"/>
    </row>
    <row r="9" ht="43.1" customHeight="1" spans="1:13">
      <c r="A9" s="5"/>
      <c r="B9" s="5"/>
      <c r="C9" s="6"/>
      <c r="D9" s="5"/>
      <c r="E9" s="19" t="s">
        <v>461</v>
      </c>
      <c r="F9" s="5" t="s">
        <v>462</v>
      </c>
      <c r="G9" s="5" t="s">
        <v>463</v>
      </c>
      <c r="H9" s="21" t="s">
        <v>464</v>
      </c>
      <c r="I9" s="22" t="s">
        <v>465</v>
      </c>
      <c r="J9" s="22" t="s">
        <v>466</v>
      </c>
      <c r="K9" s="5" t="s">
        <v>467</v>
      </c>
      <c r="L9" s="5" t="s">
        <v>452</v>
      </c>
      <c r="M9" s="5"/>
    </row>
    <row r="10" ht="43.1" customHeight="1" spans="1:13">
      <c r="A10" s="5"/>
      <c r="B10" s="5"/>
      <c r="C10" s="6"/>
      <c r="D10" s="5"/>
      <c r="E10" s="19"/>
      <c r="F10" s="5" t="s">
        <v>468</v>
      </c>
      <c r="G10" s="5" t="s">
        <v>469</v>
      </c>
      <c r="H10" s="20">
        <v>80</v>
      </c>
      <c r="I10" s="22" t="s">
        <v>465</v>
      </c>
      <c r="J10" s="22" t="s">
        <v>466</v>
      </c>
      <c r="K10" s="5" t="s">
        <v>451</v>
      </c>
      <c r="L10" s="5" t="s">
        <v>452</v>
      </c>
      <c r="M10" s="5"/>
    </row>
    <row r="11" ht="43.1" customHeight="1" spans="1:13">
      <c r="A11" s="5"/>
      <c r="B11" s="5"/>
      <c r="C11" s="6"/>
      <c r="D11" s="5"/>
      <c r="E11" s="19"/>
      <c r="F11" s="5" t="s">
        <v>470</v>
      </c>
      <c r="G11" s="5" t="s">
        <v>448</v>
      </c>
      <c r="H11" s="20">
        <v>80</v>
      </c>
      <c r="I11" s="22" t="s">
        <v>465</v>
      </c>
      <c r="J11" s="22" t="s">
        <v>466</v>
      </c>
      <c r="K11" s="5" t="s">
        <v>451</v>
      </c>
      <c r="L11" s="5" t="s">
        <v>452</v>
      </c>
      <c r="M11" s="5"/>
    </row>
    <row r="12" ht="43.1" customHeight="1" spans="1:13">
      <c r="A12" s="5" t="s">
        <v>155</v>
      </c>
      <c r="B12" s="5" t="s">
        <v>471</v>
      </c>
      <c r="C12" s="6">
        <v>160</v>
      </c>
      <c r="D12" s="5" t="s">
        <v>472</v>
      </c>
      <c r="E12" s="19" t="s">
        <v>446</v>
      </c>
      <c r="F12" s="5" t="s">
        <v>447</v>
      </c>
      <c r="G12" s="5" t="s">
        <v>448</v>
      </c>
      <c r="H12" s="20">
        <v>160</v>
      </c>
      <c r="I12" s="22" t="s">
        <v>473</v>
      </c>
      <c r="J12" s="22" t="s">
        <v>474</v>
      </c>
      <c r="K12" s="5" t="s">
        <v>451</v>
      </c>
      <c r="L12" s="5" t="s">
        <v>452</v>
      </c>
      <c r="M12" s="5"/>
    </row>
    <row r="13" ht="43.1" customHeight="1" spans="1:13">
      <c r="A13" s="5"/>
      <c r="B13" s="5"/>
      <c r="C13" s="6"/>
      <c r="D13" s="5"/>
      <c r="E13" s="19" t="s">
        <v>461</v>
      </c>
      <c r="F13" s="5" t="s">
        <v>470</v>
      </c>
      <c r="G13" s="5" t="s">
        <v>448</v>
      </c>
      <c r="H13" s="21" t="s">
        <v>475</v>
      </c>
      <c r="I13" s="22" t="s">
        <v>476</v>
      </c>
      <c r="J13" s="22" t="s">
        <v>477</v>
      </c>
      <c r="K13" s="5" t="s">
        <v>451</v>
      </c>
      <c r="L13" s="5" t="s">
        <v>452</v>
      </c>
      <c r="M13" s="5"/>
    </row>
    <row r="14" ht="43.1" customHeight="1" spans="1:13">
      <c r="A14" s="5"/>
      <c r="B14" s="5"/>
      <c r="C14" s="6"/>
      <c r="D14" s="5"/>
      <c r="E14" s="19"/>
      <c r="F14" s="5" t="s">
        <v>468</v>
      </c>
      <c r="G14" s="5" t="s">
        <v>469</v>
      </c>
      <c r="H14" s="21" t="s">
        <v>478</v>
      </c>
      <c r="I14" s="22" t="s">
        <v>479</v>
      </c>
      <c r="J14" s="22" t="s">
        <v>478</v>
      </c>
      <c r="K14" s="5" t="s">
        <v>451</v>
      </c>
      <c r="L14" s="5" t="s">
        <v>452</v>
      </c>
      <c r="M14" s="5"/>
    </row>
    <row r="15" ht="43.1" customHeight="1" spans="1:13">
      <c r="A15" s="5"/>
      <c r="B15" s="5"/>
      <c r="C15" s="6"/>
      <c r="D15" s="5"/>
      <c r="E15" s="19"/>
      <c r="F15" s="5" t="s">
        <v>462</v>
      </c>
      <c r="G15" s="5" t="s">
        <v>463</v>
      </c>
      <c r="H15" s="21" t="s">
        <v>480</v>
      </c>
      <c r="I15" s="22" t="s">
        <v>481</v>
      </c>
      <c r="J15" s="22" t="s">
        <v>480</v>
      </c>
      <c r="K15" s="5" t="s">
        <v>467</v>
      </c>
      <c r="L15" s="5" t="s">
        <v>452</v>
      </c>
      <c r="M15" s="5"/>
    </row>
    <row r="16" ht="43.1" customHeight="1" spans="1:13">
      <c r="A16" s="5"/>
      <c r="B16" s="5"/>
      <c r="C16" s="6"/>
      <c r="D16" s="5"/>
      <c r="E16" s="19" t="s">
        <v>453</v>
      </c>
      <c r="F16" s="5" t="s">
        <v>454</v>
      </c>
      <c r="G16" s="5" t="s">
        <v>482</v>
      </c>
      <c r="H16" s="21" t="s">
        <v>483</v>
      </c>
      <c r="I16" s="22" t="s">
        <v>484</v>
      </c>
      <c r="J16" s="22" t="s">
        <v>483</v>
      </c>
      <c r="K16" s="5" t="s">
        <v>459</v>
      </c>
      <c r="L16" s="5" t="s">
        <v>460</v>
      </c>
      <c r="M16" s="5"/>
    </row>
    <row r="17" ht="43.1" customHeight="1" spans="1:13">
      <c r="A17" s="5" t="s">
        <v>155</v>
      </c>
      <c r="B17" s="5" t="s">
        <v>485</v>
      </c>
      <c r="C17" s="6">
        <v>10</v>
      </c>
      <c r="D17" s="5" t="s">
        <v>486</v>
      </c>
      <c r="E17" s="19" t="s">
        <v>446</v>
      </c>
      <c r="F17" s="5" t="s">
        <v>447</v>
      </c>
      <c r="G17" s="5" t="s">
        <v>448</v>
      </c>
      <c r="H17" s="20">
        <v>10</v>
      </c>
      <c r="I17" s="22" t="s">
        <v>465</v>
      </c>
      <c r="J17" s="22" t="s">
        <v>466</v>
      </c>
      <c r="K17" s="5" t="s">
        <v>451</v>
      </c>
      <c r="L17" s="5" t="s">
        <v>452</v>
      </c>
      <c r="M17" s="5"/>
    </row>
    <row r="18" ht="43.1" customHeight="1" spans="1:13">
      <c r="A18" s="5"/>
      <c r="B18" s="5"/>
      <c r="C18" s="6"/>
      <c r="D18" s="5"/>
      <c r="E18" s="19" t="s">
        <v>461</v>
      </c>
      <c r="F18" s="5" t="s">
        <v>470</v>
      </c>
      <c r="G18" s="5" t="s">
        <v>448</v>
      </c>
      <c r="H18" s="20">
        <v>10</v>
      </c>
      <c r="I18" s="22" t="s">
        <v>465</v>
      </c>
      <c r="J18" s="22" t="s">
        <v>466</v>
      </c>
      <c r="K18" s="5" t="s">
        <v>451</v>
      </c>
      <c r="L18" s="5" t="s">
        <v>452</v>
      </c>
      <c r="M18" s="5"/>
    </row>
    <row r="19" ht="43.1" customHeight="1" spans="1:13">
      <c r="A19" s="5"/>
      <c r="B19" s="5"/>
      <c r="C19" s="6"/>
      <c r="D19" s="5"/>
      <c r="E19" s="19"/>
      <c r="F19" s="5" t="s">
        <v>468</v>
      </c>
      <c r="G19" s="5" t="s">
        <v>469</v>
      </c>
      <c r="H19" s="20">
        <v>10</v>
      </c>
      <c r="I19" s="22" t="s">
        <v>465</v>
      </c>
      <c r="J19" s="22" t="s">
        <v>466</v>
      </c>
      <c r="K19" s="5" t="s">
        <v>451</v>
      </c>
      <c r="L19" s="5" t="s">
        <v>452</v>
      </c>
      <c r="M19" s="5"/>
    </row>
    <row r="20" ht="43.1" customHeight="1" spans="1:13">
      <c r="A20" s="5"/>
      <c r="B20" s="5"/>
      <c r="C20" s="6"/>
      <c r="D20" s="5"/>
      <c r="E20" s="19"/>
      <c r="F20" s="5" t="s">
        <v>462</v>
      </c>
      <c r="G20" s="5" t="s">
        <v>463</v>
      </c>
      <c r="H20" s="20" t="s">
        <v>487</v>
      </c>
      <c r="I20" s="22" t="s">
        <v>465</v>
      </c>
      <c r="J20" s="22" t="s">
        <v>466</v>
      </c>
      <c r="K20" s="5" t="s">
        <v>467</v>
      </c>
      <c r="L20" s="5" t="s">
        <v>452</v>
      </c>
      <c r="M20" s="5"/>
    </row>
    <row r="21" ht="43.1" customHeight="1" spans="1:13">
      <c r="A21" s="5"/>
      <c r="B21" s="5"/>
      <c r="C21" s="6"/>
      <c r="D21" s="5"/>
      <c r="E21" s="19" t="s">
        <v>453</v>
      </c>
      <c r="F21" s="5" t="s">
        <v>454</v>
      </c>
      <c r="G21" s="5" t="s">
        <v>488</v>
      </c>
      <c r="H21" s="20" t="s">
        <v>456</v>
      </c>
      <c r="I21" s="5" t="s">
        <v>489</v>
      </c>
      <c r="J21" s="5" t="s">
        <v>458</v>
      </c>
      <c r="K21" s="5" t="s">
        <v>459</v>
      </c>
      <c r="L21" s="5" t="s">
        <v>460</v>
      </c>
      <c r="M21" s="5"/>
    </row>
    <row r="22" ht="43.1" customHeight="1" spans="1:13">
      <c r="A22" s="5" t="s">
        <v>155</v>
      </c>
      <c r="B22" s="5" t="s">
        <v>490</v>
      </c>
      <c r="C22" s="6">
        <v>102</v>
      </c>
      <c r="D22" s="5" t="s">
        <v>491</v>
      </c>
      <c r="E22" s="19" t="s">
        <v>453</v>
      </c>
      <c r="F22" s="5" t="s">
        <v>454</v>
      </c>
      <c r="G22" s="22" t="s">
        <v>492</v>
      </c>
      <c r="H22" s="21" t="s">
        <v>484</v>
      </c>
      <c r="I22" s="22" t="s">
        <v>459</v>
      </c>
      <c r="J22" s="22" t="s">
        <v>492</v>
      </c>
      <c r="K22" s="5" t="s">
        <v>459</v>
      </c>
      <c r="L22" s="5" t="s">
        <v>460</v>
      </c>
      <c r="M22" s="5"/>
    </row>
    <row r="23" ht="43.1" customHeight="1" spans="1:13">
      <c r="A23" s="5"/>
      <c r="B23" s="5"/>
      <c r="C23" s="6"/>
      <c r="D23" s="5"/>
      <c r="E23" s="19" t="s">
        <v>446</v>
      </c>
      <c r="F23" s="5" t="s">
        <v>447</v>
      </c>
      <c r="G23" s="5" t="s">
        <v>448</v>
      </c>
      <c r="H23" s="20">
        <v>102</v>
      </c>
      <c r="I23" s="22" t="s">
        <v>493</v>
      </c>
      <c r="J23" s="22" t="s">
        <v>494</v>
      </c>
      <c r="K23" s="5" t="s">
        <v>451</v>
      </c>
      <c r="L23" s="5" t="s">
        <v>452</v>
      </c>
      <c r="M23" s="5"/>
    </row>
    <row r="24" ht="43.1" customHeight="1" spans="1:13">
      <c r="A24" s="5"/>
      <c r="B24" s="5"/>
      <c r="C24" s="6"/>
      <c r="D24" s="5"/>
      <c r="E24" s="19" t="s">
        <v>461</v>
      </c>
      <c r="F24" s="5" t="s">
        <v>470</v>
      </c>
      <c r="G24" s="22" t="s">
        <v>495</v>
      </c>
      <c r="H24" s="21" t="s">
        <v>495</v>
      </c>
      <c r="I24" s="22" t="s">
        <v>496</v>
      </c>
      <c r="J24" s="22" t="s">
        <v>495</v>
      </c>
      <c r="K24" s="5" t="s">
        <v>451</v>
      </c>
      <c r="L24" s="5" t="s">
        <v>452</v>
      </c>
      <c r="M24" s="5"/>
    </row>
    <row r="25" ht="43.1" customHeight="1" spans="1:13">
      <c r="A25" s="5"/>
      <c r="B25" s="5"/>
      <c r="C25" s="6"/>
      <c r="D25" s="5"/>
      <c r="E25" s="19"/>
      <c r="F25" s="5" t="s">
        <v>468</v>
      </c>
      <c r="G25" s="22" t="s">
        <v>497</v>
      </c>
      <c r="H25" s="21" t="s">
        <v>497</v>
      </c>
      <c r="I25" s="22" t="s">
        <v>498</v>
      </c>
      <c r="J25" s="22" t="s">
        <v>497</v>
      </c>
      <c r="K25" s="5" t="s">
        <v>451</v>
      </c>
      <c r="L25" s="5" t="s">
        <v>452</v>
      </c>
      <c r="M25" s="5"/>
    </row>
    <row r="26" ht="43.1" customHeight="1" spans="1:13">
      <c r="A26" s="5"/>
      <c r="B26" s="5"/>
      <c r="C26" s="6"/>
      <c r="D26" s="5"/>
      <c r="E26" s="19"/>
      <c r="F26" s="5" t="s">
        <v>462</v>
      </c>
      <c r="G26" s="22" t="s">
        <v>499</v>
      </c>
      <c r="H26" s="21" t="s">
        <v>499</v>
      </c>
      <c r="I26" s="22" t="s">
        <v>500</v>
      </c>
      <c r="J26" s="22" t="s">
        <v>499</v>
      </c>
      <c r="K26" s="5" t="s">
        <v>467</v>
      </c>
      <c r="L26" s="5" t="s">
        <v>452</v>
      </c>
      <c r="M26" s="5"/>
    </row>
    <row r="27" ht="43.1" customHeight="1" spans="1:13">
      <c r="A27" s="5" t="s">
        <v>155</v>
      </c>
      <c r="B27" s="5" t="s">
        <v>501</v>
      </c>
      <c r="C27" s="6">
        <v>16797</v>
      </c>
      <c r="D27" s="5" t="s">
        <v>502</v>
      </c>
      <c r="E27" s="19" t="s">
        <v>453</v>
      </c>
      <c r="F27" s="5" t="s">
        <v>454</v>
      </c>
      <c r="G27" s="22" t="s">
        <v>503</v>
      </c>
      <c r="H27" s="21" t="s">
        <v>459</v>
      </c>
      <c r="I27" s="22" t="s">
        <v>457</v>
      </c>
      <c r="J27" s="22" t="s">
        <v>503</v>
      </c>
      <c r="K27" s="5" t="s">
        <v>459</v>
      </c>
      <c r="L27" s="5" t="s">
        <v>460</v>
      </c>
      <c r="M27" s="5"/>
    </row>
    <row r="28" ht="43.1" customHeight="1" spans="1:13">
      <c r="A28" s="5"/>
      <c r="B28" s="5"/>
      <c r="C28" s="6"/>
      <c r="D28" s="5"/>
      <c r="E28" s="19" t="s">
        <v>461</v>
      </c>
      <c r="F28" s="5" t="s">
        <v>462</v>
      </c>
      <c r="G28" s="22" t="s">
        <v>504</v>
      </c>
      <c r="H28" s="21" t="s">
        <v>505</v>
      </c>
      <c r="I28" s="22" t="s">
        <v>505</v>
      </c>
      <c r="J28" s="22" t="s">
        <v>504</v>
      </c>
      <c r="K28" s="5" t="s">
        <v>467</v>
      </c>
      <c r="L28" s="5" t="s">
        <v>452</v>
      </c>
      <c r="M28" s="5"/>
    </row>
    <row r="29" ht="43.1" customHeight="1" spans="1:13">
      <c r="A29" s="5"/>
      <c r="B29" s="5"/>
      <c r="C29" s="6"/>
      <c r="D29" s="5"/>
      <c r="E29" s="19"/>
      <c r="F29" s="5" t="s">
        <v>468</v>
      </c>
      <c r="G29" s="22" t="s">
        <v>468</v>
      </c>
      <c r="H29" s="21" t="s">
        <v>506</v>
      </c>
      <c r="I29" s="22" t="s">
        <v>507</v>
      </c>
      <c r="J29" s="22" t="s">
        <v>507</v>
      </c>
      <c r="K29" s="22" t="s">
        <v>506</v>
      </c>
      <c r="L29" s="5" t="s">
        <v>452</v>
      </c>
      <c r="M29" s="5"/>
    </row>
    <row r="30" ht="43.1" customHeight="1" spans="1:13">
      <c r="A30" s="5"/>
      <c r="B30" s="5"/>
      <c r="C30" s="6"/>
      <c r="D30" s="5"/>
      <c r="E30" s="19"/>
      <c r="F30" s="22" t="s">
        <v>470</v>
      </c>
      <c r="G30" s="22" t="s">
        <v>508</v>
      </c>
      <c r="H30" s="21" t="s">
        <v>509</v>
      </c>
      <c r="I30" s="22" t="s">
        <v>510</v>
      </c>
      <c r="J30" s="22" t="s">
        <v>508</v>
      </c>
      <c r="K30" s="5" t="s">
        <v>476</v>
      </c>
      <c r="L30" s="5" t="s">
        <v>452</v>
      </c>
      <c r="M30" s="5"/>
    </row>
    <row r="31" ht="43.1" customHeight="1" spans="1:13">
      <c r="A31" s="5"/>
      <c r="B31" s="5"/>
      <c r="C31" s="6"/>
      <c r="D31" s="5"/>
      <c r="E31" s="19" t="s">
        <v>446</v>
      </c>
      <c r="F31" s="5" t="s">
        <v>447</v>
      </c>
      <c r="G31" s="5" t="s">
        <v>448</v>
      </c>
      <c r="H31" s="20">
        <v>16797</v>
      </c>
      <c r="I31" s="5" t="s">
        <v>511</v>
      </c>
      <c r="J31" s="5" t="s">
        <v>512</v>
      </c>
      <c r="K31" s="5" t="s">
        <v>449</v>
      </c>
      <c r="L31" s="5" t="s">
        <v>452</v>
      </c>
      <c r="M31" s="5"/>
    </row>
    <row r="32" ht="43.1" customHeight="1" spans="1:13">
      <c r="A32" s="5" t="s">
        <v>155</v>
      </c>
      <c r="B32" s="5" t="s">
        <v>513</v>
      </c>
      <c r="C32" s="6">
        <v>206</v>
      </c>
      <c r="D32" s="5" t="s">
        <v>514</v>
      </c>
      <c r="E32" s="19" t="s">
        <v>453</v>
      </c>
      <c r="F32" s="5" t="s">
        <v>454</v>
      </c>
      <c r="G32" s="5" t="s">
        <v>515</v>
      </c>
      <c r="H32" s="20" t="s">
        <v>516</v>
      </c>
      <c r="I32" s="5" t="s">
        <v>459</v>
      </c>
      <c r="J32" s="5" t="s">
        <v>512</v>
      </c>
      <c r="K32" s="5" t="s">
        <v>516</v>
      </c>
      <c r="L32" s="5" t="s">
        <v>517</v>
      </c>
      <c r="M32" s="5"/>
    </row>
    <row r="33" ht="43.1" customHeight="1" spans="1:13">
      <c r="A33" s="5"/>
      <c r="B33" s="5"/>
      <c r="C33" s="6"/>
      <c r="D33" s="5"/>
      <c r="E33" s="19" t="s">
        <v>461</v>
      </c>
      <c r="F33" s="5" t="s">
        <v>462</v>
      </c>
      <c r="G33" s="5" t="s">
        <v>518</v>
      </c>
      <c r="H33" s="20" t="s">
        <v>519</v>
      </c>
      <c r="I33" s="5" t="s">
        <v>459</v>
      </c>
      <c r="J33" s="5" t="s">
        <v>504</v>
      </c>
      <c r="K33" s="5" t="s">
        <v>467</v>
      </c>
      <c r="L33" s="5" t="s">
        <v>452</v>
      </c>
      <c r="M33" s="5"/>
    </row>
    <row r="34" ht="43.1" customHeight="1" spans="1:13">
      <c r="A34" s="5"/>
      <c r="B34" s="5"/>
      <c r="C34" s="6"/>
      <c r="D34" s="5"/>
      <c r="E34" s="19"/>
      <c r="F34" s="5" t="s">
        <v>468</v>
      </c>
      <c r="G34" s="5" t="s">
        <v>520</v>
      </c>
      <c r="H34" s="20">
        <v>206</v>
      </c>
      <c r="I34" s="5" t="s">
        <v>511</v>
      </c>
      <c r="J34" s="5" t="s">
        <v>521</v>
      </c>
      <c r="K34" s="5" t="s">
        <v>449</v>
      </c>
      <c r="L34" s="5" t="s">
        <v>517</v>
      </c>
      <c r="M34" s="5"/>
    </row>
    <row r="35" ht="43.1" customHeight="1" spans="1:13">
      <c r="A35" s="5"/>
      <c r="B35" s="5"/>
      <c r="C35" s="6"/>
      <c r="D35" s="5"/>
      <c r="E35" s="19"/>
      <c r="F35" s="5" t="s">
        <v>470</v>
      </c>
      <c r="G35" s="5" t="s">
        <v>522</v>
      </c>
      <c r="H35" s="20">
        <v>206</v>
      </c>
      <c r="I35" s="5" t="s">
        <v>511</v>
      </c>
      <c r="J35" s="5" t="s">
        <v>521</v>
      </c>
      <c r="K35" s="5" t="s">
        <v>449</v>
      </c>
      <c r="L35" s="5" t="s">
        <v>452</v>
      </c>
      <c r="M35" s="5"/>
    </row>
    <row r="36" ht="43.1" customHeight="1" spans="1:13">
      <c r="A36" s="5"/>
      <c r="B36" s="5"/>
      <c r="C36" s="6"/>
      <c r="D36" s="5"/>
      <c r="E36" s="19" t="s">
        <v>446</v>
      </c>
      <c r="F36" s="5" t="s">
        <v>523</v>
      </c>
      <c r="G36" s="5" t="s">
        <v>524</v>
      </c>
      <c r="H36" s="20" t="s">
        <v>516</v>
      </c>
      <c r="I36" s="5" t="s">
        <v>459</v>
      </c>
      <c r="J36" s="5" t="s">
        <v>504</v>
      </c>
      <c r="K36" s="5" t="s">
        <v>459</v>
      </c>
      <c r="L36" s="5" t="s">
        <v>452</v>
      </c>
      <c r="M36" s="5"/>
    </row>
    <row r="37" ht="43.1" customHeight="1" spans="1:13">
      <c r="A37" s="5" t="s">
        <v>155</v>
      </c>
      <c r="B37" s="5" t="s">
        <v>525</v>
      </c>
      <c r="C37" s="6">
        <v>30</v>
      </c>
      <c r="D37" s="5" t="s">
        <v>514</v>
      </c>
      <c r="E37" s="19" t="s">
        <v>461</v>
      </c>
      <c r="F37" s="5" t="s">
        <v>462</v>
      </c>
      <c r="G37" s="5" t="s">
        <v>463</v>
      </c>
      <c r="H37" s="20" t="s">
        <v>519</v>
      </c>
      <c r="I37" s="5" t="s">
        <v>459</v>
      </c>
      <c r="J37" s="5" t="s">
        <v>504</v>
      </c>
      <c r="K37" s="5" t="s">
        <v>467</v>
      </c>
      <c r="L37" s="5" t="s">
        <v>452</v>
      </c>
      <c r="M37" s="5"/>
    </row>
    <row r="38" ht="43.1" customHeight="1" spans="1:13">
      <c r="A38" s="5"/>
      <c r="B38" s="5"/>
      <c r="C38" s="6"/>
      <c r="D38" s="5"/>
      <c r="E38" s="19"/>
      <c r="F38" s="5" t="s">
        <v>468</v>
      </c>
      <c r="G38" s="5" t="s">
        <v>463</v>
      </c>
      <c r="H38" s="20">
        <v>30</v>
      </c>
      <c r="I38" s="5" t="s">
        <v>511</v>
      </c>
      <c r="J38" s="5" t="s">
        <v>521</v>
      </c>
      <c r="K38" s="5" t="s">
        <v>449</v>
      </c>
      <c r="L38" s="5" t="s">
        <v>452</v>
      </c>
      <c r="M38" s="5"/>
    </row>
    <row r="39" ht="43.1" customHeight="1" spans="1:13">
      <c r="A39" s="5"/>
      <c r="B39" s="5"/>
      <c r="C39" s="6"/>
      <c r="D39" s="5"/>
      <c r="E39" s="19"/>
      <c r="F39" s="5" t="s">
        <v>470</v>
      </c>
      <c r="G39" s="5" t="s">
        <v>526</v>
      </c>
      <c r="H39" s="20">
        <v>30</v>
      </c>
      <c r="I39" s="5" t="s">
        <v>511</v>
      </c>
      <c r="J39" s="5" t="s">
        <v>521</v>
      </c>
      <c r="K39" s="5" t="s">
        <v>449</v>
      </c>
      <c r="L39" s="5" t="s">
        <v>452</v>
      </c>
      <c r="M39" s="5"/>
    </row>
    <row r="40" ht="43.1" customHeight="1" spans="1:13">
      <c r="A40" s="5"/>
      <c r="B40" s="5"/>
      <c r="C40" s="6"/>
      <c r="D40" s="5"/>
      <c r="E40" s="19" t="s">
        <v>453</v>
      </c>
      <c r="F40" s="5" t="s">
        <v>454</v>
      </c>
      <c r="G40" s="5" t="s">
        <v>469</v>
      </c>
      <c r="H40" s="20" t="s">
        <v>456</v>
      </c>
      <c r="I40" s="5" t="s">
        <v>459</v>
      </c>
      <c r="J40" s="5" t="s">
        <v>504</v>
      </c>
      <c r="K40" s="5" t="s">
        <v>459</v>
      </c>
      <c r="L40" s="5" t="s">
        <v>460</v>
      </c>
      <c r="M40" s="5"/>
    </row>
    <row r="41" ht="43.1" customHeight="1" spans="1:13">
      <c r="A41" s="5"/>
      <c r="B41" s="5"/>
      <c r="C41" s="6"/>
      <c r="D41" s="5"/>
      <c r="E41" s="19" t="s">
        <v>446</v>
      </c>
      <c r="F41" s="5" t="s">
        <v>447</v>
      </c>
      <c r="G41" s="5" t="s">
        <v>469</v>
      </c>
      <c r="H41" s="20">
        <v>30</v>
      </c>
      <c r="I41" s="5" t="s">
        <v>511</v>
      </c>
      <c r="J41" s="5" t="s">
        <v>512</v>
      </c>
      <c r="K41" s="5" t="s">
        <v>449</v>
      </c>
      <c r="L41" s="5" t="s">
        <v>452</v>
      </c>
      <c r="M41" s="5"/>
    </row>
    <row r="42" ht="43.1" customHeight="1" spans="1:13">
      <c r="A42" s="5" t="s">
        <v>155</v>
      </c>
      <c r="B42" s="5" t="s">
        <v>527</v>
      </c>
      <c r="C42" s="6">
        <v>30</v>
      </c>
      <c r="D42" s="5" t="s">
        <v>514</v>
      </c>
      <c r="E42" s="19" t="s">
        <v>446</v>
      </c>
      <c r="F42" s="5" t="s">
        <v>447</v>
      </c>
      <c r="G42" s="5" t="s">
        <v>448</v>
      </c>
      <c r="H42" s="20">
        <v>30</v>
      </c>
      <c r="I42" s="5" t="s">
        <v>511</v>
      </c>
      <c r="J42" s="5" t="s">
        <v>512</v>
      </c>
      <c r="K42" s="5" t="s">
        <v>449</v>
      </c>
      <c r="L42" s="5" t="s">
        <v>452</v>
      </c>
      <c r="M42" s="5"/>
    </row>
    <row r="43" ht="43.1" customHeight="1" spans="1:13">
      <c r="A43" s="5"/>
      <c r="B43" s="5"/>
      <c r="C43" s="6"/>
      <c r="D43" s="5"/>
      <c r="E43" s="19" t="s">
        <v>461</v>
      </c>
      <c r="F43" s="5" t="s">
        <v>468</v>
      </c>
      <c r="G43" s="5" t="s">
        <v>469</v>
      </c>
      <c r="H43" s="20">
        <v>30</v>
      </c>
      <c r="I43" s="5" t="s">
        <v>511</v>
      </c>
      <c r="J43" s="5" t="s">
        <v>512</v>
      </c>
      <c r="K43" s="5" t="s">
        <v>449</v>
      </c>
      <c r="L43" s="5" t="s">
        <v>452</v>
      </c>
      <c r="M43" s="5"/>
    </row>
    <row r="44" ht="43.1" customHeight="1" spans="1:13">
      <c r="A44" s="5"/>
      <c r="B44" s="5"/>
      <c r="C44" s="6"/>
      <c r="D44" s="5"/>
      <c r="E44" s="19"/>
      <c r="F44" s="5" t="s">
        <v>462</v>
      </c>
      <c r="G44" s="5" t="s">
        <v>463</v>
      </c>
      <c r="H44" s="20" t="s">
        <v>519</v>
      </c>
      <c r="I44" s="5" t="s">
        <v>459</v>
      </c>
      <c r="J44" s="5" t="s">
        <v>504</v>
      </c>
      <c r="K44" s="5" t="s">
        <v>467</v>
      </c>
      <c r="L44" s="5" t="s">
        <v>452</v>
      </c>
      <c r="M44" s="5"/>
    </row>
    <row r="45" ht="43.1" customHeight="1" spans="1:13">
      <c r="A45" s="5"/>
      <c r="B45" s="5"/>
      <c r="C45" s="6"/>
      <c r="D45" s="5"/>
      <c r="E45" s="19"/>
      <c r="F45" s="5" t="s">
        <v>470</v>
      </c>
      <c r="G45" s="5" t="s">
        <v>448</v>
      </c>
      <c r="H45" s="20">
        <v>30</v>
      </c>
      <c r="I45" s="5" t="s">
        <v>511</v>
      </c>
      <c r="J45" s="5" t="s">
        <v>521</v>
      </c>
      <c r="K45" s="5" t="s">
        <v>449</v>
      </c>
      <c r="L45" s="5" t="s">
        <v>452</v>
      </c>
      <c r="M45" s="5"/>
    </row>
    <row r="46" ht="43.1" customHeight="1" spans="1:13">
      <c r="A46" s="5"/>
      <c r="B46" s="5"/>
      <c r="C46" s="6"/>
      <c r="D46" s="5"/>
      <c r="E46" s="19" t="s">
        <v>453</v>
      </c>
      <c r="F46" s="5" t="s">
        <v>454</v>
      </c>
      <c r="G46" s="5" t="s">
        <v>488</v>
      </c>
      <c r="H46" s="20" t="s">
        <v>456</v>
      </c>
      <c r="I46" s="5" t="s">
        <v>459</v>
      </c>
      <c r="J46" s="5" t="s">
        <v>504</v>
      </c>
      <c r="K46" s="5" t="s">
        <v>459</v>
      </c>
      <c r="L46" s="5" t="s">
        <v>460</v>
      </c>
      <c r="M46" s="5"/>
    </row>
    <row r="47" ht="43.1" customHeight="1" spans="1:13">
      <c r="A47" s="5" t="s">
        <v>155</v>
      </c>
      <c r="B47" s="5" t="s">
        <v>528</v>
      </c>
      <c r="C47" s="6">
        <v>2685</v>
      </c>
      <c r="D47" s="5" t="s">
        <v>529</v>
      </c>
      <c r="E47" s="19" t="s">
        <v>446</v>
      </c>
      <c r="F47" s="5" t="s">
        <v>447</v>
      </c>
      <c r="G47" s="22" t="s">
        <v>530</v>
      </c>
      <c r="H47" s="22" t="s">
        <v>531</v>
      </c>
      <c r="I47" s="22" t="s">
        <v>449</v>
      </c>
      <c r="J47" s="22" t="s">
        <v>530</v>
      </c>
      <c r="K47" s="22" t="s">
        <v>449</v>
      </c>
      <c r="L47" s="5" t="s">
        <v>452</v>
      </c>
      <c r="M47" s="5"/>
    </row>
    <row r="48" ht="43.1" customHeight="1" spans="1:13">
      <c r="A48" s="5"/>
      <c r="B48" s="5"/>
      <c r="C48" s="6"/>
      <c r="D48" s="5"/>
      <c r="E48" s="19" t="s">
        <v>461</v>
      </c>
      <c r="F48" s="5" t="s">
        <v>470</v>
      </c>
      <c r="G48" s="22" t="s">
        <v>532</v>
      </c>
      <c r="H48" s="22" t="s">
        <v>533</v>
      </c>
      <c r="I48" s="22" t="s">
        <v>534</v>
      </c>
      <c r="J48" s="22" t="s">
        <v>532</v>
      </c>
      <c r="K48" s="22" t="s">
        <v>476</v>
      </c>
      <c r="L48" s="5" t="s">
        <v>452</v>
      </c>
      <c r="M48" s="5"/>
    </row>
    <row r="49" ht="43.1" customHeight="1" spans="1:13">
      <c r="A49" s="5"/>
      <c r="B49" s="5"/>
      <c r="C49" s="6"/>
      <c r="D49" s="5"/>
      <c r="E49" s="19"/>
      <c r="F49" s="5" t="s">
        <v>468</v>
      </c>
      <c r="G49" s="22" t="s">
        <v>535</v>
      </c>
      <c r="H49" s="22" t="s">
        <v>535</v>
      </c>
      <c r="I49" s="22" t="s">
        <v>536</v>
      </c>
      <c r="J49" s="22" t="s">
        <v>535</v>
      </c>
      <c r="K49" s="22" t="s">
        <v>516</v>
      </c>
      <c r="L49" s="5" t="s">
        <v>452</v>
      </c>
      <c r="M49" s="5"/>
    </row>
    <row r="50" ht="43.1" customHeight="1" spans="1:13">
      <c r="A50" s="5"/>
      <c r="B50" s="5"/>
      <c r="C50" s="6"/>
      <c r="D50" s="5"/>
      <c r="E50" s="19"/>
      <c r="F50" s="5" t="s">
        <v>462</v>
      </c>
      <c r="G50" s="22" t="s">
        <v>462</v>
      </c>
      <c r="H50" s="22" t="s">
        <v>537</v>
      </c>
      <c r="I50" s="22" t="s">
        <v>538</v>
      </c>
      <c r="J50" s="22" t="s">
        <v>539</v>
      </c>
      <c r="K50" s="22" t="s">
        <v>537</v>
      </c>
      <c r="L50" s="22" t="s">
        <v>505</v>
      </c>
      <c r="M50" s="5"/>
    </row>
    <row r="51" ht="43.1" customHeight="1" spans="1:13">
      <c r="A51" s="5"/>
      <c r="B51" s="5"/>
      <c r="C51" s="6"/>
      <c r="D51" s="5"/>
      <c r="E51" s="19" t="s">
        <v>453</v>
      </c>
      <c r="F51" s="5" t="s">
        <v>454</v>
      </c>
      <c r="G51" s="22" t="s">
        <v>540</v>
      </c>
      <c r="H51" s="22" t="s">
        <v>459</v>
      </c>
      <c r="I51" s="22" t="s">
        <v>457</v>
      </c>
      <c r="J51" s="22" t="s">
        <v>540</v>
      </c>
      <c r="K51" s="22" t="s">
        <v>459</v>
      </c>
      <c r="L51" s="5" t="s">
        <v>460</v>
      </c>
      <c r="M51" s="5"/>
    </row>
  </sheetData>
  <mergeCells count="53">
    <mergeCell ref="C2:M2"/>
    <mergeCell ref="A3:K3"/>
    <mergeCell ref="L3:M3"/>
    <mergeCell ref="E4:M4"/>
    <mergeCell ref="A4:A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B4:B5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C4:C5"/>
    <mergeCell ref="C7:C11"/>
    <mergeCell ref="C12:C16"/>
    <mergeCell ref="C17:C21"/>
    <mergeCell ref="C22:C26"/>
    <mergeCell ref="C27:C31"/>
    <mergeCell ref="C32:C36"/>
    <mergeCell ref="C37:C41"/>
    <mergeCell ref="C42:C46"/>
    <mergeCell ref="C47:C51"/>
    <mergeCell ref="D4:D5"/>
    <mergeCell ref="D7:D11"/>
    <mergeCell ref="D12:D16"/>
    <mergeCell ref="D17:D21"/>
    <mergeCell ref="D22:D26"/>
    <mergeCell ref="D27:D31"/>
    <mergeCell ref="D32:D36"/>
    <mergeCell ref="D37:D41"/>
    <mergeCell ref="D42:D46"/>
    <mergeCell ref="D47:D51"/>
    <mergeCell ref="E9:E11"/>
    <mergeCell ref="E13:E15"/>
    <mergeCell ref="E18:E20"/>
    <mergeCell ref="E24:E26"/>
    <mergeCell ref="E28:E30"/>
    <mergeCell ref="E33:E35"/>
    <mergeCell ref="E37:E39"/>
    <mergeCell ref="E43:E45"/>
    <mergeCell ref="E48:E50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zoomScale="120" zoomScaleNormal="120" workbookViewId="0">
      <pane ySplit="7" topLeftCell="A8" activePane="bottomLeft" state="frozen"/>
      <selection/>
      <selection pane="bottomLeft" activeCell="S1" sqref="S1"/>
    </sheetView>
  </sheetViews>
  <sheetFormatPr defaultColWidth="10" defaultRowHeight="14"/>
  <cols>
    <col min="1" max="1" width="6.37272727272727" customWidth="1"/>
    <col min="2" max="2" width="16.7545454545455" customWidth="1"/>
    <col min="3" max="3" width="9.12727272727273" customWidth="1"/>
    <col min="4" max="4" width="6.25454545454545" customWidth="1"/>
    <col min="5" max="5" width="6" customWidth="1"/>
    <col min="6" max="6" width="6.25454545454545" customWidth="1"/>
    <col min="7" max="7" width="6.5" customWidth="1"/>
    <col min="8" max="8" width="6" customWidth="1"/>
    <col min="9" max="9" width="6.5" customWidth="1"/>
    <col min="10" max="10" width="25.2545454545455" customWidth="1"/>
    <col min="11" max="11" width="6.5" customWidth="1"/>
    <col min="12" max="12" width="12.2545454545455" customWidth="1"/>
    <col min="13" max="13" width="8.25454545454545" customWidth="1"/>
    <col min="14" max="14" width="8.12727272727273" customWidth="1"/>
    <col min="15" max="15" width="7.87272727272727" customWidth="1"/>
    <col min="16" max="16" width="6.25454545454545" customWidth="1"/>
    <col min="17" max="17" width="18.8727272727273" customWidth="1"/>
    <col min="18" max="18" width="25.8727272727273" customWidth="1"/>
    <col min="19" max="19" width="11.3727272727273" customWidth="1"/>
    <col min="20" max="20" width="9.75454545454545" customWidth="1"/>
  </cols>
  <sheetData>
    <row r="1" ht="16.35" customHeight="1" spans="19:19">
      <c r="S1" s="3" t="s">
        <v>541</v>
      </c>
    </row>
    <row r="2" ht="42.25" customHeight="1" spans="1:19">
      <c r="A2" s="1" t="s">
        <v>542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388</v>
      </c>
      <c r="B5" s="4" t="s">
        <v>389</v>
      </c>
      <c r="C5" s="4" t="s">
        <v>544</v>
      </c>
      <c r="D5" s="4"/>
      <c r="E5" s="4"/>
      <c r="F5" s="4"/>
      <c r="G5" s="4"/>
      <c r="H5" s="4"/>
      <c r="I5" s="4"/>
      <c r="J5" s="4" t="s">
        <v>545</v>
      </c>
      <c r="K5" s="4" t="s">
        <v>546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432</v>
      </c>
      <c r="D6" s="4" t="s">
        <v>547</v>
      </c>
      <c r="E6" s="4"/>
      <c r="F6" s="4"/>
      <c r="G6" s="4"/>
      <c r="H6" s="4" t="s">
        <v>548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549</v>
      </c>
      <c r="F7" s="4" t="s">
        <v>143</v>
      </c>
      <c r="G7" s="4" t="s">
        <v>550</v>
      </c>
      <c r="H7" s="4" t="s">
        <v>161</v>
      </c>
      <c r="I7" s="4" t="s">
        <v>162</v>
      </c>
      <c r="J7" s="4"/>
      <c r="K7" s="4" t="s">
        <v>435</v>
      </c>
      <c r="L7" s="4" t="s">
        <v>436</v>
      </c>
      <c r="M7" s="4" t="s">
        <v>437</v>
      </c>
      <c r="N7" s="4" t="s">
        <v>442</v>
      </c>
      <c r="O7" s="4" t="s">
        <v>438</v>
      </c>
      <c r="P7" s="4" t="s">
        <v>551</v>
      </c>
      <c r="Q7" s="4" t="s">
        <v>552</v>
      </c>
      <c r="R7" s="4" t="s">
        <v>553</v>
      </c>
      <c r="S7" s="4" t="s">
        <v>443</v>
      </c>
    </row>
    <row r="8" ht="19.55" customHeight="1" spans="1:19">
      <c r="A8" s="5" t="s">
        <v>2</v>
      </c>
      <c r="B8" s="5" t="s">
        <v>4</v>
      </c>
      <c r="C8" s="6">
        <v>21235.876588</v>
      </c>
      <c r="D8" s="6">
        <v>21235.876588</v>
      </c>
      <c r="E8" s="6"/>
      <c r="F8" s="6"/>
      <c r="G8" s="6"/>
      <c r="H8" s="6">
        <v>1135.876588</v>
      </c>
      <c r="I8" s="6">
        <v>20100</v>
      </c>
      <c r="J8" s="5" t="s">
        <v>554</v>
      </c>
      <c r="K8" s="7" t="s">
        <v>461</v>
      </c>
      <c r="L8" s="7" t="s">
        <v>555</v>
      </c>
      <c r="M8" s="7" t="s">
        <v>556</v>
      </c>
      <c r="N8" s="7" t="s">
        <v>459</v>
      </c>
      <c r="O8" s="7" t="s">
        <v>556</v>
      </c>
      <c r="P8" s="5" t="s">
        <v>557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558</v>
      </c>
      <c r="M9" s="7" t="s">
        <v>556</v>
      </c>
      <c r="N9" s="7" t="s">
        <v>459</v>
      </c>
      <c r="O9" s="7" t="s">
        <v>556</v>
      </c>
      <c r="P9" s="5" t="s">
        <v>557</v>
      </c>
      <c r="Q9" s="5"/>
      <c r="R9" s="5"/>
      <c r="S9" s="5"/>
    </row>
    <row r="10" ht="18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 t="s">
        <v>559</v>
      </c>
      <c r="L10" s="7" t="s">
        <v>560</v>
      </c>
      <c r="M10" s="7" t="s">
        <v>556</v>
      </c>
      <c r="N10" s="7" t="s">
        <v>459</v>
      </c>
      <c r="O10" s="7" t="s">
        <v>556</v>
      </c>
      <c r="P10" s="5" t="s">
        <v>557</v>
      </c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561</v>
      </c>
      <c r="M11" s="7" t="s">
        <v>556</v>
      </c>
      <c r="N11" s="7" t="s">
        <v>459</v>
      </c>
      <c r="O11" s="7" t="s">
        <v>556</v>
      </c>
      <c r="P11" s="5" t="s">
        <v>557</v>
      </c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453</v>
      </c>
      <c r="L12" s="7" t="s">
        <v>454</v>
      </c>
      <c r="M12" s="7" t="s">
        <v>556</v>
      </c>
      <c r="N12" s="7" t="s">
        <v>459</v>
      </c>
      <c r="O12" s="7" t="s">
        <v>556</v>
      </c>
      <c r="P12" s="5" t="s">
        <v>557</v>
      </c>
      <c r="Q12" s="5"/>
      <c r="R12" s="5"/>
      <c r="S12" s="5"/>
    </row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6:6">
      <c r="F24" s="3" t="s">
        <v>562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2"/>
    <mergeCell ref="B5:B7"/>
    <mergeCell ref="B8:B12"/>
    <mergeCell ref="C6:C7"/>
    <mergeCell ref="C8:C12"/>
    <mergeCell ref="D8:D12"/>
    <mergeCell ref="E8:E12"/>
    <mergeCell ref="F8:F12"/>
    <mergeCell ref="G8:G12"/>
    <mergeCell ref="H8:H12"/>
    <mergeCell ref="I8:I12"/>
    <mergeCell ref="J5:J7"/>
    <mergeCell ref="J8:J12"/>
    <mergeCell ref="K8:K9"/>
    <mergeCell ref="K10:K11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M13" sqref="M13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  <col min="9" max="9" width="9.75454545454545" customWidth="1"/>
  </cols>
  <sheetData>
    <row r="1" ht="12.9" customHeight="1" spans="1:8">
      <c r="A1" s="3"/>
      <c r="H1" s="23" t="s">
        <v>30</v>
      </c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13" t="s">
        <v>31</v>
      </c>
      <c r="B3" s="13"/>
      <c r="C3" s="13"/>
      <c r="D3" s="13"/>
      <c r="E3" s="13"/>
      <c r="F3" s="13"/>
      <c r="G3" s="8" t="s">
        <v>32</v>
      </c>
      <c r="H3" s="8"/>
    </row>
    <row r="4" ht="17.25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35" customHeight="1" spans="1:8">
      <c r="A6" s="19" t="s">
        <v>40</v>
      </c>
      <c r="B6" s="6">
        <f>21175.876588+60</f>
        <v>21235.876588</v>
      </c>
      <c r="C6" s="5" t="s">
        <v>41</v>
      </c>
      <c r="D6" s="28"/>
      <c r="E6" s="19" t="s">
        <v>42</v>
      </c>
      <c r="F6" s="18">
        <v>1135.876588</v>
      </c>
      <c r="G6" s="5" t="s">
        <v>43</v>
      </c>
      <c r="H6" s="6">
        <v>1161.645488</v>
      </c>
    </row>
    <row r="7" ht="16.35" customHeight="1" spans="1:8">
      <c r="A7" s="5" t="s">
        <v>44</v>
      </c>
      <c r="B7" s="6">
        <f>21175.876588+60</f>
        <v>21235.876588</v>
      </c>
      <c r="C7" s="5" t="s">
        <v>45</v>
      </c>
      <c r="D7" s="28"/>
      <c r="E7" s="5" t="s">
        <v>46</v>
      </c>
      <c r="F7" s="6">
        <v>1059.645488</v>
      </c>
      <c r="G7" s="5" t="s">
        <v>47</v>
      </c>
      <c r="H7" s="6">
        <v>510.7821</v>
      </c>
    </row>
    <row r="8" ht="16.35" customHeight="1" spans="1:8">
      <c r="A8" s="19" t="s">
        <v>48</v>
      </c>
      <c r="B8" s="6"/>
      <c r="C8" s="5" t="s">
        <v>49</v>
      </c>
      <c r="D8" s="28"/>
      <c r="E8" s="5" t="s">
        <v>50</v>
      </c>
      <c r="F8" s="6">
        <v>74.7821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8"/>
      <c r="E9" s="5" t="s">
        <v>54</v>
      </c>
      <c r="F9" s="6">
        <v>1.449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8"/>
      <c r="E10" s="19" t="s">
        <v>58</v>
      </c>
      <c r="F10" s="18">
        <v>20100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8"/>
      <c r="E11" s="5" t="s">
        <v>62</v>
      </c>
      <c r="F11" s="6">
        <v>102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8"/>
      <c r="E12" s="5" t="s">
        <v>66</v>
      </c>
      <c r="F12" s="6">
        <v>436</v>
      </c>
      <c r="G12" s="5" t="s">
        <v>67</v>
      </c>
      <c r="H12" s="6">
        <v>80</v>
      </c>
    </row>
    <row r="13" ht="16.35" customHeight="1" spans="1:8">
      <c r="A13" s="5" t="s">
        <v>68</v>
      </c>
      <c r="B13" s="6"/>
      <c r="C13" s="5" t="s">
        <v>69</v>
      </c>
      <c r="D13" s="28">
        <v>21013.108556</v>
      </c>
      <c r="E13" s="5" t="s">
        <v>70</v>
      </c>
      <c r="F13" s="6">
        <v>16797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8"/>
      <c r="E14" s="5" t="s">
        <v>74</v>
      </c>
      <c r="F14" s="6"/>
      <c r="G14" s="5" t="s">
        <v>75</v>
      </c>
      <c r="H14" s="6">
        <v>16798.449</v>
      </c>
    </row>
    <row r="15" ht="16.35" customHeight="1" spans="1:8">
      <c r="A15" s="5" t="s">
        <v>76</v>
      </c>
      <c r="B15" s="6"/>
      <c r="C15" s="5" t="s">
        <v>77</v>
      </c>
      <c r="D15" s="28">
        <v>36.010944</v>
      </c>
      <c r="E15" s="5" t="s">
        <v>78</v>
      </c>
      <c r="F15" s="6"/>
      <c r="G15" s="5" t="s">
        <v>79</v>
      </c>
      <c r="H15" s="6">
        <v>2685</v>
      </c>
    </row>
    <row r="16" ht="16.35" customHeight="1" spans="1:8">
      <c r="A16" s="5" t="s">
        <v>80</v>
      </c>
      <c r="B16" s="6"/>
      <c r="C16" s="5" t="s">
        <v>81</v>
      </c>
      <c r="D16" s="28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8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8">
        <v>80</v>
      </c>
      <c r="E18" s="5" t="s">
        <v>90</v>
      </c>
      <c r="F18" s="6">
        <v>80</v>
      </c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8"/>
      <c r="E19" s="5" t="s">
        <v>94</v>
      </c>
      <c r="F19" s="6">
        <v>2685</v>
      </c>
      <c r="G19" s="5" t="s">
        <v>95</v>
      </c>
      <c r="H19" s="6"/>
    </row>
    <row r="20" ht="16.35" customHeight="1" spans="1:8">
      <c r="A20" s="19" t="s">
        <v>96</v>
      </c>
      <c r="B20" s="18"/>
      <c r="C20" s="5" t="s">
        <v>97</v>
      </c>
      <c r="D20" s="28"/>
      <c r="E20" s="5" t="s">
        <v>98</v>
      </c>
      <c r="F20" s="6"/>
      <c r="G20" s="5"/>
      <c r="H20" s="6"/>
    </row>
    <row r="21" ht="16.35" customHeight="1" spans="1:8">
      <c r="A21" s="19" t="s">
        <v>99</v>
      </c>
      <c r="B21" s="18"/>
      <c r="C21" s="5" t="s">
        <v>100</v>
      </c>
      <c r="D21" s="28"/>
      <c r="E21" s="19" t="s">
        <v>101</v>
      </c>
      <c r="F21" s="18"/>
      <c r="G21" s="5"/>
      <c r="H21" s="6"/>
    </row>
    <row r="22" ht="16.35" customHeight="1" spans="1:8">
      <c r="A22" s="19" t="s">
        <v>102</v>
      </c>
      <c r="B22" s="18"/>
      <c r="C22" s="5" t="s">
        <v>103</v>
      </c>
      <c r="D22" s="28"/>
      <c r="E22" s="5"/>
      <c r="F22" s="5"/>
      <c r="G22" s="5"/>
      <c r="H22" s="6"/>
    </row>
    <row r="23" ht="16.35" customHeight="1" spans="1:8">
      <c r="A23" s="19" t="s">
        <v>104</v>
      </c>
      <c r="B23" s="18"/>
      <c r="C23" s="5" t="s">
        <v>105</v>
      </c>
      <c r="D23" s="28"/>
      <c r="E23" s="5"/>
      <c r="F23" s="5"/>
      <c r="G23" s="5"/>
      <c r="H23" s="6"/>
    </row>
    <row r="24" ht="16.35" customHeight="1" spans="1:8">
      <c r="A24" s="19" t="s">
        <v>106</v>
      </c>
      <c r="B24" s="18"/>
      <c r="C24" s="5" t="s">
        <v>107</v>
      </c>
      <c r="D24" s="28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8">
        <v>106.757088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8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8"/>
      <c r="E27" s="5"/>
      <c r="F27" s="5"/>
      <c r="G27" s="5"/>
      <c r="H27" s="6"/>
    </row>
    <row r="28" ht="16.35" customHeight="1" spans="1:8">
      <c r="A28" s="19" t="s">
        <v>114</v>
      </c>
      <c r="B28" s="18"/>
      <c r="C28" s="5" t="s">
        <v>115</v>
      </c>
      <c r="D28" s="28"/>
      <c r="E28" s="5"/>
      <c r="F28" s="5"/>
      <c r="G28" s="5"/>
      <c r="H28" s="6"/>
    </row>
    <row r="29" ht="16.35" customHeight="1" spans="1:8">
      <c r="A29" s="19" t="s">
        <v>116</v>
      </c>
      <c r="B29" s="18"/>
      <c r="C29" s="5" t="s">
        <v>117</v>
      </c>
      <c r="D29" s="28"/>
      <c r="E29" s="5"/>
      <c r="F29" s="5"/>
      <c r="G29" s="5"/>
      <c r="H29" s="6"/>
    </row>
    <row r="30" ht="16.35" customHeight="1" spans="1:8">
      <c r="A30" s="19" t="s">
        <v>118</v>
      </c>
      <c r="B30" s="18"/>
      <c r="C30" s="5" t="s">
        <v>119</v>
      </c>
      <c r="D30" s="28"/>
      <c r="E30" s="5"/>
      <c r="F30" s="5"/>
      <c r="G30" s="5"/>
      <c r="H30" s="6"/>
    </row>
    <row r="31" ht="16.35" customHeight="1" spans="1:8">
      <c r="A31" s="19" t="s">
        <v>120</v>
      </c>
      <c r="B31" s="18"/>
      <c r="C31" s="5" t="s">
        <v>121</v>
      </c>
      <c r="D31" s="28"/>
      <c r="E31" s="5"/>
      <c r="F31" s="5"/>
      <c r="G31" s="5"/>
      <c r="H31" s="6"/>
    </row>
    <row r="32" ht="16.35" customHeight="1" spans="1:8">
      <c r="A32" s="19" t="s">
        <v>122</v>
      </c>
      <c r="B32" s="18"/>
      <c r="C32" s="5" t="s">
        <v>123</v>
      </c>
      <c r="D32" s="28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8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8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8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9" t="s">
        <v>127</v>
      </c>
      <c r="B37" s="18">
        <v>21235.876588</v>
      </c>
      <c r="C37" s="19" t="s">
        <v>128</v>
      </c>
      <c r="D37" s="18">
        <v>21235.876588</v>
      </c>
      <c r="E37" s="19" t="s">
        <v>128</v>
      </c>
      <c r="F37" s="18">
        <v>21235.876588</v>
      </c>
      <c r="G37" s="19" t="s">
        <v>128</v>
      </c>
      <c r="H37" s="18">
        <v>21235.876588</v>
      </c>
    </row>
    <row r="38" ht="16.35" customHeight="1" spans="1:8">
      <c r="A38" s="19" t="s">
        <v>129</v>
      </c>
      <c r="B38" s="18"/>
      <c r="C38" s="19" t="s">
        <v>130</v>
      </c>
      <c r="D38" s="18"/>
      <c r="E38" s="19" t="s">
        <v>130</v>
      </c>
      <c r="F38" s="18"/>
      <c r="G38" s="19" t="s">
        <v>130</v>
      </c>
      <c r="H38" s="18"/>
    </row>
    <row r="39" ht="16.35" customHeight="1" spans="1:8">
      <c r="A39" s="5"/>
      <c r="B39" s="6"/>
      <c r="C39" s="5"/>
      <c r="D39" s="6"/>
      <c r="E39" s="19"/>
      <c r="F39" s="18"/>
      <c r="G39" s="19"/>
      <c r="H39" s="18"/>
    </row>
    <row r="40" ht="16.35" customHeight="1" spans="1:8">
      <c r="A40" s="19" t="s">
        <v>131</v>
      </c>
      <c r="B40" s="18">
        <v>21235.876588</v>
      </c>
      <c r="C40" s="19" t="s">
        <v>132</v>
      </c>
      <c r="D40" s="18">
        <v>21235.876588</v>
      </c>
      <c r="E40" s="19" t="s">
        <v>132</v>
      </c>
      <c r="F40" s="18">
        <v>21235.876588</v>
      </c>
      <c r="G40" s="19" t="s">
        <v>132</v>
      </c>
      <c r="H40" s="18">
        <v>21235.876588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32" sqref="G32"/>
    </sheetView>
  </sheetViews>
  <sheetFormatPr defaultColWidth="10" defaultRowHeight="14"/>
  <cols>
    <col min="1" max="1" width="5.87272727272727" customWidth="1"/>
    <col min="2" max="2" width="16.1272727272727" customWidth="1"/>
    <col min="3" max="3" width="8.62727272727273" customWidth="1"/>
    <col min="4" max="25" width="7.75454545454545" customWidth="1"/>
    <col min="26" max="26" width="9.75454545454545" customWidth="1"/>
  </cols>
  <sheetData>
    <row r="1" ht="16.35" customHeight="1" spans="1:25">
      <c r="A1" s="3"/>
      <c r="X1" s="23" t="s">
        <v>133</v>
      </c>
      <c r="Y1" s="23"/>
    </row>
    <row r="2" ht="33.6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9"/>
      <c r="B7" s="19" t="s">
        <v>136</v>
      </c>
      <c r="C7" s="34">
        <v>21235.876588</v>
      </c>
      <c r="D7" s="34">
        <v>21235.876588</v>
      </c>
      <c r="E7" s="34">
        <f>21175.876588+60</f>
        <v>21235.876588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8" customHeight="1" spans="1:25">
      <c r="A8" s="17" t="s">
        <v>154</v>
      </c>
      <c r="B8" s="17" t="s">
        <v>4</v>
      </c>
      <c r="C8" s="34">
        <v>21235.876588</v>
      </c>
      <c r="D8" s="34">
        <v>21235.876588</v>
      </c>
      <c r="E8" s="34">
        <f>21175.876588+60</f>
        <v>21235.876588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8" customHeight="1" spans="1:25">
      <c r="A9" s="20" t="s">
        <v>155</v>
      </c>
      <c r="B9" s="20" t="s">
        <v>156</v>
      </c>
      <c r="C9" s="28">
        <v>21235.876588</v>
      </c>
      <c r="D9" s="28">
        <v>21235.876588</v>
      </c>
      <c r="E9" s="28">
        <f>21175.876588+60</f>
        <v>21235.876588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4" workbookViewId="0">
      <selection activeCell="F26" sqref="F26"/>
    </sheetView>
  </sheetViews>
  <sheetFormatPr defaultColWidth="10" defaultRowHeight="14"/>
  <cols>
    <col min="1" max="1" width="4.62727272727273" customWidth="1"/>
    <col min="2" max="2" width="4.87272727272727" customWidth="1"/>
    <col min="3" max="3" width="5" customWidth="1"/>
    <col min="4" max="4" width="12" customWidth="1"/>
    <col min="5" max="5" width="25.7545454545455" customWidth="1"/>
    <col min="6" max="6" width="12.3727272727273" customWidth="1"/>
    <col min="7" max="7" width="11.3727272727273" customWidth="1"/>
    <col min="8" max="8" width="14" customWidth="1"/>
    <col min="9" max="9" width="14.7545454545455" customWidth="1"/>
    <col min="10" max="11" width="17.5" customWidth="1"/>
    <col min="12" max="12" width="9.75454545454545" customWidth="1"/>
  </cols>
  <sheetData>
    <row r="1" ht="16.35" customHeight="1" spans="1:11">
      <c r="A1" s="3"/>
      <c r="D1" s="61"/>
      <c r="K1" s="23" t="s">
        <v>157</v>
      </c>
    </row>
    <row r="2" ht="31.9" customHeight="1" spans="1:11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5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8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5.8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3"/>
      <c r="B6" s="33"/>
      <c r="C6" s="33"/>
      <c r="D6" s="62" t="s">
        <v>136</v>
      </c>
      <c r="E6" s="62"/>
      <c r="F6" s="25">
        <v>21235.876588</v>
      </c>
      <c r="G6" s="25">
        <v>1135.876588</v>
      </c>
      <c r="H6" s="25">
        <v>20100</v>
      </c>
      <c r="I6" s="25"/>
      <c r="J6" s="62"/>
      <c r="K6" s="62"/>
    </row>
    <row r="7" ht="22.8" customHeight="1" spans="1:11">
      <c r="A7" s="63"/>
      <c r="B7" s="63"/>
      <c r="C7" s="63"/>
      <c r="D7" s="64" t="s">
        <v>154</v>
      </c>
      <c r="E7" s="64" t="s">
        <v>4</v>
      </c>
      <c r="F7" s="65">
        <v>21235.876588</v>
      </c>
      <c r="G7" s="65">
        <v>1135.876588</v>
      </c>
      <c r="H7" s="65">
        <v>20100</v>
      </c>
      <c r="I7" s="65"/>
      <c r="J7" s="72"/>
      <c r="K7" s="72"/>
    </row>
    <row r="8" ht="22.8" customHeight="1" spans="1:11">
      <c r="A8" s="63"/>
      <c r="B8" s="63"/>
      <c r="C8" s="63"/>
      <c r="D8" s="64" t="s">
        <v>155</v>
      </c>
      <c r="E8" s="64" t="s">
        <v>156</v>
      </c>
      <c r="F8" s="65">
        <v>21235.876588</v>
      </c>
      <c r="G8" s="65">
        <v>1135.876588</v>
      </c>
      <c r="H8" s="65">
        <v>20100</v>
      </c>
      <c r="I8" s="65"/>
      <c r="J8" s="72"/>
      <c r="K8" s="72"/>
    </row>
    <row r="9" s="51" customFormat="1" ht="22.8" customHeight="1" spans="1:11">
      <c r="A9" s="66" t="s">
        <v>169</v>
      </c>
      <c r="B9" s="66"/>
      <c r="C9" s="66"/>
      <c r="D9" s="67" t="s">
        <v>169</v>
      </c>
      <c r="E9" s="68" t="s">
        <v>170</v>
      </c>
      <c r="F9" s="69">
        <f>F10+F13+F16</f>
        <v>21013.108556</v>
      </c>
      <c r="G9" s="69">
        <f>G10+G13+G16</f>
        <v>993.108556</v>
      </c>
      <c r="H9" s="69">
        <f>H10+H13+H16</f>
        <v>20020</v>
      </c>
      <c r="I9" s="69"/>
      <c r="J9" s="71"/>
      <c r="K9" s="71"/>
    </row>
    <row r="10" s="51" customFormat="1" ht="22.8" customHeight="1" spans="1:11">
      <c r="A10" s="66" t="s">
        <v>169</v>
      </c>
      <c r="B10" s="66" t="s">
        <v>171</v>
      </c>
      <c r="C10" s="66"/>
      <c r="D10" s="67" t="s">
        <v>172</v>
      </c>
      <c r="E10" s="68" t="s">
        <v>173</v>
      </c>
      <c r="F10" s="69">
        <f>F11+F12</f>
        <v>1404.6427</v>
      </c>
      <c r="G10" s="69">
        <f>G11+G12</f>
        <v>866.6427</v>
      </c>
      <c r="H10" s="69">
        <f>H11+H12</f>
        <v>538</v>
      </c>
      <c r="I10" s="69"/>
      <c r="J10" s="71"/>
      <c r="K10" s="71"/>
    </row>
    <row r="11" ht="22.8" customHeight="1" spans="1:11">
      <c r="A11" s="70" t="s">
        <v>169</v>
      </c>
      <c r="B11" s="70" t="s">
        <v>171</v>
      </c>
      <c r="C11" s="70" t="s">
        <v>171</v>
      </c>
      <c r="D11" s="67" t="s">
        <v>174</v>
      </c>
      <c r="E11" s="71" t="s">
        <v>175</v>
      </c>
      <c r="F11" s="69">
        <v>1142.6427</v>
      </c>
      <c r="G11" s="69">
        <v>866.6427</v>
      </c>
      <c r="H11" s="69">
        <v>276</v>
      </c>
      <c r="I11" s="69"/>
      <c r="J11" s="71"/>
      <c r="K11" s="71"/>
    </row>
    <row r="12" ht="22.8" customHeight="1" spans="1:11">
      <c r="A12" s="70" t="s">
        <v>169</v>
      </c>
      <c r="B12" s="70" t="s">
        <v>171</v>
      </c>
      <c r="C12" s="70" t="s">
        <v>176</v>
      </c>
      <c r="D12" s="67" t="s">
        <v>177</v>
      </c>
      <c r="E12" s="71" t="s">
        <v>178</v>
      </c>
      <c r="F12" s="69">
        <v>262</v>
      </c>
      <c r="G12" s="69"/>
      <c r="H12" s="69">
        <v>262</v>
      </c>
      <c r="I12" s="69"/>
      <c r="J12" s="71"/>
      <c r="K12" s="71"/>
    </row>
    <row r="13" ht="22.8" customHeight="1" spans="1:11">
      <c r="A13" s="70" t="s">
        <v>169</v>
      </c>
      <c r="B13" s="70" t="s">
        <v>179</v>
      </c>
      <c r="C13" s="70"/>
      <c r="D13" s="67" t="s">
        <v>180</v>
      </c>
      <c r="E13" s="71" t="s">
        <v>181</v>
      </c>
      <c r="F13" s="69">
        <f>F14+F15</f>
        <v>2811.465856</v>
      </c>
      <c r="G13" s="69">
        <f>G14+G15</f>
        <v>126.465856</v>
      </c>
      <c r="H13" s="69">
        <f>H14+H15</f>
        <v>2685</v>
      </c>
      <c r="I13" s="69"/>
      <c r="J13" s="71"/>
      <c r="K13" s="71"/>
    </row>
    <row r="14" ht="22.8" customHeight="1" spans="1:11">
      <c r="A14" s="70" t="s">
        <v>169</v>
      </c>
      <c r="B14" s="70" t="s">
        <v>179</v>
      </c>
      <c r="C14" s="70" t="s">
        <v>179</v>
      </c>
      <c r="D14" s="67" t="s">
        <v>182</v>
      </c>
      <c r="E14" s="71" t="s">
        <v>183</v>
      </c>
      <c r="F14" s="69">
        <v>126.465856</v>
      </c>
      <c r="G14" s="69">
        <v>126.465856</v>
      </c>
      <c r="H14" s="69"/>
      <c r="I14" s="69"/>
      <c r="J14" s="71"/>
      <c r="K14" s="71"/>
    </row>
    <row r="15" ht="22.8" customHeight="1" spans="1:11">
      <c r="A15" s="70" t="s">
        <v>169</v>
      </c>
      <c r="B15" s="70" t="s">
        <v>179</v>
      </c>
      <c r="C15" s="70" t="s">
        <v>184</v>
      </c>
      <c r="D15" s="67" t="s">
        <v>185</v>
      </c>
      <c r="E15" s="71" t="s">
        <v>186</v>
      </c>
      <c r="F15" s="69">
        <v>2685</v>
      </c>
      <c r="G15" s="69"/>
      <c r="H15" s="69">
        <v>2685</v>
      </c>
      <c r="I15" s="69"/>
      <c r="J15" s="71"/>
      <c r="K15" s="71"/>
    </row>
    <row r="16" ht="22.8" customHeight="1" spans="1:11">
      <c r="A16" s="70" t="s">
        <v>169</v>
      </c>
      <c r="B16" s="70" t="s">
        <v>176</v>
      </c>
      <c r="C16" s="70"/>
      <c r="D16" s="67" t="s">
        <v>187</v>
      </c>
      <c r="E16" s="71" t="s">
        <v>188</v>
      </c>
      <c r="F16" s="69">
        <f>F17</f>
        <v>16797</v>
      </c>
      <c r="G16" s="69"/>
      <c r="H16" s="69">
        <f>H17</f>
        <v>16797</v>
      </c>
      <c r="I16" s="69"/>
      <c r="J16" s="71"/>
      <c r="K16" s="71"/>
    </row>
    <row r="17" ht="22.8" customHeight="1" spans="1:11">
      <c r="A17" s="70" t="s">
        <v>169</v>
      </c>
      <c r="B17" s="70" t="s">
        <v>176</v>
      </c>
      <c r="C17" s="70" t="s">
        <v>176</v>
      </c>
      <c r="D17" s="67" t="s">
        <v>189</v>
      </c>
      <c r="E17" s="71" t="s">
        <v>190</v>
      </c>
      <c r="F17" s="69">
        <v>16797</v>
      </c>
      <c r="G17" s="69"/>
      <c r="H17" s="69">
        <v>16797</v>
      </c>
      <c r="I17" s="69"/>
      <c r="J17" s="71"/>
      <c r="K17" s="71"/>
    </row>
    <row r="18" ht="22.8" customHeight="1" spans="1:11">
      <c r="A18" s="70" t="s">
        <v>191</v>
      </c>
      <c r="B18" s="70"/>
      <c r="C18" s="70"/>
      <c r="D18" s="67" t="s">
        <v>191</v>
      </c>
      <c r="E18" s="71" t="s">
        <v>192</v>
      </c>
      <c r="F18" s="69">
        <f>F19</f>
        <v>36.010944</v>
      </c>
      <c r="G18" s="69">
        <f>G19</f>
        <v>36.010944</v>
      </c>
      <c r="H18" s="69"/>
      <c r="I18" s="69"/>
      <c r="J18" s="71"/>
      <c r="K18" s="71"/>
    </row>
    <row r="19" ht="22.8" customHeight="1" spans="1:11">
      <c r="A19" s="70" t="s">
        <v>191</v>
      </c>
      <c r="B19" s="70" t="s">
        <v>193</v>
      </c>
      <c r="C19" s="70"/>
      <c r="D19" s="67" t="s">
        <v>194</v>
      </c>
      <c r="E19" s="71" t="s">
        <v>195</v>
      </c>
      <c r="F19" s="69">
        <f>F20</f>
        <v>36.010944</v>
      </c>
      <c r="G19" s="69">
        <f>G20</f>
        <v>36.010944</v>
      </c>
      <c r="H19" s="69"/>
      <c r="I19" s="69"/>
      <c r="J19" s="71"/>
      <c r="K19" s="71"/>
    </row>
    <row r="20" ht="22.8" customHeight="1" spans="1:11">
      <c r="A20" s="70" t="s">
        <v>191</v>
      </c>
      <c r="B20" s="70" t="s">
        <v>193</v>
      </c>
      <c r="C20" s="70" t="s">
        <v>171</v>
      </c>
      <c r="D20" s="67" t="s">
        <v>196</v>
      </c>
      <c r="E20" s="71" t="s">
        <v>197</v>
      </c>
      <c r="F20" s="69">
        <v>36.010944</v>
      </c>
      <c r="G20" s="69">
        <v>36.010944</v>
      </c>
      <c r="H20" s="69"/>
      <c r="I20" s="69"/>
      <c r="J20" s="71"/>
      <c r="K20" s="71"/>
    </row>
    <row r="21" ht="22.8" customHeight="1" spans="1:11">
      <c r="A21" s="70" t="s">
        <v>198</v>
      </c>
      <c r="B21" s="70"/>
      <c r="C21" s="70"/>
      <c r="D21" s="67" t="s">
        <v>198</v>
      </c>
      <c r="E21" s="71" t="s">
        <v>199</v>
      </c>
      <c r="F21" s="69">
        <f>F22</f>
        <v>80</v>
      </c>
      <c r="G21" s="69"/>
      <c r="H21" s="69">
        <f>H22</f>
        <v>80</v>
      </c>
      <c r="I21" s="69"/>
      <c r="J21" s="71"/>
      <c r="K21" s="71"/>
    </row>
    <row r="22" ht="22.8" customHeight="1" spans="1:11">
      <c r="A22" s="70" t="s">
        <v>198</v>
      </c>
      <c r="B22" s="70" t="s">
        <v>200</v>
      </c>
      <c r="C22" s="70"/>
      <c r="D22" s="67" t="s">
        <v>201</v>
      </c>
      <c r="E22" s="71" t="s">
        <v>202</v>
      </c>
      <c r="F22" s="69">
        <f>F23</f>
        <v>80</v>
      </c>
      <c r="G22" s="69"/>
      <c r="H22" s="69">
        <f>H23</f>
        <v>80</v>
      </c>
      <c r="I22" s="69"/>
      <c r="J22" s="71"/>
      <c r="K22" s="71"/>
    </row>
    <row r="23" ht="22.8" customHeight="1" spans="1:11">
      <c r="A23" s="70" t="s">
        <v>198</v>
      </c>
      <c r="B23" s="70" t="s">
        <v>200</v>
      </c>
      <c r="C23" s="70" t="s">
        <v>203</v>
      </c>
      <c r="D23" s="67" t="s">
        <v>204</v>
      </c>
      <c r="E23" s="71" t="s">
        <v>205</v>
      </c>
      <c r="F23" s="69">
        <v>80</v>
      </c>
      <c r="G23" s="69"/>
      <c r="H23" s="69">
        <v>80</v>
      </c>
      <c r="I23" s="69"/>
      <c r="J23" s="71"/>
      <c r="K23" s="71"/>
    </row>
    <row r="24" ht="22.8" customHeight="1" spans="1:11">
      <c r="A24" s="70" t="s">
        <v>206</v>
      </c>
      <c r="B24" s="70"/>
      <c r="C24" s="70"/>
      <c r="D24" s="67" t="s">
        <v>206</v>
      </c>
      <c r="E24" s="71" t="s">
        <v>207</v>
      </c>
      <c r="F24" s="69">
        <f>F25</f>
        <v>106.757088</v>
      </c>
      <c r="G24" s="69">
        <f>G25</f>
        <v>106.757088</v>
      </c>
      <c r="H24" s="69"/>
      <c r="I24" s="69"/>
      <c r="J24" s="71"/>
      <c r="K24" s="71"/>
    </row>
    <row r="25" ht="22.8" customHeight="1" spans="1:11">
      <c r="A25" s="70" t="s">
        <v>206</v>
      </c>
      <c r="B25" s="70" t="s">
        <v>208</v>
      </c>
      <c r="C25" s="70"/>
      <c r="D25" s="67" t="s">
        <v>209</v>
      </c>
      <c r="E25" s="71" t="s">
        <v>210</v>
      </c>
      <c r="F25" s="69">
        <f>F26</f>
        <v>106.757088</v>
      </c>
      <c r="G25" s="69">
        <f>G26</f>
        <v>106.757088</v>
      </c>
      <c r="H25" s="69"/>
      <c r="I25" s="69"/>
      <c r="J25" s="71"/>
      <c r="K25" s="71"/>
    </row>
    <row r="26" ht="22.8" customHeight="1" spans="1:11">
      <c r="A26" s="70" t="s">
        <v>206</v>
      </c>
      <c r="B26" s="70" t="s">
        <v>208</v>
      </c>
      <c r="C26" s="70" t="s">
        <v>171</v>
      </c>
      <c r="D26" s="67" t="s">
        <v>211</v>
      </c>
      <c r="E26" s="71" t="s">
        <v>212</v>
      </c>
      <c r="F26" s="69">
        <v>106.757088</v>
      </c>
      <c r="G26" s="69">
        <v>106.757088</v>
      </c>
      <c r="H26" s="69"/>
      <c r="I26" s="69"/>
      <c r="J26" s="71"/>
      <c r="K26" s="71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7.37272727272727" customWidth="1"/>
    <col min="5" max="5" width="20.1272727272727" customWidth="1"/>
    <col min="6" max="6" width="9.25454545454545" customWidth="1"/>
    <col min="7" max="7" width="7.75454545454545" customWidth="1"/>
    <col min="8" max="12" width="7.12727272727273" customWidth="1"/>
    <col min="13" max="13" width="6.75454545454545" customWidth="1"/>
    <col min="14" max="14" width="7.12727272727273" customWidth="1"/>
    <col min="15" max="15" width="8.62727272727273" customWidth="1"/>
    <col min="16" max="16" width="7.75454545454545" customWidth="1"/>
    <col min="17" max="17" width="7.12727272727273" customWidth="1"/>
    <col min="18" max="18" width="7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23" t="s">
        <v>213</v>
      </c>
      <c r="T1" s="23"/>
    </row>
    <row r="2" ht="42.25" customHeight="1" spans="1:20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0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8" t="s">
        <v>32</v>
      </c>
      <c r="T3" s="8"/>
    </row>
    <row r="4" ht="20.2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216</v>
      </c>
      <c r="G4" s="4" t="s">
        <v>217</v>
      </c>
      <c r="H4" s="4" t="s">
        <v>218</v>
      </c>
      <c r="I4" s="4" t="s">
        <v>219</v>
      </c>
      <c r="J4" s="4" t="s">
        <v>220</v>
      </c>
      <c r="K4" s="4" t="s">
        <v>221</v>
      </c>
      <c r="L4" s="4" t="s">
        <v>222</v>
      </c>
      <c r="M4" s="4" t="s">
        <v>223</v>
      </c>
      <c r="N4" s="4" t="s">
        <v>224</v>
      </c>
      <c r="O4" s="4" t="s">
        <v>225</v>
      </c>
      <c r="P4" s="4" t="s">
        <v>226</v>
      </c>
      <c r="Q4" s="4" t="s">
        <v>227</v>
      </c>
      <c r="R4" s="4" t="s">
        <v>228</v>
      </c>
      <c r="S4" s="4" t="s">
        <v>229</v>
      </c>
      <c r="T4" s="4" t="s">
        <v>230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9"/>
      <c r="B6" s="19"/>
      <c r="C6" s="19"/>
      <c r="D6" s="19"/>
      <c r="E6" s="19" t="s">
        <v>136</v>
      </c>
      <c r="F6" s="18">
        <v>21235.876588</v>
      </c>
      <c r="G6" s="18">
        <v>1161.645488</v>
      </c>
      <c r="H6" s="18">
        <v>510.7821</v>
      </c>
      <c r="I6" s="18"/>
      <c r="J6" s="18"/>
      <c r="K6" s="18"/>
      <c r="L6" s="18"/>
      <c r="M6" s="18">
        <v>80</v>
      </c>
      <c r="N6" s="18"/>
      <c r="O6" s="18">
        <v>16798.449</v>
      </c>
      <c r="P6" s="18">
        <v>2685</v>
      </c>
      <c r="Q6" s="18"/>
      <c r="R6" s="18"/>
      <c r="S6" s="18"/>
      <c r="T6" s="18"/>
    </row>
    <row r="7" ht="22.8" customHeight="1" spans="1:20">
      <c r="A7" s="19"/>
      <c r="B7" s="19"/>
      <c r="C7" s="19"/>
      <c r="D7" s="17" t="s">
        <v>154</v>
      </c>
      <c r="E7" s="17" t="s">
        <v>4</v>
      </c>
      <c r="F7" s="18">
        <v>21235.876588</v>
      </c>
      <c r="G7" s="18">
        <v>1161.645488</v>
      </c>
      <c r="H7" s="18">
        <v>510.7821</v>
      </c>
      <c r="I7" s="18"/>
      <c r="J7" s="18"/>
      <c r="K7" s="18"/>
      <c r="L7" s="18"/>
      <c r="M7" s="18">
        <v>80</v>
      </c>
      <c r="N7" s="18"/>
      <c r="O7" s="18">
        <v>16798.449</v>
      </c>
      <c r="P7" s="18">
        <v>2685</v>
      </c>
      <c r="Q7" s="18"/>
      <c r="R7" s="18"/>
      <c r="S7" s="18"/>
      <c r="T7" s="18"/>
    </row>
    <row r="8" ht="22.8" customHeight="1" spans="1:20">
      <c r="A8" s="29"/>
      <c r="B8" s="29"/>
      <c r="C8" s="29"/>
      <c r="D8" s="27" t="s">
        <v>155</v>
      </c>
      <c r="E8" s="27" t="s">
        <v>156</v>
      </c>
      <c r="F8" s="60">
        <v>21235.876588</v>
      </c>
      <c r="G8" s="60">
        <v>1161.645488</v>
      </c>
      <c r="H8" s="60">
        <v>510.7821</v>
      </c>
      <c r="I8" s="60"/>
      <c r="J8" s="60"/>
      <c r="K8" s="60"/>
      <c r="L8" s="60"/>
      <c r="M8" s="60">
        <v>80</v>
      </c>
      <c r="N8" s="60"/>
      <c r="O8" s="60">
        <v>16798.449</v>
      </c>
      <c r="P8" s="60">
        <v>2685</v>
      </c>
      <c r="Q8" s="60"/>
      <c r="R8" s="60"/>
      <c r="S8" s="60"/>
      <c r="T8" s="60"/>
    </row>
    <row r="9" ht="22.8" customHeight="1" spans="1:20">
      <c r="A9" s="30" t="s">
        <v>169</v>
      </c>
      <c r="B9" s="30" t="s">
        <v>171</v>
      </c>
      <c r="C9" s="30" t="s">
        <v>171</v>
      </c>
      <c r="D9" s="26" t="s">
        <v>231</v>
      </c>
      <c r="E9" s="31" t="s">
        <v>175</v>
      </c>
      <c r="F9" s="32">
        <v>1142.6427</v>
      </c>
      <c r="G9" s="32">
        <v>790.4116</v>
      </c>
      <c r="H9" s="32">
        <v>350.7821</v>
      </c>
      <c r="I9" s="32"/>
      <c r="J9" s="32"/>
      <c r="K9" s="32"/>
      <c r="L9" s="32"/>
      <c r="M9" s="32"/>
      <c r="N9" s="32"/>
      <c r="O9" s="32">
        <v>1.449</v>
      </c>
      <c r="P9" s="32"/>
      <c r="Q9" s="32"/>
      <c r="R9" s="32"/>
      <c r="S9" s="32"/>
      <c r="T9" s="32"/>
    </row>
    <row r="10" ht="22.8" customHeight="1" spans="1:20">
      <c r="A10" s="30" t="s">
        <v>169</v>
      </c>
      <c r="B10" s="30" t="s">
        <v>179</v>
      </c>
      <c r="C10" s="30" t="s">
        <v>179</v>
      </c>
      <c r="D10" s="26" t="s">
        <v>231</v>
      </c>
      <c r="E10" s="31" t="s">
        <v>183</v>
      </c>
      <c r="F10" s="32">
        <v>126.465856</v>
      </c>
      <c r="G10" s="32">
        <v>126.465856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2.8" customHeight="1" spans="1:20">
      <c r="A11" s="30" t="s">
        <v>191</v>
      </c>
      <c r="B11" s="30" t="s">
        <v>193</v>
      </c>
      <c r="C11" s="30" t="s">
        <v>171</v>
      </c>
      <c r="D11" s="26" t="s">
        <v>231</v>
      </c>
      <c r="E11" s="31" t="s">
        <v>197</v>
      </c>
      <c r="F11" s="32">
        <v>36.010944</v>
      </c>
      <c r="G11" s="32">
        <v>36.010944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2.8" customHeight="1" spans="1:20">
      <c r="A12" s="30" t="s">
        <v>206</v>
      </c>
      <c r="B12" s="30" t="s">
        <v>208</v>
      </c>
      <c r="C12" s="30" t="s">
        <v>171</v>
      </c>
      <c r="D12" s="26" t="s">
        <v>231</v>
      </c>
      <c r="E12" s="31" t="s">
        <v>212</v>
      </c>
      <c r="F12" s="32">
        <v>106.757088</v>
      </c>
      <c r="G12" s="32">
        <v>106.757088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2.8" customHeight="1" spans="1:20">
      <c r="A13" s="30" t="s">
        <v>198</v>
      </c>
      <c r="B13" s="30" t="s">
        <v>200</v>
      </c>
      <c r="C13" s="30" t="s">
        <v>203</v>
      </c>
      <c r="D13" s="26" t="s">
        <v>231</v>
      </c>
      <c r="E13" s="31" t="s">
        <v>205</v>
      </c>
      <c r="F13" s="32">
        <v>80</v>
      </c>
      <c r="G13" s="32"/>
      <c r="H13" s="32"/>
      <c r="I13" s="32"/>
      <c r="J13" s="32"/>
      <c r="K13" s="32"/>
      <c r="L13" s="32"/>
      <c r="M13" s="32">
        <v>80</v>
      </c>
      <c r="N13" s="32"/>
      <c r="O13" s="32"/>
      <c r="P13" s="32"/>
      <c r="Q13" s="32"/>
      <c r="R13" s="32"/>
      <c r="S13" s="32"/>
      <c r="T13" s="32"/>
    </row>
    <row r="14" ht="22.8" customHeight="1" spans="1:20">
      <c r="A14" s="30" t="s">
        <v>169</v>
      </c>
      <c r="B14" s="30" t="s">
        <v>171</v>
      </c>
      <c r="C14" s="30" t="s">
        <v>176</v>
      </c>
      <c r="D14" s="26" t="s">
        <v>231</v>
      </c>
      <c r="E14" s="31" t="s">
        <v>178</v>
      </c>
      <c r="F14" s="32">
        <v>262</v>
      </c>
      <c r="G14" s="32">
        <v>102</v>
      </c>
      <c r="H14" s="32">
        <v>160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2.8" customHeight="1" spans="1:20">
      <c r="A15" s="30" t="s">
        <v>169</v>
      </c>
      <c r="B15" s="30" t="s">
        <v>176</v>
      </c>
      <c r="C15" s="30" t="s">
        <v>176</v>
      </c>
      <c r="D15" s="26" t="s">
        <v>231</v>
      </c>
      <c r="E15" s="31" t="s">
        <v>190</v>
      </c>
      <c r="F15" s="32">
        <v>16797</v>
      </c>
      <c r="G15" s="32"/>
      <c r="H15" s="32"/>
      <c r="I15" s="32"/>
      <c r="J15" s="32"/>
      <c r="K15" s="32"/>
      <c r="L15" s="32"/>
      <c r="M15" s="32"/>
      <c r="N15" s="32"/>
      <c r="O15" s="32">
        <v>16797</v>
      </c>
      <c r="P15" s="32"/>
      <c r="Q15" s="32"/>
      <c r="R15" s="32"/>
      <c r="S15" s="32"/>
      <c r="T15" s="32"/>
    </row>
    <row r="16" ht="22.8" customHeight="1" spans="1:20">
      <c r="A16" s="30" t="s">
        <v>169</v>
      </c>
      <c r="B16" s="30" t="s">
        <v>179</v>
      </c>
      <c r="C16" s="30" t="s">
        <v>184</v>
      </c>
      <c r="D16" s="26" t="s">
        <v>231</v>
      </c>
      <c r="E16" s="31" t="s">
        <v>186</v>
      </c>
      <c r="F16" s="32">
        <v>2685</v>
      </c>
      <c r="G16" s="32"/>
      <c r="H16" s="32"/>
      <c r="I16" s="32"/>
      <c r="J16" s="32"/>
      <c r="K16" s="32"/>
      <c r="L16" s="32"/>
      <c r="M16" s="32"/>
      <c r="N16" s="32"/>
      <c r="O16" s="32"/>
      <c r="P16" s="32">
        <v>2685</v>
      </c>
      <c r="Q16" s="32"/>
      <c r="R16" s="32"/>
      <c r="S16" s="32"/>
      <c r="T16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4"/>
  <cols>
    <col min="1" max="2" width="4.12727272727273" customWidth="1"/>
    <col min="3" max="3" width="4.25454545454545" customWidth="1"/>
    <col min="4" max="4" width="6.12727272727273" customWidth="1"/>
    <col min="5" max="5" width="15.8727272727273" customWidth="1"/>
    <col min="6" max="6" width="9" customWidth="1"/>
    <col min="7" max="7" width="7.75454545454545" customWidth="1"/>
    <col min="8" max="8" width="6.25454545454545" customWidth="1"/>
    <col min="9" max="10" width="7.12727272727273" customWidth="1"/>
    <col min="11" max="11" width="7.37272727272727" customWidth="1"/>
    <col min="12" max="13" width="7.12727272727273" customWidth="1"/>
    <col min="14" max="14" width="7.37272727272727" customWidth="1"/>
    <col min="15" max="16" width="7.12727272727273" customWidth="1"/>
    <col min="17" max="17" width="5.87272727272727" customWidth="1"/>
    <col min="18" max="21" width="7.12727272727273" customWidth="1"/>
    <col min="22" max="23" width="9.75454545454545" customWidth="1"/>
  </cols>
  <sheetData>
    <row r="1" ht="16.35" customHeight="1" spans="1:21">
      <c r="A1" s="3"/>
      <c r="T1" s="23" t="s">
        <v>232</v>
      </c>
      <c r="U1" s="23"/>
    </row>
    <row r="2" ht="37.05" customHeight="1" spans="1:2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8" t="s">
        <v>32</v>
      </c>
      <c r="U3" s="8"/>
    </row>
    <row r="4" ht="22.4" customHeight="1" spans="1:21">
      <c r="A4" s="4" t="s">
        <v>158</v>
      </c>
      <c r="B4" s="4"/>
      <c r="C4" s="4"/>
      <c r="D4" s="4" t="s">
        <v>214</v>
      </c>
      <c r="E4" s="4" t="s">
        <v>215</v>
      </c>
      <c r="F4" s="4" t="s">
        <v>233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234</v>
      </c>
      <c r="I5" s="4" t="s">
        <v>235</v>
      </c>
      <c r="J5" s="4" t="s">
        <v>225</v>
      </c>
      <c r="K5" s="4" t="s">
        <v>136</v>
      </c>
      <c r="L5" s="4" t="s">
        <v>236</v>
      </c>
      <c r="M5" s="4" t="s">
        <v>237</v>
      </c>
      <c r="N5" s="4" t="s">
        <v>238</v>
      </c>
      <c r="O5" s="4" t="s">
        <v>227</v>
      </c>
      <c r="P5" s="4" t="s">
        <v>239</v>
      </c>
      <c r="Q5" s="4" t="s">
        <v>240</v>
      </c>
      <c r="R5" s="4" t="s">
        <v>241</v>
      </c>
      <c r="S5" s="4" t="s">
        <v>223</v>
      </c>
      <c r="T5" s="4" t="s">
        <v>226</v>
      </c>
      <c r="U5" s="4" t="s">
        <v>230</v>
      </c>
    </row>
    <row r="6" ht="22.8" customHeight="1" spans="1:21">
      <c r="A6" s="19"/>
      <c r="B6" s="19"/>
      <c r="C6" s="19"/>
      <c r="D6" s="19"/>
      <c r="E6" s="19" t="s">
        <v>136</v>
      </c>
      <c r="F6" s="18">
        <v>21235.876588</v>
      </c>
      <c r="G6" s="18">
        <v>1135.876588</v>
      </c>
      <c r="H6" s="18">
        <v>1059.645488</v>
      </c>
      <c r="I6" s="18">
        <v>74.7821</v>
      </c>
      <c r="J6" s="18">
        <v>1.449</v>
      </c>
      <c r="K6" s="18">
        <v>20100</v>
      </c>
      <c r="L6" s="18">
        <v>102</v>
      </c>
      <c r="M6" s="18">
        <v>436</v>
      </c>
      <c r="N6" s="18">
        <v>16797</v>
      </c>
      <c r="O6" s="18"/>
      <c r="P6" s="18"/>
      <c r="Q6" s="18"/>
      <c r="R6" s="18"/>
      <c r="S6" s="18">
        <v>80</v>
      </c>
      <c r="T6" s="18">
        <v>2685</v>
      </c>
      <c r="U6" s="18"/>
    </row>
    <row r="7" ht="22.8" customHeight="1" spans="1:21">
      <c r="A7" s="19"/>
      <c r="B7" s="19"/>
      <c r="C7" s="19"/>
      <c r="D7" s="17" t="s">
        <v>154</v>
      </c>
      <c r="E7" s="17" t="s">
        <v>4</v>
      </c>
      <c r="F7" s="34">
        <v>21235.876588</v>
      </c>
      <c r="G7" s="18">
        <v>1135.876588</v>
      </c>
      <c r="H7" s="18">
        <v>1059.645488</v>
      </c>
      <c r="I7" s="18">
        <v>74.7821</v>
      </c>
      <c r="J7" s="18">
        <v>1.449</v>
      </c>
      <c r="K7" s="18">
        <v>20100</v>
      </c>
      <c r="L7" s="18">
        <v>102</v>
      </c>
      <c r="M7" s="18">
        <v>436</v>
      </c>
      <c r="N7" s="18">
        <v>16797</v>
      </c>
      <c r="O7" s="18"/>
      <c r="P7" s="18"/>
      <c r="Q7" s="18"/>
      <c r="R7" s="18"/>
      <c r="S7" s="18">
        <v>80</v>
      </c>
      <c r="T7" s="18">
        <v>2685</v>
      </c>
      <c r="U7" s="18"/>
    </row>
    <row r="8" ht="22.8" customHeight="1" spans="1:21">
      <c r="A8" s="29"/>
      <c r="B8" s="29"/>
      <c r="C8" s="29"/>
      <c r="D8" s="27" t="s">
        <v>155</v>
      </c>
      <c r="E8" s="27" t="s">
        <v>156</v>
      </c>
      <c r="F8" s="34">
        <v>21235.876588</v>
      </c>
      <c r="G8" s="18">
        <v>1135.876588</v>
      </c>
      <c r="H8" s="18">
        <v>1059.645488</v>
      </c>
      <c r="I8" s="18">
        <v>74.7821</v>
      </c>
      <c r="J8" s="18">
        <v>1.449</v>
      </c>
      <c r="K8" s="18">
        <v>20100</v>
      </c>
      <c r="L8" s="18">
        <v>102</v>
      </c>
      <c r="M8" s="18">
        <v>436</v>
      </c>
      <c r="N8" s="18">
        <v>16797</v>
      </c>
      <c r="O8" s="18"/>
      <c r="P8" s="18"/>
      <c r="Q8" s="18"/>
      <c r="R8" s="18"/>
      <c r="S8" s="18">
        <v>80</v>
      </c>
      <c r="T8" s="18">
        <v>2685</v>
      </c>
      <c r="U8" s="18"/>
    </row>
    <row r="9" ht="22.8" customHeight="1" spans="1:21">
      <c r="A9" s="30" t="s">
        <v>169</v>
      </c>
      <c r="B9" s="30" t="s">
        <v>171</v>
      </c>
      <c r="C9" s="30" t="s">
        <v>171</v>
      </c>
      <c r="D9" s="26" t="s">
        <v>231</v>
      </c>
      <c r="E9" s="31" t="s">
        <v>175</v>
      </c>
      <c r="F9" s="28">
        <v>1142.6427</v>
      </c>
      <c r="G9" s="6">
        <v>866.6427</v>
      </c>
      <c r="H9" s="6">
        <v>790.4116</v>
      </c>
      <c r="I9" s="6">
        <v>74.7821</v>
      </c>
      <c r="J9" s="6">
        <v>1.449</v>
      </c>
      <c r="K9" s="6">
        <v>276</v>
      </c>
      <c r="L9" s="6"/>
      <c r="M9" s="6">
        <v>276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30" t="s">
        <v>169</v>
      </c>
      <c r="B10" s="30" t="s">
        <v>179</v>
      </c>
      <c r="C10" s="30" t="s">
        <v>179</v>
      </c>
      <c r="D10" s="26" t="s">
        <v>231</v>
      </c>
      <c r="E10" s="31" t="s">
        <v>183</v>
      </c>
      <c r="F10" s="28">
        <v>126.465856</v>
      </c>
      <c r="G10" s="6">
        <v>126.465856</v>
      </c>
      <c r="H10" s="6">
        <v>126.465856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30" t="s">
        <v>191</v>
      </c>
      <c r="B11" s="30" t="s">
        <v>193</v>
      </c>
      <c r="C11" s="30" t="s">
        <v>171</v>
      </c>
      <c r="D11" s="26" t="s">
        <v>231</v>
      </c>
      <c r="E11" s="31" t="s">
        <v>197</v>
      </c>
      <c r="F11" s="28">
        <v>36.010944</v>
      </c>
      <c r="G11" s="6">
        <v>36.010944</v>
      </c>
      <c r="H11" s="6">
        <v>36.010944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30" t="s">
        <v>206</v>
      </c>
      <c r="B12" s="30" t="s">
        <v>208</v>
      </c>
      <c r="C12" s="30" t="s">
        <v>171</v>
      </c>
      <c r="D12" s="26" t="s">
        <v>231</v>
      </c>
      <c r="E12" s="31" t="s">
        <v>212</v>
      </c>
      <c r="F12" s="28">
        <v>106.757088</v>
      </c>
      <c r="G12" s="6">
        <v>106.757088</v>
      </c>
      <c r="H12" s="6">
        <v>106.757088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30" t="s">
        <v>198</v>
      </c>
      <c r="B13" s="30" t="s">
        <v>200</v>
      </c>
      <c r="C13" s="30" t="s">
        <v>203</v>
      </c>
      <c r="D13" s="26" t="s">
        <v>231</v>
      </c>
      <c r="E13" s="31" t="s">
        <v>205</v>
      </c>
      <c r="F13" s="28">
        <v>80</v>
      </c>
      <c r="G13" s="6"/>
      <c r="H13" s="6"/>
      <c r="I13" s="6"/>
      <c r="J13" s="6"/>
      <c r="K13" s="6">
        <v>80</v>
      </c>
      <c r="L13" s="6"/>
      <c r="M13" s="6"/>
      <c r="N13" s="6"/>
      <c r="O13" s="6"/>
      <c r="P13" s="6"/>
      <c r="Q13" s="6"/>
      <c r="R13" s="6"/>
      <c r="S13" s="6">
        <v>80</v>
      </c>
      <c r="T13" s="6"/>
      <c r="U13" s="6"/>
    </row>
    <row r="14" ht="22.8" customHeight="1" spans="1:21">
      <c r="A14" s="30" t="s">
        <v>169</v>
      </c>
      <c r="B14" s="30" t="s">
        <v>171</v>
      </c>
      <c r="C14" s="30" t="s">
        <v>176</v>
      </c>
      <c r="D14" s="26" t="s">
        <v>231</v>
      </c>
      <c r="E14" s="31" t="s">
        <v>178</v>
      </c>
      <c r="F14" s="28">
        <v>262</v>
      </c>
      <c r="G14" s="6"/>
      <c r="H14" s="6"/>
      <c r="I14" s="6"/>
      <c r="J14" s="6"/>
      <c r="K14" s="6">
        <v>262</v>
      </c>
      <c r="L14" s="6">
        <v>102</v>
      </c>
      <c r="M14" s="6">
        <v>160</v>
      </c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30" t="s">
        <v>169</v>
      </c>
      <c r="B15" s="30" t="s">
        <v>176</v>
      </c>
      <c r="C15" s="30" t="s">
        <v>176</v>
      </c>
      <c r="D15" s="26" t="s">
        <v>231</v>
      </c>
      <c r="E15" s="31" t="s">
        <v>190</v>
      </c>
      <c r="F15" s="28">
        <v>16797</v>
      </c>
      <c r="G15" s="6"/>
      <c r="H15" s="6"/>
      <c r="I15" s="6"/>
      <c r="J15" s="6"/>
      <c r="K15" s="6">
        <v>16797</v>
      </c>
      <c r="L15" s="6"/>
      <c r="M15" s="6"/>
      <c r="N15" s="6">
        <v>16797</v>
      </c>
      <c r="O15" s="6"/>
      <c r="P15" s="6"/>
      <c r="Q15" s="6"/>
      <c r="R15" s="6"/>
      <c r="S15" s="6"/>
      <c r="T15" s="6"/>
      <c r="U15" s="6"/>
    </row>
    <row r="16" ht="22.8" customHeight="1" spans="1:21">
      <c r="A16" s="30" t="s">
        <v>169</v>
      </c>
      <c r="B16" s="30" t="s">
        <v>179</v>
      </c>
      <c r="C16" s="30" t="s">
        <v>184</v>
      </c>
      <c r="D16" s="26" t="s">
        <v>231</v>
      </c>
      <c r="E16" s="31" t="s">
        <v>186</v>
      </c>
      <c r="F16" s="28">
        <v>2685</v>
      </c>
      <c r="G16" s="6"/>
      <c r="H16" s="6"/>
      <c r="I16" s="6"/>
      <c r="J16" s="6"/>
      <c r="K16" s="6">
        <v>2685</v>
      </c>
      <c r="L16" s="6"/>
      <c r="M16" s="6"/>
      <c r="N16" s="6"/>
      <c r="O16" s="6"/>
      <c r="P16" s="6"/>
      <c r="Q16" s="6"/>
      <c r="R16" s="6"/>
      <c r="S16" s="6"/>
      <c r="T16" s="6">
        <v>2685</v>
      </c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4" outlineLevelCol="4"/>
  <cols>
    <col min="1" max="1" width="24.6272727272727" customWidth="1"/>
    <col min="2" max="2" width="16" customWidth="1"/>
    <col min="3" max="4" width="22.2545454545455" customWidth="1"/>
    <col min="5" max="5" width="0.127272727272727" customWidth="1"/>
    <col min="6" max="6" width="9.75454545454545" customWidth="1"/>
  </cols>
  <sheetData>
    <row r="1" ht="16.35" customHeight="1" spans="1:4">
      <c r="A1" s="3"/>
      <c r="D1" s="23" t="s">
        <v>242</v>
      </c>
    </row>
    <row r="2" ht="31.9" customHeight="1" spans="1:4">
      <c r="A2" s="24" t="s">
        <v>12</v>
      </c>
      <c r="B2" s="24"/>
      <c r="C2" s="24"/>
      <c r="D2" s="24"/>
    </row>
    <row r="3" ht="18.95" customHeight="1" spans="1:5">
      <c r="A3" s="13" t="s">
        <v>31</v>
      </c>
      <c r="B3" s="13"/>
      <c r="C3" s="13"/>
      <c r="D3" s="8" t="s">
        <v>32</v>
      </c>
      <c r="E3" s="3"/>
    </row>
    <row r="4" ht="20.2" customHeight="1" spans="1:5">
      <c r="A4" s="15" t="s">
        <v>33</v>
      </c>
      <c r="B4" s="15"/>
      <c r="C4" s="15" t="s">
        <v>34</v>
      </c>
      <c r="D4" s="15"/>
      <c r="E4" s="57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7"/>
    </row>
    <row r="6" ht="20.2" customHeight="1" spans="1:5">
      <c r="A6" s="19" t="s">
        <v>243</v>
      </c>
      <c r="B6" s="18">
        <v>21235.876588</v>
      </c>
      <c r="C6" s="19" t="s">
        <v>244</v>
      </c>
      <c r="D6" s="34">
        <v>21235.876588</v>
      </c>
      <c r="E6" s="58"/>
    </row>
    <row r="7" ht="20.2" customHeight="1" spans="1:5">
      <c r="A7" s="5" t="s">
        <v>245</v>
      </c>
      <c r="B7" s="6">
        <v>21235.876588</v>
      </c>
      <c r="C7" s="5" t="s">
        <v>41</v>
      </c>
      <c r="D7" s="28"/>
      <c r="E7" s="58"/>
    </row>
    <row r="8" ht="20.2" customHeight="1" spans="1:5">
      <c r="A8" s="5" t="s">
        <v>246</v>
      </c>
      <c r="B8" s="6">
        <v>21235.876588</v>
      </c>
      <c r="C8" s="5" t="s">
        <v>45</v>
      </c>
      <c r="D8" s="28"/>
      <c r="E8" s="58"/>
    </row>
    <row r="9" ht="31.05" customHeight="1" spans="1:5">
      <c r="A9" s="5" t="s">
        <v>48</v>
      </c>
      <c r="B9" s="6"/>
      <c r="C9" s="5" t="s">
        <v>49</v>
      </c>
      <c r="D9" s="28"/>
      <c r="E9" s="58"/>
    </row>
    <row r="10" ht="20.2" customHeight="1" spans="1:5">
      <c r="A10" s="5" t="s">
        <v>247</v>
      </c>
      <c r="B10" s="6"/>
      <c r="C10" s="5" t="s">
        <v>53</v>
      </c>
      <c r="D10" s="28"/>
      <c r="E10" s="58"/>
    </row>
    <row r="11" ht="20.2" customHeight="1" spans="1:5">
      <c r="A11" s="5" t="s">
        <v>248</v>
      </c>
      <c r="B11" s="6"/>
      <c r="C11" s="5" t="s">
        <v>57</v>
      </c>
      <c r="D11" s="28"/>
      <c r="E11" s="58"/>
    </row>
    <row r="12" ht="20.2" customHeight="1" spans="1:5">
      <c r="A12" s="5" t="s">
        <v>249</v>
      </c>
      <c r="B12" s="6"/>
      <c r="C12" s="5" t="s">
        <v>61</v>
      </c>
      <c r="D12" s="28"/>
      <c r="E12" s="58"/>
    </row>
    <row r="13" ht="20.2" customHeight="1" spans="1:5">
      <c r="A13" s="19" t="s">
        <v>250</v>
      </c>
      <c r="B13" s="18"/>
      <c r="C13" s="5" t="s">
        <v>65</v>
      </c>
      <c r="D13" s="28"/>
      <c r="E13" s="58"/>
    </row>
    <row r="14" ht="20.2" customHeight="1" spans="1:5">
      <c r="A14" s="5" t="s">
        <v>245</v>
      </c>
      <c r="B14" s="6"/>
      <c r="C14" s="5" t="s">
        <v>69</v>
      </c>
      <c r="D14" s="28">
        <v>21013.108556</v>
      </c>
      <c r="E14" s="58"/>
    </row>
    <row r="15" ht="20.2" customHeight="1" spans="1:5">
      <c r="A15" s="5" t="s">
        <v>247</v>
      </c>
      <c r="B15" s="6"/>
      <c r="C15" s="5" t="s">
        <v>73</v>
      </c>
      <c r="D15" s="28"/>
      <c r="E15" s="58"/>
    </row>
    <row r="16" ht="20.2" customHeight="1" spans="1:5">
      <c r="A16" s="5" t="s">
        <v>248</v>
      </c>
      <c r="B16" s="6"/>
      <c r="C16" s="5" t="s">
        <v>77</v>
      </c>
      <c r="D16" s="28">
        <v>36.010944</v>
      </c>
      <c r="E16" s="58"/>
    </row>
    <row r="17" ht="20.2" customHeight="1" spans="1:5">
      <c r="A17" s="5" t="s">
        <v>249</v>
      </c>
      <c r="B17" s="6"/>
      <c r="C17" s="5" t="s">
        <v>81</v>
      </c>
      <c r="D17" s="28"/>
      <c r="E17" s="58"/>
    </row>
    <row r="18" ht="20.2" customHeight="1" spans="1:5">
      <c r="A18" s="5"/>
      <c r="B18" s="6"/>
      <c r="C18" s="5" t="s">
        <v>85</v>
      </c>
      <c r="D18" s="28"/>
      <c r="E18" s="58"/>
    </row>
    <row r="19" ht="20.2" customHeight="1" spans="1:5">
      <c r="A19" s="5"/>
      <c r="B19" s="5"/>
      <c r="C19" s="5" t="s">
        <v>89</v>
      </c>
      <c r="D19" s="28">
        <v>80</v>
      </c>
      <c r="E19" s="58"/>
    </row>
    <row r="20" ht="20.2" customHeight="1" spans="1:5">
      <c r="A20" s="5"/>
      <c r="B20" s="5"/>
      <c r="C20" s="5" t="s">
        <v>93</v>
      </c>
      <c r="D20" s="28"/>
      <c r="E20" s="58"/>
    </row>
    <row r="21" ht="20.2" customHeight="1" spans="1:5">
      <c r="A21" s="5"/>
      <c r="B21" s="5"/>
      <c r="C21" s="5" t="s">
        <v>97</v>
      </c>
      <c r="D21" s="28"/>
      <c r="E21" s="58"/>
    </row>
    <row r="22" ht="20.2" customHeight="1" spans="1:5">
      <c r="A22" s="5"/>
      <c r="B22" s="5"/>
      <c r="C22" s="5" t="s">
        <v>100</v>
      </c>
      <c r="D22" s="28"/>
      <c r="E22" s="58"/>
    </row>
    <row r="23" ht="20.2" customHeight="1" spans="1:5">
      <c r="A23" s="5"/>
      <c r="B23" s="5"/>
      <c r="C23" s="5" t="s">
        <v>103</v>
      </c>
      <c r="D23" s="28"/>
      <c r="E23" s="58"/>
    </row>
    <row r="24" ht="20.2" customHeight="1" spans="1:5">
      <c r="A24" s="5"/>
      <c r="B24" s="5"/>
      <c r="C24" s="5" t="s">
        <v>105</v>
      </c>
      <c r="D24" s="28"/>
      <c r="E24" s="58"/>
    </row>
    <row r="25" ht="20.2" customHeight="1" spans="1:5">
      <c r="A25" s="5"/>
      <c r="B25" s="5"/>
      <c r="C25" s="5" t="s">
        <v>107</v>
      </c>
      <c r="D25" s="28"/>
      <c r="E25" s="58"/>
    </row>
    <row r="26" ht="20.2" customHeight="1" spans="1:5">
      <c r="A26" s="5"/>
      <c r="B26" s="5"/>
      <c r="C26" s="5" t="s">
        <v>109</v>
      </c>
      <c r="D26" s="28">
        <v>106.757088</v>
      </c>
      <c r="E26" s="58"/>
    </row>
    <row r="27" ht="20.2" customHeight="1" spans="1:5">
      <c r="A27" s="5"/>
      <c r="B27" s="5"/>
      <c r="C27" s="5" t="s">
        <v>111</v>
      </c>
      <c r="D27" s="28"/>
      <c r="E27" s="58"/>
    </row>
    <row r="28" ht="20.2" customHeight="1" spans="1:5">
      <c r="A28" s="5"/>
      <c r="B28" s="5"/>
      <c r="C28" s="5" t="s">
        <v>113</v>
      </c>
      <c r="D28" s="28"/>
      <c r="E28" s="58"/>
    </row>
    <row r="29" ht="20.2" customHeight="1" spans="1:5">
      <c r="A29" s="5"/>
      <c r="B29" s="5"/>
      <c r="C29" s="5" t="s">
        <v>115</v>
      </c>
      <c r="D29" s="28"/>
      <c r="E29" s="58"/>
    </row>
    <row r="30" ht="20.2" customHeight="1" spans="1:5">
      <c r="A30" s="5"/>
      <c r="B30" s="5"/>
      <c r="C30" s="5" t="s">
        <v>117</v>
      </c>
      <c r="D30" s="28"/>
      <c r="E30" s="58"/>
    </row>
    <row r="31" ht="20.2" customHeight="1" spans="1:5">
      <c r="A31" s="5"/>
      <c r="B31" s="5"/>
      <c r="C31" s="5" t="s">
        <v>119</v>
      </c>
      <c r="D31" s="28"/>
      <c r="E31" s="58"/>
    </row>
    <row r="32" ht="20.2" customHeight="1" spans="1:5">
      <c r="A32" s="5"/>
      <c r="B32" s="5"/>
      <c r="C32" s="5" t="s">
        <v>121</v>
      </c>
      <c r="D32" s="28"/>
      <c r="E32" s="58"/>
    </row>
    <row r="33" ht="20.2" customHeight="1" spans="1:5">
      <c r="A33" s="5"/>
      <c r="B33" s="5"/>
      <c r="C33" s="5" t="s">
        <v>123</v>
      </c>
      <c r="D33" s="28"/>
      <c r="E33" s="58"/>
    </row>
    <row r="34" ht="20.2" customHeight="1" spans="1:5">
      <c r="A34" s="5"/>
      <c r="B34" s="5"/>
      <c r="C34" s="5" t="s">
        <v>124</v>
      </c>
      <c r="D34" s="28"/>
      <c r="E34" s="58"/>
    </row>
    <row r="35" ht="20.2" customHeight="1" spans="1:5">
      <c r="A35" s="5"/>
      <c r="B35" s="5"/>
      <c r="C35" s="5" t="s">
        <v>125</v>
      </c>
      <c r="D35" s="28"/>
      <c r="E35" s="58"/>
    </row>
    <row r="36" ht="20.2" customHeight="1" spans="1:5">
      <c r="A36" s="5"/>
      <c r="B36" s="5"/>
      <c r="C36" s="5" t="s">
        <v>126</v>
      </c>
      <c r="D36" s="28"/>
      <c r="E36" s="58"/>
    </row>
    <row r="37" ht="20.2" customHeight="1" spans="1:5">
      <c r="A37" s="5"/>
      <c r="B37" s="5"/>
      <c r="C37" s="5"/>
      <c r="D37" s="5"/>
      <c r="E37" s="58"/>
    </row>
    <row r="38" ht="20.2" customHeight="1" spans="1:5">
      <c r="A38" s="19"/>
      <c r="B38" s="19"/>
      <c r="C38" s="19" t="s">
        <v>251</v>
      </c>
      <c r="D38" s="18"/>
      <c r="E38" s="59"/>
    </row>
    <row r="39" ht="20.2" customHeight="1" spans="1:5">
      <c r="A39" s="19"/>
      <c r="B39" s="19"/>
      <c r="C39" s="19"/>
      <c r="D39" s="19"/>
      <c r="E39" s="59"/>
    </row>
    <row r="40" ht="20.2" customHeight="1" spans="1:5">
      <c r="A40" s="4" t="s">
        <v>252</v>
      </c>
      <c r="B40" s="18">
        <v>21235.876588</v>
      </c>
      <c r="C40" s="4" t="s">
        <v>253</v>
      </c>
      <c r="D40" s="34">
        <v>21235.876588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O18" sqref="O18"/>
    </sheetView>
  </sheetViews>
  <sheetFormatPr defaultColWidth="10" defaultRowHeight="14"/>
  <cols>
    <col min="1" max="2" width="4.87272727272727" customWidth="1"/>
    <col min="3" max="3" width="6" customWidth="1"/>
    <col min="4" max="4" width="9" customWidth="1"/>
    <col min="5" max="6" width="16.3727272727273" customWidth="1"/>
    <col min="7" max="7" width="11.5" customWidth="1"/>
    <col min="8" max="8" width="12.5" customWidth="1"/>
    <col min="9" max="9" width="14.6272727272727" customWidth="1"/>
    <col min="10" max="10" width="11.3727272727273" customWidth="1"/>
    <col min="12" max="12" width="10.1272727272727" customWidth="1"/>
    <col min="13" max="13" width="9.75454545454545" customWidth="1"/>
  </cols>
  <sheetData>
    <row r="1" ht="16.35" customHeight="1" spans="1:12">
      <c r="A1" s="3"/>
      <c r="D1" s="3"/>
      <c r="K1" s="23" t="s">
        <v>254</v>
      </c>
      <c r="L1" s="23"/>
    </row>
    <row r="2" ht="43.1" customHeight="1" spans="1:11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15" customHeight="1" spans="1:1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8" t="s">
        <v>32</v>
      </c>
      <c r="K3" s="8"/>
      <c r="L3" s="8"/>
    </row>
    <row r="4" ht="25" customHeight="1" spans="1:12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/>
      <c r="I4" s="15"/>
      <c r="J4" s="15"/>
      <c r="K4" s="15" t="s">
        <v>162</v>
      </c>
      <c r="L4" s="15"/>
    </row>
    <row r="5" ht="20.7" customHeight="1" spans="1:12">
      <c r="A5" s="15"/>
      <c r="B5" s="15"/>
      <c r="C5" s="15"/>
      <c r="D5" s="15"/>
      <c r="E5" s="15"/>
      <c r="F5" s="15"/>
      <c r="G5" s="15" t="s">
        <v>138</v>
      </c>
      <c r="H5" s="15" t="s">
        <v>255</v>
      </c>
      <c r="I5" s="15"/>
      <c r="J5" s="15" t="s">
        <v>256</v>
      </c>
      <c r="K5" s="15"/>
      <c r="L5" s="15"/>
    </row>
    <row r="6" ht="28.45" customHeight="1" spans="1:12">
      <c r="A6" s="15" t="s">
        <v>166</v>
      </c>
      <c r="B6" s="15" t="s">
        <v>167</v>
      </c>
      <c r="C6" s="15" t="s">
        <v>168</v>
      </c>
      <c r="D6" s="15"/>
      <c r="E6" s="15"/>
      <c r="F6" s="15"/>
      <c r="G6" s="15"/>
      <c r="H6" s="15" t="s">
        <v>234</v>
      </c>
      <c r="I6" s="15" t="s">
        <v>225</v>
      </c>
      <c r="J6" s="15"/>
      <c r="K6" s="15" t="s">
        <v>257</v>
      </c>
      <c r="L6" s="15" t="s">
        <v>258</v>
      </c>
    </row>
    <row r="7" ht="22.8" customHeight="1" spans="1:12">
      <c r="A7" s="5"/>
      <c r="B7" s="5"/>
      <c r="C7" s="5"/>
      <c r="D7" s="19"/>
      <c r="E7" s="19" t="s">
        <v>136</v>
      </c>
      <c r="F7" s="18">
        <v>21235.876588</v>
      </c>
      <c r="G7" s="18">
        <v>1135.876588</v>
      </c>
      <c r="H7" s="18">
        <v>1059.645488</v>
      </c>
      <c r="I7" s="18">
        <v>1.449</v>
      </c>
      <c r="J7" s="18">
        <v>74.7821</v>
      </c>
      <c r="K7" s="18">
        <v>276</v>
      </c>
      <c r="L7" s="18">
        <v>19824</v>
      </c>
    </row>
    <row r="8" ht="20.7" customHeight="1" spans="1:12">
      <c r="A8" s="5"/>
      <c r="B8" s="5"/>
      <c r="C8" s="5"/>
      <c r="D8" s="17" t="s">
        <v>154</v>
      </c>
      <c r="E8" s="17" t="s">
        <v>4</v>
      </c>
      <c r="F8" s="18">
        <v>21235.876588</v>
      </c>
      <c r="G8" s="18">
        <v>1135.876588</v>
      </c>
      <c r="H8" s="18">
        <v>1059.645488</v>
      </c>
      <c r="I8" s="18">
        <v>1.449</v>
      </c>
      <c r="J8" s="18">
        <v>74.7821</v>
      </c>
      <c r="K8" s="18">
        <v>276</v>
      </c>
      <c r="L8" s="18">
        <v>19824</v>
      </c>
    </row>
    <row r="9" ht="21.55" customHeight="1" spans="1:12">
      <c r="A9" s="5"/>
      <c r="B9" s="5"/>
      <c r="C9" s="5"/>
      <c r="D9" s="27" t="s">
        <v>155</v>
      </c>
      <c r="E9" s="27" t="s">
        <v>156</v>
      </c>
      <c r="F9" s="18">
        <v>21235.876588</v>
      </c>
      <c r="G9" s="18">
        <v>1135.876588</v>
      </c>
      <c r="H9" s="18">
        <v>1059.645488</v>
      </c>
      <c r="I9" s="18">
        <v>1.449</v>
      </c>
      <c r="J9" s="18">
        <v>74.7821</v>
      </c>
      <c r="K9" s="18">
        <v>276</v>
      </c>
      <c r="L9" s="18">
        <v>19824</v>
      </c>
    </row>
    <row r="10" s="51" customFormat="1" ht="21.55" customHeight="1" spans="1:12">
      <c r="A10" s="52" t="s">
        <v>169</v>
      </c>
      <c r="B10" s="52"/>
      <c r="C10" s="52"/>
      <c r="D10" s="53" t="s">
        <v>169</v>
      </c>
      <c r="E10" s="54" t="s">
        <v>170</v>
      </c>
      <c r="F10" s="6">
        <f t="shared" ref="F10:L10" si="0">F11+F14+F17</f>
        <v>21013.108556</v>
      </c>
      <c r="G10" s="6">
        <f t="shared" si="0"/>
        <v>993.108556</v>
      </c>
      <c r="H10" s="6">
        <f t="shared" si="0"/>
        <v>916.877456</v>
      </c>
      <c r="I10" s="6">
        <f t="shared" si="0"/>
        <v>1.449</v>
      </c>
      <c r="J10" s="6">
        <f t="shared" si="0"/>
        <v>74.7821</v>
      </c>
      <c r="K10" s="6">
        <f t="shared" si="0"/>
        <v>276</v>
      </c>
      <c r="L10" s="6">
        <f t="shared" si="0"/>
        <v>19744</v>
      </c>
    </row>
    <row r="11" s="51" customFormat="1" ht="21.55" customHeight="1" spans="1:12">
      <c r="A11" s="52" t="s">
        <v>169</v>
      </c>
      <c r="B11" s="52" t="s">
        <v>171</v>
      </c>
      <c r="C11" s="52"/>
      <c r="D11" s="53" t="s">
        <v>172</v>
      </c>
      <c r="E11" s="54" t="s">
        <v>173</v>
      </c>
      <c r="F11" s="6">
        <f t="shared" ref="F11:L11" si="1">F12+F13</f>
        <v>1404.6427</v>
      </c>
      <c r="G11" s="6">
        <f t="shared" si="1"/>
        <v>866.6427</v>
      </c>
      <c r="H11" s="6">
        <f t="shared" si="1"/>
        <v>790.4116</v>
      </c>
      <c r="I11" s="6">
        <f t="shared" si="1"/>
        <v>1.449</v>
      </c>
      <c r="J11" s="6">
        <f t="shared" si="1"/>
        <v>74.7821</v>
      </c>
      <c r="K11" s="6">
        <f t="shared" si="1"/>
        <v>276</v>
      </c>
      <c r="L11" s="6">
        <f t="shared" si="1"/>
        <v>262</v>
      </c>
    </row>
    <row r="12" ht="22.4" customHeight="1" spans="1:12">
      <c r="A12" s="55" t="s">
        <v>169</v>
      </c>
      <c r="B12" s="55" t="s">
        <v>171</v>
      </c>
      <c r="C12" s="55" t="s">
        <v>171</v>
      </c>
      <c r="D12" s="53" t="s">
        <v>174</v>
      </c>
      <c r="E12" s="56" t="s">
        <v>175</v>
      </c>
      <c r="F12" s="6">
        <v>1142.6427</v>
      </c>
      <c r="G12" s="6">
        <v>866.6427</v>
      </c>
      <c r="H12" s="28">
        <v>790.4116</v>
      </c>
      <c r="I12" s="28">
        <v>1.449</v>
      </c>
      <c r="J12" s="28">
        <v>74.7821</v>
      </c>
      <c r="K12" s="28">
        <v>276</v>
      </c>
      <c r="L12" s="28"/>
    </row>
    <row r="13" ht="22.4" customHeight="1" spans="1:12">
      <c r="A13" s="55" t="s">
        <v>169</v>
      </c>
      <c r="B13" s="55" t="s">
        <v>171</v>
      </c>
      <c r="C13" s="55" t="s">
        <v>176</v>
      </c>
      <c r="D13" s="53" t="s">
        <v>177</v>
      </c>
      <c r="E13" s="56" t="s">
        <v>178</v>
      </c>
      <c r="F13" s="6">
        <v>262</v>
      </c>
      <c r="G13" s="6"/>
      <c r="H13" s="28"/>
      <c r="I13" s="28"/>
      <c r="J13" s="28"/>
      <c r="K13" s="28"/>
      <c r="L13" s="28">
        <v>262</v>
      </c>
    </row>
    <row r="14" ht="22.4" customHeight="1" spans="1:12">
      <c r="A14" s="55" t="s">
        <v>169</v>
      </c>
      <c r="B14" s="55" t="s">
        <v>179</v>
      </c>
      <c r="C14" s="55"/>
      <c r="D14" s="53" t="s">
        <v>180</v>
      </c>
      <c r="E14" s="56" t="s">
        <v>181</v>
      </c>
      <c r="F14" s="6">
        <f>F15+F16</f>
        <v>2811.465856</v>
      </c>
      <c r="G14" s="6">
        <f>G15+G16</f>
        <v>126.465856</v>
      </c>
      <c r="H14" s="6">
        <f>H15+H16</f>
        <v>126.465856</v>
      </c>
      <c r="I14" s="6"/>
      <c r="J14" s="6"/>
      <c r="K14" s="6"/>
      <c r="L14" s="6">
        <f>L15+L16</f>
        <v>2685</v>
      </c>
    </row>
    <row r="15" ht="22.4" customHeight="1" spans="1:12">
      <c r="A15" s="55" t="s">
        <v>169</v>
      </c>
      <c r="B15" s="55" t="s">
        <v>179</v>
      </c>
      <c r="C15" s="55" t="s">
        <v>179</v>
      </c>
      <c r="D15" s="53" t="s">
        <v>182</v>
      </c>
      <c r="E15" s="56" t="s">
        <v>183</v>
      </c>
      <c r="F15" s="6">
        <v>126.465856</v>
      </c>
      <c r="G15" s="6">
        <v>126.465856</v>
      </c>
      <c r="H15" s="28">
        <v>126.465856</v>
      </c>
      <c r="I15" s="28"/>
      <c r="J15" s="28"/>
      <c r="K15" s="28"/>
      <c r="L15" s="28"/>
    </row>
    <row r="16" ht="22.4" customHeight="1" spans="1:12">
      <c r="A16" s="55" t="s">
        <v>169</v>
      </c>
      <c r="B16" s="55" t="s">
        <v>179</v>
      </c>
      <c r="C16" s="55" t="s">
        <v>184</v>
      </c>
      <c r="D16" s="53" t="s">
        <v>185</v>
      </c>
      <c r="E16" s="56" t="s">
        <v>186</v>
      </c>
      <c r="F16" s="6">
        <v>2685</v>
      </c>
      <c r="G16" s="6"/>
      <c r="H16" s="28"/>
      <c r="I16" s="28"/>
      <c r="J16" s="28"/>
      <c r="K16" s="28"/>
      <c r="L16" s="28">
        <v>2685</v>
      </c>
    </row>
    <row r="17" ht="22.4" customHeight="1" spans="1:12">
      <c r="A17" s="55" t="s">
        <v>169</v>
      </c>
      <c r="B17" s="55" t="s">
        <v>176</v>
      </c>
      <c r="C17" s="55"/>
      <c r="D17" s="53" t="s">
        <v>187</v>
      </c>
      <c r="E17" s="56" t="s">
        <v>188</v>
      </c>
      <c r="F17" s="6">
        <f>F18</f>
        <v>16797</v>
      </c>
      <c r="G17" s="6"/>
      <c r="H17" s="6"/>
      <c r="I17" s="6"/>
      <c r="J17" s="6"/>
      <c r="K17" s="6"/>
      <c r="L17" s="6">
        <f>L18</f>
        <v>16797</v>
      </c>
    </row>
    <row r="18" ht="22.4" customHeight="1" spans="1:12">
      <c r="A18" s="55" t="s">
        <v>169</v>
      </c>
      <c r="B18" s="55" t="s">
        <v>176</v>
      </c>
      <c r="C18" s="55" t="s">
        <v>176</v>
      </c>
      <c r="D18" s="53" t="s">
        <v>189</v>
      </c>
      <c r="E18" s="56" t="s">
        <v>190</v>
      </c>
      <c r="F18" s="6">
        <v>16797</v>
      </c>
      <c r="G18" s="6"/>
      <c r="H18" s="28"/>
      <c r="I18" s="28"/>
      <c r="J18" s="28"/>
      <c r="K18" s="28"/>
      <c r="L18" s="28">
        <v>16797</v>
      </c>
    </row>
    <row r="19" ht="22.4" customHeight="1" spans="1:12">
      <c r="A19" s="55" t="s">
        <v>191</v>
      </c>
      <c r="B19" s="55"/>
      <c r="C19" s="55"/>
      <c r="D19" s="53" t="s">
        <v>191</v>
      </c>
      <c r="E19" s="56" t="s">
        <v>192</v>
      </c>
      <c r="F19" s="6">
        <f>F20</f>
        <v>36.010944</v>
      </c>
      <c r="G19" s="6">
        <f>G20</f>
        <v>36.010944</v>
      </c>
      <c r="H19" s="6">
        <f>H20</f>
        <v>36.010944</v>
      </c>
      <c r="I19" s="28"/>
      <c r="J19" s="28"/>
      <c r="K19" s="28"/>
      <c r="L19" s="28"/>
    </row>
    <row r="20" ht="22.4" customHeight="1" spans="1:12">
      <c r="A20" s="55" t="s">
        <v>191</v>
      </c>
      <c r="B20" s="55" t="s">
        <v>193</v>
      </c>
      <c r="C20" s="55"/>
      <c r="D20" s="53" t="s">
        <v>194</v>
      </c>
      <c r="E20" s="56" t="s">
        <v>195</v>
      </c>
      <c r="F20" s="6">
        <f>F21</f>
        <v>36.010944</v>
      </c>
      <c r="G20" s="6">
        <f>G21</f>
        <v>36.010944</v>
      </c>
      <c r="H20" s="6">
        <f>H21</f>
        <v>36.010944</v>
      </c>
      <c r="I20" s="28"/>
      <c r="J20" s="28"/>
      <c r="K20" s="28"/>
      <c r="L20" s="28"/>
    </row>
    <row r="21" ht="22.4" customHeight="1" spans="1:12">
      <c r="A21" s="55" t="s">
        <v>191</v>
      </c>
      <c r="B21" s="55" t="s">
        <v>193</v>
      </c>
      <c r="C21" s="55" t="s">
        <v>171</v>
      </c>
      <c r="D21" s="53" t="s">
        <v>196</v>
      </c>
      <c r="E21" s="56" t="s">
        <v>197</v>
      </c>
      <c r="F21" s="6">
        <v>36.010944</v>
      </c>
      <c r="G21" s="6">
        <v>36.010944</v>
      </c>
      <c r="H21" s="28">
        <v>36.010944</v>
      </c>
      <c r="I21" s="28"/>
      <c r="J21" s="28"/>
      <c r="K21" s="28"/>
      <c r="L21" s="28"/>
    </row>
    <row r="22" ht="22.4" customHeight="1" spans="1:12">
      <c r="A22" s="55" t="s">
        <v>198</v>
      </c>
      <c r="B22" s="55"/>
      <c r="C22" s="55"/>
      <c r="D22" s="53" t="s">
        <v>198</v>
      </c>
      <c r="E22" s="56" t="s">
        <v>199</v>
      </c>
      <c r="F22" s="6">
        <f>F23</f>
        <v>80</v>
      </c>
      <c r="G22" s="6"/>
      <c r="H22" s="6"/>
      <c r="I22" s="6"/>
      <c r="J22" s="6"/>
      <c r="K22" s="6"/>
      <c r="L22" s="6">
        <f>L23</f>
        <v>80</v>
      </c>
    </row>
    <row r="23" ht="22.4" customHeight="1" spans="1:12">
      <c r="A23" s="55" t="s">
        <v>198</v>
      </c>
      <c r="B23" s="55" t="s">
        <v>200</v>
      </c>
      <c r="C23" s="55"/>
      <c r="D23" s="53" t="s">
        <v>201</v>
      </c>
      <c r="E23" s="56" t="s">
        <v>202</v>
      </c>
      <c r="F23" s="6">
        <f>F24</f>
        <v>80</v>
      </c>
      <c r="G23" s="6"/>
      <c r="H23" s="6"/>
      <c r="I23" s="6"/>
      <c r="J23" s="6"/>
      <c r="K23" s="6"/>
      <c r="L23" s="6">
        <f>L24</f>
        <v>80</v>
      </c>
    </row>
    <row r="24" ht="22.4" customHeight="1" spans="1:12">
      <c r="A24" s="55" t="s">
        <v>198</v>
      </c>
      <c r="B24" s="55" t="s">
        <v>200</v>
      </c>
      <c r="C24" s="55" t="s">
        <v>203</v>
      </c>
      <c r="D24" s="53" t="s">
        <v>204</v>
      </c>
      <c r="E24" s="56" t="s">
        <v>205</v>
      </c>
      <c r="F24" s="6">
        <v>80</v>
      </c>
      <c r="G24" s="6"/>
      <c r="H24" s="28"/>
      <c r="I24" s="28"/>
      <c r="J24" s="28"/>
      <c r="K24" s="28"/>
      <c r="L24" s="28">
        <v>80</v>
      </c>
    </row>
    <row r="25" ht="22.4" customHeight="1" spans="1:12">
      <c r="A25" s="55" t="s">
        <v>206</v>
      </c>
      <c r="B25" s="55"/>
      <c r="C25" s="55"/>
      <c r="D25" s="53" t="s">
        <v>206</v>
      </c>
      <c r="E25" s="56" t="s">
        <v>207</v>
      </c>
      <c r="F25" s="6">
        <f>F26</f>
        <v>106.757088</v>
      </c>
      <c r="G25" s="6">
        <f>G26</f>
        <v>106.757088</v>
      </c>
      <c r="H25" s="6">
        <f>H26</f>
        <v>106.757088</v>
      </c>
      <c r="I25" s="28"/>
      <c r="J25" s="28"/>
      <c r="K25" s="28"/>
      <c r="L25" s="28"/>
    </row>
    <row r="26" ht="22.4" customHeight="1" spans="1:12">
      <c r="A26" s="55" t="s">
        <v>206</v>
      </c>
      <c r="B26" s="55" t="s">
        <v>208</v>
      </c>
      <c r="C26" s="55"/>
      <c r="D26" s="53" t="s">
        <v>209</v>
      </c>
      <c r="E26" s="56" t="s">
        <v>210</v>
      </c>
      <c r="F26" s="6">
        <f>F27</f>
        <v>106.757088</v>
      </c>
      <c r="G26" s="6">
        <f>G27</f>
        <v>106.757088</v>
      </c>
      <c r="H26" s="6">
        <f>H27</f>
        <v>106.757088</v>
      </c>
      <c r="I26" s="28"/>
      <c r="J26" s="28"/>
      <c r="K26" s="28"/>
      <c r="L26" s="28"/>
    </row>
    <row r="27" ht="22.4" customHeight="1" spans="1:12">
      <c r="A27" s="55" t="s">
        <v>206</v>
      </c>
      <c r="B27" s="55" t="s">
        <v>208</v>
      </c>
      <c r="C27" s="55" t="s">
        <v>171</v>
      </c>
      <c r="D27" s="53" t="s">
        <v>211</v>
      </c>
      <c r="E27" s="56" t="s">
        <v>212</v>
      </c>
      <c r="F27" s="6">
        <v>106.757088</v>
      </c>
      <c r="G27" s="6">
        <v>106.757088</v>
      </c>
      <c r="H27" s="28">
        <v>106.757088</v>
      </c>
      <c r="I27" s="28"/>
      <c r="J27" s="28"/>
      <c r="K27" s="28"/>
      <c r="L27" s="28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0</cp:revision>
  <dcterms:created xsi:type="dcterms:W3CDTF">2023-02-15T11:58:00Z</dcterms:created>
  <dcterms:modified xsi:type="dcterms:W3CDTF">2024-11-21T03:57:06Z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E75CA2A9EAE1462ABB539F469E4BDD28</vt:lpwstr>
  </property>
  <property fmtid="{D5CDD505-2E9C-101B-9397-08002B2CF9AE}" pid="3" name="KSOProductBuildVer">
    <vt:lpwstr>2052-12.1.0.18608</vt:lpwstr>
  </property>
</Properties>
</file>