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340" firstSheet="16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<sst xmlns="http://schemas.openxmlformats.org/spreadsheetml/2006/main" count="1629" uniqueCount="614">
  <si>
    <t>2023年部门预算公开表</t>
  </si>
  <si>
    <t>单位编码：</t>
  </si>
  <si>
    <t>905001</t>
  </si>
  <si>
    <t>单位名称：</t>
  </si>
  <si>
    <t>醴陵市市场监督管理局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</si>
  <si>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</si>
  <si>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</si>
  <si>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</si>
  <si>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</si>
  <si>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</si>
  <si>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</si>
  <si>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</si>
  <si>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</si>
  <si>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</si>
  <si>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</si>
  <si>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</si>
  <si>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</si>
  <si>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</si>
  <si>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</si>
  <si>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</si>
  <si>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</si>
  <si>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</si>
  <si>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</si>
  <si>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</si>
  <si>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</si>
  <si>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</si>
  <si>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</si>
  <si>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</si>
  <si>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</si>
  <si>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</si>
  <si>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</si>
  <si>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单位：905001_醴陵市市场监督管理局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</si>
  <si>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</si>
  <si>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</si>
  <si>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</si>
  <si>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</si>
  <si>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</si>
  <si>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</si>
  <si>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</si>
  <si>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</si>
  <si>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</si>
  <si>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</si>
  <si>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</si>
  <si>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</si>
  <si>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</si>
  <si>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</si>
  <si>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</si>
  <si>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</si>
  <si>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</si>
  <si>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</si>
  <si>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</si>
  <si>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</si>
  <si>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</si>
  <si>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</si>
  <si>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</si>
  <si>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</si>
  <si>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</si>
  <si>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</si>
  <si>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</si>
  <si>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</si>
  <si>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</si>
  <si>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</si>
  <si>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</si>
  <si>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</si>
  <si>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</si>
  <si>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</si>
  <si>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</si>
  <si>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</si>
  <si>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</si>
  <si>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</si>
  <si>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</si>
  <si>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</si>
  <si>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</si>
  <si>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</si>
  <si>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</si>
  <si>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</si>
  <si>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</si>
  <si>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</si>
  <si>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</si>
  <si>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</si>
  <si>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</si>
  <si>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</si>
  <si>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</si>
  <si>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</si>
  <si>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</si>
  <si>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</si>
  <si>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</si>
  <si>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</si>
  <si>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</si>
  <si>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</si>
  <si>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</si>
  <si>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</si>
  <si>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</si>
  <si>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</si>
  <si>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</si>
  <si>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</si>
  <si>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</si>
  <si>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</si>
  <si>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</si>
  <si>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</si>
  <si>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</si>
  <si>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</si>
  <si>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</si>
  <si>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</si>
  <si>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</si>
  <si>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</si>
  <si>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</si>
  <si>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</si>
  <si>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</si>
  <si>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</si>
  <si>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</si>
  <si>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</si>
  <si>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</si>
  <si>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</si>
  <si>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</si>
  <si>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</si>
  <si>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</si>
  <si>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</si>
  <si>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</si>
  <si>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</si>
  <si>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</si>
  <si>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</si>
  <si>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</si>
  <si>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</si>
  <si>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</si>
  <si>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</si>
  <si>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</si>
  <si>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</si>
  <si>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</si>
  <si>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</si>
  <si>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</si>
  <si>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</si>
  <si>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</si>
  <si>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</si>
  <si>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</si>
  <si>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</si>
  <si>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</si>
  <si>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</si>
  <si>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</si>
  <si>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</si>
  <si>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</si>
  <si>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</si>
  <si>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</si>
  <si>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</si>
  <si>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</si>
  <si>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</si>
  <si>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</si>
  <si>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</si>
  <si>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</si>
  <si>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</si>
  <si>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</si>
  <si>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</si>
  <si>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</si>
  <si>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</si>
  <si>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905</t>
  </si>
  <si>
    <t xml:space="preserve">  905001</t>
  </si>
  <si>
    <t xml:space="preserve">  醴陵市市场监督管理局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</si>
  <si>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</si>
  <si>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</si>
  <si>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</si>
  <si>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</si>
  <si>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</si>
  <si>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</si>
  <si>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</si>
  <si>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</si>
  <si>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</si>
  <si>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</si>
  <si>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</si>
  <si>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</si>
  <si>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</si>
  <si>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</si>
  <si>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38</t>
  </si>
  <si>
    <t>市场监督管理事务</t>
  </si>
  <si>
    <t>01</t>
  </si>
  <si>
    <t xml:space="preserve">    2013801</t>
  </si>
  <si>
    <t xml:space="preserve">    行政运行</t>
  </si>
  <si>
    <t>16</t>
  </si>
  <si>
    <t xml:space="preserve">    2013816</t>
  </si>
  <si>
    <t xml:space="preserve">    食品安全监管</t>
  </si>
  <si>
    <t>99</t>
  </si>
  <si>
    <t xml:space="preserve">    2013899</t>
  </si>
  <si>
    <t xml:space="preserve">    其他市场监督管理事务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</si>
  <si>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</si>
  <si>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</si>
  <si>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</si>
  <si>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</si>
  <si>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</si>
  <si>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</si>
  <si>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</si>
  <si>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</si>
  <si>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</si>
  <si>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</si>
  <si>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</si>
  <si>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</si>
  <si>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</si>
  <si>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</si>
  <si>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</si>
  <si>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</si>
  <si>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</si>
  <si>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</si>
  <si>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</si>
  <si>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</si>
  <si>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</si>
  <si>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</si>
  <si>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</si>
  <si>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</si>
  <si>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</si>
  <si>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</si>
  <si>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</si>
  <si>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</si>
  <si>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</si>
  <si>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</si>
  <si>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</si>
  <si>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</si>
  <si>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</si>
  <si>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</si>
  <si>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</si>
  <si>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</si>
  <si>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905001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</si>
  <si>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</si>
  <si>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</si>
  <si>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</si>
  <si>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</si>
  <si>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</si>
  <si>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</si>
  <si>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</si>
  <si>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</si>
  <si>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</si>
  <si>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</si>
  <si>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</si>
  <si>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</si>
  <si>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</si>
  <si>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</si>
  <si>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</si>
  <si>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</si>
  <si>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</si>
  <si>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</si>
  <si>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</si>
  <si>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</si>
  <si>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</si>
  <si>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</si>
  <si>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</si>
  <si>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</si>
  <si>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</si>
  <si>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</si>
  <si>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</si>
  <si>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2013801</t>
  </si>
  <si>
    <t xml:space="preserve">     2013816</t>
  </si>
  <si>
    <t xml:space="preserve">     2013899</t>
  </si>
  <si>
    <t xml:space="preserve">     2080505</t>
  </si>
  <si>
    <t xml:space="preserve">     2101101</t>
  </si>
  <si>
    <t xml:space="preserve">     2210201</t>
  </si>
  <si>
    <t>部门公开表08</t>
  </si>
  <si>
    <t>一般公共预算基本支出表</t>
  </si>
  <si>
    <t>部门：905001_醴陵市市场监督管理局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</si>
  <si>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</si>
  <si>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</si>
  <si>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</si>
  <si>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</si>
  <si>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</si>
  <si>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</si>
  <si>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</si>
  <si>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</si>
  <si>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</si>
  <si>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</si>
  <si>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</si>
  <si>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</si>
  <si>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</si>
  <si>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</si>
  <si>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</si>
  <si>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</si>
  <si>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</si>
  <si>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</si>
  <si>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</si>
  <si>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</si>
  <si>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</si>
  <si>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</si>
  <si>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</si>
  <si>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</si>
  <si>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</si>
  <si>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</si>
  <si>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</si>
  <si>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</si>
  <si>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</si>
  <si>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</si>
  <si>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</si>
  <si>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</si>
  <si>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</si>
  <si>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</si>
  <si>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</si>
  <si>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</si>
  <si>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</si>
  <si>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</si>
  <si>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</si>
  <si>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</si>
  <si>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</si>
  <si>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</si>
  <si>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</si>
  <si>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</si>
  <si>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</si>
  <si>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</si>
  <si>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</si>
  <si>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</si>
  <si>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</si>
  <si>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</si>
  <si>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</si>
  <si>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</si>
  <si>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</si>
  <si>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</si>
  <si>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</si>
  <si>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</si>
  <si>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</si>
  <si>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</si>
  <si>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</si>
  <si>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</si>
  <si>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</si>
  <si>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</si>
  <si>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</si>
  <si>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</si>
  <si>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</si>
  <si>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</si>
  <si>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</si>
  <si>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</si>
  <si>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</si>
  <si>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</si>
  <si>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</si>
  <si>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</si>
  <si>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</si>
  <si>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</si>
  <si>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</si>
  <si>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</si>
  <si>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</si>
  <si>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</si>
  <si>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</si>
  <si>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</si>
  <si>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</si>
  <si>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</si>
  <si>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</si>
  <si>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</si>
  <si>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</si>
  <si>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</si>
  <si>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</si>
  <si>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</si>
  <si>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</si>
  <si>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</si>
  <si>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</si>
  <si>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</si>
  <si>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</si>
  <si>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</si>
  <si>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</si>
  <si>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</si>
  <si>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</si>
  <si>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</si>
  <si>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</si>
  <si>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</si>
  <si>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</si>
  <si>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</si>
  <si>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</si>
  <si>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</si>
  <si>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</si>
  <si>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</si>
  <si>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</si>
  <si>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</si>
  <si>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</si>
  <si>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</si>
  <si>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</si>
  <si>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</si>
  <si>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</si>
  <si>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</si>
  <si>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</si>
  <si>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</si>
  <si>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</si>
  <si>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</si>
  <si>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</si>
  <si>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</si>
  <si>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</si>
  <si>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</si>
  <si>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</si>
  <si>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</si>
  <si>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</si>
  <si>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</si>
  <si>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</si>
  <si>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</si>
  <si>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</si>
  <si>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</si>
  <si>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</si>
  <si>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</si>
  <si>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</si>
  <si>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</si>
  <si>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</si>
  <si>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</si>
  <si>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</si>
  <si>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</si>
  <si>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</si>
  <si>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</si>
  <si>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</si>
  <si>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</si>
  <si>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</si>
  <si>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</si>
  <si>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</si>
  <si>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</si>
  <si>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</si>
  <si>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</si>
  <si>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</si>
  <si>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</si>
  <si>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</si>
  <si>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</si>
  <si>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</si>
  <si>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</si>
  <si>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</si>
  <si>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</si>
  <si>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</si>
  <si>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</si>
  <si>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</si>
  <si>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</si>
  <si>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</si>
  <si>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</si>
  <si>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</si>
  <si>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</si>
  <si>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905001</t>
  </si>
  <si>
    <t xml:space="preserve">   食品和农产品质量安全监管经费</t>
  </si>
  <si>
    <t xml:space="preserve">   食品有奖举报经费</t>
  </si>
  <si>
    <t xml:space="preserve">   运转经费1</t>
  </si>
  <si>
    <t xml:space="preserve">   运转经费2</t>
  </si>
  <si>
    <t xml:space="preserve">   争资引项工作经费</t>
  </si>
  <si>
    <t xml:space="preserve">   村、社区食品安全协管员工作专项经费</t>
  </si>
  <si>
    <t xml:space="preserve">   食品、药品和质量检测检验专项</t>
  </si>
  <si>
    <t xml:space="preserve">   食品安全专项</t>
  </si>
  <si>
    <t xml:space="preserve">   特殊食品质量工作经费</t>
  </si>
  <si>
    <t xml:space="preserve">   特种设备安全监管专项</t>
  </si>
  <si>
    <t xml:space="preserve">   知识产权保护专项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</si>
  <si>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</si>
  <si>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</si>
  <si>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</si>
  <si>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</si>
  <si>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</si>
  <si>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</si>
  <si>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</si>
  <si>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</si>
  <si>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</si>
  <si>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</si>
  <si>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</si>
  <si>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</si>
  <si>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</si>
  <si>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</si>
  <si>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村、社区食品安全协管员工作专项经费</t>
  </si>
  <si>
    <t xml:space="preserve">  1、配备食品安全协管员，有效掌握了村、（社区）食品从业人员的基本信息，建立了基本档案，进一步充实加强了基层食品安全监督管理力量。                                                                                                                                                                          2、通过食品安全协管员履行食品安全信息报告、协助执法和宣传教育等工作职责，加大了各村（社区）的人民对各类食品的认知与维权能力。</t>
  </si>
  <si>
    <t>效益指标</t>
  </si>
  <si>
    <t>社会效益指标</t>
  </si>
  <si>
    <t xml:space="preserve">	 产生的社会效应</t>
  </si>
  <si>
    <t xml:space="preserve">	 &gt;=90%</t>
  </si>
  <si>
    <t>强化基层监管基础，缓解基层监管任务重与监管力量不足的矛盾，进一步保障人民群众饮食安全。</t>
  </si>
  <si>
    <t>百分比</t>
  </si>
  <si>
    <t>定性</t>
  </si>
  <si>
    <t>经济效益指标</t>
  </si>
  <si>
    <t xml:space="preserve">	 产生的经济效应</t>
  </si>
  <si>
    <t>全市食品产业健康有序发展的活力</t>
  </si>
  <si>
    <t>产出指标</t>
  </si>
  <si>
    <t>时效指标</t>
  </si>
  <si>
    <t xml:space="preserve">	 协管员工作推进时效</t>
  </si>
  <si>
    <t>100%</t>
  </si>
  <si>
    <t xml:space="preserve">	 村、社区协管员工作推进按时完成</t>
  </si>
  <si>
    <t>质量指标</t>
  </si>
  <si>
    <t xml:space="preserve">	 配备协管员覆盖比例</t>
  </si>
  <si>
    <t xml:space="preserve">	 全市各村、社区配备了1名食品安全协管员协助食品安全管理。</t>
  </si>
  <si>
    <t>数量指标</t>
  </si>
  <si>
    <t xml:space="preserve">	 村、社区个数</t>
  </si>
  <si>
    <t xml:space="preserve">	 ≧271个</t>
  </si>
  <si>
    <t xml:space="preserve">	 我市271各村、社区各配备一名食品安全协管员</t>
  </si>
  <si>
    <t>个</t>
  </si>
  <si>
    <t>定量</t>
  </si>
  <si>
    <t>成本指标</t>
  </si>
  <si>
    <t>经济成本指标</t>
  </si>
  <si>
    <t>村、社区协管员工作专项成本</t>
  </si>
  <si>
    <t xml:space="preserve">	 48.88万元</t>
  </si>
  <si>
    <t xml:space="preserve">	 工作经费48.88万元</t>
  </si>
  <si>
    <t>万元</t>
  </si>
  <si>
    <t>满意度指标</t>
  </si>
  <si>
    <t>服务对象满意度指标</t>
  </si>
  <si>
    <t xml:space="preserve">	 当地居民满意度</t>
  </si>
  <si>
    <t xml:space="preserve">	 满意</t>
  </si>
  <si>
    <t xml:space="preserve">  食品、药品和质量检测检验专项</t>
  </si>
  <si>
    <t>强化质量技术监督管理，产品质量安全不断提升，保障人民群众舌尖上的安全。</t>
  </si>
  <si>
    <t xml:space="preserve">	 100﹪</t>
  </si>
  <si>
    <t>为社会各界提供优质检测技术服务，助推我市食品安全工作。</t>
  </si>
  <si>
    <t>经过专业检测，保障人民群众舌尖上安全。</t>
  </si>
  <si>
    <t>不合格批次处理</t>
  </si>
  <si>
    <t xml:space="preserve">	 不合格食品接受监管所处理。通过整改后，检测机构再进行复检。</t>
  </si>
  <si>
    <t xml:space="preserve">	 检测结果公示情况</t>
  </si>
  <si>
    <t xml:space="preserve">	 每批次检测结果通过公众微信号等途径向社会进行公示。</t>
  </si>
  <si>
    <t xml:space="preserve">	 食品日常检测</t>
  </si>
  <si>
    <t xml:space="preserve">	 ≧500次</t>
  </si>
  <si>
    <t>次</t>
  </si>
  <si>
    <t>食品、药品和质量检验检测成本</t>
  </si>
  <si>
    <t xml:space="preserve">	 100万元</t>
  </si>
  <si>
    <t xml:space="preserve">	 食品、药品和质量检验检测工作经费其他商品服务支出100万元，用于食品日常检测及加强监管工作</t>
  </si>
  <si>
    <t>全市消费者满意度</t>
  </si>
  <si>
    <t>满意</t>
  </si>
  <si>
    <t xml:space="preserve">  食品安全专项</t>
  </si>
  <si>
    <t>提升食品安全监督管理能力，确保食品安全。</t>
  </si>
  <si>
    <t xml:space="preserve">	 为醴陵老百姓舌尖上的安全保驾护航</t>
  </si>
  <si>
    <t xml:space="preserve">	 百分比</t>
  </si>
  <si>
    <t xml:space="preserve">	 强化基层监管基础，缓解基层监管任务重与监管力量不足的矛盾，进一步保障人民群众饮食安全。</t>
  </si>
  <si>
    <t xml:space="preserve">	 不合格批次处理</t>
  </si>
  <si>
    <t xml:space="preserve"> 食品安全监督抽检</t>
  </si>
  <si>
    <t xml:space="preserve">	 ≧300次</t>
  </si>
  <si>
    <t>抽检食品各项指标是否达标</t>
  </si>
  <si>
    <t xml:space="preserve">	 食品安全工作成本</t>
  </si>
  <si>
    <t xml:space="preserve">	 拟定食品安全工作经费其他商品服务支出100万元，用于食品、食用农产品的检验检测及食品安全知识宣传等</t>
  </si>
  <si>
    <t xml:space="preserve">  食品和农产品质量安全监管经费</t>
  </si>
  <si>
    <t>食品和农产品质量安全监管经费</t>
  </si>
  <si>
    <t>产生的经济效应</t>
  </si>
  <si>
    <t>按计划按时完成</t>
  </si>
  <si>
    <t>社会成本指标</t>
  </si>
  <si>
    <t>产生的社会效应</t>
  </si>
  <si>
    <t>100﹪</t>
  </si>
  <si>
    <t>食品和农产品质量安全</t>
  </si>
  <si>
    <t>全部完成</t>
  </si>
  <si>
    <t>完成</t>
  </si>
  <si>
    <t>满意度</t>
  </si>
  <si>
    <t xml:space="preserve">  食品有奖举报经费</t>
  </si>
  <si>
    <t>提供消费者监督食品安全积极性，维持食品有奖举报机制平稳运行</t>
  </si>
  <si>
    <t>为醴陵老百姓的食品质量安全保驾护航</t>
  </si>
  <si>
    <t>100﹪按计划按时完成</t>
  </si>
  <si>
    <t>1为醴陵老百姓的食品质量安全保驾护航</t>
  </si>
  <si>
    <t xml:space="preserve">  特殊食品质量工作经费</t>
  </si>
  <si>
    <t xml:space="preserve">守住特殊食品安全底线，营造放心舒心的消费环境。严格落实经营者主体责任，切实加强对特殊食品质量安全的监管，深入查找安全隐患，严格落实各项监管措施，进一步规范特殊食品经营秩序。	</t>
  </si>
  <si>
    <t>特殊食品公众满意度</t>
  </si>
  <si>
    <t xml:space="preserve">	 特殊食品工作成本</t>
  </si>
  <si>
    <t xml:space="preserve">	20万元</t>
  </si>
  <si>
    <t xml:space="preserve">	 特殊食品工作经费20万元，用于特殊食品检验及特殊食品市场管理</t>
  </si>
  <si>
    <t xml:space="preserve">	 组织全市特殊食品作业人员会议</t>
  </si>
  <si>
    <t xml:space="preserve">	 ≧1次</t>
  </si>
  <si>
    <t xml:space="preserve">	 组织参加特殊食品作业人员会议</t>
  </si>
  <si>
    <t xml:space="preserve">	 特殊食品检测</t>
  </si>
  <si>
    <t xml:space="preserve">	 100%</t>
  </si>
  <si>
    <t xml:space="preserve">	 完成特殊食品定期检测工作</t>
  </si>
  <si>
    <t xml:space="preserve">	 按计划按时完成</t>
  </si>
  <si>
    <t xml:space="preserve">	 特殊食品安全得到提升</t>
  </si>
  <si>
    <t xml:space="preserve">	 为醴陵老百姓的特殊食品质量安全保驾护航</t>
  </si>
  <si>
    <t xml:space="preserve">  特种设备安全监管专项</t>
  </si>
  <si>
    <t xml:space="preserve">特种设备监管人员百分之百持证上岗，特种设备作业人员百分之百持证上岗，特种设备持证作业人员年度培训率百分之百，在用特种设备检验率百分之百，全年特种设备零事故。加强对电梯维保单位的监管，提高电梯应急救援水平，打造安心、放心的乘梯环境。	</t>
  </si>
  <si>
    <t>让全市人民群众对特种设备安全满意</t>
  </si>
  <si>
    <t>坚持标本兼治，有效防范和遏制事故发生</t>
  </si>
  <si>
    <t>特种设备安全性良好</t>
  </si>
  <si>
    <t xml:space="preserve">	 特种设备安全工作计划完成情况</t>
  </si>
  <si>
    <t xml:space="preserve">	 特种设备作业人员持证率</t>
  </si>
  <si>
    <t xml:space="preserve">	 特种设备作业人员百分之百持证上岗</t>
  </si>
  <si>
    <t xml:space="preserve">	 组织全市特种作业人员会议、特种设备作业人员培训、安全监督检查</t>
  </si>
  <si>
    <t xml:space="preserve">	 ≧50次</t>
  </si>
  <si>
    <t xml:space="preserve">	 特种设备安全监督检查次数达到50次以上</t>
  </si>
  <si>
    <t xml:space="preserve">	 项目资金成本</t>
  </si>
  <si>
    <t xml:space="preserve">	 30万元</t>
  </si>
  <si>
    <t xml:space="preserve">	 特种设备项目其他商品服务支出40万元，用于保障全市范围内特种设备安全使用</t>
  </si>
  <si>
    <t xml:space="preserve">  运转经费1</t>
  </si>
  <si>
    <t>维持机关、检测所、执法大队及12个基层所的运转</t>
  </si>
  <si>
    <t xml:space="preserve">	 维持单位运转</t>
  </si>
  <si>
    <t>维持单位运转</t>
  </si>
  <si>
    <t>单位职工满意</t>
  </si>
  <si>
    <t xml:space="preserve">	维持单位运转</t>
  </si>
  <si>
    <t xml:space="preserve">  运转经费2</t>
  </si>
  <si>
    <t>运转经费2</t>
  </si>
  <si>
    <t xml:space="preserve">  争资引项工作经费</t>
  </si>
  <si>
    <t>争资引项工作经费</t>
  </si>
  <si>
    <t xml:space="preserve">  知识产权保护专项</t>
  </si>
  <si>
    <t xml:space="preserve">今年我市市场主体有效专利、商标数量有所提升，每万人发明专利拥有量达到3.5件以上，市场主体知识产权维权意识有所增强。				
</t>
  </si>
  <si>
    <t>知识产权满意度</t>
  </si>
  <si>
    <t>知识产权保护专项成本</t>
  </si>
  <si>
    <t xml:space="preserve">	 20万元</t>
  </si>
  <si>
    <t>知识产权工作拟定其他商品服务支出20万元，用于办公宣传及产业扶持等</t>
  </si>
  <si>
    <t xml:space="preserve">	 组织企业参加知识产权会议</t>
  </si>
  <si>
    <t>组织企业参加知识产权会议</t>
  </si>
  <si>
    <t>&gt;=90%</t>
  </si>
  <si>
    <t>每万人发明专利拥有量达到3.5件以上</t>
  </si>
  <si>
    <t xml:space="preserve"> 按计划按时完成</t>
  </si>
  <si>
    <t xml:space="preserve">	 株洲市重点工作绩效考核指标达标</t>
  </si>
  <si>
    <t xml:space="preserve">	 企业创新动力有提升，侵权行为得到遏制。</t>
  </si>
  <si>
    <t xml:space="preserve">	 企业创新动力有所提升，侵权行为得到有效遏制。	 百分比</t>
  </si>
  <si>
    <t>部门公开表23</t>
  </si>
  <si>
    <t>单位：单位：905001_醴陵市市场监督管理局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</si>
  <si>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</si>
  <si>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</si>
  <si>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</si>
  <si>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</si>
  <si>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</si>
  <si>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</si>
  <si>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</si>
  <si>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</si>
  <si>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</si>
  <si>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</si>
  <si>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深入推进市场主体培育工作；持续强化食品药品、特种设备及工业产品质量安全监管；圆满完成中高考护航和重大活动食品安全监管工作；推进知识产权创造量质齐升和运用效益,扎实做好民生工作；落实食品安全两个责任，要持续加大农村药品、医疗器械、化妆品质量的监管力度，全面提升农村药品、医疗器械、化妆品安全水平；特种设备安全责任体系更加完善；“双随机、一公开”覆盖更加广泛；科技手段运用更加凸显；做好清单动态调整；开展各类专项整治行动；加大执法力度。</t>
  </si>
  <si>
    <t xml:space="preserve"> 数量指标</t>
  </si>
  <si>
    <t>指标1：推进市场监管体系建设，严厉打击各种扰乱市场经济秩序的不正当行为，维护公平有序的市场环境。积极开展各类专项行动</t>
  </si>
  <si>
    <r>
      <rPr>
        <sz val="7"/>
        <rFont val="Arial"/>
        <charset val="134"/>
      </rPr>
      <t xml:space="preserve">	</t>
    </r>
    <r>
      <rPr>
        <sz val="7"/>
        <rFont val="SimSun"/>
        <charset val="134"/>
      </rPr>
      <t xml:space="preserve"> &gt;=10</t>
    </r>
  </si>
  <si>
    <r>
      <rPr>
        <sz val="7"/>
        <rFont val="Arial"/>
        <charset val="134"/>
      </rPr>
      <t xml:space="preserve">	</t>
    </r>
    <r>
      <rPr>
        <sz val="7"/>
        <rFont val="SimSun"/>
        <charset val="134"/>
      </rPr>
      <t xml:space="preserve"> 强化基层监管基础，缓解基层监管任务重与监管力量不足的矛盾，进一步保障人民群众饮食安全。保障食品检测批次数量</t>
    </r>
  </si>
  <si>
    <t xml:space="preserve"> 质量指标</t>
  </si>
  <si>
    <t>指标1：食品安全监管队伍能力水平</t>
  </si>
  <si>
    <t>提升</t>
  </si>
  <si>
    <t>指标2：药品监管能力</t>
  </si>
  <si>
    <t xml:space="preserve"> 时效指标</t>
  </si>
  <si>
    <t>指标1：任务完成时间</t>
  </si>
  <si>
    <t>2023年底</t>
  </si>
  <si>
    <t>指标1：资金投入率</t>
  </si>
  <si>
    <t xml:space="preserve">效益指标 </t>
  </si>
  <si>
    <t>指标1：促进食品药品市场稳定有序发展</t>
  </si>
  <si>
    <t>指标2：保证市场稳健有序发展</t>
  </si>
  <si>
    <t>指标1：市场监管影响力</t>
  </si>
  <si>
    <t>生态效益指标</t>
  </si>
  <si>
    <t xml:space="preserve"> 可持续影响指标</t>
  </si>
  <si>
    <t>指标1：加强法制宣传，全面推进依法行政</t>
  </si>
  <si>
    <t>稳步推进</t>
  </si>
  <si>
    <t>指标1：群众满意度</t>
  </si>
  <si>
    <t>≥90%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</si>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</sst>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name val="Arial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7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" outlineLevelRow="7"/>
  <cols>
    <col min="1" max="1" width="3.66363636363636" customWidth="1"/>
    <col min="2" max="2" width="3.8" customWidth="1"/>
    <col min="3" max="3" width="4.61818181818182" customWidth="1"/>
    <col min="4" max="4" width="19.2636363636364" customWidth="1"/>
    <col min="5" max="11" width="9.76363636363636" customWidth="1"/>
  </cols>
  <sheetData>
    <row r="1" ht="73.3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3.25" customHeight="1" spans="1:9">
      <c r="A2" s="15"/>
      <c r="B2" s="15"/>
      <c r="C2" s="15"/>
      <c r="D2" s="15"/>
      <c r="E2" s="15"/>
      <c r="F2" s="15"/>
      <c r="G2" s="15"/>
      <c r="H2" s="15"/>
      <c r="I2" s="15"/>
    </row>
    <row r="3" ht="21.55" customHeight="1" spans="1:9">
      <c r="A3" s="15"/>
      <c r="B3" s="15"/>
      <c r="C3" s="15"/>
      <c r="D3" s="15"/>
      <c r="E3" s="15"/>
      <c r="F3" s="15"/>
      <c r="G3" s="15"/>
      <c r="H3" s="15"/>
      <c r="I3" s="15"/>
    </row>
    <row r="4" ht="39.65" customHeight="1" spans="1:9">
      <c r="A4" s="76"/>
      <c r="B4" s="77"/>
      <c r="C4" s="3"/>
      <c r="D4" s="76" t="s">
        <v>1</v>
      </c>
      <c r="E4" s="77" t="s">
        <v>2</v>
      </c>
      <c r="F4" s="77"/>
      <c r="G4" s="77"/>
      <c r="H4" s="77"/>
      <c r="I4" s="3"/>
    </row>
    <row r="5" ht="54.3" customHeight="1" spans="1:9">
      <c r="A5" s="76"/>
      <c r="B5" s="77"/>
      <c r="C5" s="3"/>
      <c r="D5" s="76" t="s">
        <v>3</v>
      </c>
      <c r="E5" s="77" t="s">
        <v>4</v>
      </c>
      <c r="F5" s="77"/>
      <c r="G5" s="77"/>
      <c r="H5" s="77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zoomScale="120" zoomScaleNormal="120" topLeftCell="A23" workbookViewId="0">
      <selection activeCell="D39" sqref="D39"/>
    </sheetView>
  </sheetViews>
  <sheetFormatPr defaultColWidth="10" defaultRowHeight="14" outlineLevelCol="4"/>
  <cols>
    <col min="1" max="1" width="15.8727272727273" style="32" customWidth="1"/>
    <col min="2" max="2" width="26.7363636363636" style="32" customWidth="1"/>
    <col min="3" max="3" width="14.6545454545455" style="32" customWidth="1"/>
    <col min="4" max="4" width="18.5909090909091" style="32" customWidth="1"/>
    <col min="5" max="5" width="16.4181818181818" style="32" customWidth="1"/>
    <col min="6" max="16384" width="10" style="32"/>
  </cols>
  <sheetData>
    <row r="1" s="32" customFormat="1" ht="18.95" customHeight="1" spans="1:5">
      <c r="A1" s="33"/>
      <c r="B1" s="33"/>
      <c r="C1" s="33"/>
      <c r="D1" s="33"/>
      <c r="E1" s="34" t="s">
        <v>252</v>
      </c>
    </row>
    <row r="2" s="32" customFormat="1" ht="40.5" customHeight="1" spans="1:5">
      <c r="A2" s="35" t="s">
        <v>253</v>
      </c>
      <c r="B2" s="35"/>
      <c r="C2" s="35"/>
      <c r="D2" s="35"/>
      <c r="E2" s="35"/>
    </row>
    <row r="3" s="32" customFormat="1" ht="33.6" customHeight="1" spans="1:5">
      <c r="A3" s="36" t="s">
        <v>254</v>
      </c>
      <c r="B3" s="36"/>
      <c r="C3" s="36"/>
      <c r="D3" s="36"/>
      <c r="E3" s="37" t="s">
        <v>255</v>
      </c>
    </row>
    <row r="4" s="32" customFormat="1" ht="38.8" customHeight="1" spans="1:5">
      <c r="A4" s="38" t="s">
        <v>256</v>
      </c>
      <c r="B4" s="38"/>
      <c r="C4" s="38" t="s">
        <v>257</v>
      </c>
      <c r="D4" s="38"/>
      <c r="E4" s="38"/>
    </row>
    <row r="5" s="32" customFormat="1" ht="22.8" customHeight="1" spans="1:5">
      <c r="A5" s="38" t="s">
        <v>258</v>
      </c>
      <c r="B5" s="38" t="s">
        <v>160</v>
      </c>
      <c r="C5" s="38" t="s">
        <v>136</v>
      </c>
      <c r="D5" s="38" t="s">
        <v>242</v>
      </c>
      <c r="E5" s="38" t="s">
        <v>243</v>
      </c>
    </row>
    <row r="6" s="32" customFormat="1" ht="26.45" customHeight="1" spans="1:5">
      <c r="A6" s="39" t="s">
        <v>259</v>
      </c>
      <c r="B6" s="39" t="s">
        <v>221</v>
      </c>
      <c r="C6" s="40">
        <f t="shared" ref="C6:C36" si="0">D6+E6</f>
        <v>2371.497456</v>
      </c>
      <c r="D6" s="40">
        <f>SUM(D7:D15)</f>
        <v>2371.497456</v>
      </c>
      <c r="E6" s="40">
        <f>SUM(E7:E15)</f>
        <v>0</v>
      </c>
    </row>
    <row r="7" s="32" customFormat="1" ht="26.45" customHeight="1" spans="1:5">
      <c r="A7" s="41" t="s">
        <v>260</v>
      </c>
      <c r="B7" s="41" t="s">
        <v>261</v>
      </c>
      <c r="C7" s="40">
        <f t="shared" si="0"/>
        <v>901.5408</v>
      </c>
      <c r="D7" s="42">
        <v>901.5408</v>
      </c>
      <c r="E7" s="43"/>
    </row>
    <row r="8" s="32" customFormat="1" ht="26.45" customHeight="1" spans="1:5">
      <c r="A8" s="41" t="s">
        <v>262</v>
      </c>
      <c r="B8" s="41" t="s">
        <v>263</v>
      </c>
      <c r="C8" s="40">
        <f t="shared" si="0"/>
        <v>454.572</v>
      </c>
      <c r="D8" s="42">
        <v>454.572</v>
      </c>
      <c r="E8" s="43"/>
    </row>
    <row r="9" s="32" customFormat="1" ht="26.45" customHeight="1" spans="1:5">
      <c r="A9" s="41" t="s">
        <v>264</v>
      </c>
      <c r="B9" s="41" t="s">
        <v>265</v>
      </c>
      <c r="C9" s="40">
        <f t="shared" si="0"/>
        <v>420.9216</v>
      </c>
      <c r="D9" s="42">
        <v>420.9216</v>
      </c>
      <c r="E9" s="43"/>
    </row>
    <row r="10" s="32" customFormat="1" ht="26.45" customHeight="1" spans="1:5">
      <c r="A10" s="41" t="s">
        <v>266</v>
      </c>
      <c r="B10" s="41" t="s">
        <v>267</v>
      </c>
      <c r="C10" s="40">
        <f t="shared" si="0"/>
        <v>0</v>
      </c>
      <c r="D10" s="43"/>
      <c r="E10" s="43"/>
    </row>
    <row r="11" s="32" customFormat="1" ht="26.45" customHeight="1" spans="1:5">
      <c r="A11" s="41" t="s">
        <v>268</v>
      </c>
      <c r="B11" s="41" t="s">
        <v>269</v>
      </c>
      <c r="C11" s="40">
        <f t="shared" si="0"/>
        <v>284.325504</v>
      </c>
      <c r="D11" s="42">
        <v>284.325504</v>
      </c>
      <c r="E11" s="43"/>
    </row>
    <row r="12" s="32" customFormat="1" ht="26.45" customHeight="1" spans="1:5">
      <c r="A12" s="41" t="s">
        <v>270</v>
      </c>
      <c r="B12" s="41" t="s">
        <v>271</v>
      </c>
      <c r="C12" s="40">
        <f t="shared" si="0"/>
        <v>73.804608</v>
      </c>
      <c r="D12" s="42">
        <v>73.804608</v>
      </c>
      <c r="E12" s="43"/>
    </row>
    <row r="13" s="32" customFormat="1" ht="26.45" customHeight="1" spans="1:5">
      <c r="A13" s="41" t="s">
        <v>272</v>
      </c>
      <c r="B13" s="41" t="s">
        <v>273</v>
      </c>
      <c r="C13" s="40">
        <f t="shared" si="0"/>
        <v>0</v>
      </c>
      <c r="D13" s="43"/>
      <c r="E13" s="43"/>
    </row>
    <row r="14" s="32" customFormat="1" ht="26.45" customHeight="1" spans="1:5">
      <c r="A14" s="41" t="s">
        <v>274</v>
      </c>
      <c r="B14" s="41" t="s">
        <v>275</v>
      </c>
      <c r="C14" s="40">
        <f t="shared" si="0"/>
        <v>236.332944</v>
      </c>
      <c r="D14" s="42">
        <v>236.332944</v>
      </c>
      <c r="E14" s="43"/>
    </row>
    <row r="15" s="32" customFormat="1" ht="26.45" customHeight="1" spans="1:5">
      <c r="A15" s="44" t="s">
        <v>276</v>
      </c>
      <c r="B15" s="41" t="s">
        <v>277</v>
      </c>
      <c r="C15" s="40">
        <f t="shared" si="0"/>
        <v>0</v>
      </c>
      <c r="D15" s="45"/>
      <c r="E15" s="43"/>
    </row>
    <row r="16" s="32" customFormat="1" ht="26.45" customHeight="1" spans="1:5">
      <c r="A16" s="39" t="s">
        <v>278</v>
      </c>
      <c r="B16" s="39" t="s">
        <v>279</v>
      </c>
      <c r="C16" s="40">
        <f t="shared" si="0"/>
        <v>192.57206</v>
      </c>
      <c r="D16" s="40"/>
      <c r="E16" s="40">
        <f>SUM(E17:E30)</f>
        <v>192.57206</v>
      </c>
    </row>
    <row r="17" s="32" customFormat="1" ht="26.45" customHeight="1" spans="1:5">
      <c r="A17" s="41" t="s">
        <v>280</v>
      </c>
      <c r="B17" s="41" t="s">
        <v>281</v>
      </c>
      <c r="C17" s="40">
        <f t="shared" si="0"/>
        <v>160.57206</v>
      </c>
      <c r="D17" s="46"/>
      <c r="E17" s="46">
        <v>160.57206</v>
      </c>
    </row>
    <row r="18" s="32" customFormat="1" ht="26.45" customHeight="1" spans="1:5">
      <c r="A18" s="41" t="s">
        <v>282</v>
      </c>
      <c r="B18" s="41" t="s">
        <v>283</v>
      </c>
      <c r="C18" s="40">
        <f t="shared" si="0"/>
        <v>0</v>
      </c>
      <c r="D18" s="43"/>
      <c r="E18" s="43"/>
    </row>
    <row r="19" s="32" customFormat="1" ht="26.45" customHeight="1" spans="1:5">
      <c r="A19" s="41" t="s">
        <v>284</v>
      </c>
      <c r="B19" s="41" t="s">
        <v>285</v>
      </c>
      <c r="C19" s="40">
        <f t="shared" si="0"/>
        <v>0</v>
      </c>
      <c r="D19" s="43"/>
      <c r="E19" s="43"/>
    </row>
    <row r="20" s="32" customFormat="1" ht="26.45" customHeight="1" spans="1:5">
      <c r="A20" s="41" t="s">
        <v>286</v>
      </c>
      <c r="B20" s="41" t="s">
        <v>287</v>
      </c>
      <c r="C20" s="40">
        <f t="shared" si="0"/>
        <v>0</v>
      </c>
      <c r="D20" s="43"/>
      <c r="E20" s="43"/>
    </row>
    <row r="21" s="32" customFormat="1" ht="26.45" customHeight="1" spans="1:5">
      <c r="A21" s="44" t="s">
        <v>288</v>
      </c>
      <c r="B21" s="41" t="s">
        <v>289</v>
      </c>
      <c r="C21" s="40">
        <f t="shared" si="0"/>
        <v>0</v>
      </c>
      <c r="D21" s="43"/>
      <c r="E21" s="43"/>
    </row>
    <row r="22" s="32" customFormat="1" ht="26.45" customHeight="1" spans="1:5">
      <c r="A22" s="44" t="s">
        <v>290</v>
      </c>
      <c r="B22" s="41" t="s">
        <v>291</v>
      </c>
      <c r="C22" s="40">
        <f t="shared" si="0"/>
        <v>0</v>
      </c>
      <c r="D22" s="43"/>
      <c r="E22" s="43"/>
    </row>
    <row r="23" s="32" customFormat="1" ht="26.45" customHeight="1" spans="1:5">
      <c r="A23" s="44" t="s">
        <v>292</v>
      </c>
      <c r="B23" s="41" t="s">
        <v>293</v>
      </c>
      <c r="C23" s="40">
        <f t="shared" si="0"/>
        <v>0</v>
      </c>
      <c r="D23" s="43"/>
      <c r="E23" s="43"/>
    </row>
    <row r="24" s="32" customFormat="1" ht="26.45" customHeight="1" spans="1:5">
      <c r="A24" s="44" t="s">
        <v>294</v>
      </c>
      <c r="B24" s="41" t="s">
        <v>295</v>
      </c>
      <c r="C24" s="40">
        <f t="shared" si="0"/>
        <v>0</v>
      </c>
      <c r="D24" s="43"/>
      <c r="E24" s="43"/>
    </row>
    <row r="25" s="32" customFormat="1" ht="26.45" customHeight="1" spans="1:5">
      <c r="A25" s="44" t="s">
        <v>296</v>
      </c>
      <c r="B25" s="41" t="s">
        <v>297</v>
      </c>
      <c r="C25" s="40">
        <f t="shared" si="0"/>
        <v>0</v>
      </c>
      <c r="D25" s="43"/>
      <c r="E25" s="43"/>
    </row>
    <row r="26" s="32" customFormat="1" ht="26.45" customHeight="1" spans="1:5">
      <c r="A26" s="44" t="s">
        <v>298</v>
      </c>
      <c r="B26" s="41" t="s">
        <v>299</v>
      </c>
      <c r="C26" s="40">
        <f t="shared" si="0"/>
        <v>0</v>
      </c>
      <c r="D26" s="43"/>
      <c r="E26" s="43"/>
    </row>
    <row r="27" s="32" customFormat="1" ht="26.45" customHeight="1" spans="1:5">
      <c r="A27" s="44" t="s">
        <v>300</v>
      </c>
      <c r="B27" s="41" t="s">
        <v>301</v>
      </c>
      <c r="C27" s="40">
        <f t="shared" si="0"/>
        <v>0</v>
      </c>
      <c r="D27" s="43"/>
      <c r="E27" s="43"/>
    </row>
    <row r="28" s="32" customFormat="1" ht="26.45" customHeight="1" spans="1:5">
      <c r="A28" s="44" t="s">
        <v>302</v>
      </c>
      <c r="B28" s="41" t="s">
        <v>303</v>
      </c>
      <c r="C28" s="40">
        <f t="shared" si="0"/>
        <v>0</v>
      </c>
      <c r="D28" s="43"/>
      <c r="E28" s="43"/>
    </row>
    <row r="29" s="32" customFormat="1" ht="26.45" customHeight="1" spans="1:5">
      <c r="A29" s="44" t="s">
        <v>304</v>
      </c>
      <c r="B29" s="41" t="s">
        <v>305</v>
      </c>
      <c r="C29" s="40">
        <f t="shared" si="0"/>
        <v>32</v>
      </c>
      <c r="D29" s="43"/>
      <c r="E29" s="43">
        <v>32</v>
      </c>
    </row>
    <row r="30" s="32" customFormat="1" ht="26.45" customHeight="1" spans="1:5">
      <c r="A30" s="44" t="s">
        <v>306</v>
      </c>
      <c r="B30" s="41" t="s">
        <v>307</v>
      </c>
      <c r="C30" s="40">
        <f t="shared" si="0"/>
        <v>0</v>
      </c>
      <c r="D30" s="43"/>
      <c r="E30" s="40"/>
    </row>
    <row r="31" s="32" customFormat="1" ht="26.45" customHeight="1" spans="1:5">
      <c r="A31" s="39" t="s">
        <v>308</v>
      </c>
      <c r="B31" s="39" t="s">
        <v>212</v>
      </c>
      <c r="C31" s="40">
        <f t="shared" si="0"/>
        <v>11.736</v>
      </c>
      <c r="D31" s="40">
        <f>D33+D34+D35+D32</f>
        <v>11.736</v>
      </c>
      <c r="E31" s="40">
        <f>E33+E34+E35+E32</f>
        <v>0</v>
      </c>
    </row>
    <row r="32" s="32" customFormat="1" ht="26.45" customHeight="1" spans="1:5">
      <c r="A32" s="44" t="s">
        <v>309</v>
      </c>
      <c r="B32" s="41" t="s">
        <v>310</v>
      </c>
      <c r="C32" s="40">
        <f t="shared" si="0"/>
        <v>0</v>
      </c>
      <c r="D32" s="45"/>
      <c r="E32" s="40"/>
    </row>
    <row r="33" s="32" customFormat="1" ht="26.45" customHeight="1" spans="1:5">
      <c r="A33" s="44" t="s">
        <v>311</v>
      </c>
      <c r="B33" s="41" t="s">
        <v>312</v>
      </c>
      <c r="C33" s="40">
        <f t="shared" si="0"/>
        <v>0</v>
      </c>
      <c r="D33" s="43"/>
      <c r="E33" s="43"/>
    </row>
    <row r="34" s="32" customFormat="1" ht="26.45" customHeight="1" spans="1:5">
      <c r="A34" s="41" t="s">
        <v>313</v>
      </c>
      <c r="B34" s="41" t="s">
        <v>314</v>
      </c>
      <c r="C34" s="40">
        <f t="shared" si="0"/>
        <v>11.736</v>
      </c>
      <c r="D34" s="45">
        <v>11.736</v>
      </c>
      <c r="E34" s="43"/>
    </row>
    <row r="35" s="32" customFormat="1" ht="22.8" customHeight="1" spans="1:5">
      <c r="A35" s="44" t="s">
        <v>315</v>
      </c>
      <c r="B35" s="41" t="s">
        <v>316</v>
      </c>
      <c r="C35" s="40">
        <f t="shared" si="0"/>
        <v>0</v>
      </c>
      <c r="D35" s="45"/>
      <c r="E35" s="40"/>
    </row>
    <row r="36" s="32" customFormat="1" ht="22.8" customHeight="1" spans="1:5">
      <c r="A36" s="47" t="s">
        <v>136</v>
      </c>
      <c r="B36" s="47"/>
      <c r="C36" s="40">
        <f t="shared" si="0"/>
        <v>2575.805516</v>
      </c>
      <c r="D36" s="40">
        <f>D31+D16+D6</f>
        <v>2383.233456</v>
      </c>
      <c r="E36" s="40">
        <f>E31+E16+E6</f>
        <v>192.57206</v>
      </c>
    </row>
    <row r="37" s="32" customFormat="1" ht="16.35" customHeight="1" spans="1:5">
      <c r="A37" s="48"/>
      <c r="B37" s="48"/>
      <c r="C37" s="48"/>
      <c r="D37" s="48"/>
      <c r="E37" s="48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F13" sqref="F13"/>
    </sheetView>
  </sheetViews>
  <sheetFormatPr defaultColWidth="10" defaultRowHeight="14"/>
  <cols>
    <col min="1" max="1" width="4.34545454545455" customWidth="1"/>
    <col min="2" max="2" width="4.7545454545454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6" width="9.76363636363636" customWidth="1"/>
  </cols>
  <sheetData>
    <row r="1" ht="16.35" customHeight="1" spans="1:14">
      <c r="A1" s="3"/>
      <c r="M1" s="20" t="s">
        <v>317</v>
      </c>
      <c r="N1" s="20"/>
    </row>
    <row r="2" ht="44.85" customHeight="1" spans="1:14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3" t="s">
        <v>32</v>
      </c>
      <c r="N3" s="13"/>
    </row>
    <row r="4" ht="42.25" customHeight="1" spans="1:14">
      <c r="A4" s="16" t="s">
        <v>158</v>
      </c>
      <c r="B4" s="16"/>
      <c r="C4" s="16"/>
      <c r="D4" s="16" t="s">
        <v>201</v>
      </c>
      <c r="E4" s="16" t="s">
        <v>202</v>
      </c>
      <c r="F4" s="16" t="s">
        <v>220</v>
      </c>
      <c r="G4" s="16" t="s">
        <v>204</v>
      </c>
      <c r="H4" s="16"/>
      <c r="I4" s="16"/>
      <c r="J4" s="16"/>
      <c r="K4" s="16"/>
      <c r="L4" s="16" t="s">
        <v>208</v>
      </c>
      <c r="M4" s="16"/>
      <c r="N4" s="16"/>
    </row>
    <row r="5" ht="39.65" customHeight="1" spans="1:14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 t="s">
        <v>136</v>
      </c>
      <c r="H5" s="16" t="s">
        <v>318</v>
      </c>
      <c r="I5" s="16" t="s">
        <v>319</v>
      </c>
      <c r="J5" s="16" t="s">
        <v>320</v>
      </c>
      <c r="K5" s="16" t="s">
        <v>321</v>
      </c>
      <c r="L5" s="16" t="s">
        <v>136</v>
      </c>
      <c r="M5" s="16" t="s">
        <v>221</v>
      </c>
      <c r="N5" s="16" t="s">
        <v>322</v>
      </c>
    </row>
    <row r="6" ht="22.8" customHeight="1" spans="1:14">
      <c r="A6" s="19"/>
      <c r="B6" s="19"/>
      <c r="C6" s="19"/>
      <c r="D6" s="19"/>
      <c r="E6" s="19" t="s">
        <v>136</v>
      </c>
      <c r="F6" s="31">
        <v>2371.497456</v>
      </c>
      <c r="G6" s="31">
        <v>2371.497456</v>
      </c>
      <c r="H6" s="31">
        <v>1777.0344</v>
      </c>
      <c r="I6" s="31">
        <v>358.130112</v>
      </c>
      <c r="J6" s="31">
        <v>236.332944</v>
      </c>
      <c r="K6" s="31"/>
      <c r="L6" s="31"/>
      <c r="M6" s="31"/>
      <c r="N6" s="31"/>
    </row>
    <row r="7" ht="22.8" customHeight="1" spans="1:14">
      <c r="A7" s="19"/>
      <c r="B7" s="19"/>
      <c r="C7" s="19"/>
      <c r="D7" s="24" t="s">
        <v>155</v>
      </c>
      <c r="E7" s="24" t="s">
        <v>156</v>
      </c>
      <c r="F7" s="31">
        <v>2371.497456</v>
      </c>
      <c r="G7" s="31">
        <v>2371.497456</v>
      </c>
      <c r="H7" s="31">
        <v>1777.0344</v>
      </c>
      <c r="I7" s="31">
        <v>358.130112</v>
      </c>
      <c r="J7" s="31">
        <v>236.332944</v>
      </c>
      <c r="K7" s="31"/>
      <c r="L7" s="31"/>
      <c r="M7" s="31"/>
      <c r="N7" s="31"/>
    </row>
    <row r="8" ht="22.8" customHeight="1" spans="1:14">
      <c r="A8" s="27" t="s">
        <v>169</v>
      </c>
      <c r="B8" s="27" t="s">
        <v>171</v>
      </c>
      <c r="C8" s="27" t="s">
        <v>173</v>
      </c>
      <c r="D8" s="23" t="s">
        <v>218</v>
      </c>
      <c r="E8" s="5" t="s">
        <v>175</v>
      </c>
      <c r="F8" s="6">
        <v>1777.0344</v>
      </c>
      <c r="G8" s="6">
        <v>1777.0344</v>
      </c>
      <c r="H8" s="25">
        <v>1777.0344</v>
      </c>
      <c r="I8" s="25"/>
      <c r="J8" s="25"/>
      <c r="K8" s="25"/>
      <c r="L8" s="6"/>
      <c r="M8" s="25"/>
      <c r="N8" s="25"/>
    </row>
    <row r="9" ht="22.8" customHeight="1" spans="1:14">
      <c r="A9" s="27" t="s">
        <v>182</v>
      </c>
      <c r="B9" s="27" t="s">
        <v>184</v>
      </c>
      <c r="C9" s="27" t="s">
        <v>184</v>
      </c>
      <c r="D9" s="23" t="s">
        <v>218</v>
      </c>
      <c r="E9" s="5" t="s">
        <v>187</v>
      </c>
      <c r="F9" s="6">
        <v>284.325504</v>
      </c>
      <c r="G9" s="6">
        <v>284.325504</v>
      </c>
      <c r="H9" s="25"/>
      <c r="I9" s="25">
        <v>284.325504</v>
      </c>
      <c r="J9" s="25"/>
      <c r="K9" s="25"/>
      <c r="L9" s="6"/>
      <c r="M9" s="25"/>
      <c r="N9" s="25"/>
    </row>
    <row r="10" ht="22.8" customHeight="1" spans="1:14">
      <c r="A10" s="27" t="s">
        <v>188</v>
      </c>
      <c r="B10" s="27" t="s">
        <v>190</v>
      </c>
      <c r="C10" s="27" t="s">
        <v>173</v>
      </c>
      <c r="D10" s="23" t="s">
        <v>218</v>
      </c>
      <c r="E10" s="5" t="s">
        <v>193</v>
      </c>
      <c r="F10" s="6">
        <v>73.804608</v>
      </c>
      <c r="G10" s="6">
        <v>73.804608</v>
      </c>
      <c r="H10" s="25"/>
      <c r="I10" s="25">
        <v>73.804608</v>
      </c>
      <c r="J10" s="25"/>
      <c r="K10" s="25"/>
      <c r="L10" s="6"/>
      <c r="M10" s="25"/>
      <c r="N10" s="25"/>
    </row>
    <row r="11" ht="22.8" customHeight="1" spans="1:14">
      <c r="A11" s="27" t="s">
        <v>194</v>
      </c>
      <c r="B11" s="27" t="s">
        <v>196</v>
      </c>
      <c r="C11" s="27" t="s">
        <v>173</v>
      </c>
      <c r="D11" s="23" t="s">
        <v>218</v>
      </c>
      <c r="E11" s="5" t="s">
        <v>199</v>
      </c>
      <c r="F11" s="6">
        <v>236.332944</v>
      </c>
      <c r="G11" s="6">
        <v>236.332944</v>
      </c>
      <c r="H11" s="25"/>
      <c r="I11" s="25"/>
      <c r="J11" s="25">
        <v>236.332944</v>
      </c>
      <c r="K11" s="25"/>
      <c r="L11" s="6"/>
      <c r="M11" s="25"/>
      <c r="N11" s="2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zoomScale="110" zoomScaleNormal="110" topLeftCell="E1" workbookViewId="0">
      <selection activeCell="M7" sqref="M7"/>
    </sheetView>
  </sheetViews>
  <sheetFormatPr defaultColWidth="10" defaultRowHeight="14"/>
  <cols>
    <col min="1" max="1" width="5.01818181818182" customWidth="1"/>
    <col min="2" max="2" width="5.15454545454545" customWidth="1"/>
    <col min="3" max="3" width="5.7" customWidth="1"/>
    <col min="4" max="4" width="8" customWidth="1"/>
    <col min="5" max="5" width="20.0818181818182" customWidth="1"/>
    <col min="6" max="6" width="13.9727272727273" customWidth="1"/>
    <col min="7" max="22" width="7.69090909090909" customWidth="1"/>
    <col min="23" max="24" width="9.76363636363636" customWidth="1"/>
  </cols>
  <sheetData>
    <row r="1" ht="16.35" customHeight="1" spans="1:22">
      <c r="A1" s="3"/>
      <c r="U1" s="20" t="s">
        <v>323</v>
      </c>
      <c r="V1" s="20"/>
    </row>
    <row r="2" ht="50" customHeight="1" spans="1:22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24.15" customHeight="1" spans="1:22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3" t="s">
        <v>32</v>
      </c>
      <c r="V3" s="13"/>
    </row>
    <row r="4" ht="26.7" customHeight="1" spans="1:22">
      <c r="A4" s="16" t="s">
        <v>158</v>
      </c>
      <c r="B4" s="16"/>
      <c r="C4" s="16"/>
      <c r="D4" s="16" t="s">
        <v>201</v>
      </c>
      <c r="E4" s="16" t="s">
        <v>202</v>
      </c>
      <c r="F4" s="16" t="s">
        <v>220</v>
      </c>
      <c r="G4" s="16" t="s">
        <v>324</v>
      </c>
      <c r="H4" s="16"/>
      <c r="I4" s="16"/>
      <c r="J4" s="16"/>
      <c r="K4" s="16"/>
      <c r="L4" s="16" t="s">
        <v>325</v>
      </c>
      <c r="M4" s="16"/>
      <c r="N4" s="16"/>
      <c r="O4" s="16"/>
      <c r="P4" s="16"/>
      <c r="Q4" s="16"/>
      <c r="R4" s="16" t="s">
        <v>320</v>
      </c>
      <c r="S4" s="16" t="s">
        <v>326</v>
      </c>
      <c r="T4" s="16"/>
      <c r="U4" s="16"/>
      <c r="V4" s="16"/>
    </row>
    <row r="5" ht="56.05" customHeight="1" spans="1:22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 t="s">
        <v>136</v>
      </c>
      <c r="H5" s="16" t="s">
        <v>327</v>
      </c>
      <c r="I5" s="16" t="s">
        <v>328</v>
      </c>
      <c r="J5" s="16" t="s">
        <v>329</v>
      </c>
      <c r="K5" s="16" t="s">
        <v>330</v>
      </c>
      <c r="L5" s="16" t="s">
        <v>136</v>
      </c>
      <c r="M5" s="16" t="s">
        <v>331</v>
      </c>
      <c r="N5" s="16" t="s">
        <v>332</v>
      </c>
      <c r="O5" s="16" t="s">
        <v>333</v>
      </c>
      <c r="P5" s="16" t="s">
        <v>334</v>
      </c>
      <c r="Q5" s="16" t="s">
        <v>335</v>
      </c>
      <c r="R5" s="16"/>
      <c r="S5" s="16" t="s">
        <v>136</v>
      </c>
      <c r="T5" s="16" t="s">
        <v>336</v>
      </c>
      <c r="U5" s="16" t="s">
        <v>337</v>
      </c>
      <c r="V5" s="16" t="s">
        <v>321</v>
      </c>
    </row>
    <row r="6" ht="22.8" customHeight="1" spans="1:22">
      <c r="A6" s="19"/>
      <c r="B6" s="19"/>
      <c r="C6" s="19"/>
      <c r="D6" s="19"/>
      <c r="E6" s="19" t="s">
        <v>136</v>
      </c>
      <c r="F6" s="18">
        <v>2371.497456</v>
      </c>
      <c r="G6" s="18">
        <v>1777.0344</v>
      </c>
      <c r="H6" s="18">
        <v>901.5408</v>
      </c>
      <c r="I6" s="18">
        <v>454.572</v>
      </c>
      <c r="J6" s="18">
        <v>420.9216</v>
      </c>
      <c r="K6" s="18"/>
      <c r="L6" s="18">
        <v>358.130112</v>
      </c>
      <c r="M6" s="18">
        <v>284.325504</v>
      </c>
      <c r="N6" s="18"/>
      <c r="O6" s="18">
        <v>73.804608</v>
      </c>
      <c r="P6" s="18"/>
      <c r="Q6" s="18"/>
      <c r="R6" s="18">
        <v>236.332944</v>
      </c>
      <c r="S6" s="18"/>
      <c r="T6" s="18"/>
      <c r="U6" s="18"/>
      <c r="V6" s="18"/>
    </row>
    <row r="7" ht="22.8" customHeight="1" spans="1:22">
      <c r="A7" s="19"/>
      <c r="B7" s="19"/>
      <c r="C7" s="19"/>
      <c r="D7" s="24" t="s">
        <v>155</v>
      </c>
      <c r="E7" s="24" t="s">
        <v>156</v>
      </c>
      <c r="F7" s="18">
        <v>2371.497456</v>
      </c>
      <c r="G7" s="18">
        <v>1777.0344</v>
      </c>
      <c r="H7" s="18">
        <v>901.5408</v>
      </c>
      <c r="I7" s="18">
        <v>454.572</v>
      </c>
      <c r="J7" s="18">
        <v>420.9216</v>
      </c>
      <c r="K7" s="18"/>
      <c r="L7" s="18">
        <v>358.130112</v>
      </c>
      <c r="M7" s="18">
        <v>284.325504</v>
      </c>
      <c r="N7" s="18"/>
      <c r="O7" s="18">
        <v>73.804608</v>
      </c>
      <c r="P7" s="18"/>
      <c r="Q7" s="18"/>
      <c r="R7" s="18">
        <v>236.332944</v>
      </c>
      <c r="S7" s="18"/>
      <c r="T7" s="18"/>
      <c r="U7" s="18"/>
      <c r="V7" s="18"/>
    </row>
    <row r="8" ht="22.8" customHeight="1" spans="1:22">
      <c r="A8" s="27" t="s">
        <v>169</v>
      </c>
      <c r="B8" s="27" t="s">
        <v>171</v>
      </c>
      <c r="C8" s="27" t="s">
        <v>173</v>
      </c>
      <c r="D8" s="23" t="s">
        <v>218</v>
      </c>
      <c r="E8" s="5" t="s">
        <v>175</v>
      </c>
      <c r="F8" s="6">
        <v>1777.0344</v>
      </c>
      <c r="G8" s="25">
        <v>1777.0344</v>
      </c>
      <c r="H8" s="25">
        <v>901.5408</v>
      </c>
      <c r="I8" s="25">
        <v>454.572</v>
      </c>
      <c r="J8" s="25">
        <v>420.9216</v>
      </c>
      <c r="K8" s="25"/>
      <c r="L8" s="6"/>
      <c r="M8" s="25"/>
      <c r="N8" s="25"/>
      <c r="O8" s="25"/>
      <c r="P8" s="25"/>
      <c r="Q8" s="25"/>
      <c r="R8" s="25"/>
      <c r="S8" s="6"/>
      <c r="T8" s="25"/>
      <c r="U8" s="25"/>
      <c r="V8" s="25"/>
    </row>
    <row r="9" ht="22.8" customHeight="1" spans="1:22">
      <c r="A9" s="27" t="s">
        <v>182</v>
      </c>
      <c r="B9" s="27" t="s">
        <v>184</v>
      </c>
      <c r="C9" s="27" t="s">
        <v>184</v>
      </c>
      <c r="D9" s="23" t="s">
        <v>218</v>
      </c>
      <c r="E9" s="5" t="s">
        <v>187</v>
      </c>
      <c r="F9" s="6">
        <v>284.325504</v>
      </c>
      <c r="G9" s="25"/>
      <c r="H9" s="25"/>
      <c r="I9" s="25"/>
      <c r="J9" s="25"/>
      <c r="K9" s="25"/>
      <c r="L9" s="6">
        <v>284.325504</v>
      </c>
      <c r="M9" s="25">
        <v>284.325504</v>
      </c>
      <c r="N9" s="25"/>
      <c r="O9" s="25"/>
      <c r="P9" s="25"/>
      <c r="Q9" s="25"/>
      <c r="R9" s="25"/>
      <c r="S9" s="6"/>
      <c r="T9" s="25"/>
      <c r="U9" s="25"/>
      <c r="V9" s="25"/>
    </row>
    <row r="10" ht="22.8" customHeight="1" spans="1:22">
      <c r="A10" s="27" t="s">
        <v>188</v>
      </c>
      <c r="B10" s="27" t="s">
        <v>190</v>
      </c>
      <c r="C10" s="27" t="s">
        <v>173</v>
      </c>
      <c r="D10" s="23" t="s">
        <v>218</v>
      </c>
      <c r="E10" s="5" t="s">
        <v>193</v>
      </c>
      <c r="F10" s="6">
        <v>73.804608</v>
      </c>
      <c r="G10" s="25"/>
      <c r="H10" s="25"/>
      <c r="I10" s="25"/>
      <c r="J10" s="25"/>
      <c r="K10" s="25"/>
      <c r="L10" s="6">
        <v>73.804608</v>
      </c>
      <c r="M10" s="25"/>
      <c r="N10" s="25"/>
      <c r="O10" s="25">
        <v>73.804608</v>
      </c>
      <c r="P10" s="25"/>
      <c r="Q10" s="25"/>
      <c r="R10" s="25"/>
      <c r="S10" s="6"/>
      <c r="T10" s="25"/>
      <c r="U10" s="25"/>
      <c r="V10" s="25"/>
    </row>
    <row r="11" ht="22.8" customHeight="1" spans="1:22">
      <c r="A11" s="27" t="s">
        <v>194</v>
      </c>
      <c r="B11" s="27" t="s">
        <v>196</v>
      </c>
      <c r="C11" s="27" t="s">
        <v>173</v>
      </c>
      <c r="D11" s="23" t="s">
        <v>218</v>
      </c>
      <c r="E11" s="5" t="s">
        <v>199</v>
      </c>
      <c r="F11" s="6">
        <v>236.332944</v>
      </c>
      <c r="G11" s="25"/>
      <c r="H11" s="25"/>
      <c r="I11" s="25"/>
      <c r="J11" s="25"/>
      <c r="K11" s="25"/>
      <c r="L11" s="6"/>
      <c r="M11" s="25"/>
      <c r="N11" s="25"/>
      <c r="O11" s="25"/>
      <c r="P11" s="25"/>
      <c r="Q11" s="25"/>
      <c r="R11" s="25">
        <v>236.332944</v>
      </c>
      <c r="S11" s="6"/>
      <c r="T11" s="25"/>
      <c r="U11" s="25"/>
      <c r="V11" s="2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zoomScale="110" zoomScaleNormal="110" workbookViewId="0">
      <selection activeCell="G22" sqref="G22"/>
    </sheetView>
  </sheetViews>
  <sheetFormatPr defaultColWidth="10" defaultRowHeight="14" outlineLevelRow="7"/>
  <cols>
    <col min="1" max="1" width="4.75454545454545" customWidth="1"/>
    <col min="2" max="2" width="5.83636363636364" customWidth="1"/>
    <col min="3" max="3" width="7.6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727272727273" customWidth="1"/>
    <col min="10" max="10" width="11.9454545454545" customWidth="1"/>
    <col min="11" max="11" width="11.5363636363636" customWidth="1"/>
    <col min="12" max="13" width="9.76363636363636" customWidth="1"/>
  </cols>
  <sheetData>
    <row r="1" ht="16.35" customHeight="1" spans="1:11">
      <c r="A1" s="3"/>
      <c r="K1" s="20" t="s">
        <v>338</v>
      </c>
    </row>
    <row r="2" ht="46.55" customHeight="1" spans="1:11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18.1" customHeight="1" spans="1:1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3" t="s">
        <v>32</v>
      </c>
      <c r="K3" s="13"/>
    </row>
    <row r="4" ht="23.25" customHeight="1" spans="1:11">
      <c r="A4" s="16" t="s">
        <v>158</v>
      </c>
      <c r="B4" s="16"/>
      <c r="C4" s="16"/>
      <c r="D4" s="16" t="s">
        <v>201</v>
      </c>
      <c r="E4" s="16" t="s">
        <v>202</v>
      </c>
      <c r="F4" s="16" t="s">
        <v>339</v>
      </c>
      <c r="G4" s="16" t="s">
        <v>340</v>
      </c>
      <c r="H4" s="16" t="s">
        <v>341</v>
      </c>
      <c r="I4" s="16" t="s">
        <v>342</v>
      </c>
      <c r="J4" s="16" t="s">
        <v>343</v>
      </c>
      <c r="K4" s="16" t="s">
        <v>344</v>
      </c>
    </row>
    <row r="5" ht="23.25" customHeight="1" spans="1:11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</row>
    <row r="6" ht="22.8" customHeight="1" spans="1:11">
      <c r="A6" s="19"/>
      <c r="B6" s="19"/>
      <c r="C6" s="19"/>
      <c r="D6" s="19"/>
      <c r="E6" s="19" t="s">
        <v>136</v>
      </c>
      <c r="F6" s="18">
        <v>11.736</v>
      </c>
      <c r="G6" s="18">
        <v>11.736</v>
      </c>
      <c r="H6" s="18"/>
      <c r="I6" s="18"/>
      <c r="J6" s="18"/>
      <c r="K6" s="18"/>
    </row>
    <row r="7" ht="22.8" customHeight="1" spans="1:11">
      <c r="A7" s="19"/>
      <c r="B7" s="19"/>
      <c r="C7" s="19"/>
      <c r="D7" s="24" t="s">
        <v>155</v>
      </c>
      <c r="E7" s="24" t="s">
        <v>156</v>
      </c>
      <c r="F7" s="18">
        <v>11.736</v>
      </c>
      <c r="G7" s="18">
        <v>11.736</v>
      </c>
      <c r="H7" s="18"/>
      <c r="I7" s="18"/>
      <c r="J7" s="18"/>
      <c r="K7" s="18"/>
    </row>
    <row r="8" ht="22.8" customHeight="1" spans="1:11">
      <c r="A8" s="27" t="s">
        <v>169</v>
      </c>
      <c r="B8" s="27" t="s">
        <v>171</v>
      </c>
      <c r="C8" s="27" t="s">
        <v>173</v>
      </c>
      <c r="D8" s="23" t="s">
        <v>218</v>
      </c>
      <c r="E8" s="5" t="s">
        <v>175</v>
      </c>
      <c r="F8" s="6">
        <v>11.736</v>
      </c>
      <c r="G8" s="25">
        <v>11.736</v>
      </c>
      <c r="H8" s="25"/>
      <c r="I8" s="25"/>
      <c r="J8" s="25"/>
      <c r="K8" s="25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K8" sqref="K8"/>
    </sheetView>
  </sheetViews>
  <sheetFormatPr defaultColWidth="10" defaultRowHeight="14" outlineLevelRow="7"/>
  <cols>
    <col min="1" max="1" width="4.75454545454545" customWidth="1"/>
    <col min="2" max="2" width="5.42727272727273" customWidth="1"/>
    <col min="3" max="3" width="5.96363636363636" customWidth="1"/>
    <col min="4" max="4" width="9.76363636363636" customWidth="1"/>
    <col min="5" max="5" width="20.0818181818182" customWidth="1"/>
    <col min="6" max="18" width="7.69090909090909" customWidth="1"/>
    <col min="19" max="20" width="9.76363636363636" customWidth="1"/>
  </cols>
  <sheetData>
    <row r="1" ht="16.35" customHeight="1" spans="1:18">
      <c r="A1" s="3"/>
      <c r="Q1" s="20" t="s">
        <v>345</v>
      </c>
      <c r="R1" s="20"/>
    </row>
    <row r="2" ht="40.5" customHeight="1" spans="1:18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3" t="s">
        <v>32</v>
      </c>
      <c r="R3" s="13"/>
    </row>
    <row r="4" ht="24.15" customHeight="1" spans="1:18">
      <c r="A4" s="16" t="s">
        <v>158</v>
      </c>
      <c r="B4" s="16"/>
      <c r="C4" s="16"/>
      <c r="D4" s="16" t="s">
        <v>201</v>
      </c>
      <c r="E4" s="16" t="s">
        <v>202</v>
      </c>
      <c r="F4" s="16" t="s">
        <v>339</v>
      </c>
      <c r="G4" s="16" t="s">
        <v>346</v>
      </c>
      <c r="H4" s="16" t="s">
        <v>347</v>
      </c>
      <c r="I4" s="16" t="s">
        <v>348</v>
      </c>
      <c r="J4" s="16" t="s">
        <v>349</v>
      </c>
      <c r="K4" s="16" t="s">
        <v>350</v>
      </c>
      <c r="L4" s="16" t="s">
        <v>351</v>
      </c>
      <c r="M4" s="16" t="s">
        <v>352</v>
      </c>
      <c r="N4" s="16" t="s">
        <v>341</v>
      </c>
      <c r="O4" s="16" t="s">
        <v>353</v>
      </c>
      <c r="P4" s="16" t="s">
        <v>354</v>
      </c>
      <c r="Q4" s="16" t="s">
        <v>342</v>
      </c>
      <c r="R4" s="16" t="s">
        <v>344</v>
      </c>
    </row>
    <row r="5" ht="21.55" customHeight="1" spans="1:18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ht="22.8" customHeight="1" spans="1:18">
      <c r="A6" s="19"/>
      <c r="B6" s="19"/>
      <c r="C6" s="19"/>
      <c r="D6" s="19"/>
      <c r="E6" s="19" t="s">
        <v>136</v>
      </c>
      <c r="F6" s="18">
        <v>11.736</v>
      </c>
      <c r="G6" s="18"/>
      <c r="H6" s="18"/>
      <c r="I6" s="18"/>
      <c r="J6" s="18"/>
      <c r="K6" s="18">
        <v>11.736</v>
      </c>
      <c r="L6" s="18"/>
      <c r="M6" s="18"/>
      <c r="N6" s="18"/>
      <c r="O6" s="18"/>
      <c r="P6" s="18"/>
      <c r="Q6" s="18"/>
      <c r="R6" s="18"/>
    </row>
    <row r="7" ht="22.8" customHeight="1" spans="1:18">
      <c r="A7" s="19"/>
      <c r="B7" s="19"/>
      <c r="C7" s="19"/>
      <c r="D7" s="24" t="s">
        <v>155</v>
      </c>
      <c r="E7" s="24" t="s">
        <v>156</v>
      </c>
      <c r="F7" s="18">
        <v>11.736</v>
      </c>
      <c r="G7" s="18"/>
      <c r="H7" s="18"/>
      <c r="I7" s="18"/>
      <c r="J7" s="18"/>
      <c r="K7" s="18">
        <v>11.736</v>
      </c>
      <c r="L7" s="18"/>
      <c r="M7" s="18"/>
      <c r="N7" s="18"/>
      <c r="O7" s="18"/>
      <c r="P7" s="18"/>
      <c r="Q7" s="18"/>
      <c r="R7" s="18"/>
    </row>
    <row r="8" ht="22.8" customHeight="1" spans="1:18">
      <c r="A8" s="27" t="s">
        <v>169</v>
      </c>
      <c r="B8" s="27" t="s">
        <v>171</v>
      </c>
      <c r="C8" s="27" t="s">
        <v>173</v>
      </c>
      <c r="D8" s="23" t="s">
        <v>218</v>
      </c>
      <c r="E8" s="5" t="s">
        <v>175</v>
      </c>
      <c r="F8" s="6">
        <v>11.736</v>
      </c>
      <c r="G8" s="25"/>
      <c r="H8" s="25"/>
      <c r="I8" s="25"/>
      <c r="J8" s="25"/>
      <c r="K8" s="25">
        <v>11.736</v>
      </c>
      <c r="L8" s="25"/>
      <c r="M8" s="25"/>
      <c r="N8" s="25"/>
      <c r="O8" s="25"/>
      <c r="P8" s="25"/>
      <c r="Q8" s="25"/>
      <c r="R8" s="25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I18" sqref="I18"/>
    </sheetView>
  </sheetViews>
  <sheetFormatPr defaultColWidth="10" defaultRowHeight="14" outlineLevelRow="7"/>
  <cols>
    <col min="1" max="1" width="3.66363636363636" customWidth="1"/>
    <col min="2" max="2" width="4.61818181818182" customWidth="1"/>
    <col min="3" max="3" width="5.29090909090909" customWidth="1"/>
    <col min="4" max="4" width="7.05454545454545" customWidth="1"/>
    <col min="5" max="5" width="15.8727272727273" customWidth="1"/>
    <col min="6" max="6" width="9.63636363636364" customWidth="1"/>
    <col min="7" max="7" width="8.41818181818182" customWidth="1"/>
    <col min="8" max="17" width="7.18181818181818" customWidth="1"/>
    <col min="18" max="18" width="8.55454545454545" customWidth="1"/>
    <col min="19" max="20" width="7.18181818181818" customWidth="1"/>
    <col min="21" max="22" width="9.76363636363636" customWidth="1"/>
  </cols>
  <sheetData>
    <row r="1" ht="16.35" customHeight="1" spans="1:20">
      <c r="A1" s="3"/>
      <c r="S1" s="20" t="s">
        <v>355</v>
      </c>
      <c r="T1" s="20"/>
    </row>
    <row r="2" ht="36.2" customHeight="1" spans="1:20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3" t="s">
        <v>32</v>
      </c>
      <c r="T3" s="13"/>
    </row>
    <row r="4" ht="28.45" customHeight="1" spans="1:20">
      <c r="A4" s="16" t="s">
        <v>158</v>
      </c>
      <c r="B4" s="16"/>
      <c r="C4" s="16"/>
      <c r="D4" s="16" t="s">
        <v>201</v>
      </c>
      <c r="E4" s="16" t="s">
        <v>202</v>
      </c>
      <c r="F4" s="16" t="s">
        <v>339</v>
      </c>
      <c r="G4" s="16" t="s">
        <v>205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 t="s">
        <v>208</v>
      </c>
      <c r="S4" s="16"/>
      <c r="T4" s="16"/>
    </row>
    <row r="5" ht="36.2" customHeight="1" spans="1:20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 t="s">
        <v>136</v>
      </c>
      <c r="H5" s="16" t="s">
        <v>356</v>
      </c>
      <c r="I5" s="16" t="s">
        <v>357</v>
      </c>
      <c r="J5" s="16" t="s">
        <v>358</v>
      </c>
      <c r="K5" s="16" t="s">
        <v>359</v>
      </c>
      <c r="L5" s="16" t="s">
        <v>360</v>
      </c>
      <c r="M5" s="16" t="s">
        <v>361</v>
      </c>
      <c r="N5" s="16" t="s">
        <v>362</v>
      </c>
      <c r="O5" s="16" t="s">
        <v>363</v>
      </c>
      <c r="P5" s="16" t="s">
        <v>364</v>
      </c>
      <c r="Q5" s="16" t="s">
        <v>365</v>
      </c>
      <c r="R5" s="16" t="s">
        <v>136</v>
      </c>
      <c r="S5" s="16" t="s">
        <v>279</v>
      </c>
      <c r="T5" s="16" t="s">
        <v>322</v>
      </c>
    </row>
    <row r="6" ht="22.8" customHeight="1" spans="1:20">
      <c r="A6" s="19"/>
      <c r="B6" s="19"/>
      <c r="C6" s="19"/>
      <c r="D6" s="19"/>
      <c r="E6" s="19" t="s">
        <v>136</v>
      </c>
      <c r="F6" s="31">
        <v>192.57206</v>
      </c>
      <c r="G6" s="31">
        <v>192.57206</v>
      </c>
      <c r="H6" s="31">
        <v>160.57206</v>
      </c>
      <c r="I6" s="31"/>
      <c r="J6" s="31"/>
      <c r="K6" s="31"/>
      <c r="L6" s="31"/>
      <c r="M6" s="31"/>
      <c r="N6" s="31"/>
      <c r="O6" s="31">
        <v>32</v>
      </c>
      <c r="P6" s="31"/>
      <c r="Q6" s="31"/>
      <c r="R6" s="31"/>
      <c r="S6" s="31"/>
      <c r="T6" s="31"/>
    </row>
    <row r="7" ht="22.8" customHeight="1" spans="1:20">
      <c r="A7" s="19"/>
      <c r="B7" s="19"/>
      <c r="C7" s="19"/>
      <c r="D7" s="24" t="s">
        <v>155</v>
      </c>
      <c r="E7" s="24" t="s">
        <v>156</v>
      </c>
      <c r="F7" s="31">
        <v>192.57206</v>
      </c>
      <c r="G7" s="31">
        <v>192.57206</v>
      </c>
      <c r="H7" s="31">
        <v>160.57206</v>
      </c>
      <c r="I7" s="31"/>
      <c r="J7" s="31"/>
      <c r="K7" s="31"/>
      <c r="L7" s="31"/>
      <c r="M7" s="31"/>
      <c r="N7" s="31"/>
      <c r="O7" s="31">
        <v>32</v>
      </c>
      <c r="P7" s="31"/>
      <c r="Q7" s="31"/>
      <c r="R7" s="31"/>
      <c r="S7" s="31"/>
      <c r="T7" s="31"/>
    </row>
    <row r="8" ht="22.8" customHeight="1" spans="1:20">
      <c r="A8" s="27" t="s">
        <v>169</v>
      </c>
      <c r="B8" s="27" t="s">
        <v>171</v>
      </c>
      <c r="C8" s="27" t="s">
        <v>173</v>
      </c>
      <c r="D8" s="23" t="s">
        <v>218</v>
      </c>
      <c r="E8" s="5" t="s">
        <v>175</v>
      </c>
      <c r="F8" s="6">
        <v>192.57206</v>
      </c>
      <c r="G8" s="25">
        <v>192.57206</v>
      </c>
      <c r="H8" s="25">
        <v>160.57206</v>
      </c>
      <c r="I8" s="25"/>
      <c r="J8" s="25"/>
      <c r="K8" s="25"/>
      <c r="L8" s="25"/>
      <c r="M8" s="25"/>
      <c r="N8" s="25"/>
      <c r="O8" s="25">
        <v>32</v>
      </c>
      <c r="P8" s="25"/>
      <c r="Q8" s="25"/>
      <c r="R8" s="25"/>
      <c r="S8" s="25"/>
      <c r="T8" s="2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zoomScale="110" zoomScaleNormal="110" topLeftCell="R1" workbookViewId="0">
      <selection activeCell="AA16" sqref="AA16"/>
    </sheetView>
  </sheetViews>
  <sheetFormatPr defaultColWidth="10" defaultRowHeight="14" outlineLevelRow="7"/>
  <cols>
    <col min="1" max="1" width="5.29090909090909" customWidth="1"/>
    <col min="2" max="2" width="5.56363636363636" customWidth="1"/>
    <col min="3" max="3" width="5.83636363636364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5" width="9.76363636363636" customWidth="1"/>
  </cols>
  <sheetData>
    <row r="1" ht="13.8" customHeight="1" spans="1:33">
      <c r="A1" s="3"/>
      <c r="F1" s="3"/>
      <c r="AF1" s="20" t="s">
        <v>366</v>
      </c>
      <c r="AG1" s="20"/>
    </row>
    <row r="2" ht="43.95" customHeight="1" spans="1:33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3" t="s">
        <v>32</v>
      </c>
      <c r="AG3" s="13"/>
    </row>
    <row r="4" ht="25" customHeight="1" spans="1:33">
      <c r="A4" s="16" t="s">
        <v>158</v>
      </c>
      <c r="B4" s="16"/>
      <c r="C4" s="16"/>
      <c r="D4" s="16" t="s">
        <v>201</v>
      </c>
      <c r="E4" s="16" t="s">
        <v>202</v>
      </c>
      <c r="F4" s="16" t="s">
        <v>367</v>
      </c>
      <c r="G4" s="16" t="s">
        <v>368</v>
      </c>
      <c r="H4" s="16" t="s">
        <v>369</v>
      </c>
      <c r="I4" s="16" t="s">
        <v>370</v>
      </c>
      <c r="J4" s="16" t="s">
        <v>371</v>
      </c>
      <c r="K4" s="16" t="s">
        <v>372</v>
      </c>
      <c r="L4" s="16" t="s">
        <v>373</v>
      </c>
      <c r="M4" s="16" t="s">
        <v>374</v>
      </c>
      <c r="N4" s="16" t="s">
        <v>375</v>
      </c>
      <c r="O4" s="16" t="s">
        <v>376</v>
      </c>
      <c r="P4" s="16" t="s">
        <v>377</v>
      </c>
      <c r="Q4" s="16" t="s">
        <v>362</v>
      </c>
      <c r="R4" s="16" t="s">
        <v>364</v>
      </c>
      <c r="S4" s="16" t="s">
        <v>378</v>
      </c>
      <c r="T4" s="16" t="s">
        <v>357</v>
      </c>
      <c r="U4" s="16" t="s">
        <v>358</v>
      </c>
      <c r="V4" s="16" t="s">
        <v>361</v>
      </c>
      <c r="W4" s="16" t="s">
        <v>379</v>
      </c>
      <c r="X4" s="16" t="s">
        <v>380</v>
      </c>
      <c r="Y4" s="16" t="s">
        <v>381</v>
      </c>
      <c r="Z4" s="16" t="s">
        <v>382</v>
      </c>
      <c r="AA4" s="16" t="s">
        <v>360</v>
      </c>
      <c r="AB4" s="16" t="s">
        <v>383</v>
      </c>
      <c r="AC4" s="16" t="s">
        <v>384</v>
      </c>
      <c r="AD4" s="16" t="s">
        <v>363</v>
      </c>
      <c r="AE4" s="16" t="s">
        <v>385</v>
      </c>
      <c r="AF4" s="16" t="s">
        <v>386</v>
      </c>
      <c r="AG4" s="16" t="s">
        <v>365</v>
      </c>
    </row>
    <row r="5" ht="21.55" customHeight="1" spans="1:33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ht="22.8" customHeight="1" spans="1:33">
      <c r="A6" s="4"/>
      <c r="B6" s="30"/>
      <c r="C6" s="30"/>
      <c r="D6" s="5"/>
      <c r="E6" s="5" t="s">
        <v>136</v>
      </c>
      <c r="F6" s="31">
        <v>192.57206</v>
      </c>
      <c r="G6" s="31">
        <v>62.1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>
        <v>39.388824</v>
      </c>
      <c r="AC6" s="31">
        <v>59.083236</v>
      </c>
      <c r="AD6" s="31">
        <v>32</v>
      </c>
      <c r="AE6" s="31"/>
      <c r="AF6" s="31"/>
      <c r="AG6" s="31"/>
    </row>
    <row r="7" ht="22.8" customHeight="1" spans="1:33">
      <c r="A7" s="19"/>
      <c r="B7" s="19"/>
      <c r="C7" s="19"/>
      <c r="D7" s="24" t="s">
        <v>155</v>
      </c>
      <c r="E7" s="24" t="s">
        <v>156</v>
      </c>
      <c r="F7" s="31">
        <v>192.57206</v>
      </c>
      <c r="G7" s="31">
        <v>62.1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>
        <v>39.388824</v>
      </c>
      <c r="AC7" s="31">
        <v>59.083236</v>
      </c>
      <c r="AD7" s="31">
        <v>32</v>
      </c>
      <c r="AE7" s="31"/>
      <c r="AF7" s="31"/>
      <c r="AG7" s="31"/>
    </row>
    <row r="8" ht="22.8" customHeight="1" spans="1:33">
      <c r="A8" s="27" t="s">
        <v>169</v>
      </c>
      <c r="B8" s="27" t="s">
        <v>171</v>
      </c>
      <c r="C8" s="27" t="s">
        <v>173</v>
      </c>
      <c r="D8" s="23" t="s">
        <v>218</v>
      </c>
      <c r="E8" s="5" t="s">
        <v>175</v>
      </c>
      <c r="F8" s="25">
        <v>192.57206</v>
      </c>
      <c r="G8" s="25">
        <v>62.1</v>
      </c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>
        <v>39.388824</v>
      </c>
      <c r="AC8" s="25">
        <v>59.083236</v>
      </c>
      <c r="AD8" s="25">
        <v>32</v>
      </c>
      <c r="AE8" s="25"/>
      <c r="AF8" s="25"/>
      <c r="AG8" s="25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H17" sqref="H17"/>
    </sheetView>
  </sheetViews>
  <sheetFormatPr defaultColWidth="10" defaultRowHeight="14" outlineLevelRow="6" outlineLevelCol="7"/>
  <cols>
    <col min="1" max="1" width="12.8909090909091" customWidth="1"/>
    <col min="2" max="2" width="29.7181818181818" customWidth="1"/>
    <col min="3" max="3" width="20.7545454545455" customWidth="1"/>
    <col min="4" max="4" width="12.3545454545455" customWidth="1"/>
    <col min="5" max="5" width="10.3181818181818" customWidth="1"/>
    <col min="6" max="6" width="14.1181818181818" customWidth="1"/>
    <col min="7" max="8" width="13.7" customWidth="1"/>
    <col min="9" max="9" width="9.76363636363636" customWidth="1"/>
  </cols>
  <sheetData>
    <row r="1" ht="16.35" customHeight="1" spans="1:8">
      <c r="A1" s="3"/>
      <c r="G1" s="20" t="s">
        <v>387</v>
      </c>
      <c r="H1" s="20"/>
    </row>
    <row r="2" ht="33.6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15" t="s">
        <v>31</v>
      </c>
      <c r="B3" s="15"/>
      <c r="C3" s="15"/>
      <c r="D3" s="15"/>
      <c r="E3" s="15"/>
      <c r="F3" s="15"/>
      <c r="G3" s="15"/>
      <c r="H3" s="13" t="s">
        <v>32</v>
      </c>
    </row>
    <row r="4" ht="23.25" customHeight="1" spans="1:8">
      <c r="A4" s="16" t="s">
        <v>388</v>
      </c>
      <c r="B4" s="16" t="s">
        <v>389</v>
      </c>
      <c r="C4" s="16" t="s">
        <v>390</v>
      </c>
      <c r="D4" s="16" t="s">
        <v>391</v>
      </c>
      <c r="E4" s="16" t="s">
        <v>392</v>
      </c>
      <c r="F4" s="16"/>
      <c r="G4" s="16"/>
      <c r="H4" s="16" t="s">
        <v>393</v>
      </c>
    </row>
    <row r="5" ht="25.85" customHeight="1" spans="1:8">
      <c r="A5" s="16"/>
      <c r="B5" s="16"/>
      <c r="C5" s="16"/>
      <c r="D5" s="16"/>
      <c r="E5" s="16" t="s">
        <v>138</v>
      </c>
      <c r="F5" s="16" t="s">
        <v>394</v>
      </c>
      <c r="G5" s="16" t="s">
        <v>395</v>
      </c>
      <c r="H5" s="16"/>
    </row>
    <row r="6" ht="22.8" customHeight="1" spans="1:8">
      <c r="A6" s="19"/>
      <c r="B6" s="19" t="s">
        <v>136</v>
      </c>
      <c r="C6" s="18">
        <v>33.5</v>
      </c>
      <c r="D6" s="18"/>
      <c r="E6" s="18">
        <v>32</v>
      </c>
      <c r="F6" s="18"/>
      <c r="G6" s="18">
        <v>32</v>
      </c>
      <c r="H6" s="18">
        <v>1.5</v>
      </c>
    </row>
    <row r="7" ht="22.8" customHeight="1" spans="1:8">
      <c r="A7" s="23" t="s">
        <v>155</v>
      </c>
      <c r="B7" s="23" t="s">
        <v>156</v>
      </c>
      <c r="C7" s="25">
        <v>33.5</v>
      </c>
      <c r="D7" s="25"/>
      <c r="E7" s="6">
        <v>32</v>
      </c>
      <c r="F7" s="25"/>
      <c r="G7" s="25">
        <v>32</v>
      </c>
      <c r="H7" s="25">
        <v>1.5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7" sqref="G17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454545454545" customWidth="1"/>
    <col min="7" max="7" width="14.1181818181818" customWidth="1"/>
    <col min="8" max="8" width="16.2818181818182" customWidth="1"/>
    <col min="9" max="9" width="9.76363636363636" customWidth="1"/>
  </cols>
  <sheetData>
    <row r="1" ht="16.35" customHeight="1" spans="1:8">
      <c r="A1" s="3"/>
      <c r="G1" s="20" t="s">
        <v>396</v>
      </c>
      <c r="H1" s="20"/>
    </row>
    <row r="2" ht="38.8" customHeight="1" spans="1:8">
      <c r="A2" s="21" t="s">
        <v>22</v>
      </c>
      <c r="B2" s="21"/>
      <c r="C2" s="21"/>
      <c r="D2" s="21"/>
      <c r="E2" s="21"/>
      <c r="F2" s="21"/>
      <c r="G2" s="21"/>
      <c r="H2" s="21"/>
    </row>
    <row r="3" ht="24.15" customHeight="1" spans="1:8">
      <c r="A3" s="15" t="s">
        <v>31</v>
      </c>
      <c r="B3" s="15"/>
      <c r="C3" s="15"/>
      <c r="D3" s="15"/>
      <c r="E3" s="15"/>
      <c r="F3" s="15"/>
      <c r="G3" s="15"/>
      <c r="H3" s="13" t="s">
        <v>32</v>
      </c>
    </row>
    <row r="4" ht="23.25" customHeight="1" spans="1:8">
      <c r="A4" s="16" t="s">
        <v>159</v>
      </c>
      <c r="B4" s="16" t="s">
        <v>160</v>
      </c>
      <c r="C4" s="16" t="s">
        <v>136</v>
      </c>
      <c r="D4" s="16" t="s">
        <v>397</v>
      </c>
      <c r="E4" s="16"/>
      <c r="F4" s="16"/>
      <c r="G4" s="16"/>
      <c r="H4" s="16" t="s">
        <v>162</v>
      </c>
    </row>
    <row r="5" ht="19.8" customHeight="1" spans="1:8">
      <c r="A5" s="16"/>
      <c r="B5" s="16"/>
      <c r="C5" s="16"/>
      <c r="D5" s="16" t="s">
        <v>138</v>
      </c>
      <c r="E5" s="16" t="s">
        <v>242</v>
      </c>
      <c r="F5" s="16"/>
      <c r="G5" s="16" t="s">
        <v>243</v>
      </c>
      <c r="H5" s="16"/>
    </row>
    <row r="6" ht="27.6" customHeight="1" spans="1:8">
      <c r="A6" s="16"/>
      <c r="B6" s="16"/>
      <c r="C6" s="16"/>
      <c r="D6" s="16"/>
      <c r="E6" s="16" t="s">
        <v>221</v>
      </c>
      <c r="F6" s="16" t="s">
        <v>212</v>
      </c>
      <c r="G6" s="16"/>
      <c r="H6" s="16"/>
    </row>
    <row r="7" ht="22.8" customHeight="1" spans="1:8">
      <c r="A7" s="19"/>
      <c r="B7" s="4" t="s">
        <v>136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</row>
    <row r="8" ht="22.8" customHeight="1" spans="1:8">
      <c r="A8" s="17"/>
      <c r="B8" s="17"/>
      <c r="C8" s="18"/>
      <c r="D8" s="18"/>
      <c r="E8" s="18"/>
      <c r="F8" s="18"/>
      <c r="G8" s="18"/>
      <c r="H8" s="18"/>
    </row>
    <row r="9" ht="22.8" customHeight="1" spans="1:8">
      <c r="A9" s="24"/>
      <c r="B9" s="24"/>
      <c r="C9" s="18"/>
      <c r="D9" s="18"/>
      <c r="E9" s="18"/>
      <c r="F9" s="18"/>
      <c r="G9" s="18"/>
      <c r="H9" s="18"/>
    </row>
    <row r="10" ht="22.8" customHeight="1" spans="1:8">
      <c r="A10" s="24"/>
      <c r="B10" s="24"/>
      <c r="C10" s="18"/>
      <c r="D10" s="18"/>
      <c r="E10" s="18"/>
      <c r="F10" s="18"/>
      <c r="G10" s="18"/>
      <c r="H10" s="18"/>
    </row>
    <row r="11" ht="22.8" customHeight="1" spans="1:8">
      <c r="A11" s="24"/>
      <c r="B11" s="24"/>
      <c r="C11" s="18"/>
      <c r="D11" s="18"/>
      <c r="E11" s="18"/>
      <c r="F11" s="18"/>
      <c r="G11" s="18"/>
      <c r="H11" s="18"/>
    </row>
    <row r="12" ht="22.8" customHeight="1" spans="1:8">
      <c r="A12" s="23"/>
      <c r="B12" s="23"/>
      <c r="C12" s="6"/>
      <c r="D12" s="6"/>
      <c r="E12" s="25"/>
      <c r="F12" s="25"/>
      <c r="G12" s="25"/>
      <c r="H12" s="2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P15" sqref="P15"/>
    </sheetView>
  </sheetViews>
  <sheetFormatPr defaultColWidth="10" defaultRowHeight="14"/>
  <cols>
    <col min="1" max="1" width="4.47272727272727" customWidth="1"/>
    <col min="2" max="2" width="4.75454545454545" customWidth="1"/>
    <col min="3" max="3" width="5.01818181818182" customWidth="1"/>
    <col min="4" max="4" width="6.65454545454545" customWidth="1"/>
    <col min="5" max="5" width="16.4181818181818" customWidth="1"/>
    <col min="6" max="6" width="11.8090909090909" customWidth="1"/>
    <col min="7" max="20" width="7.18181818181818" customWidth="1"/>
    <col min="21" max="22" width="9.76363636363636" customWidth="1"/>
  </cols>
  <sheetData>
    <row r="1" ht="16.35" customHeight="1" spans="1:20">
      <c r="A1" s="3"/>
      <c r="S1" s="20" t="s">
        <v>398</v>
      </c>
      <c r="T1" s="20"/>
    </row>
    <row r="2" ht="47.4" customHeight="1" spans="1:17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3" t="s">
        <v>32</v>
      </c>
      <c r="T3" s="13"/>
    </row>
    <row r="4" ht="27.6" customHeight="1" spans="1:20">
      <c r="A4" s="16" t="s">
        <v>158</v>
      </c>
      <c r="B4" s="16"/>
      <c r="C4" s="16"/>
      <c r="D4" s="16" t="s">
        <v>201</v>
      </c>
      <c r="E4" s="16" t="s">
        <v>202</v>
      </c>
      <c r="F4" s="16" t="s">
        <v>203</v>
      </c>
      <c r="G4" s="16" t="s">
        <v>204</v>
      </c>
      <c r="H4" s="16" t="s">
        <v>205</v>
      </c>
      <c r="I4" s="16" t="s">
        <v>206</v>
      </c>
      <c r="J4" s="16" t="s">
        <v>207</v>
      </c>
      <c r="K4" s="16" t="s">
        <v>208</v>
      </c>
      <c r="L4" s="16" t="s">
        <v>209</v>
      </c>
      <c r="M4" s="16" t="s">
        <v>210</v>
      </c>
      <c r="N4" s="16" t="s">
        <v>211</v>
      </c>
      <c r="O4" s="16" t="s">
        <v>212</v>
      </c>
      <c r="P4" s="16" t="s">
        <v>213</v>
      </c>
      <c r="Q4" s="16" t="s">
        <v>214</v>
      </c>
      <c r="R4" s="16" t="s">
        <v>215</v>
      </c>
      <c r="S4" s="16" t="s">
        <v>216</v>
      </c>
      <c r="T4" s="16" t="s">
        <v>217</v>
      </c>
    </row>
    <row r="5" ht="19.8" customHeight="1" spans="1:20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8" customHeight="1" spans="1:20">
      <c r="A6" s="19"/>
      <c r="B6" s="19"/>
      <c r="C6" s="19"/>
      <c r="D6" s="19"/>
      <c r="E6" s="19" t="s">
        <v>136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</row>
    <row r="7" ht="22.8" customHeight="1" spans="1:20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8" customHeight="1" spans="1:20">
      <c r="A8" s="26"/>
      <c r="B8" s="26"/>
      <c r="C8" s="26"/>
      <c r="D8" s="24"/>
      <c r="E8" s="24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8" customHeight="1" spans="1:20">
      <c r="A9" s="27"/>
      <c r="B9" s="27"/>
      <c r="C9" s="27"/>
      <c r="D9" s="23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B3" sqref="B3:C3"/>
    </sheetView>
  </sheetViews>
  <sheetFormatPr defaultColWidth="10" defaultRowHeight="14" outlineLevelCol="2"/>
  <cols>
    <col min="1" max="1" width="6.37272727272727" style="69" customWidth="1"/>
    <col min="2" max="2" width="9.90909090909091" style="69" customWidth="1"/>
    <col min="3" max="3" width="52.3818181818182" style="69" customWidth="1"/>
    <col min="4" max="16384" width="10" style="69"/>
  </cols>
  <sheetData>
    <row r="1" s="69" customFormat="1" ht="32.75" customHeight="1" spans="1:3">
      <c r="A1" s="33"/>
      <c r="B1" s="70" t="s">
        <v>5</v>
      </c>
      <c r="C1" s="70"/>
    </row>
    <row r="2" s="69" customFormat="1" ht="25" customHeight="1" spans="2:3">
      <c r="B2" s="70"/>
      <c r="C2" s="70"/>
    </row>
    <row r="3" s="69" customFormat="1" ht="31.05" customHeight="1" spans="2:3">
      <c r="B3" s="71" t="s">
        <v>6</v>
      </c>
      <c r="C3" s="71"/>
    </row>
    <row r="4" s="69" customFormat="1" ht="32.55" customHeight="1" spans="2:3">
      <c r="B4" s="72">
        <v>1</v>
      </c>
      <c r="C4" s="73" t="s">
        <v>7</v>
      </c>
    </row>
    <row r="5" s="69" customFormat="1" ht="32.55" customHeight="1" spans="2:3">
      <c r="B5" s="72">
        <v>2</v>
      </c>
      <c r="C5" s="74" t="s">
        <v>8</v>
      </c>
    </row>
    <row r="6" s="69" customFormat="1" ht="32.55" customHeight="1" spans="2:3">
      <c r="B6" s="72">
        <v>3</v>
      </c>
      <c r="C6" s="73" t="s">
        <v>9</v>
      </c>
    </row>
    <row r="7" s="69" customFormat="1" ht="32.55" customHeight="1" spans="2:3">
      <c r="B7" s="72">
        <v>4</v>
      </c>
      <c r="C7" s="73" t="s">
        <v>10</v>
      </c>
    </row>
    <row r="8" s="69" customFormat="1" ht="32.55" customHeight="1" spans="2:3">
      <c r="B8" s="72">
        <v>5</v>
      </c>
      <c r="C8" s="73" t="s">
        <v>11</v>
      </c>
    </row>
    <row r="9" s="69" customFormat="1" ht="32.55" customHeight="1" spans="2:3">
      <c r="B9" s="72">
        <v>6</v>
      </c>
      <c r="C9" s="73" t="s">
        <v>12</v>
      </c>
    </row>
    <row r="10" s="69" customFormat="1" ht="32.55" customHeight="1" spans="2:3">
      <c r="B10" s="72">
        <v>7</v>
      </c>
      <c r="C10" s="73" t="s">
        <v>13</v>
      </c>
    </row>
    <row r="11" s="69" customFormat="1" ht="32.55" customHeight="1" spans="2:3">
      <c r="B11" s="72">
        <v>8</v>
      </c>
      <c r="C11" s="73" t="s">
        <v>14</v>
      </c>
    </row>
    <row r="12" s="69" customFormat="1" ht="32.55" customHeight="1" spans="2:3">
      <c r="B12" s="72">
        <v>9</v>
      </c>
      <c r="C12" s="73" t="s">
        <v>15</v>
      </c>
    </row>
    <row r="13" s="69" customFormat="1" ht="32.55" customHeight="1" spans="2:3">
      <c r="B13" s="72">
        <v>10</v>
      </c>
      <c r="C13" s="73" t="s">
        <v>16</v>
      </c>
    </row>
    <row r="14" s="69" customFormat="1" ht="32.55" customHeight="1" spans="2:3">
      <c r="B14" s="72">
        <v>11</v>
      </c>
      <c r="C14" s="73" t="s">
        <v>17</v>
      </c>
    </row>
    <row r="15" s="69" customFormat="1" ht="32.55" customHeight="1" spans="2:3">
      <c r="B15" s="72">
        <v>12</v>
      </c>
      <c r="C15" s="73" t="s">
        <v>18</v>
      </c>
    </row>
    <row r="16" s="69" customFormat="1" ht="32.55" customHeight="1" spans="2:3">
      <c r="B16" s="72">
        <v>13</v>
      </c>
      <c r="C16" s="73" t="s">
        <v>19</v>
      </c>
    </row>
    <row r="17" s="69" customFormat="1" ht="32.55" customHeight="1" spans="2:3">
      <c r="B17" s="72">
        <v>14</v>
      </c>
      <c r="C17" s="73" t="s">
        <v>20</v>
      </c>
    </row>
    <row r="18" s="69" customFormat="1" ht="32.55" customHeight="1" spans="2:3">
      <c r="B18" s="72">
        <v>15</v>
      </c>
      <c r="C18" s="73" t="s">
        <v>21</v>
      </c>
    </row>
    <row r="19" s="69" customFormat="1" ht="32.55" customHeight="1" spans="2:3">
      <c r="B19" s="72">
        <v>16</v>
      </c>
      <c r="C19" s="73" t="s">
        <v>22</v>
      </c>
    </row>
    <row r="20" s="69" customFormat="1" ht="32.55" customHeight="1" spans="2:3">
      <c r="B20" s="72">
        <v>17</v>
      </c>
      <c r="C20" s="73" t="s">
        <v>23</v>
      </c>
    </row>
    <row r="21" s="69" customFormat="1" ht="32.55" customHeight="1" spans="2:3">
      <c r="B21" s="72">
        <v>18</v>
      </c>
      <c r="C21" s="73" t="s">
        <v>24</v>
      </c>
    </row>
    <row r="22" s="69" customFormat="1" ht="32.55" customHeight="1" spans="2:3">
      <c r="B22" s="72">
        <v>19</v>
      </c>
      <c r="C22" s="73" t="s">
        <v>25</v>
      </c>
    </row>
    <row r="23" s="69" customFormat="1" ht="32.55" customHeight="1" spans="2:3">
      <c r="B23" s="72">
        <v>20</v>
      </c>
      <c r="C23" s="73" t="s">
        <v>26</v>
      </c>
    </row>
    <row r="24" s="69" customFormat="1" ht="32.55" customHeight="1" spans="2:3">
      <c r="B24" s="72">
        <v>21</v>
      </c>
      <c r="C24" s="73" t="s">
        <v>27</v>
      </c>
    </row>
    <row r="25" s="69" customFormat="1" ht="32.55" customHeight="1" spans="2:3">
      <c r="B25" s="72">
        <v>22</v>
      </c>
      <c r="C25" s="73" t="s">
        <v>28</v>
      </c>
    </row>
    <row r="26" s="69" customFormat="1" ht="32.55" customHeight="1" spans="2:3">
      <c r="B26" s="72">
        <v>23</v>
      </c>
      <c r="C26" s="7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Q17" sqref="Q17"/>
    </sheetView>
  </sheetViews>
  <sheetFormatPr defaultColWidth="10" defaultRowHeight="14"/>
  <cols>
    <col min="1" max="1" width="3.8" customWidth="1"/>
    <col min="2" max="3" width="3.93636363636364" customWidth="1"/>
    <col min="4" max="4" width="6.78181818181818" customWidth="1"/>
    <col min="5" max="5" width="15.8727272727273" customWidth="1"/>
    <col min="6" max="6" width="9.22727272727273" customWidth="1"/>
    <col min="7" max="20" width="7.18181818181818" customWidth="1"/>
    <col min="21" max="22" width="9.76363636363636" customWidth="1"/>
  </cols>
  <sheetData>
    <row r="1" ht="16.35" customHeight="1" spans="1:20">
      <c r="A1" s="3"/>
      <c r="S1" s="20" t="s">
        <v>399</v>
      </c>
      <c r="T1" s="20"/>
    </row>
    <row r="2" ht="47.4" customHeight="1" spans="1:20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1.55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3" t="s">
        <v>32</v>
      </c>
      <c r="T3" s="13"/>
    </row>
    <row r="4" ht="29.3" customHeight="1" spans="1:20">
      <c r="A4" s="16" t="s">
        <v>158</v>
      </c>
      <c r="B4" s="16"/>
      <c r="C4" s="16"/>
      <c r="D4" s="16" t="s">
        <v>201</v>
      </c>
      <c r="E4" s="16" t="s">
        <v>202</v>
      </c>
      <c r="F4" s="16" t="s">
        <v>220</v>
      </c>
      <c r="G4" s="16" t="s">
        <v>161</v>
      </c>
      <c r="H4" s="16"/>
      <c r="I4" s="16"/>
      <c r="J4" s="16"/>
      <c r="K4" s="16" t="s">
        <v>162</v>
      </c>
      <c r="L4" s="16"/>
      <c r="M4" s="16"/>
      <c r="N4" s="16"/>
      <c r="O4" s="16"/>
      <c r="P4" s="16"/>
      <c r="Q4" s="16"/>
      <c r="R4" s="16"/>
      <c r="S4" s="16"/>
      <c r="T4" s="16"/>
    </row>
    <row r="5" ht="50" customHeight="1" spans="1:20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 t="s">
        <v>136</v>
      </c>
      <c r="H5" s="16" t="s">
        <v>221</v>
      </c>
      <c r="I5" s="16" t="s">
        <v>222</v>
      </c>
      <c r="J5" s="16" t="s">
        <v>212</v>
      </c>
      <c r="K5" s="16" t="s">
        <v>136</v>
      </c>
      <c r="L5" s="16" t="s">
        <v>224</v>
      </c>
      <c r="M5" s="16" t="s">
        <v>225</v>
      </c>
      <c r="N5" s="16" t="s">
        <v>214</v>
      </c>
      <c r="O5" s="16" t="s">
        <v>226</v>
      </c>
      <c r="P5" s="16" t="s">
        <v>227</v>
      </c>
      <c r="Q5" s="16" t="s">
        <v>228</v>
      </c>
      <c r="R5" s="16" t="s">
        <v>210</v>
      </c>
      <c r="S5" s="16" t="s">
        <v>213</v>
      </c>
      <c r="T5" s="16" t="s">
        <v>217</v>
      </c>
    </row>
    <row r="6" ht="22.8" customHeight="1" spans="1:20">
      <c r="A6" s="19"/>
      <c r="B6" s="19"/>
      <c r="C6" s="19"/>
      <c r="D6" s="19"/>
      <c r="E6" s="19" t="s">
        <v>136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18">
        <v>0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</row>
    <row r="7" ht="22.8" customHeight="1" spans="1:20">
      <c r="A7" s="19"/>
      <c r="B7" s="19"/>
      <c r="C7" s="19"/>
      <c r="D7" s="17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8" customHeight="1" spans="1:20">
      <c r="A8" s="26"/>
      <c r="B8" s="26"/>
      <c r="C8" s="26"/>
      <c r="D8" s="24"/>
      <c r="E8" s="24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ht="22.8" customHeight="1" spans="1:20">
      <c r="A9" s="27"/>
      <c r="B9" s="27"/>
      <c r="C9" s="27"/>
      <c r="D9" s="23"/>
      <c r="E9" s="28"/>
      <c r="F9" s="2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25" sqref="F25:G25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7" width="15.3363636363636" customWidth="1"/>
    <col min="8" max="8" width="17.6454545454545" customWidth="1"/>
    <col min="9" max="9" width="9.76363636363636" customWidth="1"/>
  </cols>
  <sheetData>
    <row r="1" ht="16.35" customHeight="1" spans="1:8">
      <c r="A1" s="3"/>
      <c r="H1" s="20" t="s">
        <v>400</v>
      </c>
    </row>
    <row r="2" ht="38.8" customHeight="1" spans="1:8">
      <c r="A2" s="21" t="s">
        <v>401</v>
      </c>
      <c r="B2" s="21"/>
      <c r="C2" s="21"/>
      <c r="D2" s="21"/>
      <c r="E2" s="21"/>
      <c r="F2" s="21"/>
      <c r="G2" s="21"/>
      <c r="H2" s="21"/>
    </row>
    <row r="3" ht="24.15" customHeight="1" spans="1:8">
      <c r="A3" s="15" t="s">
        <v>31</v>
      </c>
      <c r="B3" s="15"/>
      <c r="C3" s="15"/>
      <c r="D3" s="15"/>
      <c r="E3" s="15"/>
      <c r="F3" s="15"/>
      <c r="G3" s="15"/>
      <c r="H3" s="13" t="s">
        <v>32</v>
      </c>
    </row>
    <row r="4" ht="19.8" customHeight="1" spans="1:8">
      <c r="A4" s="16" t="s">
        <v>159</v>
      </c>
      <c r="B4" s="16" t="s">
        <v>160</v>
      </c>
      <c r="C4" s="16" t="s">
        <v>136</v>
      </c>
      <c r="D4" s="16" t="s">
        <v>402</v>
      </c>
      <c r="E4" s="16"/>
      <c r="F4" s="16"/>
      <c r="G4" s="16"/>
      <c r="H4" s="16" t="s">
        <v>162</v>
      </c>
    </row>
    <row r="5" ht="23.25" customHeight="1" spans="1:8">
      <c r="A5" s="16"/>
      <c r="B5" s="16"/>
      <c r="C5" s="16"/>
      <c r="D5" s="16" t="s">
        <v>138</v>
      </c>
      <c r="E5" s="16" t="s">
        <v>242</v>
      </c>
      <c r="F5" s="16"/>
      <c r="G5" s="16" t="s">
        <v>243</v>
      </c>
      <c r="H5" s="16"/>
    </row>
    <row r="6" ht="23.25" customHeight="1" spans="1:8">
      <c r="A6" s="16"/>
      <c r="B6" s="16"/>
      <c r="C6" s="16"/>
      <c r="D6" s="16"/>
      <c r="E6" s="16" t="s">
        <v>221</v>
      </c>
      <c r="F6" s="16" t="s">
        <v>212</v>
      </c>
      <c r="G6" s="16"/>
      <c r="H6" s="16"/>
    </row>
    <row r="7" ht="22.8" customHeight="1" spans="1:8">
      <c r="A7" s="19"/>
      <c r="B7" s="4" t="s">
        <v>136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</row>
    <row r="8" ht="22.8" customHeight="1" spans="1:8">
      <c r="A8" s="17"/>
      <c r="B8" s="17"/>
      <c r="C8" s="18"/>
      <c r="D8" s="18"/>
      <c r="E8" s="18"/>
      <c r="F8" s="18"/>
      <c r="G8" s="18"/>
      <c r="H8" s="18"/>
    </row>
    <row r="9" ht="22.8" customHeight="1" spans="1:8">
      <c r="A9" s="24"/>
      <c r="B9" s="24"/>
      <c r="C9" s="18"/>
      <c r="D9" s="18"/>
      <c r="E9" s="18"/>
      <c r="F9" s="18"/>
      <c r="G9" s="18"/>
      <c r="H9" s="18"/>
    </row>
    <row r="10" ht="22.8" customHeight="1" spans="1:8">
      <c r="A10" s="24"/>
      <c r="B10" s="24"/>
      <c r="C10" s="18"/>
      <c r="D10" s="18"/>
      <c r="E10" s="18"/>
      <c r="F10" s="18"/>
      <c r="G10" s="18"/>
      <c r="H10" s="18"/>
    </row>
    <row r="11" ht="22.8" customHeight="1" spans="1:8">
      <c r="A11" s="24"/>
      <c r="B11" s="24"/>
      <c r="C11" s="18"/>
      <c r="D11" s="18"/>
      <c r="E11" s="18"/>
      <c r="F11" s="18"/>
      <c r="G11" s="18"/>
      <c r="H11" s="18"/>
    </row>
    <row r="12" ht="22.8" customHeight="1" spans="1:8">
      <c r="A12" s="23"/>
      <c r="B12" s="23"/>
      <c r="C12" s="6"/>
      <c r="D12" s="6"/>
      <c r="E12" s="25"/>
      <c r="F12" s="25"/>
      <c r="G12" s="25"/>
      <c r="H12" s="2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4" workbookViewId="0">
      <selection activeCell="G17" sqref="G17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636363636364" customWidth="1"/>
    <col min="4" max="4" width="16.6909090909091" customWidth="1"/>
    <col min="5" max="6" width="16.4181818181818" customWidth="1"/>
    <col min="7" max="8" width="17.6454545454545" customWidth="1"/>
    <col min="9" max="9" width="9.76363636363636" customWidth="1"/>
  </cols>
  <sheetData>
    <row r="1" ht="16.35" customHeight="1" spans="1:8">
      <c r="A1" s="3"/>
      <c r="H1" s="20" t="s">
        <v>403</v>
      </c>
    </row>
    <row r="2" ht="38.8" customHeight="1" spans="1:8">
      <c r="A2" s="21" t="s">
        <v>26</v>
      </c>
      <c r="B2" s="21"/>
      <c r="C2" s="21"/>
      <c r="D2" s="21"/>
      <c r="E2" s="21"/>
      <c r="F2" s="21"/>
      <c r="G2" s="21"/>
      <c r="H2" s="21"/>
    </row>
    <row r="3" ht="24.15" customHeight="1" spans="1:8">
      <c r="A3" s="15" t="s">
        <v>31</v>
      </c>
      <c r="B3" s="15"/>
      <c r="C3" s="15"/>
      <c r="D3" s="15"/>
      <c r="E3" s="15"/>
      <c r="F3" s="15"/>
      <c r="G3" s="15"/>
      <c r="H3" s="13" t="s">
        <v>32</v>
      </c>
    </row>
    <row r="4" ht="20.7" customHeight="1" spans="1:8">
      <c r="A4" s="16" t="s">
        <v>159</v>
      </c>
      <c r="B4" s="16" t="s">
        <v>160</v>
      </c>
      <c r="C4" s="16" t="s">
        <v>136</v>
      </c>
      <c r="D4" s="16" t="s">
        <v>404</v>
      </c>
      <c r="E4" s="16"/>
      <c r="F4" s="16"/>
      <c r="G4" s="16"/>
      <c r="H4" s="16" t="s">
        <v>162</v>
      </c>
    </row>
    <row r="5" ht="18.95" customHeight="1" spans="1:8">
      <c r="A5" s="16"/>
      <c r="B5" s="16"/>
      <c r="C5" s="16"/>
      <c r="D5" s="16" t="s">
        <v>138</v>
      </c>
      <c r="E5" s="16" t="s">
        <v>242</v>
      </c>
      <c r="F5" s="16"/>
      <c r="G5" s="16" t="s">
        <v>243</v>
      </c>
      <c r="H5" s="16"/>
    </row>
    <row r="6" ht="24.15" customHeight="1" spans="1:8">
      <c r="A6" s="16"/>
      <c r="B6" s="16"/>
      <c r="C6" s="16"/>
      <c r="D6" s="16"/>
      <c r="E6" s="16" t="s">
        <v>221</v>
      </c>
      <c r="F6" s="16" t="s">
        <v>212</v>
      </c>
      <c r="G6" s="16"/>
      <c r="H6" s="16"/>
    </row>
    <row r="7" ht="22.8" customHeight="1" spans="1:8">
      <c r="A7" s="19"/>
      <c r="B7" s="4" t="s">
        <v>136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</row>
    <row r="8" ht="22.8" customHeight="1" spans="1:8">
      <c r="A8" s="17"/>
      <c r="B8" s="17"/>
      <c r="C8" s="18"/>
      <c r="D8" s="18"/>
      <c r="E8" s="18"/>
      <c r="F8" s="18"/>
      <c r="G8" s="18"/>
      <c r="H8" s="18"/>
    </row>
    <row r="9" ht="22.8" customHeight="1" spans="1:8">
      <c r="A9" s="24"/>
      <c r="B9" s="24"/>
      <c r="C9" s="18"/>
      <c r="D9" s="18"/>
      <c r="E9" s="18"/>
      <c r="F9" s="18"/>
      <c r="G9" s="18"/>
      <c r="H9" s="18"/>
    </row>
    <row r="10" ht="22.8" customHeight="1" spans="1:8">
      <c r="A10" s="24"/>
      <c r="B10" s="24"/>
      <c r="C10" s="18"/>
      <c r="D10" s="18"/>
      <c r="E10" s="18"/>
      <c r="F10" s="18"/>
      <c r="G10" s="18"/>
      <c r="H10" s="18"/>
    </row>
    <row r="11" ht="22.8" customHeight="1" spans="1:8">
      <c r="A11" s="24"/>
      <c r="B11" s="24"/>
      <c r="C11" s="18"/>
      <c r="D11" s="18"/>
      <c r="E11" s="18"/>
      <c r="F11" s="18"/>
      <c r="G11" s="18"/>
      <c r="H11" s="18"/>
    </row>
    <row r="12" ht="22.8" customHeight="1" spans="1:8">
      <c r="A12" s="23"/>
      <c r="B12" s="23"/>
      <c r="C12" s="6"/>
      <c r="D12" s="6"/>
      <c r="E12" s="25"/>
      <c r="F12" s="25"/>
      <c r="G12" s="25"/>
      <c r="H12" s="2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C12" sqref="C12"/>
    </sheetView>
  </sheetViews>
  <sheetFormatPr defaultColWidth="10" defaultRowHeight="14"/>
  <cols>
    <col min="1" max="1" width="10.0454545454545" customWidth="1"/>
    <col min="2" max="2" width="21.7090909090909" customWidth="1"/>
    <col min="3" max="3" width="9.36363636363636" customWidth="1"/>
    <col min="4" max="4" width="8.94545454545455" customWidth="1"/>
    <col min="5" max="5" width="13.3" customWidth="1"/>
    <col min="6" max="6" width="7.77272727272727" customWidth="1"/>
    <col min="7" max="7" width="7.69090909090909" customWidth="1"/>
    <col min="8" max="8" width="7.77272727272727" customWidth="1"/>
    <col min="9" max="16" width="7.69090909090909" customWidth="1"/>
    <col min="17" max="20" width="9.76363636363636" customWidth="1"/>
  </cols>
  <sheetData>
    <row r="1" ht="16.35" customHeight="1" spans="1:16">
      <c r="A1" s="3"/>
      <c r="O1" s="20" t="s">
        <v>405</v>
      </c>
      <c r="P1" s="20"/>
    </row>
    <row r="2" ht="45.7" customHeight="1" spans="1:16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ht="18.1" customHeight="1" spans="1:16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3" t="s">
        <v>32</v>
      </c>
      <c r="P3" s="13"/>
    </row>
    <row r="4" ht="26.05" customHeight="1" spans="1:16">
      <c r="A4" s="16" t="s">
        <v>201</v>
      </c>
      <c r="B4" s="16" t="s">
        <v>406</v>
      </c>
      <c r="C4" s="16" t="s">
        <v>136</v>
      </c>
      <c r="D4" s="16"/>
      <c r="E4" s="16" t="s">
        <v>407</v>
      </c>
      <c r="F4" s="16"/>
      <c r="G4" s="16"/>
      <c r="H4" s="16"/>
      <c r="I4" s="16"/>
      <c r="J4" s="16"/>
      <c r="K4" s="16"/>
      <c r="L4" s="16"/>
      <c r="M4" s="16"/>
      <c r="N4" s="16"/>
      <c r="O4" s="16" t="s">
        <v>408</v>
      </c>
      <c r="P4" s="16"/>
    </row>
    <row r="5" ht="31.9" customHeight="1" spans="1:16">
      <c r="A5" s="16"/>
      <c r="B5" s="16"/>
      <c r="C5" s="16" t="s">
        <v>244</v>
      </c>
      <c r="D5" s="16" t="s">
        <v>245</v>
      </c>
      <c r="E5" s="16" t="s">
        <v>409</v>
      </c>
      <c r="F5" s="16" t="s">
        <v>139</v>
      </c>
      <c r="G5" s="16"/>
      <c r="H5" s="16"/>
      <c r="I5" s="16"/>
      <c r="J5" s="16"/>
      <c r="K5" s="16"/>
      <c r="L5" s="16" t="s">
        <v>410</v>
      </c>
      <c r="M5" s="16" t="s">
        <v>141</v>
      </c>
      <c r="N5" s="16" t="s">
        <v>142</v>
      </c>
      <c r="O5" s="16" t="s">
        <v>411</v>
      </c>
      <c r="P5" s="16" t="s">
        <v>412</v>
      </c>
    </row>
    <row r="6" ht="44.85" customHeight="1" spans="1:16">
      <c r="A6" s="16"/>
      <c r="B6" s="16"/>
      <c r="C6" s="16"/>
      <c r="D6" s="16"/>
      <c r="E6" s="16"/>
      <c r="F6" s="16" t="s">
        <v>413</v>
      </c>
      <c r="G6" s="16" t="s">
        <v>414</v>
      </c>
      <c r="H6" s="16" t="s">
        <v>415</v>
      </c>
      <c r="I6" s="16" t="s">
        <v>416</v>
      </c>
      <c r="J6" s="16" t="s">
        <v>417</v>
      </c>
      <c r="K6" s="16" t="s">
        <v>418</v>
      </c>
      <c r="L6" s="16"/>
      <c r="M6" s="16"/>
      <c r="N6" s="16"/>
      <c r="O6" s="16"/>
      <c r="P6" s="16"/>
    </row>
    <row r="7" ht="18.95" customHeight="1" spans="1:16">
      <c r="A7" s="19"/>
      <c r="B7" s="4" t="s">
        <v>136</v>
      </c>
      <c r="C7" s="22">
        <v>1031.08</v>
      </c>
      <c r="D7" s="22">
        <v>318.88</v>
      </c>
      <c r="E7" s="18">
        <v>1349.96</v>
      </c>
      <c r="F7" s="18">
        <v>1349.96</v>
      </c>
      <c r="G7" s="18">
        <v>219.96</v>
      </c>
      <c r="H7" s="18">
        <v>1130</v>
      </c>
      <c r="I7" s="18"/>
      <c r="J7" s="18"/>
      <c r="K7" s="18"/>
      <c r="L7" s="18"/>
      <c r="M7" s="18"/>
      <c r="N7" s="18"/>
      <c r="O7" s="18">
        <v>1349.96</v>
      </c>
      <c r="P7" s="19"/>
    </row>
    <row r="8" ht="18.95" customHeight="1" spans="1:16">
      <c r="A8" s="23" t="s">
        <v>419</v>
      </c>
      <c r="B8" s="23" t="s">
        <v>420</v>
      </c>
      <c r="C8" s="6">
        <v>50</v>
      </c>
      <c r="D8" s="6"/>
      <c r="E8" s="6">
        <v>50</v>
      </c>
      <c r="F8" s="6">
        <v>50</v>
      </c>
      <c r="G8" s="6"/>
      <c r="H8" s="6">
        <v>50</v>
      </c>
      <c r="I8" s="6"/>
      <c r="J8" s="6"/>
      <c r="K8" s="6"/>
      <c r="L8" s="6"/>
      <c r="M8" s="6"/>
      <c r="N8" s="6"/>
      <c r="O8" s="6">
        <v>50</v>
      </c>
      <c r="P8" s="5"/>
    </row>
    <row r="9" ht="18.95" customHeight="1" spans="1:16">
      <c r="A9" s="23" t="s">
        <v>419</v>
      </c>
      <c r="B9" s="23" t="s">
        <v>421</v>
      </c>
      <c r="C9" s="6">
        <v>30</v>
      </c>
      <c r="D9" s="6"/>
      <c r="E9" s="6">
        <v>30</v>
      </c>
      <c r="F9" s="6">
        <v>30</v>
      </c>
      <c r="G9" s="6"/>
      <c r="H9" s="6">
        <v>30</v>
      </c>
      <c r="I9" s="6"/>
      <c r="J9" s="6"/>
      <c r="K9" s="6"/>
      <c r="L9" s="6"/>
      <c r="M9" s="6"/>
      <c r="N9" s="6"/>
      <c r="O9" s="6">
        <v>30</v>
      </c>
      <c r="P9" s="5"/>
    </row>
    <row r="10" ht="18.95" customHeight="1" spans="1:16">
      <c r="A10" s="23" t="s">
        <v>419</v>
      </c>
      <c r="B10" s="23" t="s">
        <v>422</v>
      </c>
      <c r="C10" s="6">
        <v>931.08</v>
      </c>
      <c r="D10" s="6"/>
      <c r="E10" s="6">
        <v>931.08</v>
      </c>
      <c r="F10" s="6">
        <v>931.08</v>
      </c>
      <c r="G10" s="6">
        <v>54.96</v>
      </c>
      <c r="H10" s="6">
        <v>876.12</v>
      </c>
      <c r="I10" s="6"/>
      <c r="J10" s="6"/>
      <c r="K10" s="6"/>
      <c r="L10" s="6"/>
      <c r="M10" s="6"/>
      <c r="N10" s="6"/>
      <c r="O10" s="6">
        <v>931.08</v>
      </c>
      <c r="P10" s="5"/>
    </row>
    <row r="11" ht="18.95" customHeight="1" spans="1:16">
      <c r="A11" s="23" t="s">
        <v>419</v>
      </c>
      <c r="B11" s="23" t="s">
        <v>423</v>
      </c>
      <c r="C11" s="6">
        <v>10</v>
      </c>
      <c r="D11" s="6"/>
      <c r="E11" s="6">
        <v>10</v>
      </c>
      <c r="F11" s="6">
        <v>10</v>
      </c>
      <c r="G11" s="6">
        <v>10</v>
      </c>
      <c r="H11" s="6"/>
      <c r="I11" s="6"/>
      <c r="J11" s="6"/>
      <c r="K11" s="6"/>
      <c r="L11" s="6"/>
      <c r="M11" s="6"/>
      <c r="N11" s="6"/>
      <c r="O11" s="6">
        <v>10</v>
      </c>
      <c r="P11" s="5"/>
    </row>
    <row r="12" ht="18.95" customHeight="1" spans="1:16">
      <c r="A12" s="23" t="s">
        <v>419</v>
      </c>
      <c r="B12" s="23" t="s">
        <v>424</v>
      </c>
      <c r="C12" s="6">
        <v>10</v>
      </c>
      <c r="D12" s="6"/>
      <c r="E12" s="6">
        <v>10</v>
      </c>
      <c r="F12" s="6">
        <v>10</v>
      </c>
      <c r="G12" s="6">
        <v>10</v>
      </c>
      <c r="H12" s="6"/>
      <c r="I12" s="6"/>
      <c r="J12" s="6"/>
      <c r="K12" s="6"/>
      <c r="L12" s="6"/>
      <c r="M12" s="6"/>
      <c r="N12" s="6"/>
      <c r="O12" s="6">
        <v>10</v>
      </c>
      <c r="P12" s="5"/>
    </row>
    <row r="13" ht="19.8" customHeight="1" spans="1:16">
      <c r="A13" s="23" t="s">
        <v>419</v>
      </c>
      <c r="B13" s="23" t="s">
        <v>425</v>
      </c>
      <c r="C13" s="6"/>
      <c r="D13" s="6">
        <v>48.88</v>
      </c>
      <c r="E13" s="6">
        <v>48.88</v>
      </c>
      <c r="F13" s="6">
        <v>48.88</v>
      </c>
      <c r="G13" s="6">
        <v>25</v>
      </c>
      <c r="H13" s="6">
        <v>23.88</v>
      </c>
      <c r="I13" s="6"/>
      <c r="J13" s="6"/>
      <c r="K13" s="6"/>
      <c r="L13" s="6"/>
      <c r="M13" s="6"/>
      <c r="N13" s="6"/>
      <c r="O13" s="6">
        <v>48.88</v>
      </c>
      <c r="P13" s="5"/>
    </row>
    <row r="14" ht="18.95" customHeight="1" spans="1:16">
      <c r="A14" s="23" t="s">
        <v>419</v>
      </c>
      <c r="B14" s="23" t="s">
        <v>426</v>
      </c>
      <c r="C14" s="6"/>
      <c r="D14" s="6">
        <v>100</v>
      </c>
      <c r="E14" s="6">
        <v>100</v>
      </c>
      <c r="F14" s="6">
        <v>100</v>
      </c>
      <c r="G14" s="6">
        <v>95</v>
      </c>
      <c r="H14" s="6">
        <v>5</v>
      </c>
      <c r="I14" s="6"/>
      <c r="J14" s="6"/>
      <c r="K14" s="6"/>
      <c r="L14" s="6"/>
      <c r="M14" s="6"/>
      <c r="N14" s="6"/>
      <c r="O14" s="6">
        <v>100</v>
      </c>
      <c r="P14" s="5"/>
    </row>
    <row r="15" ht="18.95" customHeight="1" spans="1:16">
      <c r="A15" s="23" t="s">
        <v>419</v>
      </c>
      <c r="B15" s="23" t="s">
        <v>427</v>
      </c>
      <c r="C15" s="6"/>
      <c r="D15" s="6">
        <v>100</v>
      </c>
      <c r="E15" s="6">
        <v>100</v>
      </c>
      <c r="F15" s="6">
        <v>100</v>
      </c>
      <c r="G15" s="6"/>
      <c r="H15" s="6">
        <v>100</v>
      </c>
      <c r="I15" s="6"/>
      <c r="J15" s="6"/>
      <c r="K15" s="6"/>
      <c r="L15" s="6"/>
      <c r="M15" s="6"/>
      <c r="N15" s="6"/>
      <c r="O15" s="6">
        <v>100</v>
      </c>
      <c r="P15" s="5"/>
    </row>
    <row r="16" ht="18.95" customHeight="1" spans="1:16">
      <c r="A16" s="23" t="s">
        <v>419</v>
      </c>
      <c r="B16" s="23" t="s">
        <v>428</v>
      </c>
      <c r="C16" s="6"/>
      <c r="D16" s="6">
        <v>20</v>
      </c>
      <c r="E16" s="6">
        <v>20</v>
      </c>
      <c r="F16" s="6">
        <v>20</v>
      </c>
      <c r="G16" s="6">
        <v>10</v>
      </c>
      <c r="H16" s="6">
        <v>10</v>
      </c>
      <c r="I16" s="6"/>
      <c r="J16" s="6"/>
      <c r="K16" s="6"/>
      <c r="L16" s="6"/>
      <c r="M16" s="6"/>
      <c r="N16" s="6"/>
      <c r="O16" s="6">
        <v>20</v>
      </c>
      <c r="P16" s="5"/>
    </row>
    <row r="17" ht="18.95" customHeight="1" spans="1:16">
      <c r="A17" s="23" t="s">
        <v>419</v>
      </c>
      <c r="B17" s="23" t="s">
        <v>429</v>
      </c>
      <c r="C17" s="6"/>
      <c r="D17" s="6">
        <v>30</v>
      </c>
      <c r="E17" s="6">
        <v>30</v>
      </c>
      <c r="F17" s="6">
        <v>30</v>
      </c>
      <c r="G17" s="6"/>
      <c r="H17" s="6">
        <v>30</v>
      </c>
      <c r="I17" s="6"/>
      <c r="J17" s="6"/>
      <c r="K17" s="6"/>
      <c r="L17" s="6"/>
      <c r="M17" s="6"/>
      <c r="N17" s="6"/>
      <c r="O17" s="6">
        <v>30</v>
      </c>
      <c r="P17" s="5"/>
    </row>
    <row r="18" ht="18.95" customHeight="1" spans="1:16">
      <c r="A18" s="23" t="s">
        <v>419</v>
      </c>
      <c r="B18" s="23" t="s">
        <v>430</v>
      </c>
      <c r="C18" s="6"/>
      <c r="D18" s="6">
        <v>20</v>
      </c>
      <c r="E18" s="6">
        <v>20</v>
      </c>
      <c r="F18" s="6">
        <v>20</v>
      </c>
      <c r="G18" s="6">
        <v>15</v>
      </c>
      <c r="H18" s="6">
        <v>5</v>
      </c>
      <c r="I18" s="6"/>
      <c r="J18" s="6"/>
      <c r="K18" s="6"/>
      <c r="L18" s="6"/>
      <c r="M18" s="6"/>
      <c r="N18" s="6"/>
      <c r="O18" s="6">
        <v>20</v>
      </c>
      <c r="P18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workbookViewId="0">
      <pane ySplit="5" topLeftCell="A6" activePane="bottomLeft" state="frozen"/>
      <selection/>
      <selection pane="bottomLeft" activeCell="Q10" sqref="Q10"/>
    </sheetView>
  </sheetViews>
  <sheetFormatPr defaultColWidth="10" defaultRowHeight="14"/>
  <cols>
    <col min="1" max="1" width="6.78181818181818" customWidth="1"/>
    <col min="2" max="2" width="15.0636363636364" customWidth="1"/>
    <col min="3" max="3" width="8.55454545454545" customWidth="1"/>
    <col min="4" max="4" width="12.2090909090909" customWidth="1"/>
    <col min="5" max="5" width="8.41818181818182" customWidth="1"/>
    <col min="6" max="6" width="8.55454545454545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2727272727273" customWidth="1"/>
    <col min="12" max="12" width="9.76363636363636" customWidth="1"/>
    <col min="13" max="13" width="15.2" customWidth="1"/>
    <col min="14" max="18" width="9.76363636363636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0" t="s">
        <v>431</v>
      </c>
    </row>
    <row r="2" ht="37.95" customHeight="1" spans="1:13">
      <c r="A2" s="3"/>
      <c r="B2" s="3"/>
      <c r="C2" s="14" t="s">
        <v>28</v>
      </c>
      <c r="D2" s="14"/>
      <c r="E2" s="14"/>
      <c r="F2" s="14"/>
      <c r="G2" s="14"/>
      <c r="H2" s="14"/>
      <c r="I2" s="14"/>
      <c r="J2" s="14"/>
      <c r="K2" s="14"/>
      <c r="L2" s="14"/>
      <c r="M2" s="14"/>
    </row>
    <row r="3" ht="21.55" customHeight="1" spans="1:13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3" t="s">
        <v>32</v>
      </c>
      <c r="M3" s="13"/>
    </row>
    <row r="4" ht="33.6" customHeight="1" spans="1:13">
      <c r="A4" s="16" t="s">
        <v>201</v>
      </c>
      <c r="B4" s="16" t="s">
        <v>432</v>
      </c>
      <c r="C4" s="16" t="s">
        <v>433</v>
      </c>
      <c r="D4" s="16" t="s">
        <v>434</v>
      </c>
      <c r="E4" s="16" t="s">
        <v>435</v>
      </c>
      <c r="F4" s="16"/>
      <c r="G4" s="16"/>
      <c r="H4" s="16"/>
      <c r="I4" s="16"/>
      <c r="J4" s="16"/>
      <c r="K4" s="16"/>
      <c r="L4" s="16"/>
      <c r="M4" s="16"/>
    </row>
    <row r="5" ht="36.2" customHeight="1" spans="1:13">
      <c r="A5" s="16"/>
      <c r="B5" s="16"/>
      <c r="C5" s="16"/>
      <c r="D5" s="16"/>
      <c r="E5" s="16" t="s">
        <v>436</v>
      </c>
      <c r="F5" s="16" t="s">
        <v>437</v>
      </c>
      <c r="G5" s="16" t="s">
        <v>438</v>
      </c>
      <c r="H5" s="16" t="s">
        <v>439</v>
      </c>
      <c r="I5" s="16" t="s">
        <v>440</v>
      </c>
      <c r="J5" s="16" t="s">
        <v>441</v>
      </c>
      <c r="K5" s="16" t="s">
        <v>442</v>
      </c>
      <c r="L5" s="16" t="s">
        <v>443</v>
      </c>
      <c r="M5" s="16" t="s">
        <v>444</v>
      </c>
    </row>
    <row r="6" ht="28.45" customHeight="1" spans="1:13">
      <c r="A6" s="17" t="s">
        <v>2</v>
      </c>
      <c r="B6" s="17" t="s">
        <v>4</v>
      </c>
      <c r="C6" s="18">
        <v>1349.96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ht="59.5" customHeight="1" spans="1:13">
      <c r="A7" s="5" t="s">
        <v>155</v>
      </c>
      <c r="B7" s="5" t="s">
        <v>445</v>
      </c>
      <c r="C7" s="6">
        <v>48.88</v>
      </c>
      <c r="D7" s="5" t="s">
        <v>446</v>
      </c>
      <c r="E7" s="19" t="s">
        <v>447</v>
      </c>
      <c r="F7" s="5" t="s">
        <v>448</v>
      </c>
      <c r="G7" s="5" t="s">
        <v>449</v>
      </c>
      <c r="H7" s="5" t="s">
        <v>450</v>
      </c>
      <c r="I7" s="5" t="s">
        <v>451</v>
      </c>
      <c r="J7" s="5"/>
      <c r="K7" s="5" t="s">
        <v>452</v>
      </c>
      <c r="L7" s="5" t="s">
        <v>453</v>
      </c>
      <c r="M7" s="5"/>
    </row>
    <row r="8" ht="43.1" customHeight="1" spans="1:13">
      <c r="A8" s="5"/>
      <c r="B8" s="5"/>
      <c r="C8" s="6"/>
      <c r="D8" s="5"/>
      <c r="E8" s="19"/>
      <c r="F8" s="5" t="s">
        <v>454</v>
      </c>
      <c r="G8" s="5" t="s">
        <v>455</v>
      </c>
      <c r="H8" s="5" t="s">
        <v>450</v>
      </c>
      <c r="I8" s="5" t="s">
        <v>456</v>
      </c>
      <c r="J8" s="5"/>
      <c r="K8" s="5" t="s">
        <v>452</v>
      </c>
      <c r="L8" s="5" t="s">
        <v>453</v>
      </c>
      <c r="M8" s="5"/>
    </row>
    <row r="9" ht="43.1" customHeight="1" spans="1:13">
      <c r="A9" s="5"/>
      <c r="B9" s="5"/>
      <c r="C9" s="6"/>
      <c r="D9" s="5"/>
      <c r="E9" s="19" t="s">
        <v>457</v>
      </c>
      <c r="F9" s="5" t="s">
        <v>458</v>
      </c>
      <c r="G9" s="5" t="s">
        <v>459</v>
      </c>
      <c r="H9" s="5" t="s">
        <v>460</v>
      </c>
      <c r="I9" s="5" t="s">
        <v>461</v>
      </c>
      <c r="J9" s="5"/>
      <c r="K9" s="5" t="s">
        <v>452</v>
      </c>
      <c r="L9" s="5" t="s">
        <v>453</v>
      </c>
      <c r="M9" s="5"/>
    </row>
    <row r="10" ht="43.1" customHeight="1" spans="1:13">
      <c r="A10" s="5"/>
      <c r="B10" s="5"/>
      <c r="C10" s="6"/>
      <c r="D10" s="5"/>
      <c r="E10" s="19"/>
      <c r="F10" s="5" t="s">
        <v>462</v>
      </c>
      <c r="G10" s="5" t="s">
        <v>463</v>
      </c>
      <c r="H10" s="5" t="s">
        <v>460</v>
      </c>
      <c r="I10" s="5" t="s">
        <v>464</v>
      </c>
      <c r="J10" s="5"/>
      <c r="K10" s="5" t="s">
        <v>452</v>
      </c>
      <c r="L10" s="5" t="s">
        <v>453</v>
      </c>
      <c r="M10" s="5"/>
    </row>
    <row r="11" ht="43.1" customHeight="1" spans="1:13">
      <c r="A11" s="5"/>
      <c r="B11" s="5"/>
      <c r="C11" s="6"/>
      <c r="D11" s="5"/>
      <c r="E11" s="19"/>
      <c r="F11" s="5" t="s">
        <v>465</v>
      </c>
      <c r="G11" s="5" t="s">
        <v>466</v>
      </c>
      <c r="H11" s="5" t="s">
        <v>467</v>
      </c>
      <c r="I11" s="5" t="s">
        <v>468</v>
      </c>
      <c r="J11" s="5"/>
      <c r="K11" s="5" t="s">
        <v>469</v>
      </c>
      <c r="L11" s="5" t="s">
        <v>470</v>
      </c>
      <c r="M11" s="5"/>
    </row>
    <row r="12" ht="43.1" customHeight="1" spans="1:13">
      <c r="A12" s="5"/>
      <c r="B12" s="5"/>
      <c r="C12" s="6"/>
      <c r="D12" s="5"/>
      <c r="E12" s="19" t="s">
        <v>471</v>
      </c>
      <c r="F12" s="5" t="s">
        <v>472</v>
      </c>
      <c r="G12" s="5" t="s">
        <v>473</v>
      </c>
      <c r="H12" s="5" t="s">
        <v>474</v>
      </c>
      <c r="I12" s="5" t="s">
        <v>475</v>
      </c>
      <c r="J12" s="5"/>
      <c r="K12" s="5" t="s">
        <v>476</v>
      </c>
      <c r="L12" s="5" t="s">
        <v>470</v>
      </c>
      <c r="M12" s="5"/>
    </row>
    <row r="13" ht="43.1" customHeight="1" spans="1:13">
      <c r="A13" s="5"/>
      <c r="B13" s="5"/>
      <c r="C13" s="6"/>
      <c r="D13" s="5"/>
      <c r="E13" s="19" t="s">
        <v>477</v>
      </c>
      <c r="F13" s="5" t="s">
        <v>478</v>
      </c>
      <c r="G13" s="5" t="s">
        <v>479</v>
      </c>
      <c r="H13" s="5" t="s">
        <v>450</v>
      </c>
      <c r="I13" s="5" t="s">
        <v>480</v>
      </c>
      <c r="J13" s="5"/>
      <c r="K13" s="5" t="s">
        <v>452</v>
      </c>
      <c r="L13" s="5" t="s">
        <v>453</v>
      </c>
      <c r="M13" s="5"/>
    </row>
    <row r="14" ht="43.1" customHeight="1" spans="1:13">
      <c r="A14" s="5" t="s">
        <v>155</v>
      </c>
      <c r="B14" s="5" t="s">
        <v>481</v>
      </c>
      <c r="C14" s="6">
        <v>100</v>
      </c>
      <c r="D14" s="5" t="s">
        <v>482</v>
      </c>
      <c r="E14" s="19" t="s">
        <v>447</v>
      </c>
      <c r="F14" s="5" t="s">
        <v>448</v>
      </c>
      <c r="G14" s="5" t="s">
        <v>449</v>
      </c>
      <c r="H14" s="5" t="s">
        <v>483</v>
      </c>
      <c r="I14" s="5" t="s">
        <v>484</v>
      </c>
      <c r="J14" s="5"/>
      <c r="K14" s="5" t="s">
        <v>452</v>
      </c>
      <c r="L14" s="5" t="s">
        <v>453</v>
      </c>
      <c r="M14" s="5"/>
    </row>
    <row r="15" ht="43.1" customHeight="1" spans="1:13">
      <c r="A15" s="5"/>
      <c r="B15" s="5"/>
      <c r="C15" s="6"/>
      <c r="D15" s="5"/>
      <c r="E15" s="19"/>
      <c r="F15" s="5" t="s">
        <v>454</v>
      </c>
      <c r="G15" s="5" t="s">
        <v>455</v>
      </c>
      <c r="H15" s="5" t="s">
        <v>483</v>
      </c>
      <c r="I15" s="5" t="s">
        <v>485</v>
      </c>
      <c r="J15" s="5"/>
      <c r="K15" s="5" t="s">
        <v>452</v>
      </c>
      <c r="L15" s="5" t="s">
        <v>453</v>
      </c>
      <c r="M15" s="5"/>
    </row>
    <row r="16" ht="43.1" customHeight="1" spans="1:13">
      <c r="A16" s="5"/>
      <c r="B16" s="5"/>
      <c r="C16" s="6"/>
      <c r="D16" s="5"/>
      <c r="E16" s="19" t="s">
        <v>457</v>
      </c>
      <c r="F16" s="5" t="s">
        <v>458</v>
      </c>
      <c r="G16" s="5" t="s">
        <v>486</v>
      </c>
      <c r="H16" s="5" t="s">
        <v>483</v>
      </c>
      <c r="I16" s="5" t="s">
        <v>487</v>
      </c>
      <c r="J16" s="5"/>
      <c r="K16" s="5" t="s">
        <v>452</v>
      </c>
      <c r="L16" s="5" t="s">
        <v>453</v>
      </c>
      <c r="M16" s="5"/>
    </row>
    <row r="17" ht="43.1" customHeight="1" spans="1:13">
      <c r="A17" s="5"/>
      <c r="B17" s="5"/>
      <c r="C17" s="6"/>
      <c r="D17" s="5"/>
      <c r="E17" s="19"/>
      <c r="F17" s="5" t="s">
        <v>462</v>
      </c>
      <c r="G17" s="5" t="s">
        <v>488</v>
      </c>
      <c r="H17" s="5" t="s">
        <v>483</v>
      </c>
      <c r="I17" s="5" t="s">
        <v>489</v>
      </c>
      <c r="J17" s="5"/>
      <c r="K17" s="5" t="s">
        <v>452</v>
      </c>
      <c r="L17" s="5" t="s">
        <v>453</v>
      </c>
      <c r="M17" s="5"/>
    </row>
    <row r="18" ht="43.1" customHeight="1" spans="1:13">
      <c r="A18" s="5"/>
      <c r="B18" s="5"/>
      <c r="C18" s="6"/>
      <c r="D18" s="5"/>
      <c r="E18" s="19"/>
      <c r="F18" s="5" t="s">
        <v>465</v>
      </c>
      <c r="G18" s="5" t="s">
        <v>490</v>
      </c>
      <c r="H18" s="5" t="s">
        <v>491</v>
      </c>
      <c r="I18" s="5" t="s">
        <v>490</v>
      </c>
      <c r="J18" s="5"/>
      <c r="K18" s="5" t="s">
        <v>492</v>
      </c>
      <c r="L18" s="5" t="s">
        <v>470</v>
      </c>
      <c r="M18" s="5"/>
    </row>
    <row r="19" ht="59.5" customHeight="1" spans="1:13">
      <c r="A19" s="5"/>
      <c r="B19" s="5"/>
      <c r="C19" s="6"/>
      <c r="D19" s="5"/>
      <c r="E19" s="19" t="s">
        <v>471</v>
      </c>
      <c r="F19" s="5" t="s">
        <v>472</v>
      </c>
      <c r="G19" s="5" t="s">
        <v>493</v>
      </c>
      <c r="H19" s="5" t="s">
        <v>494</v>
      </c>
      <c r="I19" s="5" t="s">
        <v>495</v>
      </c>
      <c r="J19" s="5"/>
      <c r="K19" s="5" t="s">
        <v>476</v>
      </c>
      <c r="L19" s="5" t="s">
        <v>470</v>
      </c>
      <c r="M19" s="5"/>
    </row>
    <row r="20" ht="43.1" customHeight="1" spans="1:13">
      <c r="A20" s="5"/>
      <c r="B20" s="5"/>
      <c r="C20" s="6"/>
      <c r="D20" s="5"/>
      <c r="E20" s="19" t="s">
        <v>477</v>
      </c>
      <c r="F20" s="5" t="s">
        <v>478</v>
      </c>
      <c r="G20" s="5" t="s">
        <v>496</v>
      </c>
      <c r="H20" s="5" t="s">
        <v>483</v>
      </c>
      <c r="I20" s="5" t="s">
        <v>497</v>
      </c>
      <c r="J20" s="5"/>
      <c r="K20" s="5" t="s">
        <v>452</v>
      </c>
      <c r="L20" s="5" t="s">
        <v>453</v>
      </c>
      <c r="M20" s="5"/>
    </row>
    <row r="21" ht="43.1" customHeight="1" spans="1:13">
      <c r="A21" s="5" t="s">
        <v>155</v>
      </c>
      <c r="B21" s="5" t="s">
        <v>498</v>
      </c>
      <c r="C21" s="6">
        <v>100</v>
      </c>
      <c r="D21" s="5" t="s">
        <v>499</v>
      </c>
      <c r="E21" s="19" t="s">
        <v>447</v>
      </c>
      <c r="F21" s="5" t="s">
        <v>454</v>
      </c>
      <c r="G21" s="5" t="s">
        <v>455</v>
      </c>
      <c r="H21" s="5" t="s">
        <v>450</v>
      </c>
      <c r="I21" s="5" t="s">
        <v>500</v>
      </c>
      <c r="J21" s="5"/>
      <c r="K21" s="5" t="s">
        <v>501</v>
      </c>
      <c r="L21" s="5" t="s">
        <v>453</v>
      </c>
      <c r="M21" s="5"/>
    </row>
    <row r="22" ht="59.5" customHeight="1" spans="1:13">
      <c r="A22" s="5"/>
      <c r="B22" s="5"/>
      <c r="C22" s="6"/>
      <c r="D22" s="5"/>
      <c r="E22" s="19"/>
      <c r="F22" s="5" t="s">
        <v>448</v>
      </c>
      <c r="G22" s="5" t="s">
        <v>449</v>
      </c>
      <c r="H22" s="5" t="s">
        <v>450</v>
      </c>
      <c r="I22" s="5" t="s">
        <v>502</v>
      </c>
      <c r="J22" s="5"/>
      <c r="K22" s="5" t="s">
        <v>501</v>
      </c>
      <c r="L22" s="5" t="s">
        <v>453</v>
      </c>
      <c r="M22" s="5"/>
    </row>
    <row r="23" ht="43.1" customHeight="1" spans="1:13">
      <c r="A23" s="5"/>
      <c r="B23" s="5"/>
      <c r="C23" s="6"/>
      <c r="D23" s="5"/>
      <c r="E23" s="19" t="s">
        <v>457</v>
      </c>
      <c r="F23" s="5" t="s">
        <v>458</v>
      </c>
      <c r="G23" s="5" t="s">
        <v>503</v>
      </c>
      <c r="H23" s="5" t="s">
        <v>483</v>
      </c>
      <c r="I23" s="5" t="s">
        <v>487</v>
      </c>
      <c r="J23" s="5"/>
      <c r="K23" s="5" t="s">
        <v>452</v>
      </c>
      <c r="L23" s="5" t="s">
        <v>453</v>
      </c>
      <c r="M23" s="5"/>
    </row>
    <row r="24" ht="43.1" customHeight="1" spans="1:13">
      <c r="A24" s="5"/>
      <c r="B24" s="5"/>
      <c r="C24" s="6"/>
      <c r="D24" s="5"/>
      <c r="E24" s="19"/>
      <c r="F24" s="5" t="s">
        <v>462</v>
      </c>
      <c r="G24" s="5" t="s">
        <v>488</v>
      </c>
      <c r="H24" s="5" t="s">
        <v>483</v>
      </c>
      <c r="I24" s="5" t="s">
        <v>489</v>
      </c>
      <c r="J24" s="5"/>
      <c r="K24" s="5" t="s">
        <v>452</v>
      </c>
      <c r="L24" s="5" t="s">
        <v>453</v>
      </c>
      <c r="M24" s="5"/>
    </row>
    <row r="25" ht="43.1" customHeight="1" spans="1:13">
      <c r="A25" s="5"/>
      <c r="B25" s="5"/>
      <c r="C25" s="6"/>
      <c r="D25" s="5"/>
      <c r="E25" s="19"/>
      <c r="F25" s="5" t="s">
        <v>465</v>
      </c>
      <c r="G25" s="5" t="s">
        <v>504</v>
      </c>
      <c r="H25" s="5" t="s">
        <v>505</v>
      </c>
      <c r="I25" s="5" t="s">
        <v>506</v>
      </c>
      <c r="J25" s="5"/>
      <c r="K25" s="5" t="s">
        <v>492</v>
      </c>
      <c r="L25" s="5" t="s">
        <v>470</v>
      </c>
      <c r="M25" s="5"/>
    </row>
    <row r="26" ht="69.85" customHeight="1" spans="1:13">
      <c r="A26" s="5"/>
      <c r="B26" s="5"/>
      <c r="C26" s="6"/>
      <c r="D26" s="5"/>
      <c r="E26" s="19" t="s">
        <v>471</v>
      </c>
      <c r="F26" s="5" t="s">
        <v>472</v>
      </c>
      <c r="G26" s="5" t="s">
        <v>507</v>
      </c>
      <c r="H26" s="5" t="s">
        <v>494</v>
      </c>
      <c r="I26" s="5" t="s">
        <v>508</v>
      </c>
      <c r="J26" s="5"/>
      <c r="K26" s="5" t="s">
        <v>476</v>
      </c>
      <c r="L26" s="5" t="s">
        <v>470</v>
      </c>
      <c r="M26" s="5"/>
    </row>
    <row r="27" ht="43.1" customHeight="1" spans="1:13">
      <c r="A27" s="5"/>
      <c r="B27" s="5"/>
      <c r="C27" s="6"/>
      <c r="D27" s="5"/>
      <c r="E27" s="19" t="s">
        <v>477</v>
      </c>
      <c r="F27" s="5" t="s">
        <v>478</v>
      </c>
      <c r="G27" s="5" t="s">
        <v>479</v>
      </c>
      <c r="H27" s="5" t="s">
        <v>450</v>
      </c>
      <c r="I27" s="5" t="s">
        <v>480</v>
      </c>
      <c r="J27" s="5"/>
      <c r="K27" s="5" t="s">
        <v>501</v>
      </c>
      <c r="L27" s="5" t="s">
        <v>453</v>
      </c>
      <c r="M27" s="5"/>
    </row>
    <row r="28" ht="43.1" customHeight="1" spans="1:13">
      <c r="A28" s="5" t="s">
        <v>155</v>
      </c>
      <c r="B28" s="5" t="s">
        <v>509</v>
      </c>
      <c r="C28" s="6">
        <v>50</v>
      </c>
      <c r="D28" s="5" t="s">
        <v>510</v>
      </c>
      <c r="E28" s="19" t="s">
        <v>471</v>
      </c>
      <c r="F28" s="5" t="s">
        <v>472</v>
      </c>
      <c r="G28" s="5" t="s">
        <v>511</v>
      </c>
      <c r="H28" s="5" t="s">
        <v>476</v>
      </c>
      <c r="I28" s="5" t="s">
        <v>512</v>
      </c>
      <c r="J28" s="5"/>
      <c r="K28" s="5" t="s">
        <v>476</v>
      </c>
      <c r="L28" s="5" t="s">
        <v>470</v>
      </c>
      <c r="M28" s="5"/>
    </row>
    <row r="29" ht="43.1" customHeight="1" spans="1:13">
      <c r="A29" s="5"/>
      <c r="B29" s="5"/>
      <c r="C29" s="6"/>
      <c r="D29" s="5"/>
      <c r="E29" s="19"/>
      <c r="F29" s="5" t="s">
        <v>513</v>
      </c>
      <c r="G29" s="5" t="s">
        <v>514</v>
      </c>
      <c r="H29" s="5" t="s">
        <v>515</v>
      </c>
      <c r="I29" s="5" t="s">
        <v>512</v>
      </c>
      <c r="J29" s="5"/>
      <c r="K29" s="5" t="s">
        <v>452</v>
      </c>
      <c r="L29" s="5" t="s">
        <v>470</v>
      </c>
      <c r="M29" s="5"/>
    </row>
    <row r="30" ht="43.1" customHeight="1" spans="1:13">
      <c r="A30" s="5"/>
      <c r="B30" s="5"/>
      <c r="C30" s="6"/>
      <c r="D30" s="5"/>
      <c r="E30" s="19" t="s">
        <v>447</v>
      </c>
      <c r="F30" s="5" t="s">
        <v>448</v>
      </c>
      <c r="G30" s="5" t="s">
        <v>514</v>
      </c>
      <c r="H30" s="5" t="s">
        <v>515</v>
      </c>
      <c r="I30" s="5" t="s">
        <v>516</v>
      </c>
      <c r="J30" s="5"/>
      <c r="K30" s="5" t="s">
        <v>452</v>
      </c>
      <c r="L30" s="5" t="s">
        <v>470</v>
      </c>
      <c r="M30" s="5"/>
    </row>
    <row r="31" ht="43.1" customHeight="1" spans="1:13">
      <c r="A31" s="5"/>
      <c r="B31" s="5"/>
      <c r="C31" s="6"/>
      <c r="D31" s="5"/>
      <c r="E31" s="19"/>
      <c r="F31" s="5" t="s">
        <v>454</v>
      </c>
      <c r="G31" s="5" t="s">
        <v>511</v>
      </c>
      <c r="H31" s="5" t="s">
        <v>515</v>
      </c>
      <c r="I31" s="5" t="s">
        <v>516</v>
      </c>
      <c r="J31" s="5"/>
      <c r="K31" s="5" t="s">
        <v>452</v>
      </c>
      <c r="L31" s="5" t="s">
        <v>470</v>
      </c>
      <c r="M31" s="5"/>
    </row>
    <row r="32" ht="43.1" customHeight="1" spans="1:13">
      <c r="A32" s="5"/>
      <c r="B32" s="5"/>
      <c r="C32" s="6"/>
      <c r="D32" s="5"/>
      <c r="E32" s="19" t="s">
        <v>457</v>
      </c>
      <c r="F32" s="5" t="s">
        <v>458</v>
      </c>
      <c r="G32" s="5" t="s">
        <v>512</v>
      </c>
      <c r="H32" s="5" t="s">
        <v>515</v>
      </c>
      <c r="I32" s="5" t="s">
        <v>512</v>
      </c>
      <c r="J32" s="5"/>
      <c r="K32" s="5" t="s">
        <v>452</v>
      </c>
      <c r="L32" s="5" t="s">
        <v>470</v>
      </c>
      <c r="M32" s="5"/>
    </row>
    <row r="33" ht="43.1" customHeight="1" spans="1:13">
      <c r="A33" s="5"/>
      <c r="B33" s="5"/>
      <c r="C33" s="6"/>
      <c r="D33" s="5"/>
      <c r="E33" s="19"/>
      <c r="F33" s="5" t="s">
        <v>462</v>
      </c>
      <c r="G33" s="5" t="s">
        <v>517</v>
      </c>
      <c r="H33" s="5" t="s">
        <v>515</v>
      </c>
      <c r="I33" s="5" t="s">
        <v>518</v>
      </c>
      <c r="J33" s="5"/>
      <c r="K33" s="5" t="s">
        <v>452</v>
      </c>
      <c r="L33" s="5" t="s">
        <v>470</v>
      </c>
      <c r="M33" s="5"/>
    </row>
    <row r="34" ht="43.1" customHeight="1" spans="1:13">
      <c r="A34" s="5"/>
      <c r="B34" s="5"/>
      <c r="C34" s="6"/>
      <c r="D34" s="5"/>
      <c r="E34" s="19"/>
      <c r="F34" s="5" t="s">
        <v>465</v>
      </c>
      <c r="G34" s="5" t="s">
        <v>510</v>
      </c>
      <c r="H34" s="5" t="s">
        <v>515</v>
      </c>
      <c r="I34" s="5" t="s">
        <v>518</v>
      </c>
      <c r="J34" s="5"/>
      <c r="K34" s="5" t="s">
        <v>452</v>
      </c>
      <c r="L34" s="5" t="s">
        <v>470</v>
      </c>
      <c r="M34" s="5"/>
    </row>
    <row r="35" ht="43.1" customHeight="1" spans="1:13">
      <c r="A35" s="5"/>
      <c r="B35" s="5"/>
      <c r="C35" s="6"/>
      <c r="D35" s="5"/>
      <c r="E35" s="19" t="s">
        <v>477</v>
      </c>
      <c r="F35" s="5" t="s">
        <v>478</v>
      </c>
      <c r="G35" s="5" t="s">
        <v>519</v>
      </c>
      <c r="H35" s="5" t="s">
        <v>515</v>
      </c>
      <c r="I35" s="5" t="s">
        <v>497</v>
      </c>
      <c r="J35" s="5"/>
      <c r="K35" s="5" t="s">
        <v>452</v>
      </c>
      <c r="L35" s="5" t="s">
        <v>470</v>
      </c>
      <c r="M35" s="5"/>
    </row>
    <row r="36" ht="43.1" customHeight="1" spans="1:13">
      <c r="A36" s="5" t="s">
        <v>155</v>
      </c>
      <c r="B36" s="5" t="s">
        <v>520</v>
      </c>
      <c r="C36" s="6">
        <v>30</v>
      </c>
      <c r="D36" s="5" t="s">
        <v>521</v>
      </c>
      <c r="E36" s="19" t="s">
        <v>471</v>
      </c>
      <c r="F36" s="5" t="s">
        <v>472</v>
      </c>
      <c r="G36" s="5" t="s">
        <v>511</v>
      </c>
      <c r="H36" s="5" t="s">
        <v>476</v>
      </c>
      <c r="I36" s="5" t="s">
        <v>522</v>
      </c>
      <c r="J36" s="5"/>
      <c r="K36" s="5" t="s">
        <v>476</v>
      </c>
      <c r="L36" s="5" t="s">
        <v>470</v>
      </c>
      <c r="M36" s="5"/>
    </row>
    <row r="37" ht="43.1" customHeight="1" spans="1:13">
      <c r="A37" s="5"/>
      <c r="B37" s="5"/>
      <c r="C37" s="6"/>
      <c r="D37" s="5"/>
      <c r="E37" s="19"/>
      <c r="F37" s="5" t="s">
        <v>513</v>
      </c>
      <c r="G37" s="5" t="s">
        <v>514</v>
      </c>
      <c r="H37" s="5" t="s">
        <v>515</v>
      </c>
      <c r="I37" s="5" t="s">
        <v>522</v>
      </c>
      <c r="J37" s="5"/>
      <c r="K37" s="5" t="s">
        <v>452</v>
      </c>
      <c r="L37" s="5" t="s">
        <v>453</v>
      </c>
      <c r="M37" s="5"/>
    </row>
    <row r="38" ht="43.1" customHeight="1" spans="1:13">
      <c r="A38" s="5"/>
      <c r="B38" s="5"/>
      <c r="C38" s="6"/>
      <c r="D38" s="5"/>
      <c r="E38" s="19" t="s">
        <v>457</v>
      </c>
      <c r="F38" s="5" t="s">
        <v>465</v>
      </c>
      <c r="G38" s="5" t="s">
        <v>518</v>
      </c>
      <c r="H38" s="5" t="s">
        <v>515</v>
      </c>
      <c r="I38" s="5" t="s">
        <v>518</v>
      </c>
      <c r="J38" s="5"/>
      <c r="K38" s="5" t="s">
        <v>452</v>
      </c>
      <c r="L38" s="5" t="s">
        <v>453</v>
      </c>
      <c r="M38" s="5"/>
    </row>
    <row r="39" ht="43.1" customHeight="1" spans="1:13">
      <c r="A39" s="5"/>
      <c r="B39" s="5"/>
      <c r="C39" s="6"/>
      <c r="D39" s="5"/>
      <c r="E39" s="19"/>
      <c r="F39" s="5" t="s">
        <v>462</v>
      </c>
      <c r="G39" s="5" t="s">
        <v>517</v>
      </c>
      <c r="H39" s="5" t="s">
        <v>515</v>
      </c>
      <c r="I39" s="5" t="s">
        <v>517</v>
      </c>
      <c r="J39" s="5"/>
      <c r="K39" s="5" t="s">
        <v>452</v>
      </c>
      <c r="L39" s="5" t="s">
        <v>453</v>
      </c>
      <c r="M39" s="5"/>
    </row>
    <row r="40" ht="43.1" customHeight="1" spans="1:13">
      <c r="A40" s="5"/>
      <c r="B40" s="5"/>
      <c r="C40" s="6"/>
      <c r="D40" s="5"/>
      <c r="E40" s="19"/>
      <c r="F40" s="5" t="s">
        <v>458</v>
      </c>
      <c r="G40" s="5" t="s">
        <v>512</v>
      </c>
      <c r="H40" s="5" t="s">
        <v>515</v>
      </c>
      <c r="I40" s="5" t="s">
        <v>523</v>
      </c>
      <c r="J40" s="5"/>
      <c r="K40" s="5" t="s">
        <v>452</v>
      </c>
      <c r="L40" s="5" t="s">
        <v>453</v>
      </c>
      <c r="M40" s="5"/>
    </row>
    <row r="41" ht="43.1" customHeight="1" spans="1:13">
      <c r="A41" s="5"/>
      <c r="B41" s="5"/>
      <c r="C41" s="6"/>
      <c r="D41" s="5"/>
      <c r="E41" s="19" t="s">
        <v>447</v>
      </c>
      <c r="F41" s="5" t="s">
        <v>454</v>
      </c>
      <c r="G41" s="5" t="s">
        <v>511</v>
      </c>
      <c r="H41" s="5" t="s">
        <v>515</v>
      </c>
      <c r="I41" s="5" t="s">
        <v>524</v>
      </c>
      <c r="J41" s="5"/>
      <c r="K41" s="5" t="s">
        <v>452</v>
      </c>
      <c r="L41" s="5" t="s">
        <v>453</v>
      </c>
      <c r="M41" s="5"/>
    </row>
    <row r="42" ht="43.1" customHeight="1" spans="1:13">
      <c r="A42" s="5"/>
      <c r="B42" s="5"/>
      <c r="C42" s="6"/>
      <c r="D42" s="5"/>
      <c r="E42" s="19"/>
      <c r="F42" s="5" t="s">
        <v>448</v>
      </c>
      <c r="G42" s="5" t="s">
        <v>514</v>
      </c>
      <c r="H42" s="5" t="s">
        <v>515</v>
      </c>
      <c r="I42" s="5" t="s">
        <v>522</v>
      </c>
      <c r="J42" s="5"/>
      <c r="K42" s="5" t="s">
        <v>452</v>
      </c>
      <c r="L42" s="5" t="s">
        <v>453</v>
      </c>
      <c r="M42" s="5"/>
    </row>
    <row r="43" ht="43.1" customHeight="1" spans="1:13">
      <c r="A43" s="5"/>
      <c r="B43" s="5"/>
      <c r="C43" s="6"/>
      <c r="D43" s="5"/>
      <c r="E43" s="19" t="s">
        <v>477</v>
      </c>
      <c r="F43" s="5" t="s">
        <v>478</v>
      </c>
      <c r="G43" s="5" t="s">
        <v>496</v>
      </c>
      <c r="H43" s="5" t="s">
        <v>515</v>
      </c>
      <c r="I43" s="5" t="s">
        <v>497</v>
      </c>
      <c r="J43" s="5"/>
      <c r="K43" s="5" t="s">
        <v>452</v>
      </c>
      <c r="L43" s="5" t="s">
        <v>453</v>
      </c>
      <c r="M43" s="5"/>
    </row>
    <row r="44" ht="43.1" customHeight="1" spans="1:13">
      <c r="A44" s="5" t="s">
        <v>155</v>
      </c>
      <c r="B44" s="5" t="s">
        <v>525</v>
      </c>
      <c r="C44" s="6">
        <v>20</v>
      </c>
      <c r="D44" s="5" t="s">
        <v>526</v>
      </c>
      <c r="E44" s="19" t="s">
        <v>477</v>
      </c>
      <c r="F44" s="5" t="s">
        <v>478</v>
      </c>
      <c r="G44" s="5" t="s">
        <v>527</v>
      </c>
      <c r="H44" s="5" t="s">
        <v>450</v>
      </c>
      <c r="I44" s="5" t="s">
        <v>497</v>
      </c>
      <c r="J44" s="5"/>
      <c r="K44" s="5" t="s">
        <v>501</v>
      </c>
      <c r="L44" s="5" t="s">
        <v>453</v>
      </c>
      <c r="M44" s="5"/>
    </row>
    <row r="45" ht="43.1" customHeight="1" spans="1:13">
      <c r="A45" s="5"/>
      <c r="B45" s="5"/>
      <c r="C45" s="6"/>
      <c r="D45" s="5"/>
      <c r="E45" s="19" t="s">
        <v>471</v>
      </c>
      <c r="F45" s="5" t="s">
        <v>472</v>
      </c>
      <c r="G45" s="5" t="s">
        <v>528</v>
      </c>
      <c r="H45" s="5" t="s">
        <v>529</v>
      </c>
      <c r="I45" s="5" t="s">
        <v>530</v>
      </c>
      <c r="J45" s="5"/>
      <c r="K45" s="5" t="s">
        <v>476</v>
      </c>
      <c r="L45" s="5" t="s">
        <v>470</v>
      </c>
      <c r="M45" s="5"/>
    </row>
    <row r="46" ht="43.1" customHeight="1" spans="1:13">
      <c r="A46" s="5"/>
      <c r="B46" s="5"/>
      <c r="C46" s="6"/>
      <c r="D46" s="5"/>
      <c r="E46" s="19" t="s">
        <v>457</v>
      </c>
      <c r="F46" s="5" t="s">
        <v>465</v>
      </c>
      <c r="G46" s="5" t="s">
        <v>531</v>
      </c>
      <c r="H46" s="5" t="s">
        <v>532</v>
      </c>
      <c r="I46" s="5" t="s">
        <v>533</v>
      </c>
      <c r="J46" s="5"/>
      <c r="K46" s="5" t="s">
        <v>492</v>
      </c>
      <c r="L46" s="5" t="s">
        <v>470</v>
      </c>
      <c r="M46" s="5"/>
    </row>
    <row r="47" ht="43.1" customHeight="1" spans="1:13">
      <c r="A47" s="5"/>
      <c r="B47" s="5"/>
      <c r="C47" s="6"/>
      <c r="D47" s="5"/>
      <c r="E47" s="19"/>
      <c r="F47" s="5" t="s">
        <v>462</v>
      </c>
      <c r="G47" s="5" t="s">
        <v>534</v>
      </c>
      <c r="H47" s="5" t="s">
        <v>535</v>
      </c>
      <c r="I47" s="5" t="s">
        <v>536</v>
      </c>
      <c r="J47" s="5"/>
      <c r="K47" s="5" t="s">
        <v>452</v>
      </c>
      <c r="L47" s="5" t="s">
        <v>453</v>
      </c>
      <c r="M47" s="5"/>
    </row>
    <row r="48" ht="43.1" customHeight="1" spans="1:13">
      <c r="A48" s="5"/>
      <c r="B48" s="5"/>
      <c r="C48" s="6"/>
      <c r="D48" s="5"/>
      <c r="E48" s="19"/>
      <c r="F48" s="5" t="s">
        <v>458</v>
      </c>
      <c r="G48" s="5" t="s">
        <v>537</v>
      </c>
      <c r="H48" s="5" t="s">
        <v>535</v>
      </c>
      <c r="I48" s="5" t="s">
        <v>537</v>
      </c>
      <c r="J48" s="5"/>
      <c r="K48" s="5" t="s">
        <v>452</v>
      </c>
      <c r="L48" s="5" t="s">
        <v>453</v>
      </c>
      <c r="M48" s="5"/>
    </row>
    <row r="49" ht="43.1" customHeight="1" spans="1:13">
      <c r="A49" s="5"/>
      <c r="B49" s="5"/>
      <c r="C49" s="6"/>
      <c r="D49" s="5"/>
      <c r="E49" s="19" t="s">
        <v>447</v>
      </c>
      <c r="F49" s="5" t="s">
        <v>454</v>
      </c>
      <c r="G49" s="5" t="s">
        <v>455</v>
      </c>
      <c r="H49" s="5" t="s">
        <v>450</v>
      </c>
      <c r="I49" s="5" t="s">
        <v>538</v>
      </c>
      <c r="J49" s="5"/>
      <c r="K49" s="5" t="s">
        <v>452</v>
      </c>
      <c r="L49" s="5" t="s">
        <v>453</v>
      </c>
      <c r="M49" s="5"/>
    </row>
    <row r="50" ht="43.1" customHeight="1" spans="1:13">
      <c r="A50" s="5"/>
      <c r="B50" s="5"/>
      <c r="C50" s="6"/>
      <c r="D50" s="5"/>
      <c r="E50" s="19"/>
      <c r="F50" s="5" t="s">
        <v>448</v>
      </c>
      <c r="G50" s="5" t="s">
        <v>449</v>
      </c>
      <c r="H50" s="5" t="s">
        <v>450</v>
      </c>
      <c r="I50" s="5" t="s">
        <v>539</v>
      </c>
      <c r="J50" s="5"/>
      <c r="K50" s="5" t="s">
        <v>452</v>
      </c>
      <c r="L50" s="5" t="s">
        <v>453</v>
      </c>
      <c r="M50" s="5"/>
    </row>
    <row r="51" ht="43.1" customHeight="1" spans="1:13">
      <c r="A51" s="5" t="s">
        <v>155</v>
      </c>
      <c r="B51" s="5" t="s">
        <v>540</v>
      </c>
      <c r="C51" s="6">
        <v>30</v>
      </c>
      <c r="D51" s="5" t="s">
        <v>541</v>
      </c>
      <c r="E51" s="19" t="s">
        <v>477</v>
      </c>
      <c r="F51" s="5" t="s">
        <v>478</v>
      </c>
      <c r="G51" s="5" t="s">
        <v>542</v>
      </c>
      <c r="H51" s="5" t="s">
        <v>535</v>
      </c>
      <c r="I51" s="5" t="s">
        <v>497</v>
      </c>
      <c r="J51" s="5"/>
      <c r="K51" s="5" t="s">
        <v>452</v>
      </c>
      <c r="L51" s="5" t="s">
        <v>453</v>
      </c>
      <c r="M51" s="5"/>
    </row>
    <row r="52" ht="43.1" customHeight="1" spans="1:13">
      <c r="A52" s="5"/>
      <c r="B52" s="5"/>
      <c r="C52" s="6"/>
      <c r="D52" s="5"/>
      <c r="E52" s="19" t="s">
        <v>447</v>
      </c>
      <c r="F52" s="5" t="s">
        <v>448</v>
      </c>
      <c r="G52" s="5" t="s">
        <v>449</v>
      </c>
      <c r="H52" s="5" t="s">
        <v>535</v>
      </c>
      <c r="I52" s="5" t="s">
        <v>543</v>
      </c>
      <c r="J52" s="5"/>
      <c r="K52" s="5" t="s">
        <v>452</v>
      </c>
      <c r="L52" s="5" t="s">
        <v>453</v>
      </c>
      <c r="M52" s="5"/>
    </row>
    <row r="53" ht="43.1" customHeight="1" spans="1:13">
      <c r="A53" s="5"/>
      <c r="B53" s="5"/>
      <c r="C53" s="6"/>
      <c r="D53" s="5"/>
      <c r="E53" s="19"/>
      <c r="F53" s="5" t="s">
        <v>454</v>
      </c>
      <c r="G53" s="5" t="s">
        <v>455</v>
      </c>
      <c r="H53" s="5" t="s">
        <v>535</v>
      </c>
      <c r="I53" s="5" t="s">
        <v>544</v>
      </c>
      <c r="J53" s="5"/>
      <c r="K53" s="5" t="s">
        <v>452</v>
      </c>
      <c r="L53" s="5" t="s">
        <v>453</v>
      </c>
      <c r="M53" s="5"/>
    </row>
    <row r="54" ht="43.1" customHeight="1" spans="1:13">
      <c r="A54" s="5"/>
      <c r="B54" s="5"/>
      <c r="C54" s="6"/>
      <c r="D54" s="5"/>
      <c r="E54" s="19" t="s">
        <v>457</v>
      </c>
      <c r="F54" s="5" t="s">
        <v>458</v>
      </c>
      <c r="G54" s="5" t="s">
        <v>545</v>
      </c>
      <c r="H54" s="5" t="s">
        <v>535</v>
      </c>
      <c r="I54" s="5" t="s">
        <v>537</v>
      </c>
      <c r="J54" s="5"/>
      <c r="K54" s="5" t="s">
        <v>452</v>
      </c>
      <c r="L54" s="5" t="s">
        <v>453</v>
      </c>
      <c r="M54" s="5"/>
    </row>
    <row r="55" ht="43.1" customHeight="1" spans="1:13">
      <c r="A55" s="5"/>
      <c r="B55" s="5"/>
      <c r="C55" s="6"/>
      <c r="D55" s="5"/>
      <c r="E55" s="19"/>
      <c r="F55" s="5" t="s">
        <v>462</v>
      </c>
      <c r="G55" s="5" t="s">
        <v>546</v>
      </c>
      <c r="H55" s="5" t="s">
        <v>535</v>
      </c>
      <c r="I55" s="5" t="s">
        <v>547</v>
      </c>
      <c r="J55" s="5"/>
      <c r="K55" s="5" t="s">
        <v>452</v>
      </c>
      <c r="L55" s="5" t="s">
        <v>453</v>
      </c>
      <c r="M55" s="5"/>
    </row>
    <row r="56" ht="43.1" customHeight="1" spans="1:13">
      <c r="A56" s="5"/>
      <c r="B56" s="5"/>
      <c r="C56" s="6"/>
      <c r="D56" s="5"/>
      <c r="E56" s="19"/>
      <c r="F56" s="5" t="s">
        <v>465</v>
      </c>
      <c r="G56" s="5" t="s">
        <v>548</v>
      </c>
      <c r="H56" s="5" t="s">
        <v>549</v>
      </c>
      <c r="I56" s="5" t="s">
        <v>550</v>
      </c>
      <c r="J56" s="5"/>
      <c r="K56" s="5" t="s">
        <v>492</v>
      </c>
      <c r="L56" s="5" t="s">
        <v>470</v>
      </c>
      <c r="M56" s="5"/>
    </row>
    <row r="57" ht="50" customHeight="1" spans="1:13">
      <c r="A57" s="5"/>
      <c r="B57" s="5"/>
      <c r="C57" s="6"/>
      <c r="D57" s="5"/>
      <c r="E57" s="19" t="s">
        <v>471</v>
      </c>
      <c r="F57" s="5" t="s">
        <v>472</v>
      </c>
      <c r="G57" s="5" t="s">
        <v>551</v>
      </c>
      <c r="H57" s="5" t="s">
        <v>552</v>
      </c>
      <c r="I57" s="5" t="s">
        <v>553</v>
      </c>
      <c r="J57" s="5"/>
      <c r="K57" s="5" t="s">
        <v>476</v>
      </c>
      <c r="L57" s="5" t="s">
        <v>470</v>
      </c>
      <c r="M57" s="5"/>
    </row>
    <row r="58" ht="43.1" customHeight="1" spans="1:13">
      <c r="A58" s="5" t="s">
        <v>155</v>
      </c>
      <c r="B58" s="5" t="s">
        <v>554</v>
      </c>
      <c r="C58" s="6">
        <v>931.08</v>
      </c>
      <c r="D58" s="5" t="s">
        <v>555</v>
      </c>
      <c r="E58" s="19" t="s">
        <v>471</v>
      </c>
      <c r="F58" s="5" t="s">
        <v>513</v>
      </c>
      <c r="G58" s="5" t="s">
        <v>514</v>
      </c>
      <c r="H58" s="5" t="s">
        <v>535</v>
      </c>
      <c r="I58" s="5" t="s">
        <v>556</v>
      </c>
      <c r="J58" s="5"/>
      <c r="K58" s="5" t="s">
        <v>452</v>
      </c>
      <c r="L58" s="5" t="s">
        <v>453</v>
      </c>
      <c r="M58" s="5"/>
    </row>
    <row r="59" ht="43.1" customHeight="1" spans="1:13">
      <c r="A59" s="5"/>
      <c r="B59" s="5"/>
      <c r="C59" s="6"/>
      <c r="D59" s="5"/>
      <c r="E59" s="19"/>
      <c r="F59" s="5" t="s">
        <v>472</v>
      </c>
      <c r="G59" s="5" t="s">
        <v>511</v>
      </c>
      <c r="H59" s="5" t="s">
        <v>460</v>
      </c>
      <c r="I59" s="5" t="s">
        <v>557</v>
      </c>
      <c r="J59" s="5"/>
      <c r="K59" s="5" t="s">
        <v>476</v>
      </c>
      <c r="L59" s="5" t="s">
        <v>470</v>
      </c>
      <c r="M59" s="5"/>
    </row>
    <row r="60" ht="43.1" customHeight="1" spans="1:13">
      <c r="A60" s="5"/>
      <c r="B60" s="5"/>
      <c r="C60" s="6"/>
      <c r="D60" s="5"/>
      <c r="E60" s="19" t="s">
        <v>477</v>
      </c>
      <c r="F60" s="5" t="s">
        <v>478</v>
      </c>
      <c r="G60" s="5" t="s">
        <v>497</v>
      </c>
      <c r="H60" s="5" t="s">
        <v>460</v>
      </c>
      <c r="I60" s="5" t="s">
        <v>558</v>
      </c>
      <c r="J60" s="5"/>
      <c r="K60" s="5" t="s">
        <v>452</v>
      </c>
      <c r="L60" s="5" t="s">
        <v>453</v>
      </c>
      <c r="M60" s="5"/>
    </row>
    <row r="61" ht="43.1" customHeight="1" spans="1:13">
      <c r="A61" s="5"/>
      <c r="B61" s="5"/>
      <c r="C61" s="6"/>
      <c r="D61" s="5"/>
      <c r="E61" s="19" t="s">
        <v>447</v>
      </c>
      <c r="F61" s="5" t="s">
        <v>448</v>
      </c>
      <c r="G61" s="5" t="s">
        <v>514</v>
      </c>
      <c r="H61" s="5" t="s">
        <v>460</v>
      </c>
      <c r="I61" s="5" t="s">
        <v>557</v>
      </c>
      <c r="J61" s="5"/>
      <c r="K61" s="5" t="s">
        <v>452</v>
      </c>
      <c r="L61" s="5" t="s">
        <v>453</v>
      </c>
      <c r="M61" s="5"/>
    </row>
    <row r="62" ht="43.1" customHeight="1" spans="1:13">
      <c r="A62" s="5"/>
      <c r="B62" s="5"/>
      <c r="C62" s="6"/>
      <c r="D62" s="5"/>
      <c r="E62" s="19"/>
      <c r="F62" s="5" t="s">
        <v>454</v>
      </c>
      <c r="G62" s="5" t="s">
        <v>511</v>
      </c>
      <c r="H62" s="5" t="s">
        <v>460</v>
      </c>
      <c r="I62" s="5" t="s">
        <v>557</v>
      </c>
      <c r="J62" s="5"/>
      <c r="K62" s="5" t="s">
        <v>452</v>
      </c>
      <c r="L62" s="5" t="s">
        <v>453</v>
      </c>
      <c r="M62" s="5"/>
    </row>
    <row r="63" ht="43.1" customHeight="1" spans="1:13">
      <c r="A63" s="5"/>
      <c r="B63" s="5"/>
      <c r="C63" s="6"/>
      <c r="D63" s="5"/>
      <c r="E63" s="19" t="s">
        <v>457</v>
      </c>
      <c r="F63" s="5" t="s">
        <v>458</v>
      </c>
      <c r="G63" s="5" t="s">
        <v>512</v>
      </c>
      <c r="H63" s="5" t="s">
        <v>460</v>
      </c>
      <c r="I63" s="5" t="s">
        <v>512</v>
      </c>
      <c r="J63" s="5"/>
      <c r="K63" s="5" t="s">
        <v>452</v>
      </c>
      <c r="L63" s="5" t="s">
        <v>453</v>
      </c>
      <c r="M63" s="5"/>
    </row>
    <row r="64" ht="43.1" customHeight="1" spans="1:13">
      <c r="A64" s="5"/>
      <c r="B64" s="5"/>
      <c r="C64" s="6"/>
      <c r="D64" s="5"/>
      <c r="E64" s="19"/>
      <c r="F64" s="5" t="s">
        <v>462</v>
      </c>
      <c r="G64" s="5" t="s">
        <v>517</v>
      </c>
      <c r="H64" s="5" t="s">
        <v>535</v>
      </c>
      <c r="I64" s="5" t="s">
        <v>559</v>
      </c>
      <c r="J64" s="5"/>
      <c r="K64" s="5" t="s">
        <v>452</v>
      </c>
      <c r="L64" s="5" t="s">
        <v>453</v>
      </c>
      <c r="M64" s="5"/>
    </row>
    <row r="65" ht="43.1" customHeight="1" spans="1:13">
      <c r="A65" s="5"/>
      <c r="B65" s="5"/>
      <c r="C65" s="6"/>
      <c r="D65" s="5"/>
      <c r="E65" s="19"/>
      <c r="F65" s="5" t="s">
        <v>465</v>
      </c>
      <c r="G65" s="5" t="s">
        <v>556</v>
      </c>
      <c r="H65" s="5" t="s">
        <v>460</v>
      </c>
      <c r="I65" s="5" t="s">
        <v>557</v>
      </c>
      <c r="J65" s="5"/>
      <c r="K65" s="5" t="s">
        <v>452</v>
      </c>
      <c r="L65" s="5" t="s">
        <v>453</v>
      </c>
      <c r="M65" s="5"/>
    </row>
    <row r="66" ht="43.1" customHeight="1" spans="1:13">
      <c r="A66" s="5" t="s">
        <v>155</v>
      </c>
      <c r="B66" s="5" t="s">
        <v>560</v>
      </c>
      <c r="C66" s="6">
        <v>10</v>
      </c>
      <c r="D66" s="5" t="s">
        <v>561</v>
      </c>
      <c r="E66" s="19" t="s">
        <v>447</v>
      </c>
      <c r="F66" s="5" t="s">
        <v>448</v>
      </c>
      <c r="G66" s="5" t="s">
        <v>557</v>
      </c>
      <c r="H66" s="5" t="s">
        <v>460</v>
      </c>
      <c r="I66" s="5" t="s">
        <v>517</v>
      </c>
      <c r="J66" s="5"/>
      <c r="K66" s="5" t="s">
        <v>452</v>
      </c>
      <c r="L66" s="5" t="s">
        <v>470</v>
      </c>
      <c r="M66" s="5"/>
    </row>
    <row r="67" ht="43.1" customHeight="1" spans="1:13">
      <c r="A67" s="5"/>
      <c r="B67" s="5"/>
      <c r="C67" s="6"/>
      <c r="D67" s="5"/>
      <c r="E67" s="19"/>
      <c r="F67" s="5" t="s">
        <v>454</v>
      </c>
      <c r="G67" s="5" t="s">
        <v>557</v>
      </c>
      <c r="H67" s="5" t="s">
        <v>460</v>
      </c>
      <c r="I67" s="5" t="s">
        <v>517</v>
      </c>
      <c r="J67" s="5"/>
      <c r="K67" s="5" t="s">
        <v>452</v>
      </c>
      <c r="L67" s="5" t="s">
        <v>470</v>
      </c>
      <c r="M67" s="5"/>
    </row>
    <row r="68" ht="43.1" customHeight="1" spans="1:13">
      <c r="A68" s="5"/>
      <c r="B68" s="5"/>
      <c r="C68" s="6"/>
      <c r="D68" s="5"/>
      <c r="E68" s="19" t="s">
        <v>457</v>
      </c>
      <c r="F68" s="5" t="s">
        <v>458</v>
      </c>
      <c r="G68" s="5" t="s">
        <v>557</v>
      </c>
      <c r="H68" s="5" t="s">
        <v>460</v>
      </c>
      <c r="I68" s="5" t="s">
        <v>512</v>
      </c>
      <c r="J68" s="5"/>
      <c r="K68" s="5" t="s">
        <v>452</v>
      </c>
      <c r="L68" s="5" t="s">
        <v>470</v>
      </c>
      <c r="M68" s="5"/>
    </row>
    <row r="69" ht="43.1" customHeight="1" spans="1:13">
      <c r="A69" s="5"/>
      <c r="B69" s="5"/>
      <c r="C69" s="6"/>
      <c r="D69" s="5"/>
      <c r="E69" s="19"/>
      <c r="F69" s="5" t="s">
        <v>462</v>
      </c>
      <c r="G69" s="5" t="s">
        <v>557</v>
      </c>
      <c r="H69" s="5" t="s">
        <v>460</v>
      </c>
      <c r="I69" s="5" t="s">
        <v>517</v>
      </c>
      <c r="J69" s="5"/>
      <c r="K69" s="5" t="s">
        <v>452</v>
      </c>
      <c r="L69" s="5" t="s">
        <v>470</v>
      </c>
      <c r="M69" s="5"/>
    </row>
    <row r="70" ht="43.1" customHeight="1" spans="1:13">
      <c r="A70" s="5"/>
      <c r="B70" s="5"/>
      <c r="C70" s="6"/>
      <c r="D70" s="5"/>
      <c r="E70" s="19"/>
      <c r="F70" s="5" t="s">
        <v>465</v>
      </c>
      <c r="G70" s="5" t="s">
        <v>557</v>
      </c>
      <c r="H70" s="5" t="s">
        <v>476</v>
      </c>
      <c r="I70" s="5" t="s">
        <v>517</v>
      </c>
      <c r="J70" s="5"/>
      <c r="K70" s="5" t="s">
        <v>476</v>
      </c>
      <c r="L70" s="5" t="s">
        <v>470</v>
      </c>
      <c r="M70" s="5"/>
    </row>
    <row r="71" ht="43.1" customHeight="1" spans="1:13">
      <c r="A71" s="5"/>
      <c r="B71" s="5"/>
      <c r="C71" s="6"/>
      <c r="D71" s="5"/>
      <c r="E71" s="19" t="s">
        <v>471</v>
      </c>
      <c r="F71" s="5" t="s">
        <v>513</v>
      </c>
      <c r="G71" s="5" t="s">
        <v>557</v>
      </c>
      <c r="H71" s="5" t="s">
        <v>460</v>
      </c>
      <c r="I71" s="5" t="s">
        <v>517</v>
      </c>
      <c r="J71" s="5"/>
      <c r="K71" s="5" t="s">
        <v>452</v>
      </c>
      <c r="L71" s="5" t="s">
        <v>453</v>
      </c>
      <c r="M71" s="5"/>
    </row>
    <row r="72" ht="43.1" customHeight="1" spans="1:13">
      <c r="A72" s="5"/>
      <c r="B72" s="5"/>
      <c r="C72" s="6"/>
      <c r="D72" s="5"/>
      <c r="E72" s="19"/>
      <c r="F72" s="5" t="s">
        <v>472</v>
      </c>
      <c r="G72" s="5" t="s">
        <v>557</v>
      </c>
      <c r="H72" s="5" t="s">
        <v>476</v>
      </c>
      <c r="I72" s="5" t="s">
        <v>517</v>
      </c>
      <c r="J72" s="5"/>
      <c r="K72" s="5" t="s">
        <v>476</v>
      </c>
      <c r="L72" s="5" t="s">
        <v>470</v>
      </c>
      <c r="M72" s="5"/>
    </row>
    <row r="73" ht="43.1" customHeight="1" spans="1:13">
      <c r="A73" s="5"/>
      <c r="B73" s="5"/>
      <c r="C73" s="6"/>
      <c r="D73" s="5"/>
      <c r="E73" s="19" t="s">
        <v>477</v>
      </c>
      <c r="F73" s="5" t="s">
        <v>478</v>
      </c>
      <c r="G73" s="5" t="s">
        <v>497</v>
      </c>
      <c r="H73" s="5" t="s">
        <v>460</v>
      </c>
      <c r="I73" s="5" t="s">
        <v>497</v>
      </c>
      <c r="J73" s="5"/>
      <c r="K73" s="5" t="s">
        <v>452</v>
      </c>
      <c r="L73" s="5" t="s">
        <v>470</v>
      </c>
      <c r="M73" s="5"/>
    </row>
    <row r="74" ht="43.1" customHeight="1" spans="1:13">
      <c r="A74" s="5" t="s">
        <v>155</v>
      </c>
      <c r="B74" s="5" t="s">
        <v>562</v>
      </c>
      <c r="C74" s="6">
        <v>10</v>
      </c>
      <c r="D74" s="5" t="s">
        <v>563</v>
      </c>
      <c r="E74" s="19" t="s">
        <v>447</v>
      </c>
      <c r="F74" s="5" t="s">
        <v>448</v>
      </c>
      <c r="G74" s="5" t="s">
        <v>563</v>
      </c>
      <c r="H74" s="5" t="s">
        <v>460</v>
      </c>
      <c r="I74" s="5" t="s">
        <v>517</v>
      </c>
      <c r="J74" s="5"/>
      <c r="K74" s="5" t="s">
        <v>452</v>
      </c>
      <c r="L74" s="5" t="s">
        <v>453</v>
      </c>
      <c r="M74" s="5"/>
    </row>
    <row r="75" ht="43.1" customHeight="1" spans="1:13">
      <c r="A75" s="5"/>
      <c r="B75" s="5"/>
      <c r="C75" s="6"/>
      <c r="D75" s="5"/>
      <c r="E75" s="19"/>
      <c r="F75" s="5" t="s">
        <v>454</v>
      </c>
      <c r="G75" s="5" t="s">
        <v>563</v>
      </c>
      <c r="H75" s="5" t="s">
        <v>460</v>
      </c>
      <c r="I75" s="5" t="s">
        <v>517</v>
      </c>
      <c r="J75" s="5"/>
      <c r="K75" s="5" t="s">
        <v>452</v>
      </c>
      <c r="L75" s="5" t="s">
        <v>453</v>
      </c>
      <c r="M75" s="5"/>
    </row>
    <row r="76" ht="43.1" customHeight="1" spans="1:13">
      <c r="A76" s="5"/>
      <c r="B76" s="5"/>
      <c r="C76" s="6"/>
      <c r="D76" s="5"/>
      <c r="E76" s="19" t="s">
        <v>457</v>
      </c>
      <c r="F76" s="5" t="s">
        <v>458</v>
      </c>
      <c r="G76" s="5" t="s">
        <v>563</v>
      </c>
      <c r="H76" s="5" t="s">
        <v>460</v>
      </c>
      <c r="I76" s="5" t="s">
        <v>512</v>
      </c>
      <c r="J76" s="5"/>
      <c r="K76" s="5" t="s">
        <v>452</v>
      </c>
      <c r="L76" s="5" t="s">
        <v>453</v>
      </c>
      <c r="M76" s="5"/>
    </row>
    <row r="77" ht="43.1" customHeight="1" spans="1:13">
      <c r="A77" s="5"/>
      <c r="B77" s="5"/>
      <c r="C77" s="6"/>
      <c r="D77" s="5"/>
      <c r="E77" s="19"/>
      <c r="F77" s="5" t="s">
        <v>462</v>
      </c>
      <c r="G77" s="5" t="s">
        <v>563</v>
      </c>
      <c r="H77" s="5" t="s">
        <v>460</v>
      </c>
      <c r="I77" s="5" t="s">
        <v>517</v>
      </c>
      <c r="J77" s="5"/>
      <c r="K77" s="5" t="s">
        <v>452</v>
      </c>
      <c r="L77" s="5" t="s">
        <v>453</v>
      </c>
      <c r="M77" s="5"/>
    </row>
    <row r="78" ht="43.1" customHeight="1" spans="1:13">
      <c r="A78" s="5"/>
      <c r="B78" s="5"/>
      <c r="C78" s="6"/>
      <c r="D78" s="5"/>
      <c r="E78" s="19"/>
      <c r="F78" s="5" t="s">
        <v>465</v>
      </c>
      <c r="G78" s="5" t="s">
        <v>563</v>
      </c>
      <c r="H78" s="5" t="s">
        <v>476</v>
      </c>
      <c r="I78" s="5" t="s">
        <v>563</v>
      </c>
      <c r="J78" s="5"/>
      <c r="K78" s="5" t="s">
        <v>476</v>
      </c>
      <c r="L78" s="5" t="s">
        <v>470</v>
      </c>
      <c r="M78" s="5"/>
    </row>
    <row r="79" ht="43.1" customHeight="1" spans="1:13">
      <c r="A79" s="5"/>
      <c r="B79" s="5"/>
      <c r="C79" s="6"/>
      <c r="D79" s="5"/>
      <c r="E79" s="19" t="s">
        <v>477</v>
      </c>
      <c r="F79" s="5" t="s">
        <v>478</v>
      </c>
      <c r="G79" s="5" t="s">
        <v>497</v>
      </c>
      <c r="H79" s="5" t="s">
        <v>460</v>
      </c>
      <c r="I79" s="5" t="s">
        <v>497</v>
      </c>
      <c r="J79" s="5"/>
      <c r="K79" s="5" t="s">
        <v>452</v>
      </c>
      <c r="L79" s="5" t="s">
        <v>453</v>
      </c>
      <c r="M79" s="5"/>
    </row>
    <row r="80" ht="43.1" customHeight="1" spans="1:13">
      <c r="A80" s="5"/>
      <c r="B80" s="5"/>
      <c r="C80" s="6"/>
      <c r="D80" s="5"/>
      <c r="E80" s="19" t="s">
        <v>471</v>
      </c>
      <c r="F80" s="5" t="s">
        <v>513</v>
      </c>
      <c r="G80" s="5" t="s">
        <v>563</v>
      </c>
      <c r="H80" s="5" t="s">
        <v>460</v>
      </c>
      <c r="I80" s="5" t="s">
        <v>517</v>
      </c>
      <c r="J80" s="5"/>
      <c r="K80" s="5" t="s">
        <v>452</v>
      </c>
      <c r="L80" s="5" t="s">
        <v>453</v>
      </c>
      <c r="M80" s="5"/>
    </row>
    <row r="81" ht="43.1" customHeight="1" spans="1:13">
      <c r="A81" s="5"/>
      <c r="B81" s="5"/>
      <c r="C81" s="6"/>
      <c r="D81" s="5"/>
      <c r="E81" s="19"/>
      <c r="F81" s="5" t="s">
        <v>472</v>
      </c>
      <c r="G81" s="5" t="s">
        <v>563</v>
      </c>
      <c r="H81" s="5" t="s">
        <v>476</v>
      </c>
      <c r="I81" s="5" t="s">
        <v>563</v>
      </c>
      <c r="J81" s="5"/>
      <c r="K81" s="5" t="s">
        <v>476</v>
      </c>
      <c r="L81" s="5" t="s">
        <v>470</v>
      </c>
      <c r="M81" s="5"/>
    </row>
    <row r="82" ht="43.1" customHeight="1" spans="1:13">
      <c r="A82" s="5" t="s">
        <v>155</v>
      </c>
      <c r="B82" s="5" t="s">
        <v>564</v>
      </c>
      <c r="C82" s="6">
        <v>20</v>
      </c>
      <c r="D82" s="5" t="s">
        <v>565</v>
      </c>
      <c r="E82" s="19" t="s">
        <v>477</v>
      </c>
      <c r="F82" s="5" t="s">
        <v>478</v>
      </c>
      <c r="G82" s="5" t="s">
        <v>566</v>
      </c>
      <c r="H82" s="5" t="s">
        <v>460</v>
      </c>
      <c r="I82" s="5" t="s">
        <v>497</v>
      </c>
      <c r="J82" s="5"/>
      <c r="K82" s="5" t="s">
        <v>452</v>
      </c>
      <c r="L82" s="5" t="s">
        <v>453</v>
      </c>
      <c r="M82" s="5"/>
    </row>
    <row r="83" ht="43.1" customHeight="1" spans="1:13">
      <c r="A83" s="5"/>
      <c r="B83" s="5"/>
      <c r="C83" s="6"/>
      <c r="D83" s="5"/>
      <c r="E83" s="19" t="s">
        <v>471</v>
      </c>
      <c r="F83" s="5" t="s">
        <v>472</v>
      </c>
      <c r="G83" s="5" t="s">
        <v>567</v>
      </c>
      <c r="H83" s="5" t="s">
        <v>568</v>
      </c>
      <c r="I83" s="5" t="s">
        <v>569</v>
      </c>
      <c r="J83" s="5"/>
      <c r="K83" s="5" t="s">
        <v>476</v>
      </c>
      <c r="L83" s="5" t="s">
        <v>470</v>
      </c>
      <c r="M83" s="5"/>
    </row>
    <row r="84" ht="43.1" customHeight="1" spans="1:13">
      <c r="A84" s="5"/>
      <c r="B84" s="5"/>
      <c r="C84" s="6"/>
      <c r="D84" s="5"/>
      <c r="E84" s="19" t="s">
        <v>457</v>
      </c>
      <c r="F84" s="5" t="s">
        <v>465</v>
      </c>
      <c r="G84" s="5" t="s">
        <v>570</v>
      </c>
      <c r="H84" s="5" t="s">
        <v>532</v>
      </c>
      <c r="I84" s="5" t="s">
        <v>571</v>
      </c>
      <c r="J84" s="5"/>
      <c r="K84" s="5" t="s">
        <v>492</v>
      </c>
      <c r="L84" s="5" t="s">
        <v>470</v>
      </c>
      <c r="M84" s="5"/>
    </row>
    <row r="85" ht="43.1" customHeight="1" spans="1:13">
      <c r="A85" s="5"/>
      <c r="B85" s="5"/>
      <c r="C85" s="6"/>
      <c r="D85" s="5"/>
      <c r="E85" s="19"/>
      <c r="F85" s="5" t="s">
        <v>462</v>
      </c>
      <c r="G85" s="5" t="s">
        <v>517</v>
      </c>
      <c r="H85" s="5" t="s">
        <v>572</v>
      </c>
      <c r="I85" s="5" t="s">
        <v>573</v>
      </c>
      <c r="J85" s="5"/>
      <c r="K85" s="5" t="s">
        <v>452</v>
      </c>
      <c r="L85" s="5" t="s">
        <v>453</v>
      </c>
      <c r="M85" s="5"/>
    </row>
    <row r="86" ht="43.1" customHeight="1" spans="1:13">
      <c r="A86" s="5"/>
      <c r="B86" s="5"/>
      <c r="C86" s="6"/>
      <c r="D86" s="5"/>
      <c r="E86" s="19"/>
      <c r="F86" s="5" t="s">
        <v>458</v>
      </c>
      <c r="G86" s="5" t="s">
        <v>537</v>
      </c>
      <c r="H86" s="5" t="s">
        <v>460</v>
      </c>
      <c r="I86" s="5" t="s">
        <v>574</v>
      </c>
      <c r="J86" s="5"/>
      <c r="K86" s="5" t="s">
        <v>501</v>
      </c>
      <c r="L86" s="5" t="s">
        <v>453</v>
      </c>
      <c r="M86" s="5"/>
    </row>
    <row r="87" ht="43.1" customHeight="1" spans="1:13">
      <c r="A87" s="5"/>
      <c r="B87" s="5"/>
      <c r="C87" s="6"/>
      <c r="D87" s="5"/>
      <c r="E87" s="19" t="s">
        <v>447</v>
      </c>
      <c r="F87" s="5" t="s">
        <v>454</v>
      </c>
      <c r="G87" s="5" t="s">
        <v>511</v>
      </c>
      <c r="H87" s="5" t="s">
        <v>572</v>
      </c>
      <c r="I87" s="5" t="s">
        <v>575</v>
      </c>
      <c r="J87" s="5"/>
      <c r="K87" s="5" t="s">
        <v>501</v>
      </c>
      <c r="L87" s="5" t="s">
        <v>453</v>
      </c>
      <c r="M87" s="5"/>
    </row>
    <row r="88" ht="43.1" customHeight="1" spans="1:13">
      <c r="A88" s="5"/>
      <c r="B88" s="5"/>
      <c r="C88" s="6"/>
      <c r="D88" s="5"/>
      <c r="E88" s="19"/>
      <c r="F88" s="5" t="s">
        <v>448</v>
      </c>
      <c r="G88" s="5" t="s">
        <v>576</v>
      </c>
      <c r="H88" s="5" t="s">
        <v>572</v>
      </c>
      <c r="I88" s="5" t="s">
        <v>577</v>
      </c>
      <c r="J88" s="5"/>
      <c r="K88" s="5" t="s">
        <v>501</v>
      </c>
      <c r="L88" s="5" t="s">
        <v>453</v>
      </c>
      <c r="M88" s="5"/>
    </row>
  </sheetData>
  <mergeCells count="79">
    <mergeCell ref="C2:M2"/>
    <mergeCell ref="A3:K3"/>
    <mergeCell ref="L3:M3"/>
    <mergeCell ref="E4:M4"/>
    <mergeCell ref="A4:A5"/>
    <mergeCell ref="A7:A13"/>
    <mergeCell ref="A14:A20"/>
    <mergeCell ref="A21:A27"/>
    <mergeCell ref="A28:A35"/>
    <mergeCell ref="A36:A43"/>
    <mergeCell ref="A44:A50"/>
    <mergeCell ref="A51:A57"/>
    <mergeCell ref="A58:A65"/>
    <mergeCell ref="A66:A73"/>
    <mergeCell ref="A74:A81"/>
    <mergeCell ref="A82:A88"/>
    <mergeCell ref="B4:B5"/>
    <mergeCell ref="B7:B13"/>
    <mergeCell ref="B14:B20"/>
    <mergeCell ref="B21:B27"/>
    <mergeCell ref="B28:B35"/>
    <mergeCell ref="B36:B43"/>
    <mergeCell ref="B44:B50"/>
    <mergeCell ref="B51:B57"/>
    <mergeCell ref="B58:B65"/>
    <mergeCell ref="B66:B73"/>
    <mergeCell ref="B74:B81"/>
    <mergeCell ref="B82:B88"/>
    <mergeCell ref="C4:C5"/>
    <mergeCell ref="C7:C13"/>
    <mergeCell ref="C14:C20"/>
    <mergeCell ref="C21:C27"/>
    <mergeCell ref="C28:C35"/>
    <mergeCell ref="C36:C43"/>
    <mergeCell ref="C44:C50"/>
    <mergeCell ref="C51:C57"/>
    <mergeCell ref="C58:C65"/>
    <mergeCell ref="C66:C73"/>
    <mergeCell ref="C74:C81"/>
    <mergeCell ref="C82:C88"/>
    <mergeCell ref="D4:D5"/>
    <mergeCell ref="D7:D13"/>
    <mergeCell ref="D14:D20"/>
    <mergeCell ref="D21:D27"/>
    <mergeCell ref="D28:D35"/>
    <mergeCell ref="D36:D43"/>
    <mergeCell ref="D44:D50"/>
    <mergeCell ref="D51:D57"/>
    <mergeCell ref="D58:D65"/>
    <mergeCell ref="D66:D73"/>
    <mergeCell ref="D74:D81"/>
    <mergeCell ref="D82:D88"/>
    <mergeCell ref="E7:E8"/>
    <mergeCell ref="E9:E11"/>
    <mergeCell ref="E14:E15"/>
    <mergeCell ref="E16:E18"/>
    <mergeCell ref="E21:E22"/>
    <mergeCell ref="E23:E25"/>
    <mergeCell ref="E28:E29"/>
    <mergeCell ref="E30:E31"/>
    <mergeCell ref="E32:E34"/>
    <mergeCell ref="E36:E37"/>
    <mergeCell ref="E38:E40"/>
    <mergeCell ref="E41:E42"/>
    <mergeCell ref="E46:E48"/>
    <mergeCell ref="E49:E50"/>
    <mergeCell ref="E52:E53"/>
    <mergeCell ref="E54:E56"/>
    <mergeCell ref="E58:E59"/>
    <mergeCell ref="E61:E62"/>
    <mergeCell ref="E63:E65"/>
    <mergeCell ref="E66:E67"/>
    <mergeCell ref="E68:E70"/>
    <mergeCell ref="E71:E72"/>
    <mergeCell ref="E74:E75"/>
    <mergeCell ref="E76:E78"/>
    <mergeCell ref="E80:E81"/>
    <mergeCell ref="E84:E86"/>
    <mergeCell ref="E87:E8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1"/>
  <sheetViews>
    <sheetView workbookViewId="0">
      <pane ySplit="7" topLeftCell="A8" activePane="bottomLeft" state="frozen"/>
      <selection/>
      <selection pane="bottomLeft" activeCell="I8" sqref="I8:I19"/>
    </sheetView>
  </sheetViews>
  <sheetFormatPr defaultColWidth="10" defaultRowHeight="14"/>
  <cols>
    <col min="1" max="1" width="6.37272727272727" customWidth="1"/>
    <col min="2" max="2" width="16.6909090909091" customWidth="1"/>
    <col min="3" max="3" width="9.09090909090909" customWidth="1"/>
    <col min="4" max="4" width="6.24545454545455" customWidth="1"/>
    <col min="5" max="5" width="5.96363636363636" customWidth="1"/>
    <col min="6" max="6" width="6.24545454545455" customWidth="1"/>
    <col min="7" max="7" width="6.50909090909091" customWidth="1"/>
    <col min="8" max="8" width="5.96363636363636" customWidth="1"/>
    <col min="9" max="9" width="6.50909090909091" customWidth="1"/>
    <col min="10" max="10" width="25.2454545454545" customWidth="1"/>
    <col min="11" max="11" width="6.50909090909091" customWidth="1"/>
    <col min="12" max="12" width="12.2090909090909" customWidth="1"/>
    <col min="13" max="13" width="8.27272727272727" customWidth="1"/>
    <col min="14" max="14" width="8.14545454545454" customWidth="1"/>
    <col min="15" max="15" width="7.87272727272727" customWidth="1"/>
    <col min="16" max="16" width="6.24545454545455" customWidth="1"/>
    <col min="17" max="17" width="18.8636363636364" customWidth="1"/>
    <col min="18" max="18" width="25.9181818181818" customWidth="1"/>
    <col min="19" max="19" width="11.4" customWidth="1"/>
    <col min="20" max="20" width="9.76363636363636" customWidth="1"/>
  </cols>
  <sheetData>
    <row r="1" ht="16.35" customHeight="1" spans="19:19">
      <c r="S1" s="3" t="s">
        <v>578</v>
      </c>
    </row>
    <row r="2" ht="42.25" customHeight="1" spans="1:19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579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3" t="s">
        <v>32</v>
      </c>
      <c r="R4" s="13"/>
      <c r="S4" s="13"/>
    </row>
    <row r="5" ht="18.1" customHeight="1" spans="1:19">
      <c r="A5" s="4" t="s">
        <v>388</v>
      </c>
      <c r="B5" s="4" t="s">
        <v>389</v>
      </c>
      <c r="C5" s="4" t="s">
        <v>580</v>
      </c>
      <c r="D5" s="4"/>
      <c r="E5" s="4"/>
      <c r="F5" s="4"/>
      <c r="G5" s="4"/>
      <c r="H5" s="4"/>
      <c r="I5" s="4"/>
      <c r="J5" s="4" t="s">
        <v>581</v>
      </c>
      <c r="K5" s="4" t="s">
        <v>582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433</v>
      </c>
      <c r="D6" s="4" t="s">
        <v>583</v>
      </c>
      <c r="E6" s="4"/>
      <c r="F6" s="4"/>
      <c r="G6" s="4"/>
      <c r="H6" s="4" t="s">
        <v>584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585</v>
      </c>
      <c r="F7" s="4" t="s">
        <v>143</v>
      </c>
      <c r="G7" s="4" t="s">
        <v>586</v>
      </c>
      <c r="H7" s="4" t="s">
        <v>161</v>
      </c>
      <c r="I7" s="4" t="s">
        <v>162</v>
      </c>
      <c r="J7" s="4"/>
      <c r="K7" s="4" t="s">
        <v>436</v>
      </c>
      <c r="L7" s="4" t="s">
        <v>437</v>
      </c>
      <c r="M7" s="4" t="s">
        <v>438</v>
      </c>
      <c r="N7" s="4" t="s">
        <v>443</v>
      </c>
      <c r="O7" s="4" t="s">
        <v>439</v>
      </c>
      <c r="P7" s="4" t="s">
        <v>587</v>
      </c>
      <c r="Q7" s="4" t="s">
        <v>588</v>
      </c>
      <c r="R7" s="4" t="s">
        <v>589</v>
      </c>
      <c r="S7" s="4" t="s">
        <v>444</v>
      </c>
    </row>
    <row r="8" ht="73" customHeight="1" spans="1:19">
      <c r="A8" s="5" t="s">
        <v>2</v>
      </c>
      <c r="B8" s="5" t="s">
        <v>4</v>
      </c>
      <c r="C8" s="6">
        <v>3925.77</v>
      </c>
      <c r="D8" s="6">
        <v>3925.77</v>
      </c>
      <c r="E8" s="6"/>
      <c r="F8" s="6"/>
      <c r="G8" s="6"/>
      <c r="H8" s="6">
        <v>2575.805516</v>
      </c>
      <c r="I8" s="6">
        <v>1349.96</v>
      </c>
      <c r="J8" s="5" t="s">
        <v>590</v>
      </c>
      <c r="K8" s="7" t="s">
        <v>457</v>
      </c>
      <c r="L8" s="8" t="s">
        <v>591</v>
      </c>
      <c r="M8" s="5" t="s">
        <v>592</v>
      </c>
      <c r="N8" s="5" t="s">
        <v>470</v>
      </c>
      <c r="O8" s="9" t="s">
        <v>593</v>
      </c>
      <c r="P8" s="5"/>
      <c r="Q8" s="5"/>
      <c r="R8" s="5"/>
      <c r="S8" s="5"/>
    </row>
    <row r="9" ht="83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10"/>
      <c r="M9" s="9" t="s">
        <v>594</v>
      </c>
      <c r="N9" s="5" t="s">
        <v>470</v>
      </c>
      <c r="O9" s="5" t="s">
        <v>505</v>
      </c>
      <c r="P9" s="5"/>
      <c r="Q9" s="5"/>
      <c r="R9" s="5"/>
      <c r="S9" s="5"/>
    </row>
    <row r="10" ht="30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8" t="s">
        <v>595</v>
      </c>
      <c r="M10" s="5" t="s">
        <v>596</v>
      </c>
      <c r="N10" s="5" t="s">
        <v>453</v>
      </c>
      <c r="O10" s="5" t="s">
        <v>597</v>
      </c>
      <c r="P10" s="5"/>
      <c r="Q10" s="5"/>
      <c r="R10" s="5"/>
      <c r="S10" s="5"/>
    </row>
    <row r="11" ht="23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10"/>
      <c r="M11" s="5" t="s">
        <v>598</v>
      </c>
      <c r="N11" s="11" t="s">
        <v>453</v>
      </c>
      <c r="O11" s="5" t="s">
        <v>597</v>
      </c>
      <c r="P11" s="5"/>
      <c r="Q11" s="5"/>
      <c r="R11" s="5"/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/>
      <c r="L12" s="7" t="s">
        <v>599</v>
      </c>
      <c r="M12" s="5" t="s">
        <v>600</v>
      </c>
      <c r="N12" s="11" t="s">
        <v>453</v>
      </c>
      <c r="O12" s="5" t="s">
        <v>601</v>
      </c>
      <c r="P12" s="5"/>
      <c r="Q12" s="5"/>
      <c r="R12" s="5"/>
      <c r="S12" s="5"/>
    </row>
    <row r="13" ht="18.9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471</v>
      </c>
      <c r="M13" s="5" t="s">
        <v>602</v>
      </c>
      <c r="N13" s="11" t="s">
        <v>453</v>
      </c>
      <c r="O13" s="12">
        <v>1</v>
      </c>
      <c r="P13" s="5"/>
      <c r="Q13" s="5"/>
      <c r="R13" s="5"/>
      <c r="S13" s="5"/>
    </row>
    <row r="14" ht="34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 t="s">
        <v>603</v>
      </c>
      <c r="L14" s="8" t="s">
        <v>454</v>
      </c>
      <c r="M14" s="5" t="s">
        <v>604</v>
      </c>
      <c r="N14" s="11" t="s">
        <v>453</v>
      </c>
      <c r="O14" s="12">
        <v>1</v>
      </c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10"/>
      <c r="M15" s="5" t="s">
        <v>605</v>
      </c>
      <c r="N15" s="11" t="s">
        <v>453</v>
      </c>
      <c r="O15" s="12">
        <v>1</v>
      </c>
      <c r="P15" s="5"/>
      <c r="Q15" s="5"/>
      <c r="R15" s="5"/>
      <c r="S15" s="5"/>
    </row>
    <row r="16" ht="19.5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/>
      <c r="L16" s="7" t="s">
        <v>448</v>
      </c>
      <c r="M16" s="5" t="s">
        <v>606</v>
      </c>
      <c r="N16" s="11" t="s">
        <v>453</v>
      </c>
      <c r="O16" s="12">
        <v>1</v>
      </c>
      <c r="P16" s="5"/>
      <c r="Q16" s="5"/>
      <c r="R16" s="5"/>
      <c r="S16" s="5"/>
    </row>
    <row r="17" ht="19.55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7"/>
      <c r="L17" s="7" t="s">
        <v>607</v>
      </c>
      <c r="M17" s="5"/>
      <c r="N17" s="5"/>
      <c r="O17" s="5"/>
      <c r="P17" s="5"/>
      <c r="Q17" s="5"/>
      <c r="R17" s="5"/>
      <c r="S17" s="5"/>
    </row>
    <row r="18" ht="3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7"/>
      <c r="L18" s="7" t="s">
        <v>608</v>
      </c>
      <c r="M18" s="5" t="s">
        <v>609</v>
      </c>
      <c r="N18" s="11" t="s">
        <v>453</v>
      </c>
      <c r="O18" s="5" t="s">
        <v>610</v>
      </c>
      <c r="P18" s="5"/>
      <c r="Q18" s="5"/>
      <c r="R18" s="5"/>
      <c r="S18" s="5"/>
    </row>
    <row r="19" ht="19.8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7" t="s">
        <v>477</v>
      </c>
      <c r="L19" s="7" t="s">
        <v>478</v>
      </c>
      <c r="M19" s="5" t="s">
        <v>611</v>
      </c>
      <c r="N19" s="11" t="s">
        <v>453</v>
      </c>
      <c r="O19" s="5" t="s">
        <v>612</v>
      </c>
      <c r="P19" s="5"/>
      <c r="Q19" s="5"/>
      <c r="R19" s="5"/>
      <c r="S19" s="5"/>
    </row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 spans="6:6">
      <c r="F31" s="3" t="s">
        <v>613</v>
      </c>
    </row>
  </sheetData>
  <mergeCells count="26">
    <mergeCell ref="A2:S2"/>
    <mergeCell ref="A3:S3"/>
    <mergeCell ref="Q4:S4"/>
    <mergeCell ref="C5:I5"/>
    <mergeCell ref="D6:G6"/>
    <mergeCell ref="H6:I6"/>
    <mergeCell ref="A5:A7"/>
    <mergeCell ref="A8:A19"/>
    <mergeCell ref="B5:B7"/>
    <mergeCell ref="B8:B19"/>
    <mergeCell ref="C6:C7"/>
    <mergeCell ref="C8:C19"/>
    <mergeCell ref="D8:D19"/>
    <mergeCell ref="E8:E19"/>
    <mergeCell ref="F8:F19"/>
    <mergeCell ref="G8:G19"/>
    <mergeCell ref="H8:H19"/>
    <mergeCell ref="I8:I19"/>
    <mergeCell ref="J5:J7"/>
    <mergeCell ref="J8:J19"/>
    <mergeCell ref="K8:K13"/>
    <mergeCell ref="K14:K18"/>
    <mergeCell ref="L8:L9"/>
    <mergeCell ref="L10:L11"/>
    <mergeCell ref="L14:L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20" zoomScaleNormal="120" topLeftCell="A3" workbookViewId="0">
      <selection activeCell="B8" sqref="B8"/>
    </sheetView>
  </sheetViews>
  <sheetFormatPr defaultColWidth="10" defaultRowHeight="14" outlineLevelCol="7"/>
  <cols>
    <col min="1" max="1" width="29.4545454545455" customWidth="1"/>
    <col min="2" max="2" width="10.1727272727273" customWidth="1"/>
    <col min="3" max="3" width="23.0636363636364" customWidth="1"/>
    <col min="4" max="4" width="10.5818181818182" customWidth="1"/>
    <col min="5" max="5" width="24.0181818181818" customWidth="1"/>
    <col min="6" max="6" width="10.4454545454545" customWidth="1"/>
    <col min="7" max="7" width="20.2181818181818" customWidth="1"/>
    <col min="8" max="8" width="10.9909090909091" customWidth="1"/>
    <col min="9" max="9" width="9.76363636363636" customWidth="1"/>
  </cols>
  <sheetData>
    <row r="1" ht="12.9" customHeight="1" spans="1:8">
      <c r="A1" s="3"/>
      <c r="H1" s="20" t="s">
        <v>30</v>
      </c>
    </row>
    <row r="2" ht="24.15" customHeight="1" spans="1:8">
      <c r="A2" s="68" t="s">
        <v>7</v>
      </c>
      <c r="B2" s="68"/>
      <c r="C2" s="68"/>
      <c r="D2" s="68"/>
      <c r="E2" s="68"/>
      <c r="F2" s="68"/>
      <c r="G2" s="68"/>
      <c r="H2" s="68"/>
    </row>
    <row r="3" ht="17.25" customHeight="1" spans="1:8">
      <c r="A3" s="15" t="s">
        <v>31</v>
      </c>
      <c r="B3" s="15"/>
      <c r="C3" s="15"/>
      <c r="D3" s="15"/>
      <c r="E3" s="15"/>
      <c r="F3" s="15"/>
      <c r="G3" s="13" t="s">
        <v>32</v>
      </c>
      <c r="H3" s="13"/>
    </row>
    <row r="4" ht="17.9" customHeight="1" spans="1:8">
      <c r="A4" s="16" t="s">
        <v>33</v>
      </c>
      <c r="B4" s="16"/>
      <c r="C4" s="16" t="s">
        <v>34</v>
      </c>
      <c r="D4" s="16"/>
      <c r="E4" s="16"/>
      <c r="F4" s="16"/>
      <c r="G4" s="16"/>
      <c r="H4" s="16"/>
    </row>
    <row r="5" ht="22.4" customHeight="1" spans="1:8">
      <c r="A5" s="16" t="s">
        <v>35</v>
      </c>
      <c r="B5" s="16" t="s">
        <v>36</v>
      </c>
      <c r="C5" s="16" t="s">
        <v>37</v>
      </c>
      <c r="D5" s="16" t="s">
        <v>36</v>
      </c>
      <c r="E5" s="16" t="s">
        <v>38</v>
      </c>
      <c r="F5" s="16" t="s">
        <v>36</v>
      </c>
      <c r="G5" s="16" t="s">
        <v>39</v>
      </c>
      <c r="H5" s="16" t="s">
        <v>36</v>
      </c>
    </row>
    <row r="6" ht="16.25" customHeight="1" spans="1:8">
      <c r="A6" s="19" t="s">
        <v>40</v>
      </c>
      <c r="B6" s="18">
        <v>3925.765516</v>
      </c>
      <c r="C6" s="5" t="s">
        <v>41</v>
      </c>
      <c r="D6" s="25">
        <v>3331.30246</v>
      </c>
      <c r="E6" s="19" t="s">
        <v>42</v>
      </c>
      <c r="F6" s="18">
        <v>2575.805516</v>
      </c>
      <c r="G6" s="5" t="s">
        <v>43</v>
      </c>
      <c r="H6" s="6">
        <v>2551.497456</v>
      </c>
    </row>
    <row r="7" ht="16.25" customHeight="1" spans="1:8">
      <c r="A7" s="5" t="s">
        <v>44</v>
      </c>
      <c r="B7" s="18">
        <v>2795.765516</v>
      </c>
      <c r="C7" s="5" t="s">
        <v>45</v>
      </c>
      <c r="D7" s="25"/>
      <c r="E7" s="5" t="s">
        <v>46</v>
      </c>
      <c r="F7" s="6">
        <v>2371.497456</v>
      </c>
      <c r="G7" s="5" t="s">
        <v>47</v>
      </c>
      <c r="H7" s="6">
        <v>1352.53206</v>
      </c>
    </row>
    <row r="8" ht="16.25" customHeight="1" spans="1:8">
      <c r="A8" s="19" t="s">
        <v>48</v>
      </c>
      <c r="B8" s="6">
        <v>1130</v>
      </c>
      <c r="C8" s="5" t="s">
        <v>49</v>
      </c>
      <c r="D8" s="25"/>
      <c r="E8" s="5" t="s">
        <v>50</v>
      </c>
      <c r="F8" s="6">
        <v>192.57206</v>
      </c>
      <c r="G8" s="5" t="s">
        <v>51</v>
      </c>
      <c r="H8" s="6"/>
    </row>
    <row r="9" ht="16.25" customHeight="1" spans="1:8">
      <c r="A9" s="5" t="s">
        <v>52</v>
      </c>
      <c r="B9" s="6">
        <v>1130</v>
      </c>
      <c r="C9" s="5" t="s">
        <v>53</v>
      </c>
      <c r="D9" s="25"/>
      <c r="E9" s="5" t="s">
        <v>54</v>
      </c>
      <c r="F9" s="6">
        <v>11.736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5"/>
      <c r="E10" s="19" t="s">
        <v>58</v>
      </c>
      <c r="F10" s="18">
        <v>1349.96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5"/>
      <c r="E11" s="5" t="s">
        <v>62</v>
      </c>
      <c r="F11" s="6">
        <v>180</v>
      </c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5"/>
      <c r="E12" s="5" t="s">
        <v>66</v>
      </c>
      <c r="F12" s="6">
        <v>1159.96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5">
        <v>284.325504</v>
      </c>
      <c r="E13" s="5" t="s">
        <v>70</v>
      </c>
      <c r="F13" s="6">
        <v>10</v>
      </c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5"/>
      <c r="E14" s="5" t="s">
        <v>74</v>
      </c>
      <c r="F14" s="6"/>
      <c r="G14" s="5" t="s">
        <v>75</v>
      </c>
      <c r="H14" s="6">
        <v>21.736</v>
      </c>
    </row>
    <row r="15" ht="16.25" customHeight="1" spans="1:8">
      <c r="A15" s="5" t="s">
        <v>76</v>
      </c>
      <c r="B15" s="6"/>
      <c r="C15" s="5" t="s">
        <v>77</v>
      </c>
      <c r="D15" s="25">
        <v>73.804608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5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5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5"/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5"/>
      <c r="E19" s="5" t="s">
        <v>94</v>
      </c>
      <c r="F19" s="6"/>
      <c r="G19" s="5" t="s">
        <v>95</v>
      </c>
      <c r="H19" s="6"/>
    </row>
    <row r="20" ht="16.25" customHeight="1" spans="1:8">
      <c r="A20" s="19" t="s">
        <v>96</v>
      </c>
      <c r="B20" s="18"/>
      <c r="C20" s="5" t="s">
        <v>97</v>
      </c>
      <c r="D20" s="25"/>
      <c r="E20" s="5" t="s">
        <v>98</v>
      </c>
      <c r="F20" s="6"/>
      <c r="G20" s="5"/>
      <c r="H20" s="6"/>
    </row>
    <row r="21" ht="16.25" customHeight="1" spans="1:8">
      <c r="A21" s="19" t="s">
        <v>99</v>
      </c>
      <c r="B21" s="18"/>
      <c r="C21" s="5" t="s">
        <v>100</v>
      </c>
      <c r="D21" s="25"/>
      <c r="E21" s="19" t="s">
        <v>101</v>
      </c>
      <c r="F21" s="18"/>
      <c r="G21" s="5"/>
      <c r="H21" s="6"/>
    </row>
    <row r="22" ht="16.25" customHeight="1" spans="1:8">
      <c r="A22" s="19" t="s">
        <v>102</v>
      </c>
      <c r="B22" s="18"/>
      <c r="C22" s="5" t="s">
        <v>103</v>
      </c>
      <c r="D22" s="25"/>
      <c r="E22" s="5"/>
      <c r="F22" s="5"/>
      <c r="G22" s="5"/>
      <c r="H22" s="6"/>
    </row>
    <row r="23" ht="16.25" customHeight="1" spans="1:8">
      <c r="A23" s="19" t="s">
        <v>104</v>
      </c>
      <c r="B23" s="18"/>
      <c r="C23" s="5" t="s">
        <v>105</v>
      </c>
      <c r="D23" s="25"/>
      <c r="E23" s="5"/>
      <c r="F23" s="5"/>
      <c r="G23" s="5"/>
      <c r="H23" s="6"/>
    </row>
    <row r="24" ht="16.25" customHeight="1" spans="1:8">
      <c r="A24" s="19" t="s">
        <v>106</v>
      </c>
      <c r="B24" s="18"/>
      <c r="C24" s="5" t="s">
        <v>107</v>
      </c>
      <c r="D24" s="25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5">
        <v>236.332944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5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5"/>
      <c r="E27" s="5"/>
      <c r="F27" s="5"/>
      <c r="G27" s="5"/>
      <c r="H27" s="6"/>
    </row>
    <row r="28" ht="16.25" customHeight="1" spans="1:8">
      <c r="A28" s="19" t="s">
        <v>114</v>
      </c>
      <c r="B28" s="18"/>
      <c r="C28" s="5" t="s">
        <v>115</v>
      </c>
      <c r="D28" s="25"/>
      <c r="E28" s="5"/>
      <c r="F28" s="5"/>
      <c r="G28" s="5"/>
      <c r="H28" s="6"/>
    </row>
    <row r="29" ht="16.25" customHeight="1" spans="1:8">
      <c r="A29" s="19" t="s">
        <v>116</v>
      </c>
      <c r="B29" s="18"/>
      <c r="C29" s="5" t="s">
        <v>117</v>
      </c>
      <c r="D29" s="25"/>
      <c r="E29" s="5"/>
      <c r="F29" s="5"/>
      <c r="G29" s="5"/>
      <c r="H29" s="6"/>
    </row>
    <row r="30" ht="16.25" customHeight="1" spans="1:8">
      <c r="A30" s="19" t="s">
        <v>118</v>
      </c>
      <c r="B30" s="18"/>
      <c r="C30" s="5" t="s">
        <v>119</v>
      </c>
      <c r="D30" s="25"/>
      <c r="E30" s="5"/>
      <c r="F30" s="5"/>
      <c r="G30" s="5"/>
      <c r="H30" s="6"/>
    </row>
    <row r="31" ht="16.25" customHeight="1" spans="1:8">
      <c r="A31" s="19" t="s">
        <v>120</v>
      </c>
      <c r="B31" s="18"/>
      <c r="C31" s="5" t="s">
        <v>121</v>
      </c>
      <c r="D31" s="25"/>
      <c r="E31" s="5"/>
      <c r="F31" s="5"/>
      <c r="G31" s="5"/>
      <c r="H31" s="6"/>
    </row>
    <row r="32" ht="16.25" customHeight="1" spans="1:8">
      <c r="A32" s="19" t="s">
        <v>122</v>
      </c>
      <c r="B32" s="18"/>
      <c r="C32" s="5" t="s">
        <v>123</v>
      </c>
      <c r="D32" s="25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5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5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5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9" t="s">
        <v>127</v>
      </c>
      <c r="B37" s="18">
        <v>3925.765516</v>
      </c>
      <c r="C37" s="19" t="s">
        <v>128</v>
      </c>
      <c r="D37" s="18">
        <v>3925.765516</v>
      </c>
      <c r="E37" s="19" t="s">
        <v>128</v>
      </c>
      <c r="F37" s="18">
        <v>3925.765516</v>
      </c>
      <c r="G37" s="19" t="s">
        <v>128</v>
      </c>
      <c r="H37" s="18">
        <v>3925.765516</v>
      </c>
    </row>
    <row r="38" ht="16.25" customHeight="1" spans="1:8">
      <c r="A38" s="19" t="s">
        <v>129</v>
      </c>
      <c r="B38" s="18"/>
      <c r="C38" s="19" t="s">
        <v>130</v>
      </c>
      <c r="D38" s="18"/>
      <c r="E38" s="19" t="s">
        <v>130</v>
      </c>
      <c r="F38" s="18"/>
      <c r="G38" s="19" t="s">
        <v>130</v>
      </c>
      <c r="H38" s="18"/>
    </row>
    <row r="39" ht="16.25" customHeight="1" spans="1:8">
      <c r="A39" s="5"/>
      <c r="B39" s="6"/>
      <c r="C39" s="5"/>
      <c r="D39" s="6"/>
      <c r="E39" s="19"/>
      <c r="F39" s="18"/>
      <c r="G39" s="19"/>
      <c r="H39" s="18"/>
    </row>
    <row r="40" ht="16.25" customHeight="1" spans="1:8">
      <c r="A40" s="19" t="s">
        <v>131</v>
      </c>
      <c r="B40" s="18">
        <v>3925.765516</v>
      </c>
      <c r="C40" s="19" t="s">
        <v>132</v>
      </c>
      <c r="D40" s="18">
        <v>3925.765516</v>
      </c>
      <c r="E40" s="19" t="s">
        <v>132</v>
      </c>
      <c r="F40" s="18">
        <v>3925.765516</v>
      </c>
      <c r="G40" s="19" t="s">
        <v>132</v>
      </c>
      <c r="H40" s="18">
        <v>3925.765516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C1" workbookViewId="0">
      <selection activeCell="Z16" sqref="Z16"/>
    </sheetView>
  </sheetViews>
  <sheetFormatPr defaultColWidth="10" defaultRowHeight="14"/>
  <cols>
    <col min="1" max="1" width="5.83636363636364" customWidth="1"/>
    <col min="2" max="2" width="16.1454545454545" customWidth="1"/>
    <col min="3" max="3" width="8.27272727272727" customWidth="1"/>
    <col min="4" max="25" width="7.69090909090909" customWidth="1"/>
    <col min="26" max="26" width="9.76363636363636" customWidth="1"/>
  </cols>
  <sheetData>
    <row r="1" ht="16.35" customHeight="1" spans="1:25">
      <c r="A1" s="3"/>
      <c r="X1" s="20" t="s">
        <v>133</v>
      </c>
      <c r="Y1" s="20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3" t="s">
        <v>32</v>
      </c>
      <c r="Y3" s="13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9"/>
      <c r="B7" s="19" t="s">
        <v>136</v>
      </c>
      <c r="C7" s="31">
        <v>3925.765516</v>
      </c>
      <c r="D7" s="31">
        <v>3925.765516</v>
      </c>
      <c r="E7" s="31">
        <v>3835.765516</v>
      </c>
      <c r="F7" s="31"/>
      <c r="G7" s="31"/>
      <c r="H7" s="31"/>
      <c r="I7" s="31"/>
      <c r="J7" s="31">
        <v>90</v>
      </c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</row>
    <row r="8" ht="22.8" customHeight="1" spans="1:25">
      <c r="A8" s="17" t="s">
        <v>154</v>
      </c>
      <c r="B8" s="17" t="s">
        <v>4</v>
      </c>
      <c r="C8" s="31">
        <v>3925.765516</v>
      </c>
      <c r="D8" s="31">
        <v>3925.765516</v>
      </c>
      <c r="E8" s="31">
        <v>3835.765516</v>
      </c>
      <c r="F8" s="31"/>
      <c r="G8" s="31"/>
      <c r="H8" s="31"/>
      <c r="I8" s="31"/>
      <c r="J8" s="31">
        <v>90</v>
      </c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ht="22.8" customHeight="1" spans="1:25">
      <c r="A9" s="67" t="s">
        <v>155</v>
      </c>
      <c r="B9" s="67" t="s">
        <v>156</v>
      </c>
      <c r="C9" s="25">
        <v>3925.765516</v>
      </c>
      <c r="D9" s="25">
        <v>3925.765516</v>
      </c>
      <c r="E9" s="6">
        <v>3835.765516</v>
      </c>
      <c r="F9" s="6"/>
      <c r="G9" s="6"/>
      <c r="H9" s="6"/>
      <c r="I9" s="6"/>
      <c r="J9" s="6">
        <v>90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selection activeCell="F20" sqref="F20"/>
    </sheetView>
  </sheetViews>
  <sheetFormatPr defaultColWidth="10" defaultRowHeight="14"/>
  <cols>
    <col min="1" max="1" width="4.61818181818182" customWidth="1"/>
    <col min="2" max="2" width="4.88181818181818" customWidth="1"/>
    <col min="3" max="3" width="5.01818181818182" customWidth="1"/>
    <col min="4" max="4" width="11.9454545454545" customWidth="1"/>
    <col min="5" max="5" width="25.7818181818182" customWidth="1"/>
    <col min="6" max="6" width="12.3545454545455" customWidth="1"/>
    <col min="7" max="7" width="11.4" customWidth="1"/>
    <col min="8" max="8" width="13.9727272727273" customWidth="1"/>
    <col min="9" max="9" width="14.7909090909091" customWidth="1"/>
    <col min="10" max="11" width="17.5" customWidth="1"/>
    <col min="12" max="12" width="9.76363636363636" customWidth="1"/>
  </cols>
  <sheetData>
    <row r="1" ht="16.35" customHeight="1" spans="1:11">
      <c r="A1" s="3"/>
      <c r="D1" s="55"/>
      <c r="K1" s="20" t="s">
        <v>157</v>
      </c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13" t="s">
        <v>32</v>
      </c>
    </row>
    <row r="4" ht="27.6" customHeight="1" spans="1:11">
      <c r="A4" s="16" t="s">
        <v>158</v>
      </c>
      <c r="B4" s="16"/>
      <c r="C4" s="16"/>
      <c r="D4" s="16" t="s">
        <v>159</v>
      </c>
      <c r="E4" s="16" t="s">
        <v>160</v>
      </c>
      <c r="F4" s="16" t="s">
        <v>136</v>
      </c>
      <c r="G4" s="16" t="s">
        <v>161</v>
      </c>
      <c r="H4" s="16" t="s">
        <v>162</v>
      </c>
      <c r="I4" s="16" t="s">
        <v>163</v>
      </c>
      <c r="J4" s="16" t="s">
        <v>164</v>
      </c>
      <c r="K4" s="16" t="s">
        <v>165</v>
      </c>
    </row>
    <row r="5" ht="25.85" customHeight="1" spans="1:11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</row>
    <row r="6" ht="22.8" customHeight="1" spans="1:11">
      <c r="A6" s="30"/>
      <c r="B6" s="30"/>
      <c r="C6" s="30"/>
      <c r="D6" s="57" t="s">
        <v>136</v>
      </c>
      <c r="E6" s="57"/>
      <c r="F6" s="22">
        <v>3925.765516</v>
      </c>
      <c r="G6" s="22">
        <v>2575.805516</v>
      </c>
      <c r="H6" s="22">
        <v>1349.96</v>
      </c>
      <c r="I6" s="22"/>
      <c r="J6" s="57"/>
      <c r="K6" s="57"/>
    </row>
    <row r="7" ht="22.8" customHeight="1" spans="1:11">
      <c r="A7" s="58"/>
      <c r="B7" s="58"/>
      <c r="C7" s="58"/>
      <c r="D7" s="59" t="s">
        <v>155</v>
      </c>
      <c r="E7" s="59" t="s">
        <v>156</v>
      </c>
      <c r="F7" s="60">
        <v>3925.765516</v>
      </c>
      <c r="G7" s="60">
        <v>2575.805516</v>
      </c>
      <c r="H7" s="60">
        <v>1349.96</v>
      </c>
      <c r="I7" s="60"/>
      <c r="J7" s="66"/>
      <c r="K7" s="66"/>
    </row>
    <row r="8" s="49" customFormat="1" ht="22.8" customHeight="1" spans="1:11">
      <c r="A8" s="61" t="s">
        <v>169</v>
      </c>
      <c r="B8" s="61"/>
      <c r="C8" s="61"/>
      <c r="D8" s="59">
        <v>201</v>
      </c>
      <c r="E8" s="59" t="s">
        <v>170</v>
      </c>
      <c r="F8" s="60">
        <f>G8+H8</f>
        <v>3331.30246</v>
      </c>
      <c r="G8" s="60">
        <f>G9</f>
        <v>1981.34246</v>
      </c>
      <c r="H8" s="60">
        <f>H9</f>
        <v>1349.96</v>
      </c>
      <c r="I8" s="60"/>
      <c r="J8" s="66"/>
      <c r="K8" s="66"/>
    </row>
    <row r="9" s="49" customFormat="1" ht="22.8" customHeight="1" spans="1:11">
      <c r="A9" s="61" t="s">
        <v>169</v>
      </c>
      <c r="B9" s="61" t="s">
        <v>171</v>
      </c>
      <c r="C9" s="61"/>
      <c r="D9" s="59">
        <v>20138</v>
      </c>
      <c r="E9" s="59" t="s">
        <v>172</v>
      </c>
      <c r="F9" s="60">
        <f>F10+F11+F12</f>
        <v>3331.30246</v>
      </c>
      <c r="G9" s="60">
        <f>G10</f>
        <v>1981.34246</v>
      </c>
      <c r="H9" s="60">
        <f>H10+H11+H12</f>
        <v>1349.96</v>
      </c>
      <c r="I9" s="60"/>
      <c r="J9" s="66"/>
      <c r="K9" s="66"/>
    </row>
    <row r="10" ht="22.8" customHeight="1" spans="1:11">
      <c r="A10" s="62" t="s">
        <v>169</v>
      </c>
      <c r="B10" s="62" t="s">
        <v>171</v>
      </c>
      <c r="C10" s="62" t="s">
        <v>173</v>
      </c>
      <c r="D10" s="63" t="s">
        <v>174</v>
      </c>
      <c r="E10" s="64" t="s">
        <v>175</v>
      </c>
      <c r="F10" s="65">
        <v>3012.42246</v>
      </c>
      <c r="G10" s="65">
        <v>1981.34246</v>
      </c>
      <c r="H10" s="65">
        <v>1031.08</v>
      </c>
      <c r="I10" s="65"/>
      <c r="J10" s="64"/>
      <c r="K10" s="64"/>
    </row>
    <row r="11" ht="22.8" customHeight="1" spans="1:11">
      <c r="A11" s="62" t="s">
        <v>169</v>
      </c>
      <c r="B11" s="62" t="s">
        <v>171</v>
      </c>
      <c r="C11" s="62" t="s">
        <v>176</v>
      </c>
      <c r="D11" s="63" t="s">
        <v>177</v>
      </c>
      <c r="E11" s="64" t="s">
        <v>178</v>
      </c>
      <c r="F11" s="65">
        <v>100</v>
      </c>
      <c r="G11" s="65"/>
      <c r="H11" s="65">
        <v>100</v>
      </c>
      <c r="I11" s="65"/>
      <c r="J11" s="64"/>
      <c r="K11" s="64"/>
    </row>
    <row r="12" ht="22.8" customHeight="1" spans="1:11">
      <c r="A12" s="62" t="s">
        <v>169</v>
      </c>
      <c r="B12" s="62" t="s">
        <v>171</v>
      </c>
      <c r="C12" s="62" t="s">
        <v>179</v>
      </c>
      <c r="D12" s="63" t="s">
        <v>180</v>
      </c>
      <c r="E12" s="64" t="s">
        <v>181</v>
      </c>
      <c r="F12" s="65">
        <v>218.88</v>
      </c>
      <c r="G12" s="65"/>
      <c r="H12" s="65">
        <v>218.88</v>
      </c>
      <c r="I12" s="65"/>
      <c r="J12" s="64"/>
      <c r="K12" s="64"/>
    </row>
    <row r="13" s="49" customFormat="1" ht="22.8" customHeight="1" spans="1:11">
      <c r="A13" s="61" t="s">
        <v>182</v>
      </c>
      <c r="B13" s="61"/>
      <c r="C13" s="61"/>
      <c r="D13" s="59">
        <v>208</v>
      </c>
      <c r="E13" s="66" t="s">
        <v>183</v>
      </c>
      <c r="F13" s="60">
        <v>284.325504</v>
      </c>
      <c r="G13" s="60">
        <v>284.325504</v>
      </c>
      <c r="H13" s="60"/>
      <c r="I13" s="60"/>
      <c r="J13" s="66"/>
      <c r="K13" s="66"/>
    </row>
    <row r="14" s="49" customFormat="1" ht="22.8" customHeight="1" spans="1:11">
      <c r="A14" s="61" t="s">
        <v>182</v>
      </c>
      <c r="B14" s="61" t="s">
        <v>184</v>
      </c>
      <c r="C14" s="61"/>
      <c r="D14" s="59">
        <v>20805</v>
      </c>
      <c r="E14" s="66" t="s">
        <v>185</v>
      </c>
      <c r="F14" s="60">
        <v>284.325504</v>
      </c>
      <c r="G14" s="60">
        <v>284.325504</v>
      </c>
      <c r="H14" s="60"/>
      <c r="I14" s="60"/>
      <c r="J14" s="66"/>
      <c r="K14" s="66"/>
    </row>
    <row r="15" ht="22.8" customHeight="1" spans="1:11">
      <c r="A15" s="62" t="s">
        <v>182</v>
      </c>
      <c r="B15" s="62" t="s">
        <v>184</v>
      </c>
      <c r="C15" s="62" t="s">
        <v>184</v>
      </c>
      <c r="D15" s="63" t="s">
        <v>186</v>
      </c>
      <c r="E15" s="64" t="s">
        <v>187</v>
      </c>
      <c r="F15" s="65">
        <v>284.325504</v>
      </c>
      <c r="G15" s="65">
        <v>284.325504</v>
      </c>
      <c r="H15" s="65"/>
      <c r="I15" s="65"/>
      <c r="J15" s="64"/>
      <c r="K15" s="64"/>
    </row>
    <row r="16" s="49" customFormat="1" ht="22.8" customHeight="1" spans="1:11">
      <c r="A16" s="61" t="s">
        <v>188</v>
      </c>
      <c r="B16" s="61"/>
      <c r="C16" s="61"/>
      <c r="D16" s="59">
        <v>210</v>
      </c>
      <c r="E16" s="66" t="s">
        <v>189</v>
      </c>
      <c r="F16" s="60">
        <v>73.804608</v>
      </c>
      <c r="G16" s="60">
        <v>73.804608</v>
      </c>
      <c r="H16" s="60"/>
      <c r="I16" s="60"/>
      <c r="J16" s="66"/>
      <c r="K16" s="66"/>
    </row>
    <row r="17" s="49" customFormat="1" ht="22.8" customHeight="1" spans="1:11">
      <c r="A17" s="61" t="s">
        <v>188</v>
      </c>
      <c r="B17" s="61" t="s">
        <v>190</v>
      </c>
      <c r="C17" s="61"/>
      <c r="D17" s="59">
        <v>21011</v>
      </c>
      <c r="E17" s="66" t="s">
        <v>191</v>
      </c>
      <c r="F17" s="60">
        <v>73.804608</v>
      </c>
      <c r="G17" s="60">
        <v>73.804608</v>
      </c>
      <c r="H17" s="60"/>
      <c r="I17" s="60"/>
      <c r="J17" s="66"/>
      <c r="K17" s="66"/>
    </row>
    <row r="18" ht="22.8" customHeight="1" spans="1:11">
      <c r="A18" s="62" t="s">
        <v>188</v>
      </c>
      <c r="B18" s="62" t="s">
        <v>190</v>
      </c>
      <c r="C18" s="62" t="s">
        <v>173</v>
      </c>
      <c r="D18" s="63" t="s">
        <v>192</v>
      </c>
      <c r="E18" s="64" t="s">
        <v>193</v>
      </c>
      <c r="F18" s="65">
        <v>73.804608</v>
      </c>
      <c r="G18" s="65">
        <v>73.804608</v>
      </c>
      <c r="H18" s="65"/>
      <c r="I18" s="65"/>
      <c r="J18" s="64"/>
      <c r="K18" s="64"/>
    </row>
    <row r="19" s="49" customFormat="1" ht="22.8" customHeight="1" spans="1:11">
      <c r="A19" s="61" t="s">
        <v>194</v>
      </c>
      <c r="B19" s="61"/>
      <c r="C19" s="61"/>
      <c r="D19" s="59">
        <v>221</v>
      </c>
      <c r="E19" s="66" t="s">
        <v>195</v>
      </c>
      <c r="F19" s="60">
        <v>73.804608</v>
      </c>
      <c r="G19" s="60">
        <v>73.804608</v>
      </c>
      <c r="H19" s="60"/>
      <c r="I19" s="60"/>
      <c r="J19" s="66"/>
      <c r="K19" s="66"/>
    </row>
    <row r="20" s="49" customFormat="1" ht="22.8" customHeight="1" spans="1:11">
      <c r="A20" s="61" t="s">
        <v>194</v>
      </c>
      <c r="B20" s="61" t="s">
        <v>196</v>
      </c>
      <c r="C20" s="61"/>
      <c r="D20" s="59">
        <v>22102</v>
      </c>
      <c r="E20" s="66" t="s">
        <v>197</v>
      </c>
      <c r="F20" s="60">
        <v>73.804608</v>
      </c>
      <c r="G20" s="60">
        <v>73.804608</v>
      </c>
      <c r="H20" s="60"/>
      <c r="I20" s="60"/>
      <c r="J20" s="66"/>
      <c r="K20" s="66"/>
    </row>
    <row r="21" ht="22.8" customHeight="1" spans="1:11">
      <c r="A21" s="62" t="s">
        <v>194</v>
      </c>
      <c r="B21" s="62" t="s">
        <v>196</v>
      </c>
      <c r="C21" s="62" t="s">
        <v>173</v>
      </c>
      <c r="D21" s="63" t="s">
        <v>198</v>
      </c>
      <c r="E21" s="64" t="s">
        <v>199</v>
      </c>
      <c r="F21" s="65">
        <v>73.804608</v>
      </c>
      <c r="G21" s="65">
        <v>73.804608</v>
      </c>
      <c r="H21" s="65"/>
      <c r="I21" s="65"/>
      <c r="J21" s="64"/>
      <c r="K21" s="64"/>
    </row>
    <row r="2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H9" sqref="H9"/>
    </sheetView>
  </sheetViews>
  <sheetFormatPr defaultColWidth="10" defaultRowHeight="14"/>
  <cols>
    <col min="1" max="1" width="3.66363636363636" customWidth="1"/>
    <col min="2" max="2" width="4.75454545454545" customWidth="1"/>
    <col min="3" max="3" width="4.61818181818182" customWidth="1"/>
    <col min="4" max="4" width="7.32727272727273" customWidth="1"/>
    <col min="5" max="5" width="20.0818181818182" customWidth="1"/>
    <col min="6" max="6" width="9.22727272727273" customWidth="1"/>
    <col min="7" max="8" width="7.77272727272727" customWidth="1"/>
    <col min="9" max="12" width="7.18181818181818" customWidth="1"/>
    <col min="13" max="13" width="6.78181818181818" customWidth="1"/>
    <col min="14" max="17" width="7.18181818181818" customWidth="1"/>
    <col min="18" max="18" width="7.05454545454545" customWidth="1"/>
    <col min="19" max="20" width="7.18181818181818" customWidth="1"/>
    <col min="21" max="22" width="9.76363636363636" customWidth="1"/>
  </cols>
  <sheetData>
    <row r="1" ht="16.35" customHeight="1" spans="1:20">
      <c r="A1" s="3"/>
      <c r="S1" s="20" t="s">
        <v>200</v>
      </c>
      <c r="T1" s="20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3" t="s">
        <v>32</v>
      </c>
      <c r="T3" s="13"/>
    </row>
    <row r="4" ht="19.8" customHeight="1" spans="1:20">
      <c r="A4" s="4" t="s">
        <v>158</v>
      </c>
      <c r="B4" s="4"/>
      <c r="C4" s="4"/>
      <c r="D4" s="4" t="s">
        <v>201</v>
      </c>
      <c r="E4" s="4" t="s">
        <v>202</v>
      </c>
      <c r="F4" s="4" t="s">
        <v>203</v>
      </c>
      <c r="G4" s="4" t="s">
        <v>204</v>
      </c>
      <c r="H4" s="4" t="s">
        <v>205</v>
      </c>
      <c r="I4" s="4" t="s">
        <v>206</v>
      </c>
      <c r="J4" s="4" t="s">
        <v>207</v>
      </c>
      <c r="K4" s="4" t="s">
        <v>208</v>
      </c>
      <c r="L4" s="4" t="s">
        <v>209</v>
      </c>
      <c r="M4" s="4" t="s">
        <v>210</v>
      </c>
      <c r="N4" s="4" t="s">
        <v>211</v>
      </c>
      <c r="O4" s="4" t="s">
        <v>212</v>
      </c>
      <c r="P4" s="4" t="s">
        <v>213</v>
      </c>
      <c r="Q4" s="4" t="s">
        <v>214</v>
      </c>
      <c r="R4" s="4" t="s">
        <v>215</v>
      </c>
      <c r="S4" s="4" t="s">
        <v>216</v>
      </c>
      <c r="T4" s="4" t="s">
        <v>217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9"/>
      <c r="B6" s="19"/>
      <c r="C6" s="19"/>
      <c r="D6" s="19"/>
      <c r="E6" s="19" t="s">
        <v>136</v>
      </c>
      <c r="F6" s="18">
        <v>3925.765516</v>
      </c>
      <c r="G6" s="18">
        <v>2551.497456</v>
      </c>
      <c r="H6" s="18">
        <v>1352.53206</v>
      </c>
      <c r="I6" s="18"/>
      <c r="J6" s="18"/>
      <c r="K6" s="18"/>
      <c r="L6" s="18"/>
      <c r="M6" s="18"/>
      <c r="N6" s="18"/>
      <c r="O6" s="54">
        <v>11.736</v>
      </c>
      <c r="P6" s="18"/>
      <c r="Q6" s="18"/>
      <c r="R6" s="18"/>
      <c r="S6" s="18"/>
      <c r="T6" s="18"/>
    </row>
    <row r="7" ht="22.8" customHeight="1" spans="1:20">
      <c r="A7" s="19"/>
      <c r="B7" s="19"/>
      <c r="C7" s="19"/>
      <c r="D7" s="17" t="s">
        <v>154</v>
      </c>
      <c r="E7" s="17" t="s">
        <v>4</v>
      </c>
      <c r="F7" s="18">
        <v>3925.765516</v>
      </c>
      <c r="G7" s="18">
        <v>2551.497456</v>
      </c>
      <c r="H7" s="18">
        <v>1352.53206</v>
      </c>
      <c r="I7" s="18"/>
      <c r="J7" s="18"/>
      <c r="K7" s="18"/>
      <c r="L7" s="18"/>
      <c r="M7" s="18"/>
      <c r="N7" s="18"/>
      <c r="O7" s="54">
        <v>11.736</v>
      </c>
      <c r="P7" s="18"/>
      <c r="Q7" s="18"/>
      <c r="R7" s="18"/>
      <c r="S7" s="18"/>
      <c r="T7" s="18"/>
    </row>
    <row r="8" ht="22.8" customHeight="1" spans="1:20">
      <c r="A8" s="26"/>
      <c r="B8" s="26"/>
      <c r="C8" s="26"/>
      <c r="D8" s="24" t="s">
        <v>155</v>
      </c>
      <c r="E8" s="24" t="s">
        <v>156</v>
      </c>
      <c r="F8" s="54">
        <v>3925.765516</v>
      </c>
      <c r="G8" s="54">
        <v>2561.497456</v>
      </c>
      <c r="H8" s="54">
        <v>1352.53206</v>
      </c>
      <c r="I8" s="54"/>
      <c r="J8" s="54"/>
      <c r="K8" s="54"/>
      <c r="L8" s="54"/>
      <c r="M8" s="54"/>
      <c r="N8" s="54"/>
      <c r="O8" s="54">
        <v>11.736</v>
      </c>
      <c r="P8" s="54"/>
      <c r="Q8" s="54"/>
      <c r="R8" s="54"/>
      <c r="S8" s="54"/>
      <c r="T8" s="54"/>
    </row>
    <row r="9" ht="22.8" customHeight="1" spans="1:20">
      <c r="A9" s="27" t="s">
        <v>169</v>
      </c>
      <c r="B9" s="27" t="s">
        <v>171</v>
      </c>
      <c r="C9" s="27" t="s">
        <v>173</v>
      </c>
      <c r="D9" s="23" t="s">
        <v>218</v>
      </c>
      <c r="E9" s="28" t="s">
        <v>175</v>
      </c>
      <c r="F9" s="29">
        <v>3012.42246</v>
      </c>
      <c r="G9" s="29">
        <v>1967.0344</v>
      </c>
      <c r="H9" s="29">
        <v>1033.65206</v>
      </c>
      <c r="I9" s="29"/>
      <c r="J9" s="29"/>
      <c r="K9" s="29"/>
      <c r="L9" s="29"/>
      <c r="M9" s="29"/>
      <c r="N9" s="29"/>
      <c r="O9" s="29">
        <v>11.736</v>
      </c>
      <c r="P9" s="29"/>
      <c r="Q9" s="29"/>
      <c r="R9" s="29"/>
      <c r="S9" s="29"/>
      <c r="T9" s="29"/>
    </row>
    <row r="10" ht="22.8" customHeight="1" spans="1:20">
      <c r="A10" s="27" t="s">
        <v>182</v>
      </c>
      <c r="B10" s="27" t="s">
        <v>184</v>
      </c>
      <c r="C10" s="27" t="s">
        <v>184</v>
      </c>
      <c r="D10" s="23" t="s">
        <v>218</v>
      </c>
      <c r="E10" s="28" t="s">
        <v>187</v>
      </c>
      <c r="F10" s="29">
        <v>284.325504</v>
      </c>
      <c r="G10" s="29">
        <v>284.325504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</row>
    <row r="11" ht="22.8" customHeight="1" spans="1:20">
      <c r="A11" s="27" t="s">
        <v>188</v>
      </c>
      <c r="B11" s="27" t="s">
        <v>190</v>
      </c>
      <c r="C11" s="27" t="s">
        <v>173</v>
      </c>
      <c r="D11" s="23" t="s">
        <v>218</v>
      </c>
      <c r="E11" s="28" t="s">
        <v>193</v>
      </c>
      <c r="F11" s="29">
        <v>73.804608</v>
      </c>
      <c r="G11" s="29">
        <v>73.804608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</row>
    <row r="12" ht="22.8" customHeight="1" spans="1:20">
      <c r="A12" s="27" t="s">
        <v>194</v>
      </c>
      <c r="B12" s="27" t="s">
        <v>196</v>
      </c>
      <c r="C12" s="27" t="s">
        <v>173</v>
      </c>
      <c r="D12" s="23" t="s">
        <v>218</v>
      </c>
      <c r="E12" s="28" t="s">
        <v>199</v>
      </c>
      <c r="F12" s="29">
        <v>236.332944</v>
      </c>
      <c r="G12" s="29">
        <v>236.332944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</row>
    <row r="13" ht="22.8" customHeight="1" spans="1:20">
      <c r="A13" s="27" t="s">
        <v>169</v>
      </c>
      <c r="B13" s="27" t="s">
        <v>171</v>
      </c>
      <c r="C13" s="27" t="s">
        <v>179</v>
      </c>
      <c r="D13" s="23" t="s">
        <v>218</v>
      </c>
      <c r="E13" s="28" t="s">
        <v>181</v>
      </c>
      <c r="F13" s="29">
        <v>218.88</v>
      </c>
      <c r="G13" s="29"/>
      <c r="H13" s="29">
        <v>218.88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</row>
    <row r="14" ht="22.8" customHeight="1" spans="1:20">
      <c r="A14" s="27" t="s">
        <v>169</v>
      </c>
      <c r="B14" s="27" t="s">
        <v>171</v>
      </c>
      <c r="C14" s="27" t="s">
        <v>176</v>
      </c>
      <c r="D14" s="23" t="s">
        <v>218</v>
      </c>
      <c r="E14" s="28" t="s">
        <v>178</v>
      </c>
      <c r="F14" s="29">
        <v>100</v>
      </c>
      <c r="G14" s="29"/>
      <c r="H14" s="29">
        <v>100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J9" sqref="J9"/>
    </sheetView>
  </sheetViews>
  <sheetFormatPr defaultColWidth="10" defaultRowHeight="14"/>
  <cols>
    <col min="1" max="2" width="4.06363636363636" customWidth="1"/>
    <col min="3" max="3" width="4.20909090909091" customWidth="1"/>
    <col min="4" max="4" width="6.10909090909091" customWidth="1"/>
    <col min="5" max="5" width="15.8727272727273" customWidth="1"/>
    <col min="6" max="6" width="8.94545454545455" customWidth="1"/>
    <col min="7" max="7" width="7.77272727272727" customWidth="1"/>
    <col min="8" max="8" width="6.69090909090909" customWidth="1"/>
    <col min="9" max="16" width="7.18181818181818" customWidth="1"/>
    <col min="17" max="17" width="5.83636363636364" customWidth="1"/>
    <col min="18" max="21" width="7.18181818181818" customWidth="1"/>
    <col min="22" max="23" width="9.76363636363636" customWidth="1"/>
  </cols>
  <sheetData>
    <row r="1" ht="16.35" customHeight="1" spans="1:21">
      <c r="A1" s="3"/>
      <c r="T1" s="20" t="s">
        <v>219</v>
      </c>
      <c r="U1" s="20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3" t="s">
        <v>32</v>
      </c>
      <c r="U3" s="13"/>
    </row>
    <row r="4" ht="22.4" customHeight="1" spans="1:21">
      <c r="A4" s="4" t="s">
        <v>158</v>
      </c>
      <c r="B4" s="4"/>
      <c r="C4" s="4"/>
      <c r="D4" s="4" t="s">
        <v>201</v>
      </c>
      <c r="E4" s="4" t="s">
        <v>202</v>
      </c>
      <c r="F4" s="4" t="s">
        <v>220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221</v>
      </c>
      <c r="I5" s="4" t="s">
        <v>222</v>
      </c>
      <c r="J5" s="4" t="s">
        <v>212</v>
      </c>
      <c r="K5" s="4" t="s">
        <v>136</v>
      </c>
      <c r="L5" s="4" t="s">
        <v>223</v>
      </c>
      <c r="M5" s="4" t="s">
        <v>224</v>
      </c>
      <c r="N5" s="4" t="s">
        <v>225</v>
      </c>
      <c r="O5" s="4" t="s">
        <v>214</v>
      </c>
      <c r="P5" s="4" t="s">
        <v>226</v>
      </c>
      <c r="Q5" s="4" t="s">
        <v>227</v>
      </c>
      <c r="R5" s="4" t="s">
        <v>228</v>
      </c>
      <c r="S5" s="4" t="s">
        <v>210</v>
      </c>
      <c r="T5" s="4" t="s">
        <v>213</v>
      </c>
      <c r="U5" s="4" t="s">
        <v>217</v>
      </c>
    </row>
    <row r="6" ht="22.8" customHeight="1" spans="1:21">
      <c r="A6" s="19"/>
      <c r="B6" s="19"/>
      <c r="C6" s="19"/>
      <c r="D6" s="19"/>
      <c r="E6" s="19" t="s">
        <v>136</v>
      </c>
      <c r="F6" s="18">
        <v>3925.765516</v>
      </c>
      <c r="G6" s="18">
        <v>2575.805516</v>
      </c>
      <c r="H6" s="18">
        <v>2371.497456</v>
      </c>
      <c r="I6" s="18">
        <v>192.57206</v>
      </c>
      <c r="J6" s="18">
        <v>11.736</v>
      </c>
      <c r="K6" s="18">
        <v>1349.96</v>
      </c>
      <c r="L6" s="18">
        <v>180</v>
      </c>
      <c r="M6" s="18">
        <v>1159.96</v>
      </c>
      <c r="N6" s="18">
        <v>10</v>
      </c>
      <c r="O6" s="18"/>
      <c r="P6" s="18"/>
      <c r="Q6" s="18"/>
      <c r="R6" s="18"/>
      <c r="S6" s="18"/>
      <c r="T6" s="18"/>
      <c r="U6" s="18"/>
    </row>
    <row r="7" ht="22.8" customHeight="1" spans="1:21">
      <c r="A7" s="19"/>
      <c r="B7" s="19"/>
      <c r="C7" s="19"/>
      <c r="D7" s="17" t="s">
        <v>154</v>
      </c>
      <c r="E7" s="17" t="s">
        <v>4</v>
      </c>
      <c r="F7" s="31">
        <v>3925.765516</v>
      </c>
      <c r="G7" s="18">
        <v>2575.805516</v>
      </c>
      <c r="H7" s="18">
        <v>2371.497456</v>
      </c>
      <c r="I7" s="18">
        <v>192.57206</v>
      </c>
      <c r="J7" s="18">
        <v>11.736</v>
      </c>
      <c r="K7" s="18">
        <v>1349.96</v>
      </c>
      <c r="L7" s="18">
        <v>180</v>
      </c>
      <c r="M7" s="18">
        <v>1159.96</v>
      </c>
      <c r="N7" s="18">
        <v>10</v>
      </c>
      <c r="O7" s="18"/>
      <c r="P7" s="18"/>
      <c r="Q7" s="18"/>
      <c r="R7" s="18"/>
      <c r="S7" s="18"/>
      <c r="T7" s="18"/>
      <c r="U7" s="18"/>
    </row>
    <row r="8" ht="22.8" customHeight="1" spans="1:21">
      <c r="A8" s="26"/>
      <c r="B8" s="26"/>
      <c r="C8" s="26"/>
      <c r="D8" s="24" t="s">
        <v>155</v>
      </c>
      <c r="E8" s="24" t="s">
        <v>156</v>
      </c>
      <c r="F8" s="31">
        <v>3925.765516</v>
      </c>
      <c r="G8" s="18">
        <v>2575.805516</v>
      </c>
      <c r="H8" s="18">
        <v>2371.497456</v>
      </c>
      <c r="I8" s="18">
        <v>192.57206</v>
      </c>
      <c r="J8" s="18">
        <v>11.736</v>
      </c>
      <c r="K8" s="18">
        <v>1349.96</v>
      </c>
      <c r="L8" s="18">
        <v>180</v>
      </c>
      <c r="M8" s="18">
        <v>1159.96</v>
      </c>
      <c r="N8" s="18">
        <v>10</v>
      </c>
      <c r="O8" s="18"/>
      <c r="P8" s="18"/>
      <c r="Q8" s="18"/>
      <c r="R8" s="18"/>
      <c r="S8" s="18"/>
      <c r="T8" s="18"/>
      <c r="U8" s="18"/>
    </row>
    <row r="9" ht="22.8" customHeight="1" spans="1:21">
      <c r="A9" s="27" t="s">
        <v>169</v>
      </c>
      <c r="B9" s="27" t="s">
        <v>171</v>
      </c>
      <c r="C9" s="27" t="s">
        <v>173</v>
      </c>
      <c r="D9" s="23" t="s">
        <v>218</v>
      </c>
      <c r="E9" s="28" t="s">
        <v>175</v>
      </c>
      <c r="F9" s="25">
        <v>3012.42246</v>
      </c>
      <c r="G9" s="6">
        <v>1981.34246</v>
      </c>
      <c r="H9" s="6">
        <v>1777.0344</v>
      </c>
      <c r="I9" s="6">
        <v>192.57206</v>
      </c>
      <c r="J9" s="6">
        <v>11.736</v>
      </c>
      <c r="K9" s="6">
        <v>1031.08</v>
      </c>
      <c r="L9" s="6">
        <v>180</v>
      </c>
      <c r="M9" s="6">
        <v>841.08</v>
      </c>
      <c r="N9" s="6">
        <v>10</v>
      </c>
      <c r="O9" s="6"/>
      <c r="P9" s="6"/>
      <c r="Q9" s="6"/>
      <c r="R9" s="6"/>
      <c r="S9" s="6"/>
      <c r="T9" s="6"/>
      <c r="U9" s="6"/>
    </row>
    <row r="10" ht="22.8" customHeight="1" spans="1:21">
      <c r="A10" s="27" t="s">
        <v>182</v>
      </c>
      <c r="B10" s="27" t="s">
        <v>184</v>
      </c>
      <c r="C10" s="27" t="s">
        <v>184</v>
      </c>
      <c r="D10" s="23" t="s">
        <v>218</v>
      </c>
      <c r="E10" s="28" t="s">
        <v>187</v>
      </c>
      <c r="F10" s="25">
        <v>284.325504</v>
      </c>
      <c r="G10" s="6">
        <v>284.325504</v>
      </c>
      <c r="H10" s="6">
        <v>284.325504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7" t="s">
        <v>188</v>
      </c>
      <c r="B11" s="27" t="s">
        <v>190</v>
      </c>
      <c r="C11" s="27" t="s">
        <v>173</v>
      </c>
      <c r="D11" s="23" t="s">
        <v>218</v>
      </c>
      <c r="E11" s="28" t="s">
        <v>193</v>
      </c>
      <c r="F11" s="25">
        <v>73.804608</v>
      </c>
      <c r="G11" s="6">
        <v>73.804608</v>
      </c>
      <c r="H11" s="6">
        <v>73.804608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7" t="s">
        <v>194</v>
      </c>
      <c r="B12" s="27" t="s">
        <v>196</v>
      </c>
      <c r="C12" s="27" t="s">
        <v>173</v>
      </c>
      <c r="D12" s="23" t="s">
        <v>218</v>
      </c>
      <c r="E12" s="28" t="s">
        <v>199</v>
      </c>
      <c r="F12" s="25">
        <v>236.332944</v>
      </c>
      <c r="G12" s="6">
        <v>236.332944</v>
      </c>
      <c r="H12" s="6">
        <v>236.332944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7" t="s">
        <v>169</v>
      </c>
      <c r="B13" s="27" t="s">
        <v>171</v>
      </c>
      <c r="C13" s="27" t="s">
        <v>179</v>
      </c>
      <c r="D13" s="23" t="s">
        <v>218</v>
      </c>
      <c r="E13" s="28" t="s">
        <v>181</v>
      </c>
      <c r="F13" s="25">
        <v>218.88</v>
      </c>
      <c r="G13" s="6"/>
      <c r="H13" s="6"/>
      <c r="I13" s="6"/>
      <c r="J13" s="6"/>
      <c r="K13" s="6">
        <v>218.88</v>
      </c>
      <c r="L13" s="6"/>
      <c r="M13" s="6">
        <v>218.88</v>
      </c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7" t="s">
        <v>169</v>
      </c>
      <c r="B14" s="27" t="s">
        <v>171</v>
      </c>
      <c r="C14" s="27" t="s">
        <v>176</v>
      </c>
      <c r="D14" s="23" t="s">
        <v>218</v>
      </c>
      <c r="E14" s="28" t="s">
        <v>178</v>
      </c>
      <c r="F14" s="25">
        <v>100</v>
      </c>
      <c r="G14" s="6"/>
      <c r="H14" s="6"/>
      <c r="I14" s="6"/>
      <c r="J14" s="6"/>
      <c r="K14" s="6">
        <v>100</v>
      </c>
      <c r="L14" s="6"/>
      <c r="M14" s="6">
        <v>100</v>
      </c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3" workbookViewId="0">
      <selection activeCell="A1" sqref="A1"/>
    </sheetView>
  </sheetViews>
  <sheetFormatPr defaultColWidth="10" defaultRowHeight="14" outlineLevelCol="4"/>
  <cols>
    <col min="1" max="1" width="24.5636363636364" customWidth="1"/>
    <col min="2" max="2" width="16.0090909090909" customWidth="1"/>
    <col min="3" max="4" width="22.2545454545455" customWidth="1"/>
    <col min="5" max="5" width="0.136363636363636" customWidth="1"/>
    <col min="6" max="6" width="9.76363636363636" customWidth="1"/>
  </cols>
  <sheetData>
    <row r="1" ht="16.35" customHeight="1" spans="1:4">
      <c r="A1" s="3"/>
      <c r="D1" s="20" t="s">
        <v>229</v>
      </c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15" t="s">
        <v>31</v>
      </c>
      <c r="B3" s="15"/>
      <c r="C3" s="15"/>
      <c r="D3" s="13" t="s">
        <v>32</v>
      </c>
      <c r="E3" s="3"/>
    </row>
    <row r="4" ht="20.2" customHeight="1" spans="1:5">
      <c r="A4" s="16" t="s">
        <v>33</v>
      </c>
      <c r="B4" s="16"/>
      <c r="C4" s="16" t="s">
        <v>34</v>
      </c>
      <c r="D4" s="16"/>
      <c r="E4" s="51"/>
    </row>
    <row r="5" ht="20.2" customHeight="1" spans="1:5">
      <c r="A5" s="16" t="s">
        <v>35</v>
      </c>
      <c r="B5" s="16" t="s">
        <v>36</v>
      </c>
      <c r="C5" s="16" t="s">
        <v>35</v>
      </c>
      <c r="D5" s="16" t="s">
        <v>36</v>
      </c>
      <c r="E5" s="51"/>
    </row>
    <row r="6" ht="20.2" customHeight="1" spans="1:5">
      <c r="A6" s="19" t="s">
        <v>230</v>
      </c>
      <c r="B6" s="18">
        <v>3925.765516</v>
      </c>
      <c r="C6" s="19" t="s">
        <v>231</v>
      </c>
      <c r="D6" s="31">
        <v>3925.765516</v>
      </c>
      <c r="E6" s="52"/>
    </row>
    <row r="7" ht="20.2" customHeight="1" spans="1:5">
      <c r="A7" s="5" t="s">
        <v>232</v>
      </c>
      <c r="B7" s="6">
        <v>3925.765516</v>
      </c>
      <c r="C7" s="5" t="s">
        <v>41</v>
      </c>
      <c r="D7" s="25">
        <v>3331.30246</v>
      </c>
      <c r="E7" s="52"/>
    </row>
    <row r="8" ht="20.2" customHeight="1" spans="1:5">
      <c r="A8" s="5" t="s">
        <v>233</v>
      </c>
      <c r="B8" s="6">
        <v>2795.765516</v>
      </c>
      <c r="C8" s="5" t="s">
        <v>45</v>
      </c>
      <c r="D8" s="25"/>
      <c r="E8" s="52"/>
    </row>
    <row r="9" ht="31.05" customHeight="1" spans="1:5">
      <c r="A9" s="5" t="s">
        <v>48</v>
      </c>
      <c r="B9" s="6">
        <v>1130</v>
      </c>
      <c r="C9" s="5" t="s">
        <v>49</v>
      </c>
      <c r="D9" s="25"/>
      <c r="E9" s="52"/>
    </row>
    <row r="10" ht="20.2" customHeight="1" spans="1:5">
      <c r="A10" s="5" t="s">
        <v>234</v>
      </c>
      <c r="B10" s="6"/>
      <c r="C10" s="5" t="s">
        <v>53</v>
      </c>
      <c r="D10" s="25"/>
      <c r="E10" s="52"/>
    </row>
    <row r="11" ht="20.2" customHeight="1" spans="1:5">
      <c r="A11" s="5" t="s">
        <v>235</v>
      </c>
      <c r="B11" s="6"/>
      <c r="C11" s="5" t="s">
        <v>57</v>
      </c>
      <c r="D11" s="25"/>
      <c r="E11" s="52"/>
    </row>
    <row r="12" ht="20.2" customHeight="1" spans="1:5">
      <c r="A12" s="5" t="s">
        <v>236</v>
      </c>
      <c r="B12" s="6"/>
      <c r="C12" s="5" t="s">
        <v>61</v>
      </c>
      <c r="D12" s="25"/>
      <c r="E12" s="52"/>
    </row>
    <row r="13" ht="20.2" customHeight="1" spans="1:5">
      <c r="A13" s="19" t="s">
        <v>237</v>
      </c>
      <c r="B13" s="18"/>
      <c r="C13" s="5" t="s">
        <v>65</v>
      </c>
      <c r="D13" s="25"/>
      <c r="E13" s="52"/>
    </row>
    <row r="14" ht="20.2" customHeight="1" spans="1:5">
      <c r="A14" s="5" t="s">
        <v>232</v>
      </c>
      <c r="B14" s="6"/>
      <c r="C14" s="5" t="s">
        <v>69</v>
      </c>
      <c r="D14" s="25">
        <v>284.325504</v>
      </c>
      <c r="E14" s="52"/>
    </row>
    <row r="15" ht="20.2" customHeight="1" spans="1:5">
      <c r="A15" s="5" t="s">
        <v>234</v>
      </c>
      <c r="B15" s="6"/>
      <c r="C15" s="5" t="s">
        <v>73</v>
      </c>
      <c r="D15" s="25"/>
      <c r="E15" s="52"/>
    </row>
    <row r="16" ht="20.2" customHeight="1" spans="1:5">
      <c r="A16" s="5" t="s">
        <v>235</v>
      </c>
      <c r="B16" s="6"/>
      <c r="C16" s="5" t="s">
        <v>77</v>
      </c>
      <c r="D16" s="25">
        <v>73.804608</v>
      </c>
      <c r="E16" s="52"/>
    </row>
    <row r="17" ht="20.2" customHeight="1" spans="1:5">
      <c r="A17" s="5" t="s">
        <v>236</v>
      </c>
      <c r="B17" s="6"/>
      <c r="C17" s="5" t="s">
        <v>81</v>
      </c>
      <c r="D17" s="25"/>
      <c r="E17" s="52"/>
    </row>
    <row r="18" ht="20.2" customHeight="1" spans="1:5">
      <c r="A18" s="5"/>
      <c r="B18" s="6"/>
      <c r="C18" s="5" t="s">
        <v>85</v>
      </c>
      <c r="D18" s="25"/>
      <c r="E18" s="52"/>
    </row>
    <row r="19" ht="20.2" customHeight="1" spans="1:5">
      <c r="A19" s="5"/>
      <c r="B19" s="5"/>
      <c r="C19" s="5" t="s">
        <v>89</v>
      </c>
      <c r="D19" s="25"/>
      <c r="E19" s="52"/>
    </row>
    <row r="20" ht="20.2" customHeight="1" spans="1:5">
      <c r="A20" s="5"/>
      <c r="B20" s="5"/>
      <c r="C20" s="5" t="s">
        <v>93</v>
      </c>
      <c r="D20" s="25"/>
      <c r="E20" s="52"/>
    </row>
    <row r="21" ht="20.2" customHeight="1" spans="1:5">
      <c r="A21" s="5"/>
      <c r="B21" s="5"/>
      <c r="C21" s="5" t="s">
        <v>97</v>
      </c>
      <c r="D21" s="25"/>
      <c r="E21" s="52"/>
    </row>
    <row r="22" ht="20.2" customHeight="1" spans="1:5">
      <c r="A22" s="5"/>
      <c r="B22" s="5"/>
      <c r="C22" s="5" t="s">
        <v>100</v>
      </c>
      <c r="D22" s="25"/>
      <c r="E22" s="52"/>
    </row>
    <row r="23" ht="20.2" customHeight="1" spans="1:5">
      <c r="A23" s="5"/>
      <c r="B23" s="5"/>
      <c r="C23" s="5" t="s">
        <v>103</v>
      </c>
      <c r="D23" s="25"/>
      <c r="E23" s="52"/>
    </row>
    <row r="24" ht="20.2" customHeight="1" spans="1:5">
      <c r="A24" s="5"/>
      <c r="B24" s="5"/>
      <c r="C24" s="5" t="s">
        <v>105</v>
      </c>
      <c r="D24" s="25"/>
      <c r="E24" s="52"/>
    </row>
    <row r="25" ht="20.2" customHeight="1" spans="1:5">
      <c r="A25" s="5"/>
      <c r="B25" s="5"/>
      <c r="C25" s="5" t="s">
        <v>107</v>
      </c>
      <c r="D25" s="25"/>
      <c r="E25" s="52"/>
    </row>
    <row r="26" ht="20.2" customHeight="1" spans="1:5">
      <c r="A26" s="5"/>
      <c r="B26" s="5"/>
      <c r="C26" s="5" t="s">
        <v>109</v>
      </c>
      <c r="D26" s="25">
        <v>236.332944</v>
      </c>
      <c r="E26" s="52"/>
    </row>
    <row r="27" ht="20.2" customHeight="1" spans="1:5">
      <c r="A27" s="5"/>
      <c r="B27" s="5"/>
      <c r="C27" s="5" t="s">
        <v>111</v>
      </c>
      <c r="D27" s="25"/>
      <c r="E27" s="52"/>
    </row>
    <row r="28" ht="20.2" customHeight="1" spans="1:5">
      <c r="A28" s="5"/>
      <c r="B28" s="5"/>
      <c r="C28" s="5" t="s">
        <v>113</v>
      </c>
      <c r="D28" s="25"/>
      <c r="E28" s="52"/>
    </row>
    <row r="29" ht="20.2" customHeight="1" spans="1:5">
      <c r="A29" s="5"/>
      <c r="B29" s="5"/>
      <c r="C29" s="5" t="s">
        <v>115</v>
      </c>
      <c r="D29" s="25"/>
      <c r="E29" s="52"/>
    </row>
    <row r="30" ht="20.2" customHeight="1" spans="1:5">
      <c r="A30" s="5"/>
      <c r="B30" s="5"/>
      <c r="C30" s="5" t="s">
        <v>117</v>
      </c>
      <c r="D30" s="25"/>
      <c r="E30" s="52"/>
    </row>
    <row r="31" ht="20.2" customHeight="1" spans="1:5">
      <c r="A31" s="5"/>
      <c r="B31" s="5"/>
      <c r="C31" s="5" t="s">
        <v>119</v>
      </c>
      <c r="D31" s="25"/>
      <c r="E31" s="52"/>
    </row>
    <row r="32" ht="20.2" customHeight="1" spans="1:5">
      <c r="A32" s="5"/>
      <c r="B32" s="5"/>
      <c r="C32" s="5" t="s">
        <v>121</v>
      </c>
      <c r="D32" s="25"/>
      <c r="E32" s="52"/>
    </row>
    <row r="33" ht="20.2" customHeight="1" spans="1:5">
      <c r="A33" s="5"/>
      <c r="B33" s="5"/>
      <c r="C33" s="5" t="s">
        <v>123</v>
      </c>
      <c r="D33" s="25"/>
      <c r="E33" s="52"/>
    </row>
    <row r="34" ht="20.2" customHeight="1" spans="1:5">
      <c r="A34" s="5"/>
      <c r="B34" s="5"/>
      <c r="C34" s="5" t="s">
        <v>124</v>
      </c>
      <c r="D34" s="25"/>
      <c r="E34" s="52"/>
    </row>
    <row r="35" ht="20.2" customHeight="1" spans="1:5">
      <c r="A35" s="5"/>
      <c r="B35" s="5"/>
      <c r="C35" s="5" t="s">
        <v>125</v>
      </c>
      <c r="D35" s="25"/>
      <c r="E35" s="52"/>
    </row>
    <row r="36" ht="20.2" customHeight="1" spans="1:5">
      <c r="A36" s="5"/>
      <c r="B36" s="5"/>
      <c r="C36" s="5" t="s">
        <v>126</v>
      </c>
      <c r="D36" s="25"/>
      <c r="E36" s="52"/>
    </row>
    <row r="37" ht="20.2" customHeight="1" spans="1:5">
      <c r="A37" s="5"/>
      <c r="B37" s="5"/>
      <c r="C37" s="5"/>
      <c r="D37" s="5"/>
      <c r="E37" s="52"/>
    </row>
    <row r="38" ht="20.2" customHeight="1" spans="1:5">
      <c r="A38" s="19"/>
      <c r="B38" s="19"/>
      <c r="C38" s="19" t="s">
        <v>238</v>
      </c>
      <c r="D38" s="18"/>
      <c r="E38" s="53"/>
    </row>
    <row r="39" ht="20.2" customHeight="1" spans="1:5">
      <c r="A39" s="19"/>
      <c r="B39" s="19"/>
      <c r="C39" s="19"/>
      <c r="D39" s="19"/>
      <c r="E39" s="53"/>
    </row>
    <row r="40" ht="20.2" customHeight="1" spans="1:5">
      <c r="A40" s="4" t="s">
        <v>239</v>
      </c>
      <c r="B40" s="18">
        <v>3925.765516</v>
      </c>
      <c r="C40" s="4" t="s">
        <v>240</v>
      </c>
      <c r="D40" s="31">
        <v>3925.765516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zoomScale="120" zoomScaleNormal="120" topLeftCell="A3" workbookViewId="0">
      <selection activeCell="L8" sqref="L8"/>
    </sheetView>
  </sheetViews>
  <sheetFormatPr defaultColWidth="10" defaultRowHeight="14"/>
  <cols>
    <col min="1" max="2" width="4.88181818181818" customWidth="1"/>
    <col min="3" max="3" width="5.96363636363636" customWidth="1"/>
    <col min="4" max="4" width="8.94545454545455" customWidth="1"/>
    <col min="5" max="6" width="16.4181818181818" customWidth="1"/>
    <col min="7" max="7" width="11.5363636363636" customWidth="1"/>
    <col min="8" max="8" width="12.4818181818182" customWidth="1"/>
    <col min="9" max="9" width="14.6545454545455" customWidth="1"/>
    <col min="10" max="10" width="11.4" customWidth="1"/>
    <col min="11" max="11" width="10.0454545454545" customWidth="1"/>
    <col min="12" max="12" width="10.1727272727273" customWidth="1"/>
    <col min="13" max="13" width="9.76363636363636" customWidth="1"/>
    <col min="14" max="14" width="11.5"/>
  </cols>
  <sheetData>
    <row r="1" ht="16.35" customHeight="1" spans="1:12">
      <c r="A1" s="3"/>
      <c r="D1" s="3"/>
      <c r="K1" s="20" t="s">
        <v>241</v>
      </c>
      <c r="L1" s="20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2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3" t="s">
        <v>32</v>
      </c>
      <c r="K3" s="13"/>
      <c r="L3" s="13"/>
    </row>
    <row r="4" ht="25" customHeight="1" spans="1:12">
      <c r="A4" s="16" t="s">
        <v>158</v>
      </c>
      <c r="B4" s="16"/>
      <c r="C4" s="16"/>
      <c r="D4" s="16" t="s">
        <v>159</v>
      </c>
      <c r="E4" s="16" t="s">
        <v>160</v>
      </c>
      <c r="F4" s="16" t="s">
        <v>136</v>
      </c>
      <c r="G4" s="16" t="s">
        <v>161</v>
      </c>
      <c r="H4" s="16"/>
      <c r="I4" s="16"/>
      <c r="J4" s="16"/>
      <c r="K4" s="16" t="s">
        <v>162</v>
      </c>
      <c r="L4" s="16"/>
    </row>
    <row r="5" ht="20.7" customHeight="1" spans="1:12">
      <c r="A5" s="16"/>
      <c r="B5" s="16"/>
      <c r="C5" s="16"/>
      <c r="D5" s="16"/>
      <c r="E5" s="16"/>
      <c r="F5" s="16"/>
      <c r="G5" s="16" t="s">
        <v>138</v>
      </c>
      <c r="H5" s="16" t="s">
        <v>242</v>
      </c>
      <c r="I5" s="16"/>
      <c r="J5" s="16" t="s">
        <v>243</v>
      </c>
      <c r="K5" s="16"/>
      <c r="L5" s="16"/>
    </row>
    <row r="6" ht="28.45" customHeight="1" spans="1:12">
      <c r="A6" s="16" t="s">
        <v>166</v>
      </c>
      <c r="B6" s="16" t="s">
        <v>167</v>
      </c>
      <c r="C6" s="16" t="s">
        <v>168</v>
      </c>
      <c r="D6" s="16"/>
      <c r="E6" s="16"/>
      <c r="F6" s="16"/>
      <c r="G6" s="16"/>
      <c r="H6" s="16" t="s">
        <v>221</v>
      </c>
      <c r="I6" s="16" t="s">
        <v>212</v>
      </c>
      <c r="J6" s="16"/>
      <c r="K6" s="16" t="s">
        <v>244</v>
      </c>
      <c r="L6" s="16" t="s">
        <v>245</v>
      </c>
    </row>
    <row r="7" ht="22.8" customHeight="1" spans="1:12">
      <c r="A7" s="5"/>
      <c r="B7" s="5"/>
      <c r="C7" s="5"/>
      <c r="D7" s="19"/>
      <c r="E7" s="19" t="s">
        <v>136</v>
      </c>
      <c r="F7" s="18">
        <v>3925.765516</v>
      </c>
      <c r="G7" s="18">
        <v>2575.805516</v>
      </c>
      <c r="H7" s="18">
        <v>2371.497456</v>
      </c>
      <c r="I7" s="18">
        <v>11.736</v>
      </c>
      <c r="J7" s="18">
        <v>192.57206</v>
      </c>
      <c r="K7" s="18">
        <v>1031.08</v>
      </c>
      <c r="L7" s="18">
        <v>318.88</v>
      </c>
    </row>
    <row r="8" ht="21.55" customHeight="1" spans="1:12">
      <c r="A8" s="5"/>
      <c r="B8" s="5"/>
      <c r="C8" s="5"/>
      <c r="D8" s="24" t="s">
        <v>155</v>
      </c>
      <c r="E8" s="24" t="s">
        <v>156</v>
      </c>
      <c r="F8" s="18">
        <v>3925.765516</v>
      </c>
      <c r="G8" s="18">
        <v>2575.805516</v>
      </c>
      <c r="H8" s="18">
        <v>2371.497456</v>
      </c>
      <c r="I8" s="18">
        <v>11.736</v>
      </c>
      <c r="J8" s="18">
        <v>192.57206</v>
      </c>
      <c r="K8" s="18">
        <v>1031.08</v>
      </c>
      <c r="L8" s="18">
        <v>318.88</v>
      </c>
    </row>
    <row r="9" s="49" customFormat="1" ht="21.55" customHeight="1" spans="1:12">
      <c r="A9" s="19" t="s">
        <v>169</v>
      </c>
      <c r="B9" s="19"/>
      <c r="C9" s="19"/>
      <c r="D9" s="24">
        <v>201</v>
      </c>
      <c r="E9" s="24" t="s">
        <v>170</v>
      </c>
      <c r="F9" s="18">
        <f>F10</f>
        <v>3331.30246</v>
      </c>
      <c r="G9" s="18">
        <v>1981.34246</v>
      </c>
      <c r="H9" s="31">
        <v>1777.0344</v>
      </c>
      <c r="I9" s="31">
        <v>11.736</v>
      </c>
      <c r="J9" s="31">
        <v>192.57206</v>
      </c>
      <c r="K9" s="31">
        <v>1031.08</v>
      </c>
      <c r="L9" s="18">
        <f>L10</f>
        <v>318.88</v>
      </c>
    </row>
    <row r="10" s="49" customFormat="1" ht="21.55" customHeight="1" spans="1:12">
      <c r="A10" s="19" t="s">
        <v>169</v>
      </c>
      <c r="B10" s="19" t="s">
        <v>171</v>
      </c>
      <c r="C10" s="19"/>
      <c r="D10" s="24">
        <v>20138</v>
      </c>
      <c r="E10" s="24" t="s">
        <v>172</v>
      </c>
      <c r="F10" s="18">
        <f>F13+F12+F11</f>
        <v>3331.30246</v>
      </c>
      <c r="G10" s="18">
        <v>1981.34246</v>
      </c>
      <c r="H10" s="31">
        <v>1777.0344</v>
      </c>
      <c r="I10" s="31">
        <v>11.736</v>
      </c>
      <c r="J10" s="31">
        <v>192.57206</v>
      </c>
      <c r="K10" s="31">
        <v>1031.08</v>
      </c>
      <c r="L10" s="31">
        <f>L12+L13</f>
        <v>318.88</v>
      </c>
    </row>
    <row r="11" ht="22.4" customHeight="1" spans="1:12">
      <c r="A11" s="27" t="s">
        <v>169</v>
      </c>
      <c r="B11" s="27" t="s">
        <v>171</v>
      </c>
      <c r="C11" s="27" t="s">
        <v>173</v>
      </c>
      <c r="D11" s="23" t="s">
        <v>246</v>
      </c>
      <c r="E11" s="5" t="s">
        <v>175</v>
      </c>
      <c r="F11" s="6">
        <v>3012.42246</v>
      </c>
      <c r="G11" s="6">
        <v>1981.34246</v>
      </c>
      <c r="H11" s="25">
        <v>1777.0344</v>
      </c>
      <c r="I11" s="25">
        <v>11.736</v>
      </c>
      <c r="J11" s="25">
        <v>192.57206</v>
      </c>
      <c r="K11" s="25">
        <v>1031.08</v>
      </c>
      <c r="L11" s="25"/>
    </row>
    <row r="12" ht="22.4" customHeight="1" spans="1:12">
      <c r="A12" s="27" t="s">
        <v>169</v>
      </c>
      <c r="B12" s="27" t="s">
        <v>171</v>
      </c>
      <c r="C12" s="27" t="s">
        <v>176</v>
      </c>
      <c r="D12" s="23" t="s">
        <v>247</v>
      </c>
      <c r="E12" s="5" t="s">
        <v>178</v>
      </c>
      <c r="F12" s="6">
        <v>100</v>
      </c>
      <c r="G12" s="6"/>
      <c r="H12" s="25"/>
      <c r="I12" s="25"/>
      <c r="J12" s="25"/>
      <c r="K12" s="25"/>
      <c r="L12" s="25">
        <v>100</v>
      </c>
    </row>
    <row r="13" ht="22.4" customHeight="1" spans="1:12">
      <c r="A13" s="27" t="s">
        <v>169</v>
      </c>
      <c r="B13" s="27" t="s">
        <v>171</v>
      </c>
      <c r="C13" s="27" t="s">
        <v>179</v>
      </c>
      <c r="D13" s="23" t="s">
        <v>248</v>
      </c>
      <c r="E13" s="5" t="s">
        <v>181</v>
      </c>
      <c r="F13" s="6">
        <v>218.88</v>
      </c>
      <c r="G13" s="6"/>
      <c r="H13" s="25"/>
      <c r="I13" s="25"/>
      <c r="J13" s="25"/>
      <c r="K13" s="25"/>
      <c r="L13" s="25">
        <v>218.88</v>
      </c>
    </row>
    <row r="14" s="49" customFormat="1" ht="22.4" customHeight="1" spans="1:12">
      <c r="A14" s="50" t="s">
        <v>182</v>
      </c>
      <c r="B14" s="50"/>
      <c r="C14" s="50"/>
      <c r="D14" s="24">
        <v>208</v>
      </c>
      <c r="E14" s="19" t="s">
        <v>183</v>
      </c>
      <c r="F14" s="18">
        <v>284.325504</v>
      </c>
      <c r="G14" s="18">
        <v>284.325504</v>
      </c>
      <c r="H14" s="31">
        <v>284.325504</v>
      </c>
      <c r="I14" s="31"/>
      <c r="J14" s="31"/>
      <c r="K14" s="31"/>
      <c r="L14" s="31"/>
    </row>
    <row r="15" s="49" customFormat="1" ht="22.4" customHeight="1" spans="1:12">
      <c r="A15" s="50" t="s">
        <v>182</v>
      </c>
      <c r="B15" s="50" t="s">
        <v>184</v>
      </c>
      <c r="C15" s="50"/>
      <c r="D15" s="24">
        <v>20805</v>
      </c>
      <c r="E15" s="19" t="s">
        <v>185</v>
      </c>
      <c r="F15" s="18">
        <v>284.325504</v>
      </c>
      <c r="G15" s="18">
        <v>284.325504</v>
      </c>
      <c r="H15" s="31">
        <v>284.325504</v>
      </c>
      <c r="I15" s="31"/>
      <c r="J15" s="31"/>
      <c r="K15" s="31"/>
      <c r="L15" s="31"/>
    </row>
    <row r="16" ht="22.4" customHeight="1" spans="1:12">
      <c r="A16" s="27" t="s">
        <v>182</v>
      </c>
      <c r="B16" s="27" t="s">
        <v>184</v>
      </c>
      <c r="C16" s="27" t="s">
        <v>184</v>
      </c>
      <c r="D16" s="23" t="s">
        <v>249</v>
      </c>
      <c r="E16" s="5" t="s">
        <v>187</v>
      </c>
      <c r="F16" s="6">
        <v>284.325504</v>
      </c>
      <c r="G16" s="6">
        <v>284.325504</v>
      </c>
      <c r="H16" s="25">
        <v>284.325504</v>
      </c>
      <c r="I16" s="25"/>
      <c r="J16" s="25"/>
      <c r="K16" s="25"/>
      <c r="L16" s="25"/>
    </row>
    <row r="17" s="49" customFormat="1" ht="22.4" customHeight="1" spans="1:12">
      <c r="A17" s="50" t="s">
        <v>188</v>
      </c>
      <c r="B17" s="50"/>
      <c r="C17" s="50"/>
      <c r="D17" s="24">
        <v>210</v>
      </c>
      <c r="E17" s="19" t="s">
        <v>189</v>
      </c>
      <c r="F17" s="18">
        <v>73.804608</v>
      </c>
      <c r="G17" s="18">
        <v>73.804608</v>
      </c>
      <c r="H17" s="31">
        <v>73.804608</v>
      </c>
      <c r="I17" s="31"/>
      <c r="J17" s="31"/>
      <c r="K17" s="31"/>
      <c r="L17" s="31"/>
    </row>
    <row r="18" s="49" customFormat="1" ht="22.4" customHeight="1" spans="1:12">
      <c r="A18" s="50" t="s">
        <v>188</v>
      </c>
      <c r="B18" s="50" t="s">
        <v>190</v>
      </c>
      <c r="C18" s="50"/>
      <c r="D18" s="24">
        <v>21011</v>
      </c>
      <c r="E18" s="19" t="s">
        <v>191</v>
      </c>
      <c r="F18" s="18">
        <v>73.804608</v>
      </c>
      <c r="G18" s="18">
        <v>73.804608</v>
      </c>
      <c r="H18" s="31">
        <v>73.804608</v>
      </c>
      <c r="I18" s="31"/>
      <c r="J18" s="31"/>
      <c r="K18" s="31"/>
      <c r="L18" s="31"/>
    </row>
    <row r="19" ht="22.4" customHeight="1" spans="1:12">
      <c r="A19" s="27" t="s">
        <v>188</v>
      </c>
      <c r="B19" s="27" t="s">
        <v>190</v>
      </c>
      <c r="C19" s="27" t="s">
        <v>173</v>
      </c>
      <c r="D19" s="23" t="s">
        <v>250</v>
      </c>
      <c r="E19" s="5" t="s">
        <v>193</v>
      </c>
      <c r="F19" s="6">
        <v>73.804608</v>
      </c>
      <c r="G19" s="6">
        <v>73.804608</v>
      </c>
      <c r="H19" s="25">
        <v>73.804608</v>
      </c>
      <c r="I19" s="25"/>
      <c r="J19" s="25"/>
      <c r="K19" s="25"/>
      <c r="L19" s="25"/>
    </row>
    <row r="20" s="49" customFormat="1" ht="22.4" customHeight="1" spans="1:12">
      <c r="A20" s="50" t="s">
        <v>194</v>
      </c>
      <c r="B20" s="50"/>
      <c r="C20" s="50"/>
      <c r="D20" s="24">
        <v>221</v>
      </c>
      <c r="E20" s="19" t="s">
        <v>195</v>
      </c>
      <c r="F20" s="18">
        <v>236.332944</v>
      </c>
      <c r="G20" s="18">
        <v>236.332944</v>
      </c>
      <c r="H20" s="31">
        <v>236.332944</v>
      </c>
      <c r="I20" s="31"/>
      <c r="J20" s="31"/>
      <c r="K20" s="31"/>
      <c r="L20" s="31"/>
    </row>
    <row r="21" s="49" customFormat="1" ht="22.4" customHeight="1" spans="1:12">
      <c r="A21" s="50" t="s">
        <v>194</v>
      </c>
      <c r="B21" s="50" t="s">
        <v>196</v>
      </c>
      <c r="C21" s="50"/>
      <c r="D21" s="24">
        <v>22102</v>
      </c>
      <c r="E21" s="19" t="s">
        <v>197</v>
      </c>
      <c r="F21" s="18">
        <v>236.332944</v>
      </c>
      <c r="G21" s="18">
        <v>236.332944</v>
      </c>
      <c r="H21" s="31">
        <v>236.332944</v>
      </c>
      <c r="I21" s="31"/>
      <c r="J21" s="31"/>
      <c r="K21" s="31"/>
      <c r="L21" s="31"/>
    </row>
    <row r="22" ht="22.4" customHeight="1" spans="1:12">
      <c r="A22" s="27" t="s">
        <v>194</v>
      </c>
      <c r="B22" s="27" t="s">
        <v>196</v>
      </c>
      <c r="C22" s="27" t="s">
        <v>173</v>
      </c>
      <c r="D22" s="23" t="s">
        <v>251</v>
      </c>
      <c r="E22" s="5" t="s">
        <v>199</v>
      </c>
      <c r="F22" s="6">
        <v>236.332944</v>
      </c>
      <c r="G22" s="6">
        <v>236.332944</v>
      </c>
      <c r="H22" s="25">
        <v>236.332944</v>
      </c>
      <c r="I22" s="25"/>
      <c r="J22" s="25"/>
      <c r="K22" s="25"/>
      <c r="L22" s="25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2023-02-16T08:45:00Z</dcterms:created>
  <dcterms:modified xsi:type="dcterms:W3CDTF">2024-11-21T03:07:17Z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0C207DDFCA1940989E1F4999FAB10B5C</vt:lpwstr>
  </property>
  <property fmtid="{D5CDD505-2E9C-101B-9397-08002B2CF9AE}" pid="3" name="KSOProductBuildVer">
    <vt:lpwstr>2052-12.1.0.18608</vt:lpwstr>
  </property>
</Properties>
</file>