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8" activeTab="2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府性基金（部门预算）" sheetId="19" r:id="rId20"/>
    <sheet name="19国有资本经营预算表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<sst xmlns="http://schemas.openxmlformats.org/spreadsheetml/2006/main" count="1345" uniqueCount="568">
  <si>
    <t>2023年部门预算公开表</t>
  </si>
  <si>
    <t>单位编码：</t>
  </si>
  <si>
    <t>903001</t>
  </si>
  <si>
    <t>单位名称：</t>
  </si>
  <si>
    <t>醴陵市陶瓷烟花产业服务中心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</si>
  <si>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</si>
  <si>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</si>
  <si>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</si>
  <si>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</si>
  <si>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</si>
  <si>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</si>
  <si>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</si>
  <si>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</si>
  <si>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</si>
  <si>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</si>
  <si>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</si>
  <si>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</si>
  <si>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</si>
  <si>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</si>
  <si>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</si>
  <si>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</si>
  <si>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</si>
  <si>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</si>
  <si>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</si>
  <si>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</si>
  <si>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</si>
  <si>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</si>
  <si>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</si>
  <si>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</si>
  <si>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</si>
  <si>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</si>
  <si>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部门：903001_醴陵市陶瓷烟花产业服务中心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</si>
  <si>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</si>
  <si>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</si>
  <si>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</si>
  <si>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</si>
  <si>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</si>
  <si>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</si>
  <si>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</si>
  <si>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</si>
  <si>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</si>
  <si>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</si>
  <si>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</si>
  <si>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</si>
  <si>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</si>
  <si>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</si>
  <si>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</si>
  <si>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</si>
  <si>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</si>
  <si>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</si>
  <si>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</si>
  <si>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</si>
  <si>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</si>
  <si>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</si>
  <si>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</si>
  <si>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</si>
  <si>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</si>
  <si>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</si>
  <si>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</si>
  <si>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</si>
  <si>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</si>
  <si>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</si>
  <si>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</si>
  <si>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</si>
  <si>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</si>
  <si>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</si>
  <si>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</si>
  <si>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</si>
  <si>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</si>
  <si>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</si>
  <si>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</si>
  <si>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</si>
  <si>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</si>
  <si>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</si>
  <si>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</si>
  <si>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</si>
  <si>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</si>
  <si>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</si>
  <si>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</si>
  <si>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</si>
  <si>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</si>
  <si>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</si>
  <si>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</si>
  <si>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</si>
  <si>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</si>
  <si>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</si>
  <si>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</si>
  <si>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</si>
  <si>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</si>
  <si>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</si>
  <si>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</si>
  <si>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</si>
  <si>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</si>
  <si>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</si>
  <si>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</si>
  <si>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</si>
  <si>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</si>
  <si>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</si>
  <si>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</si>
  <si>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</si>
  <si>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</si>
  <si>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</si>
  <si>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</si>
  <si>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</si>
  <si>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</si>
  <si>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</si>
  <si>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</si>
  <si>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</si>
  <si>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</si>
  <si>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</si>
  <si>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</si>
  <si>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</si>
  <si>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</si>
  <si>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</si>
  <si>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</si>
  <si>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</si>
  <si>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</si>
  <si>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</si>
  <si>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</si>
  <si>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</si>
  <si>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</si>
  <si>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</si>
  <si>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</si>
  <si>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</si>
  <si>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</si>
  <si>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</si>
  <si>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</si>
  <si>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</si>
  <si>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</si>
  <si>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</si>
  <si>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</si>
  <si>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</si>
  <si>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</si>
  <si>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</si>
  <si>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</si>
  <si>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</si>
  <si>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</si>
  <si>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</si>
  <si>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</si>
  <si>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</si>
  <si>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</si>
  <si>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</si>
  <si>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</si>
  <si>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</si>
  <si>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</si>
  <si>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</si>
  <si>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</si>
  <si>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</si>
  <si>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</si>
  <si>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</si>
  <si>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</si>
  <si>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</si>
  <si>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</si>
  <si>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</si>
  <si>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903</t>
  </si>
  <si>
    <t xml:space="preserve">  903001</t>
  </si>
  <si>
    <t xml:space="preserve">  醴陵市陶瓷烟花产业服务中心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</si>
  <si>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</si>
  <si>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</si>
  <si>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</si>
  <si>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</si>
  <si>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</si>
  <si>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</si>
  <si>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</si>
  <si>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</si>
  <si>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</si>
  <si>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</si>
  <si>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</si>
  <si>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</si>
  <si>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</si>
  <si>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201</t>
  </si>
  <si>
    <t>一般公共服务支出</t>
  </si>
  <si>
    <t>03</t>
  </si>
  <si>
    <t xml:space="preserve">  20103</t>
  </si>
  <si>
    <t xml:space="preserve"> 政府办公厅（室）及相关机构事务</t>
  </si>
  <si>
    <t>01</t>
  </si>
  <si>
    <t xml:space="preserve">    2010301</t>
  </si>
  <si>
    <t xml:space="preserve">    行政运行</t>
  </si>
  <si>
    <t>99</t>
  </si>
  <si>
    <t xml:space="preserve">    2010399</t>
  </si>
  <si>
    <t xml:space="preserve">    其他政府办公厅（室）及相关机构事务支出</t>
  </si>
  <si>
    <t>208</t>
  </si>
  <si>
    <t xml:space="preserve">  208</t>
  </si>
  <si>
    <t>社会保障和就业支出</t>
  </si>
  <si>
    <t>05</t>
  </si>
  <si>
    <t xml:space="preserve">  20805</t>
  </si>
  <si>
    <t xml:space="preserve"> 行政事业单位养老支出</t>
  </si>
  <si>
    <t xml:space="preserve">    2080505</t>
  </si>
  <si>
    <t xml:space="preserve">    机关事业单位基本养老保险缴费支出</t>
  </si>
  <si>
    <t>210</t>
  </si>
  <si>
    <t xml:space="preserve">  210</t>
  </si>
  <si>
    <t>卫生健康支出</t>
  </si>
  <si>
    <t>11</t>
  </si>
  <si>
    <t xml:space="preserve">  21011</t>
  </si>
  <si>
    <t xml:space="preserve"> 行政事业单位医疗</t>
  </si>
  <si>
    <t>02</t>
  </si>
  <si>
    <t xml:space="preserve">    2101102</t>
  </si>
  <si>
    <t xml:space="preserve">    事业单位医疗</t>
  </si>
  <si>
    <t>221</t>
  </si>
  <si>
    <t xml:space="preserve">  221</t>
  </si>
  <si>
    <t>住房保障支出</t>
  </si>
  <si>
    <t xml:space="preserve">  22102</t>
  </si>
  <si>
    <t xml:space="preserve">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</si>
  <si>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</si>
  <si>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</si>
  <si>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</si>
  <si>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</si>
  <si>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</si>
  <si>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</si>
  <si>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</si>
  <si>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</si>
  <si>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</si>
  <si>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</si>
  <si>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</si>
  <si>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</si>
  <si>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</si>
  <si>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</si>
  <si>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</si>
  <si>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</si>
  <si>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</si>
  <si>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</si>
  <si>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</si>
  <si>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</si>
  <si>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903001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</si>
  <si>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</si>
  <si>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</si>
  <si>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</si>
  <si>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</si>
  <si>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</si>
  <si>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</si>
  <si>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</si>
  <si>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</si>
  <si>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</si>
  <si>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</si>
  <si>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</si>
  <si>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</si>
  <si>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</si>
  <si>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</si>
  <si>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</si>
  <si>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</si>
  <si>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</si>
  <si>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</si>
  <si>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</si>
  <si>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</si>
  <si>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</si>
  <si>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</si>
  <si>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</si>
  <si>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</si>
  <si>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</si>
  <si>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</si>
  <si>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</si>
  <si>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</si>
  <si>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</si>
  <si>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</si>
  <si>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</si>
  <si>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</si>
  <si>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</si>
  <si>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</si>
  <si>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</si>
  <si>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</si>
  <si>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</si>
  <si>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</si>
  <si>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</si>
  <si>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</si>
  <si>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</si>
  <si>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</si>
  <si>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</si>
  <si>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</si>
  <si>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</si>
  <si>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</si>
  <si>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</si>
  <si>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</si>
  <si>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</si>
  <si>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</si>
  <si>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</si>
  <si>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</si>
  <si>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</si>
  <si>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</si>
  <si>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</si>
  <si>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</si>
  <si>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</si>
  <si>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</si>
  <si>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</si>
  <si>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</si>
  <si>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</si>
  <si>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</si>
  <si>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</si>
  <si>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</si>
  <si>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</si>
  <si>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</si>
  <si>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</si>
  <si>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</si>
  <si>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</si>
  <si>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</si>
  <si>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</si>
  <si>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</si>
  <si>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</si>
  <si>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</si>
  <si>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</si>
  <si>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</si>
  <si>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</si>
  <si>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</si>
  <si>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</si>
  <si>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</si>
  <si>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</si>
  <si>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</si>
  <si>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</si>
  <si>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</si>
  <si>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</si>
  <si>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</si>
  <si>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</si>
  <si>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</si>
  <si>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</si>
  <si>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</si>
  <si>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</si>
  <si>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</si>
  <si>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</si>
  <si>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</si>
  <si>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</si>
  <si>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</si>
  <si>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</si>
  <si>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</si>
  <si>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</si>
  <si>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</si>
  <si>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</si>
  <si>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</si>
  <si>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</si>
  <si>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</si>
  <si>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</si>
  <si>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</si>
  <si>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</si>
  <si>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</si>
  <si>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</si>
  <si>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</si>
  <si>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</si>
  <si>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</si>
  <si>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</si>
  <si>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</si>
  <si>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</si>
  <si>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</si>
  <si>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</si>
  <si>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</si>
  <si>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</si>
  <si>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</si>
  <si>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</si>
  <si>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</si>
  <si>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</si>
  <si>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</si>
  <si>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</si>
  <si>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</si>
  <si>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</si>
  <si>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</si>
  <si>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</si>
  <si>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</si>
  <si>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</si>
  <si>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</si>
  <si>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</si>
  <si>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</si>
  <si>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</si>
  <si>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</si>
  <si>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</si>
  <si>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</si>
  <si>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</si>
  <si>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</si>
  <si>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</si>
  <si>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</si>
  <si>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</si>
  <si>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</si>
  <si>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</si>
  <si>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</si>
  <si>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</si>
  <si>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</si>
  <si>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</si>
  <si>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</si>
  <si>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</si>
  <si>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</si>
  <si>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</si>
  <si>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</si>
  <si>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</si>
  <si>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</si>
  <si>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</si>
  <si>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</si>
  <si>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</si>
  <si>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</si>
  <si>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</si>
  <si>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</si>
  <si>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</si>
  <si>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</si>
  <si>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</si>
  <si>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</si>
  <si>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</si>
  <si>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</si>
  <si>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</si>
  <si>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</si>
  <si>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</si>
  <si>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</si>
  <si>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</si>
  <si>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</si>
  <si>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</si>
  <si>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</si>
  <si>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</si>
  <si>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</si>
  <si>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</si>
  <si>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</si>
  <si>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</si>
  <si>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</si>
  <si>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</si>
  <si>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</si>
  <si>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</si>
  <si>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</si>
  <si>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</si>
  <si>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</si>
  <si>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</si>
  <si>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</si>
  <si>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</si>
  <si>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</si>
  <si>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</si>
  <si>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</si>
  <si>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</si>
  <si>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</si>
  <si>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</si>
  <si>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903001</t>
  </si>
  <si>
    <t xml:space="preserve">   办公场所租金</t>
  </si>
  <si>
    <t xml:space="preserve">   运转经费</t>
  </si>
  <si>
    <t xml:space="preserve">   第18届国际烟花论坛出国费用</t>
  </si>
  <si>
    <t xml:space="preserve">   花炮订货会</t>
  </si>
  <si>
    <t xml:space="preserve">   陶瓷烟花博览会及产区调研</t>
  </si>
  <si>
    <t xml:space="preserve">   湘赣边烟花爆竹产业发展委员会专项工作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</si>
  <si>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</si>
  <si>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</si>
  <si>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</si>
  <si>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</si>
  <si>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</si>
  <si>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</si>
  <si>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</si>
  <si>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</si>
  <si>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</si>
  <si>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</si>
  <si>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</si>
  <si>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</si>
  <si>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</si>
  <si>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</si>
  <si>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</si>
  <si>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办公场所租金</t>
  </si>
  <si>
    <t>办公场所租用。</t>
  </si>
  <si>
    <t>满意度指标</t>
  </si>
  <si>
    <t>服务对象满意度指标</t>
  </si>
  <si>
    <t>办公场所租用</t>
  </si>
  <si>
    <t>1</t>
  </si>
  <si>
    <t>个</t>
  </si>
  <si>
    <t>定量</t>
  </si>
  <si>
    <t>成本指标</t>
  </si>
  <si>
    <t>经济成本指标</t>
  </si>
  <si>
    <t>办公场所租金</t>
  </si>
  <si>
    <t>14.9万元</t>
  </si>
  <si>
    <t>万元</t>
  </si>
  <si>
    <t>产出指标</t>
  </si>
  <si>
    <t>数量指标</t>
  </si>
  <si>
    <t>质量指标</t>
  </si>
  <si>
    <t>时效指标</t>
  </si>
  <si>
    <t>效益指标</t>
  </si>
  <si>
    <t>经济效益指标</t>
  </si>
  <si>
    <t xml:space="preserve">  第18届国际烟花论坛出国费用</t>
  </si>
  <si>
    <t>组织代表团赴马耳他出席第18届国际烟花论坛，确定举办第19届国际烟花论坛相关事宜。</t>
  </si>
  <si>
    <t>企业满意度</t>
  </si>
  <si>
    <t>100%</t>
  </si>
  <si>
    <t>平均每人出国费用</t>
  </si>
  <si>
    <t>7.05万元</t>
  </si>
  <si>
    <t>任务完成数量</t>
  </si>
  <si>
    <t>6项</t>
  </si>
  <si>
    <t>确定第19届国际烟花相关事宜</t>
  </si>
  <si>
    <t>工作完成度</t>
  </si>
  <si>
    <t>确保第19届国际烟花论坛相关工作顺利进行</t>
  </si>
  <si>
    <t>百分比</t>
  </si>
  <si>
    <t>尽快完成出国各项任务</t>
  </si>
  <si>
    <t>5天</t>
  </si>
  <si>
    <t>天</t>
  </si>
  <si>
    <t>增加醴陵花炮企业订单</t>
  </si>
  <si>
    <t>10笔</t>
  </si>
  <si>
    <t>笔</t>
  </si>
  <si>
    <t>社会效益指标</t>
  </si>
  <si>
    <t>提高醴陵花炮国际知名度</t>
  </si>
  <si>
    <t>100人次</t>
  </si>
  <si>
    <t>接洽国外企业及来宾数量</t>
  </si>
  <si>
    <t>人次</t>
  </si>
  <si>
    <t xml:space="preserve">  花炮订货会</t>
  </si>
  <si>
    <t>促进花炮产业发展，增加产品销售及企业纳税，保障就业。</t>
  </si>
  <si>
    <t>企业订单数增加</t>
  </si>
  <si>
    <t>10份</t>
  </si>
  <si>
    <t>企业订单增加数</t>
  </si>
  <si>
    <t>及时有效组织企业参加</t>
  </si>
  <si>
    <t>花炮订货会参与率</t>
  </si>
  <si>
    <t>参加各省市订货会次数</t>
  </si>
  <si>
    <t>8次</t>
  </si>
  <si>
    <t>次</t>
  </si>
  <si>
    <t>生态效益指标</t>
  </si>
  <si>
    <t>促进产业发展，保障就业，维护社会稳定</t>
  </si>
  <si>
    <t>花炮企业人均收入超过当地水平</t>
  </si>
  <si>
    <t>花炮行业年产值增加，税收增加</t>
  </si>
  <si>
    <t>100%完成税收任务</t>
  </si>
  <si>
    <t>生态环境成本指标</t>
  </si>
  <si>
    <t>社会成本指标</t>
  </si>
  <si>
    <t>开展宣传等活动费用</t>
  </si>
  <si>
    <t>3万元</t>
  </si>
  <si>
    <t>资料制作、印刷、宣传等费用</t>
  </si>
  <si>
    <t>组织参加各省花炮订货会费用</t>
  </si>
  <si>
    <t>1万元</t>
  </si>
  <si>
    <t>每次参加花炮订货会费用</t>
  </si>
  <si>
    <t xml:space="preserve">  陶瓷烟花博览会及产区调研</t>
  </si>
  <si>
    <t>提高醴陵陶瓷和花炮知名度，增加国内外业务订单，大力推广醴陵陶瓷烟花走向世界。向各产区学习产业发展、企业管理、技术创新、人才培训等先进工作经验，提高工作效能。</t>
  </si>
  <si>
    <t>组织参加陶瓷烟花展会及产区调研次数</t>
  </si>
  <si>
    <t>份</t>
  </si>
  <si>
    <t>展会及调研参与率</t>
  </si>
  <si>
    <t>开展走访调研等活动</t>
  </si>
  <si>
    <t>0.5万元</t>
  </si>
  <si>
    <t>每次走访调研等费用</t>
  </si>
  <si>
    <t>元</t>
  </si>
  <si>
    <t>组织展会、宣传等活动费用</t>
  </si>
  <si>
    <t>2.5万元</t>
  </si>
  <si>
    <t>每次开展较大活动费用</t>
  </si>
  <si>
    <t>企业人均收入超过当地水平</t>
  </si>
  <si>
    <t>陶瓷花炮行业年产值增加，税收增加</t>
  </si>
  <si>
    <t xml:space="preserve">  湘赣边烟花爆竹产业发展委员会专项工作</t>
  </si>
  <si>
    <t>联合各主产县市应对解决花炮行业面临的难点问题，推动花炮产业统一标准、共同发展，维护主产区生产企业合法权益和品牌声誉，提高生产水平。</t>
  </si>
  <si>
    <t>支持湘赣边烟花爆竹产业发展委员会工作经费</t>
  </si>
  <si>
    <t>50万元</t>
  </si>
  <si>
    <t>一次性拨付工作经费</t>
  </si>
  <si>
    <t>共同发文行动</t>
  </si>
  <si>
    <t>1次</t>
  </si>
  <si>
    <t>发文行动次数</t>
  </si>
  <si>
    <t>召开会议</t>
  </si>
  <si>
    <t>4次</t>
  </si>
  <si>
    <t>会议次数</t>
  </si>
  <si>
    <t>任务完成度</t>
  </si>
  <si>
    <t>及时组织企业参与</t>
  </si>
  <si>
    <t>保证花炮企业对财政税收贡献</t>
  </si>
  <si>
    <t xml:space="preserve">本年100%完成税收任务 </t>
  </si>
  <si>
    <t>本年花炮企业人均纯收入超过当地水平</t>
  </si>
  <si>
    <t xml:space="preserve">  运转经费</t>
  </si>
  <si>
    <t>保证单位正常运转。</t>
  </si>
  <si>
    <t>保证单位正常运转</t>
  </si>
  <si>
    <t>保证单位正常运转费用</t>
  </si>
  <si>
    <t>40.8万元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</si>
  <si>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</si>
  <si>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</si>
  <si>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</si>
  <si>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</si>
  <si>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</si>
  <si>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</si>
  <si>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</si>
  <si>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</si>
  <si>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</si>
  <si>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</si>
  <si>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</si>
  <si>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</si>
  <si>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认真服务企业、引导开拓市场，提高陶瓷和花炮行业生产总产值及税收水平，做好醴陵陶瓷及醴陵花炮的品牌及文化宣传、为陶瓷和花炮行业人才的培养引进提供服务保障。高质量完成醴陵市委、政府交办的各项工作。改善人员结构，提高本单位人员工作能力水平，更好为行业服务。</t>
  </si>
  <si>
    <t xml:space="preserve"> 数量指标</t>
  </si>
  <si>
    <t>为陶瓷花炮行业、企业提供服务，组织开展较大活动</t>
  </si>
  <si>
    <t xml:space="preserve"> 质量指标</t>
  </si>
  <si>
    <t>各项计划任务完成度</t>
  </si>
  <si>
    <t xml:space="preserve"> 时效指标</t>
  </si>
  <si>
    <t>各项计划任务按时完成率</t>
  </si>
  <si>
    <t>项目支出及基本支出</t>
  </si>
  <si>
    <t xml:space="preserve">效益指标 </t>
  </si>
  <si>
    <t>100%完成税收任务、实现增长。</t>
  </si>
  <si>
    <t>员工数量及收入保持稳定增长。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</si>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</sst>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);[Red]\(0.00\)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7"/>
      <color rgb="FFFF0000"/>
      <name val="SimSun"/>
      <charset val="134"/>
    </font>
    <font>
      <sz val="7"/>
      <color rgb="FFFF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177" fontId="0" fillId="0" borderId="0" xfId="0" applyNumberFormat="1" applyFo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13" sqref="E13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1" width="9.76363636363636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78"/>
      <c r="B4" s="79"/>
      <c r="C4" s="3"/>
      <c r="D4" s="78" t="s">
        <v>1</v>
      </c>
      <c r="E4" s="79" t="s">
        <v>2</v>
      </c>
      <c r="F4" s="79"/>
      <c r="G4" s="79"/>
      <c r="H4" s="79"/>
      <c r="I4" s="3"/>
    </row>
    <row r="5" ht="54.3" customHeight="1" spans="1:9">
      <c r="A5" s="78"/>
      <c r="B5" s="79"/>
      <c r="C5" s="3"/>
      <c r="D5" s="78" t="s">
        <v>3</v>
      </c>
      <c r="E5" s="79" t="s">
        <v>4</v>
      </c>
      <c r="F5" s="79"/>
      <c r="G5" s="79"/>
      <c r="H5" s="7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7" workbookViewId="0">
      <selection activeCell="D33" sqref="D33"/>
    </sheetView>
  </sheetViews>
  <sheetFormatPr defaultColWidth="10" defaultRowHeight="14" outlineLevelCol="4"/>
  <cols>
    <col min="1" max="1" width="15.8727272727273" style="28" customWidth="1"/>
    <col min="2" max="2" width="26.7363636363636" style="28" customWidth="1"/>
    <col min="3" max="3" width="14.6545454545455" style="28" customWidth="1"/>
    <col min="4" max="4" width="18.5909090909091" style="28" customWidth="1"/>
    <col min="5" max="5" width="16.4181818181818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251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33.6" customHeight="1" spans="1:5">
      <c r="A3" s="32" t="s">
        <v>31</v>
      </c>
      <c r="B3" s="32"/>
      <c r="C3" s="32"/>
      <c r="D3" s="32"/>
      <c r="E3" s="33" t="s">
        <v>252</v>
      </c>
    </row>
    <row r="4" s="28" customFormat="1" ht="38.8" customHeight="1" spans="1:5">
      <c r="A4" s="34" t="s">
        <v>253</v>
      </c>
      <c r="B4" s="34"/>
      <c r="C4" s="34" t="s">
        <v>254</v>
      </c>
      <c r="D4" s="34"/>
      <c r="E4" s="34"/>
    </row>
    <row r="5" s="28" customFormat="1" ht="22.8" customHeight="1" spans="1:5">
      <c r="A5" s="34" t="s">
        <v>255</v>
      </c>
      <c r="B5" s="34" t="s">
        <v>160</v>
      </c>
      <c r="C5" s="34" t="s">
        <v>136</v>
      </c>
      <c r="D5" s="34" t="s">
        <v>247</v>
      </c>
      <c r="E5" s="34" t="s">
        <v>248</v>
      </c>
    </row>
    <row r="6" s="28" customFormat="1" ht="26.45" customHeight="1" spans="1:5">
      <c r="A6" s="35" t="s">
        <v>256</v>
      </c>
      <c r="B6" s="35" t="s">
        <v>226</v>
      </c>
      <c r="C6" s="36">
        <f>SUM(C7:C19)</f>
        <v>179.428688</v>
      </c>
      <c r="D6" s="36">
        <f>SUM(D7:D19)</f>
        <v>179.428688</v>
      </c>
      <c r="E6" s="37"/>
    </row>
    <row r="7" s="28" customFormat="1" ht="26.45" customHeight="1" spans="1:5">
      <c r="A7" s="38" t="s">
        <v>257</v>
      </c>
      <c r="B7" s="38" t="s">
        <v>258</v>
      </c>
      <c r="C7" s="39">
        <f t="shared" ref="C7:C9" si="0">D7</f>
        <v>72.5808</v>
      </c>
      <c r="D7" s="39">
        <v>72.5808</v>
      </c>
      <c r="E7" s="40"/>
    </row>
    <row r="8" s="28" customFormat="1" ht="26.45" customHeight="1" spans="1:5">
      <c r="A8" s="38" t="s">
        <v>259</v>
      </c>
      <c r="B8" s="38" t="s">
        <v>260</v>
      </c>
      <c r="C8" s="39">
        <f t="shared" si="0"/>
        <v>30.744</v>
      </c>
      <c r="D8" s="39">
        <v>30.744</v>
      </c>
      <c r="E8" s="40"/>
    </row>
    <row r="9" s="28" customFormat="1" ht="26.45" customHeight="1" spans="1:5">
      <c r="A9" s="38" t="s">
        <v>261</v>
      </c>
      <c r="B9" s="38" t="s">
        <v>262</v>
      </c>
      <c r="C9" s="39">
        <f t="shared" si="0"/>
        <v>31.972</v>
      </c>
      <c r="D9" s="39">
        <v>31.972</v>
      </c>
      <c r="E9" s="40"/>
    </row>
    <row r="10" s="28" customFormat="1" ht="26.45" customHeight="1" spans="1:5">
      <c r="A10" s="41" t="s">
        <v>263</v>
      </c>
      <c r="B10" s="38" t="s">
        <v>264</v>
      </c>
      <c r="C10" s="39"/>
      <c r="D10" s="39"/>
      <c r="E10" s="40"/>
    </row>
    <row r="11" s="28" customFormat="1" ht="26.45" customHeight="1" spans="1:5">
      <c r="A11" s="38" t="s">
        <v>265</v>
      </c>
      <c r="B11" s="38" t="s">
        <v>266</v>
      </c>
      <c r="C11" s="40"/>
      <c r="D11" s="40"/>
      <c r="E11" s="40"/>
    </row>
    <row r="12" s="28" customFormat="1" ht="26.45" customHeight="1" spans="1:5">
      <c r="A12" s="38" t="s">
        <v>267</v>
      </c>
      <c r="B12" s="38" t="s">
        <v>268</v>
      </c>
      <c r="C12" s="39">
        <f t="shared" ref="C12:C17" si="1">D12</f>
        <v>21.647488</v>
      </c>
      <c r="D12" s="39">
        <v>21.647488</v>
      </c>
      <c r="E12" s="40"/>
    </row>
    <row r="13" s="28" customFormat="1" ht="26.45" customHeight="1" spans="1:5">
      <c r="A13" s="38" t="s">
        <v>269</v>
      </c>
      <c r="B13" s="38" t="s">
        <v>270</v>
      </c>
      <c r="C13" s="39"/>
      <c r="D13" s="39"/>
      <c r="E13" s="40"/>
    </row>
    <row r="14" s="28" customFormat="1" ht="26.45" customHeight="1" spans="1:5">
      <c r="A14" s="38" t="s">
        <v>271</v>
      </c>
      <c r="B14" s="38" t="s">
        <v>272</v>
      </c>
      <c r="C14" s="39">
        <f t="shared" si="1"/>
        <v>4.991616</v>
      </c>
      <c r="D14" s="39">
        <v>4.991616</v>
      </c>
      <c r="E14" s="40"/>
    </row>
    <row r="15" s="28" customFormat="1" ht="26.45" customHeight="1" spans="1:5">
      <c r="A15" s="38" t="s">
        <v>273</v>
      </c>
      <c r="B15" s="38" t="s">
        <v>274</v>
      </c>
      <c r="C15" s="39"/>
      <c r="D15" s="39"/>
      <c r="E15" s="40"/>
    </row>
    <row r="16" s="28" customFormat="1" ht="26.45" customHeight="1" spans="1:5">
      <c r="A16" s="38" t="s">
        <v>275</v>
      </c>
      <c r="B16" s="38" t="s">
        <v>276</v>
      </c>
      <c r="C16" s="40"/>
      <c r="D16" s="40"/>
      <c r="E16" s="40"/>
    </row>
    <row r="17" s="28" customFormat="1" ht="26.45" customHeight="1" spans="1:5">
      <c r="A17" s="38" t="s">
        <v>277</v>
      </c>
      <c r="B17" s="38" t="s">
        <v>278</v>
      </c>
      <c r="C17" s="39">
        <f t="shared" si="1"/>
        <v>17.492784</v>
      </c>
      <c r="D17" s="39">
        <v>17.492784</v>
      </c>
      <c r="E17" s="40"/>
    </row>
    <row r="18" s="28" customFormat="1" ht="26.45" customHeight="1" spans="1:5">
      <c r="A18" s="38" t="s">
        <v>279</v>
      </c>
      <c r="B18" s="38" t="s">
        <v>280</v>
      </c>
      <c r="C18" s="39"/>
      <c r="D18" s="39"/>
      <c r="E18" s="40"/>
    </row>
    <row r="19" s="28" customFormat="1" ht="26.45" customHeight="1" spans="1:5">
      <c r="A19" s="41" t="s">
        <v>281</v>
      </c>
      <c r="B19" s="38" t="s">
        <v>282</v>
      </c>
      <c r="C19" s="39"/>
      <c r="D19" s="39"/>
      <c r="E19" s="40"/>
    </row>
    <row r="20" s="28" customFormat="1" ht="26.45" customHeight="1" spans="1:5">
      <c r="A20" s="35" t="s">
        <v>283</v>
      </c>
      <c r="B20" s="35" t="s">
        <v>284</v>
      </c>
      <c r="C20" s="36">
        <f>D20+E20</f>
        <v>11.48866</v>
      </c>
      <c r="D20" s="37"/>
      <c r="E20" s="36">
        <f>SUM(E21:E32)</f>
        <v>11.48866</v>
      </c>
    </row>
    <row r="21" s="28" customFormat="1" ht="26.45" customHeight="1" spans="1:5">
      <c r="A21" s="38" t="s">
        <v>285</v>
      </c>
      <c r="B21" s="38" t="s">
        <v>286</v>
      </c>
      <c r="C21" s="42">
        <f>E21</f>
        <v>4.2</v>
      </c>
      <c r="D21" s="40"/>
      <c r="E21" s="43">
        <v>4.2</v>
      </c>
    </row>
    <row r="22" s="28" customFormat="1" ht="26.45" customHeight="1" spans="1:5">
      <c r="A22" s="38" t="s">
        <v>287</v>
      </c>
      <c r="B22" s="38" t="s">
        <v>288</v>
      </c>
      <c r="C22" s="42"/>
      <c r="D22" s="40"/>
      <c r="E22" s="42"/>
    </row>
    <row r="23" s="28" customFormat="1" ht="26.45" customHeight="1" spans="1:5">
      <c r="A23" s="38" t="s">
        <v>289</v>
      </c>
      <c r="B23" s="38" t="s">
        <v>290</v>
      </c>
      <c r="C23" s="42"/>
      <c r="D23" s="40"/>
      <c r="E23" s="42"/>
    </row>
    <row r="24" s="28" customFormat="1" ht="26.45" customHeight="1" spans="1:5">
      <c r="A24" s="38" t="s">
        <v>291</v>
      </c>
      <c r="B24" s="38" t="s">
        <v>292</v>
      </c>
      <c r="C24" s="42"/>
      <c r="D24" s="40"/>
      <c r="E24" s="42"/>
    </row>
    <row r="25" s="28" customFormat="1" ht="26.45" customHeight="1" spans="1:5">
      <c r="A25" s="38" t="s">
        <v>293</v>
      </c>
      <c r="B25" s="38" t="s">
        <v>294</v>
      </c>
      <c r="C25" s="42"/>
      <c r="D25" s="40"/>
      <c r="E25" s="42"/>
    </row>
    <row r="26" s="28" customFormat="1" ht="26.45" customHeight="1" spans="1:5">
      <c r="A26" s="38" t="s">
        <v>295</v>
      </c>
      <c r="B26" s="38" t="s">
        <v>296</v>
      </c>
      <c r="C26" s="42"/>
      <c r="D26" s="40"/>
      <c r="E26" s="42"/>
    </row>
    <row r="27" s="28" customFormat="1" ht="26.45" customHeight="1" spans="1:5">
      <c r="A27" s="38" t="s">
        <v>297</v>
      </c>
      <c r="B27" s="38" t="s">
        <v>298</v>
      </c>
      <c r="C27" s="42"/>
      <c r="D27" s="40"/>
      <c r="E27" s="42"/>
    </row>
    <row r="28" s="28" customFormat="1" ht="26.45" customHeight="1" spans="1:5">
      <c r="A28" s="38" t="s">
        <v>299</v>
      </c>
      <c r="B28" s="38" t="s">
        <v>300</v>
      </c>
      <c r="C28" s="44"/>
      <c r="D28" s="40"/>
      <c r="E28" s="43"/>
    </row>
    <row r="29" s="28" customFormat="1" ht="26.45" customHeight="1" spans="1:5">
      <c r="A29" s="38" t="s">
        <v>301</v>
      </c>
      <c r="B29" s="38" t="s">
        <v>302</v>
      </c>
      <c r="C29" s="42">
        <f>E29</f>
        <v>2.915464</v>
      </c>
      <c r="D29" s="40"/>
      <c r="E29" s="43">
        <v>2.915464</v>
      </c>
    </row>
    <row r="30" s="28" customFormat="1" ht="26.45" customHeight="1" spans="1:5">
      <c r="A30" s="38" t="s">
        <v>303</v>
      </c>
      <c r="B30" s="38" t="s">
        <v>304</v>
      </c>
      <c r="C30" s="42">
        <f>E30</f>
        <v>4.373196</v>
      </c>
      <c r="D30" s="40"/>
      <c r="E30" s="43">
        <v>4.373196</v>
      </c>
    </row>
    <row r="31" s="28" customFormat="1" ht="26.45" customHeight="1" spans="1:5">
      <c r="A31" s="41" t="s">
        <v>305</v>
      </c>
      <c r="B31" s="38" t="s">
        <v>306</v>
      </c>
      <c r="C31" s="42"/>
      <c r="D31" s="40"/>
      <c r="E31" s="42"/>
    </row>
    <row r="32" s="28" customFormat="1" ht="26.45" customHeight="1" spans="1:5">
      <c r="A32" s="38" t="s">
        <v>307</v>
      </c>
      <c r="B32" s="38" t="s">
        <v>308</v>
      </c>
      <c r="C32" s="44"/>
      <c r="D32" s="40"/>
      <c r="E32" s="44"/>
    </row>
    <row r="33" s="28" customFormat="1" ht="26.45" customHeight="1" spans="1:5">
      <c r="A33" s="35" t="s">
        <v>309</v>
      </c>
      <c r="B33" s="35" t="s">
        <v>217</v>
      </c>
      <c r="C33" s="36">
        <f>SUM(C34:C38)</f>
        <v>0</v>
      </c>
      <c r="D33" s="36">
        <f>SUM(D34:D38)</f>
        <v>0</v>
      </c>
      <c r="E33" s="37"/>
    </row>
    <row r="34" s="28" customFormat="1" ht="26.45" customHeight="1" spans="1:5">
      <c r="A34" s="41" t="s">
        <v>310</v>
      </c>
      <c r="B34" s="38" t="s">
        <v>311</v>
      </c>
      <c r="C34" s="39"/>
      <c r="D34" s="39"/>
      <c r="E34" s="37"/>
    </row>
    <row r="35" s="28" customFormat="1" ht="26.45" customHeight="1" spans="1:5">
      <c r="A35" s="38" t="s">
        <v>312</v>
      </c>
      <c r="B35" s="38" t="s">
        <v>313</v>
      </c>
      <c r="C35" s="40"/>
      <c r="D35" s="40"/>
      <c r="E35" s="40"/>
    </row>
    <row r="36" s="28" customFormat="1" ht="26.45" customHeight="1" spans="1:5">
      <c r="A36" s="38" t="s">
        <v>314</v>
      </c>
      <c r="B36" s="38" t="s">
        <v>315</v>
      </c>
      <c r="C36" s="39"/>
      <c r="D36" s="39"/>
      <c r="E36" s="40"/>
    </row>
    <row r="37" s="28" customFormat="1" ht="22.8" customHeight="1" spans="1:5">
      <c r="A37" s="41" t="s">
        <v>316</v>
      </c>
      <c r="B37" s="41" t="s">
        <v>317</v>
      </c>
      <c r="C37" s="40"/>
      <c r="D37" s="40"/>
      <c r="E37" s="37"/>
    </row>
    <row r="38" s="28" customFormat="1" ht="22.8" customHeight="1" spans="1:5">
      <c r="A38" s="41" t="s">
        <v>318</v>
      </c>
      <c r="B38" s="41" t="s">
        <v>319</v>
      </c>
      <c r="C38" s="40"/>
      <c r="D38" s="40"/>
      <c r="E38" s="37"/>
    </row>
    <row r="39" s="28" customFormat="1" ht="22.8" customHeight="1" spans="1:5">
      <c r="A39" s="45" t="s">
        <v>136</v>
      </c>
      <c r="B39" s="45"/>
      <c r="C39" s="36">
        <f>D39+E39</f>
        <v>190.917348</v>
      </c>
      <c r="D39" s="36">
        <f>D33+D20+D6</f>
        <v>179.428688</v>
      </c>
      <c r="E39" s="36">
        <f>E33+E20+E6</f>
        <v>11.48866</v>
      </c>
    </row>
    <row r="40" s="28" customFormat="1" ht="16.35" customHeight="1" spans="1:5">
      <c r="A40" s="46"/>
      <c r="B40" s="46"/>
      <c r="C40" s="46"/>
      <c r="D40" s="46"/>
      <c r="E40" s="46"/>
    </row>
  </sheetData>
  <mergeCells count="6">
    <mergeCell ref="A2:E2"/>
    <mergeCell ref="A3:D3"/>
    <mergeCell ref="A4:B4"/>
    <mergeCell ref="C4:E4"/>
    <mergeCell ref="A39:B39"/>
    <mergeCell ref="A40:B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4">
      <c r="A1" s="3"/>
      <c r="M1" s="16" t="s">
        <v>320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12" t="s">
        <v>158</v>
      </c>
      <c r="B4" s="12"/>
      <c r="C4" s="12"/>
      <c r="D4" s="12" t="s">
        <v>206</v>
      </c>
      <c r="E4" s="12" t="s">
        <v>207</v>
      </c>
      <c r="F4" s="12" t="s">
        <v>225</v>
      </c>
      <c r="G4" s="12" t="s">
        <v>209</v>
      </c>
      <c r="H4" s="12"/>
      <c r="I4" s="12"/>
      <c r="J4" s="12"/>
      <c r="K4" s="12"/>
      <c r="L4" s="12" t="s">
        <v>213</v>
      </c>
      <c r="M4" s="12"/>
      <c r="N4" s="12"/>
    </row>
    <row r="5" ht="39.65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321</v>
      </c>
      <c r="I5" s="12" t="s">
        <v>322</v>
      </c>
      <c r="J5" s="12" t="s">
        <v>323</v>
      </c>
      <c r="K5" s="12" t="s">
        <v>324</v>
      </c>
      <c r="L5" s="12" t="s">
        <v>136</v>
      </c>
      <c r="M5" s="12" t="s">
        <v>226</v>
      </c>
      <c r="N5" s="12" t="s">
        <v>325</v>
      </c>
    </row>
    <row r="6" ht="22.8" customHeight="1" spans="1:14">
      <c r="A6" s="15"/>
      <c r="B6" s="15"/>
      <c r="C6" s="15"/>
      <c r="D6" s="15"/>
      <c r="E6" s="15" t="s">
        <v>136</v>
      </c>
      <c r="F6" s="27">
        <v>179.428688</v>
      </c>
      <c r="G6" s="27">
        <v>179.428688</v>
      </c>
      <c r="H6" s="27">
        <v>135.2968</v>
      </c>
      <c r="I6" s="27">
        <v>26.639104</v>
      </c>
      <c r="J6" s="27">
        <v>17.492784</v>
      </c>
      <c r="K6" s="27"/>
      <c r="L6" s="27"/>
      <c r="M6" s="27"/>
      <c r="N6" s="27"/>
    </row>
    <row r="7" ht="22.8" customHeight="1" spans="1:14">
      <c r="A7" s="15"/>
      <c r="B7" s="15"/>
      <c r="C7" s="15"/>
      <c r="D7" s="13" t="s">
        <v>154</v>
      </c>
      <c r="E7" s="13" t="s">
        <v>4</v>
      </c>
      <c r="F7" s="27">
        <v>179.428688</v>
      </c>
      <c r="G7" s="27">
        <v>179.428688</v>
      </c>
      <c r="H7" s="27">
        <v>135.2968</v>
      </c>
      <c r="I7" s="27">
        <v>26.639104</v>
      </c>
      <c r="J7" s="27">
        <v>17.492784</v>
      </c>
      <c r="K7" s="27"/>
      <c r="L7" s="27"/>
      <c r="M7" s="27"/>
      <c r="N7" s="27"/>
    </row>
    <row r="8" ht="22.8" customHeight="1" spans="1:14">
      <c r="A8" s="15"/>
      <c r="B8" s="15"/>
      <c r="C8" s="15"/>
      <c r="D8" s="20" t="s">
        <v>155</v>
      </c>
      <c r="E8" s="20" t="s">
        <v>156</v>
      </c>
      <c r="F8" s="27">
        <v>179.428688</v>
      </c>
      <c r="G8" s="27">
        <v>179.428688</v>
      </c>
      <c r="H8" s="27">
        <v>135.2968</v>
      </c>
      <c r="I8" s="27">
        <v>26.639104</v>
      </c>
      <c r="J8" s="27">
        <v>17.492784</v>
      </c>
      <c r="K8" s="27"/>
      <c r="L8" s="27"/>
      <c r="M8" s="27"/>
      <c r="N8" s="27"/>
    </row>
    <row r="9" ht="22.8" customHeight="1" spans="1:14">
      <c r="A9" s="23" t="s">
        <v>169</v>
      </c>
      <c r="B9" s="23" t="s">
        <v>172</v>
      </c>
      <c r="C9" s="23" t="s">
        <v>175</v>
      </c>
      <c r="D9" s="19" t="s">
        <v>223</v>
      </c>
      <c r="E9" s="5" t="s">
        <v>177</v>
      </c>
      <c r="F9" s="6">
        <v>135.2968</v>
      </c>
      <c r="G9" s="6">
        <v>135.2968</v>
      </c>
      <c r="H9" s="21">
        <v>135.2968</v>
      </c>
      <c r="I9" s="21"/>
      <c r="J9" s="21"/>
      <c r="K9" s="21"/>
      <c r="L9" s="6"/>
      <c r="M9" s="21"/>
      <c r="N9" s="21"/>
    </row>
    <row r="10" ht="22.8" customHeight="1" spans="1:14">
      <c r="A10" s="23" t="s">
        <v>181</v>
      </c>
      <c r="B10" s="23" t="s">
        <v>184</v>
      </c>
      <c r="C10" s="23" t="s">
        <v>184</v>
      </c>
      <c r="D10" s="19" t="s">
        <v>223</v>
      </c>
      <c r="E10" s="5" t="s">
        <v>188</v>
      </c>
      <c r="F10" s="6">
        <v>21.647488</v>
      </c>
      <c r="G10" s="6">
        <v>21.647488</v>
      </c>
      <c r="H10" s="21"/>
      <c r="I10" s="21">
        <v>21.647488</v>
      </c>
      <c r="J10" s="21"/>
      <c r="K10" s="21"/>
      <c r="L10" s="6"/>
      <c r="M10" s="21"/>
      <c r="N10" s="21"/>
    </row>
    <row r="11" ht="22.8" customHeight="1" spans="1:14">
      <c r="A11" s="23" t="s">
        <v>189</v>
      </c>
      <c r="B11" s="23" t="s">
        <v>192</v>
      </c>
      <c r="C11" s="23" t="s">
        <v>195</v>
      </c>
      <c r="D11" s="19" t="s">
        <v>223</v>
      </c>
      <c r="E11" s="5" t="s">
        <v>197</v>
      </c>
      <c r="F11" s="6">
        <v>4.991616</v>
      </c>
      <c r="G11" s="6">
        <v>4.991616</v>
      </c>
      <c r="H11" s="21"/>
      <c r="I11" s="21">
        <v>4.991616</v>
      </c>
      <c r="J11" s="21"/>
      <c r="K11" s="21"/>
      <c r="L11" s="6"/>
      <c r="M11" s="21"/>
      <c r="N11" s="21"/>
    </row>
    <row r="12" ht="22.8" customHeight="1" spans="1:14">
      <c r="A12" s="23" t="s">
        <v>198</v>
      </c>
      <c r="B12" s="23" t="s">
        <v>195</v>
      </c>
      <c r="C12" s="23" t="s">
        <v>175</v>
      </c>
      <c r="D12" s="19" t="s">
        <v>223</v>
      </c>
      <c r="E12" s="5" t="s">
        <v>204</v>
      </c>
      <c r="F12" s="6">
        <v>17.492784</v>
      </c>
      <c r="G12" s="6">
        <v>17.492784</v>
      </c>
      <c r="H12" s="21"/>
      <c r="I12" s="21"/>
      <c r="J12" s="21">
        <v>17.492784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E24" sqref="E24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22">
      <c r="A1" s="3"/>
      <c r="U1" s="16" t="s">
        <v>326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12" t="s">
        <v>158</v>
      </c>
      <c r="B4" s="12"/>
      <c r="C4" s="12"/>
      <c r="D4" s="12" t="s">
        <v>206</v>
      </c>
      <c r="E4" s="12" t="s">
        <v>207</v>
      </c>
      <c r="F4" s="12" t="s">
        <v>225</v>
      </c>
      <c r="G4" s="12" t="s">
        <v>327</v>
      </c>
      <c r="H4" s="12"/>
      <c r="I4" s="12"/>
      <c r="J4" s="12"/>
      <c r="K4" s="12"/>
      <c r="L4" s="12" t="s">
        <v>328</v>
      </c>
      <c r="M4" s="12"/>
      <c r="N4" s="12"/>
      <c r="O4" s="12"/>
      <c r="P4" s="12"/>
      <c r="Q4" s="12"/>
      <c r="R4" s="12" t="s">
        <v>323</v>
      </c>
      <c r="S4" s="12" t="s">
        <v>329</v>
      </c>
      <c r="T4" s="12"/>
      <c r="U4" s="12"/>
      <c r="V4" s="12"/>
    </row>
    <row r="5" ht="56.05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330</v>
      </c>
      <c r="I5" s="12" t="s">
        <v>331</v>
      </c>
      <c r="J5" s="12" t="s">
        <v>332</v>
      </c>
      <c r="K5" s="12" t="s">
        <v>333</v>
      </c>
      <c r="L5" s="12" t="s">
        <v>136</v>
      </c>
      <c r="M5" s="12" t="s">
        <v>334</v>
      </c>
      <c r="N5" s="12" t="s">
        <v>335</v>
      </c>
      <c r="O5" s="12" t="s">
        <v>336</v>
      </c>
      <c r="P5" s="12" t="s">
        <v>337</v>
      </c>
      <c r="Q5" s="12" t="s">
        <v>338</v>
      </c>
      <c r="R5" s="12"/>
      <c r="S5" s="12" t="s">
        <v>136</v>
      </c>
      <c r="T5" s="12" t="s">
        <v>339</v>
      </c>
      <c r="U5" s="12" t="s">
        <v>340</v>
      </c>
      <c r="V5" s="12" t="s">
        <v>324</v>
      </c>
    </row>
    <row r="6" ht="22.8" customHeight="1" spans="1:22">
      <c r="A6" s="15"/>
      <c r="B6" s="15"/>
      <c r="C6" s="15"/>
      <c r="D6" s="15"/>
      <c r="E6" s="15" t="s">
        <v>136</v>
      </c>
      <c r="F6" s="14">
        <v>179.428688</v>
      </c>
      <c r="G6" s="14">
        <v>135.2968</v>
      </c>
      <c r="H6" s="14">
        <v>72.5808</v>
      </c>
      <c r="I6" s="14">
        <v>30.744</v>
      </c>
      <c r="J6" s="14">
        <v>31.972</v>
      </c>
      <c r="K6" s="14"/>
      <c r="L6" s="14">
        <v>26.639104</v>
      </c>
      <c r="M6" s="14">
        <v>21.647488</v>
      </c>
      <c r="N6" s="14"/>
      <c r="O6" s="14">
        <v>4.991616</v>
      </c>
      <c r="P6" s="14"/>
      <c r="Q6" s="14"/>
      <c r="R6" s="14">
        <v>17.492784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4</v>
      </c>
      <c r="F7" s="14">
        <v>179.428688</v>
      </c>
      <c r="G7" s="14">
        <v>135.2968</v>
      </c>
      <c r="H7" s="14">
        <v>72.5808</v>
      </c>
      <c r="I7" s="14">
        <v>30.744</v>
      </c>
      <c r="J7" s="14">
        <v>31.972</v>
      </c>
      <c r="K7" s="14"/>
      <c r="L7" s="14">
        <v>26.639104</v>
      </c>
      <c r="M7" s="14">
        <v>21.647488</v>
      </c>
      <c r="N7" s="14"/>
      <c r="O7" s="14">
        <v>4.991616</v>
      </c>
      <c r="P7" s="14"/>
      <c r="Q7" s="14"/>
      <c r="R7" s="14">
        <v>17.492784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155</v>
      </c>
      <c r="E8" s="20" t="s">
        <v>156</v>
      </c>
      <c r="F8" s="14">
        <v>179.428688</v>
      </c>
      <c r="G8" s="14">
        <v>135.2968</v>
      </c>
      <c r="H8" s="14">
        <v>72.5808</v>
      </c>
      <c r="I8" s="14">
        <v>30.744</v>
      </c>
      <c r="J8" s="14">
        <v>31.972</v>
      </c>
      <c r="K8" s="14"/>
      <c r="L8" s="14">
        <v>26.639104</v>
      </c>
      <c r="M8" s="14">
        <v>21.647488</v>
      </c>
      <c r="N8" s="14"/>
      <c r="O8" s="14">
        <v>4.991616</v>
      </c>
      <c r="P8" s="14"/>
      <c r="Q8" s="14"/>
      <c r="R8" s="14">
        <v>17.492784</v>
      </c>
      <c r="S8" s="14"/>
      <c r="T8" s="14"/>
      <c r="U8" s="14"/>
      <c r="V8" s="14"/>
    </row>
    <row r="9" ht="22.8" customHeight="1" spans="1:22">
      <c r="A9" s="23" t="s">
        <v>169</v>
      </c>
      <c r="B9" s="23" t="s">
        <v>172</v>
      </c>
      <c r="C9" s="23" t="s">
        <v>175</v>
      </c>
      <c r="D9" s="19" t="s">
        <v>223</v>
      </c>
      <c r="E9" s="5" t="s">
        <v>177</v>
      </c>
      <c r="F9" s="6">
        <v>135.2968</v>
      </c>
      <c r="G9" s="21">
        <v>135.2968</v>
      </c>
      <c r="H9" s="21">
        <v>72.5808</v>
      </c>
      <c r="I9" s="21">
        <v>30.744</v>
      </c>
      <c r="J9" s="21">
        <v>31.972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181</v>
      </c>
      <c r="B10" s="23" t="s">
        <v>184</v>
      </c>
      <c r="C10" s="23" t="s">
        <v>184</v>
      </c>
      <c r="D10" s="19" t="s">
        <v>223</v>
      </c>
      <c r="E10" s="5" t="s">
        <v>188</v>
      </c>
      <c r="F10" s="6">
        <v>21.647488</v>
      </c>
      <c r="G10" s="21"/>
      <c r="H10" s="21"/>
      <c r="I10" s="21"/>
      <c r="J10" s="21"/>
      <c r="K10" s="21"/>
      <c r="L10" s="6">
        <v>21.647488</v>
      </c>
      <c r="M10" s="21">
        <v>21.647488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189</v>
      </c>
      <c r="B11" s="23" t="s">
        <v>192</v>
      </c>
      <c r="C11" s="23" t="s">
        <v>195</v>
      </c>
      <c r="D11" s="19" t="s">
        <v>223</v>
      </c>
      <c r="E11" s="5" t="s">
        <v>197</v>
      </c>
      <c r="F11" s="6">
        <v>4.991616</v>
      </c>
      <c r="G11" s="21"/>
      <c r="H11" s="21"/>
      <c r="I11" s="21"/>
      <c r="J11" s="21"/>
      <c r="K11" s="21"/>
      <c r="L11" s="6">
        <v>4.991616</v>
      </c>
      <c r="M11" s="21"/>
      <c r="N11" s="21"/>
      <c r="O11" s="21">
        <v>4.991616</v>
      </c>
      <c r="P11" s="21"/>
      <c r="Q11" s="21"/>
      <c r="R11" s="21"/>
      <c r="S11" s="6"/>
      <c r="T11" s="21"/>
      <c r="U11" s="21"/>
      <c r="V11" s="21"/>
    </row>
    <row r="12" ht="22.8" customHeight="1" spans="1:22">
      <c r="A12" s="23" t="s">
        <v>198</v>
      </c>
      <c r="B12" s="23" t="s">
        <v>195</v>
      </c>
      <c r="C12" s="23" t="s">
        <v>175</v>
      </c>
      <c r="D12" s="19" t="s">
        <v>223</v>
      </c>
      <c r="E12" s="5" t="s">
        <v>204</v>
      </c>
      <c r="F12" s="6">
        <v>17.492784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17.492784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E1" workbookViewId="0">
      <selection activeCell="K1" sqref="K1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1">
      <c r="A1" s="3"/>
      <c r="K1" s="16" t="s">
        <v>341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158</v>
      </c>
      <c r="B4" s="12"/>
      <c r="C4" s="12"/>
      <c r="D4" s="12" t="s">
        <v>206</v>
      </c>
      <c r="E4" s="12" t="s">
        <v>207</v>
      </c>
      <c r="F4" s="12" t="s">
        <v>342</v>
      </c>
      <c r="G4" s="12" t="s">
        <v>343</v>
      </c>
      <c r="H4" s="12" t="s">
        <v>344</v>
      </c>
      <c r="I4" s="12" t="s">
        <v>345</v>
      </c>
      <c r="J4" s="12" t="s">
        <v>346</v>
      </c>
      <c r="K4" s="12" t="s">
        <v>347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E1" workbookViewId="0">
      <selection activeCell="K22" sqref="K22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8">
      <c r="A1" s="3"/>
      <c r="Q1" s="16" t="s">
        <v>348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12" t="s">
        <v>158</v>
      </c>
      <c r="B4" s="12"/>
      <c r="C4" s="12"/>
      <c r="D4" s="12" t="s">
        <v>206</v>
      </c>
      <c r="E4" s="12" t="s">
        <v>207</v>
      </c>
      <c r="F4" s="12" t="s">
        <v>342</v>
      </c>
      <c r="G4" s="12" t="s">
        <v>349</v>
      </c>
      <c r="H4" s="12" t="s">
        <v>350</v>
      </c>
      <c r="I4" s="12" t="s">
        <v>351</v>
      </c>
      <c r="J4" s="12" t="s">
        <v>352</v>
      </c>
      <c r="K4" s="12" t="s">
        <v>353</v>
      </c>
      <c r="L4" s="12" t="s">
        <v>354</v>
      </c>
      <c r="M4" s="12" t="s">
        <v>355</v>
      </c>
      <c r="N4" s="12" t="s">
        <v>344</v>
      </c>
      <c r="O4" s="12" t="s">
        <v>356</v>
      </c>
      <c r="P4" s="12" t="s">
        <v>357</v>
      </c>
      <c r="Q4" s="12" t="s">
        <v>345</v>
      </c>
      <c r="R4" s="12" t="s">
        <v>347</v>
      </c>
    </row>
    <row r="5" ht="21.55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T2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16" t="s">
        <v>358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12" t="s">
        <v>158</v>
      </c>
      <c r="B4" s="12"/>
      <c r="C4" s="12"/>
      <c r="D4" s="12" t="s">
        <v>206</v>
      </c>
      <c r="E4" s="12" t="s">
        <v>207</v>
      </c>
      <c r="F4" s="12" t="s">
        <v>342</v>
      </c>
      <c r="G4" s="12" t="s">
        <v>210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213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359</v>
      </c>
      <c r="I5" s="12" t="s">
        <v>360</v>
      </c>
      <c r="J5" s="12" t="s">
        <v>361</v>
      </c>
      <c r="K5" s="12" t="s">
        <v>362</v>
      </c>
      <c r="L5" s="12" t="s">
        <v>363</v>
      </c>
      <c r="M5" s="12" t="s">
        <v>364</v>
      </c>
      <c r="N5" s="12" t="s">
        <v>365</v>
      </c>
      <c r="O5" s="12" t="s">
        <v>366</v>
      </c>
      <c r="P5" s="12" t="s">
        <v>367</v>
      </c>
      <c r="Q5" s="12" t="s">
        <v>368</v>
      </c>
      <c r="R5" s="12" t="s">
        <v>136</v>
      </c>
      <c r="S5" s="12" t="s">
        <v>284</v>
      </c>
      <c r="T5" s="12" t="s">
        <v>325</v>
      </c>
    </row>
    <row r="6" ht="22.8" customHeight="1" spans="1:20">
      <c r="A6" s="15"/>
      <c r="B6" s="15"/>
      <c r="C6" s="15"/>
      <c r="D6" s="15"/>
      <c r="E6" s="15" t="s">
        <v>136</v>
      </c>
      <c r="F6" s="27">
        <v>11.48866</v>
      </c>
      <c r="G6" s="27">
        <v>11.48866</v>
      </c>
      <c r="H6" s="27">
        <v>11.48866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27">
        <v>11.48866</v>
      </c>
      <c r="G7" s="27">
        <v>11.48866</v>
      </c>
      <c r="H7" s="27">
        <v>11.48866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5"/>
      <c r="B8" s="15"/>
      <c r="C8" s="15"/>
      <c r="D8" s="20" t="s">
        <v>155</v>
      </c>
      <c r="E8" s="20" t="s">
        <v>156</v>
      </c>
      <c r="F8" s="27">
        <v>11.48866</v>
      </c>
      <c r="G8" s="27">
        <v>11.48866</v>
      </c>
      <c r="H8" s="27">
        <v>11.48866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 t="s">
        <v>169</v>
      </c>
      <c r="B9" s="23" t="s">
        <v>172</v>
      </c>
      <c r="C9" s="23" t="s">
        <v>175</v>
      </c>
      <c r="D9" s="19" t="s">
        <v>223</v>
      </c>
      <c r="E9" s="5" t="s">
        <v>177</v>
      </c>
      <c r="F9" s="6">
        <v>11.48866</v>
      </c>
      <c r="G9" s="21">
        <v>11.48866</v>
      </c>
      <c r="H9" s="21">
        <v>11.48866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31" sqref="F31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3.8" customHeight="1" spans="1:33">
      <c r="A1" s="3"/>
      <c r="F1" s="3"/>
      <c r="AF1" s="16" t="s">
        <v>369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12" t="s">
        <v>158</v>
      </c>
      <c r="B4" s="12"/>
      <c r="C4" s="12"/>
      <c r="D4" s="12" t="s">
        <v>206</v>
      </c>
      <c r="E4" s="12" t="s">
        <v>207</v>
      </c>
      <c r="F4" s="12" t="s">
        <v>370</v>
      </c>
      <c r="G4" s="12" t="s">
        <v>371</v>
      </c>
      <c r="H4" s="12" t="s">
        <v>372</v>
      </c>
      <c r="I4" s="12" t="s">
        <v>373</v>
      </c>
      <c r="J4" s="12" t="s">
        <v>374</v>
      </c>
      <c r="K4" s="12" t="s">
        <v>375</v>
      </c>
      <c r="L4" s="12" t="s">
        <v>376</v>
      </c>
      <c r="M4" s="12" t="s">
        <v>377</v>
      </c>
      <c r="N4" s="12" t="s">
        <v>378</v>
      </c>
      <c r="O4" s="12" t="s">
        <v>379</v>
      </c>
      <c r="P4" s="12" t="s">
        <v>380</v>
      </c>
      <c r="Q4" s="12" t="s">
        <v>365</v>
      </c>
      <c r="R4" s="12" t="s">
        <v>367</v>
      </c>
      <c r="S4" s="12" t="s">
        <v>381</v>
      </c>
      <c r="T4" s="12" t="s">
        <v>360</v>
      </c>
      <c r="U4" s="12" t="s">
        <v>361</v>
      </c>
      <c r="V4" s="12" t="s">
        <v>364</v>
      </c>
      <c r="W4" s="12" t="s">
        <v>382</v>
      </c>
      <c r="X4" s="12" t="s">
        <v>383</v>
      </c>
      <c r="Y4" s="12" t="s">
        <v>384</v>
      </c>
      <c r="Z4" s="12" t="s">
        <v>385</v>
      </c>
      <c r="AA4" s="12" t="s">
        <v>363</v>
      </c>
      <c r="AB4" s="12" t="s">
        <v>386</v>
      </c>
      <c r="AC4" s="12" t="s">
        <v>387</v>
      </c>
      <c r="AD4" s="12" t="s">
        <v>366</v>
      </c>
      <c r="AE4" s="12" t="s">
        <v>388</v>
      </c>
      <c r="AF4" s="12" t="s">
        <v>389</v>
      </c>
      <c r="AG4" s="12" t="s">
        <v>368</v>
      </c>
    </row>
    <row r="5" ht="21.55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6"/>
      <c r="C6" s="26"/>
      <c r="D6" s="5"/>
      <c r="E6" s="5" t="s">
        <v>136</v>
      </c>
      <c r="F6" s="27">
        <v>11.48866</v>
      </c>
      <c r="G6" s="27">
        <v>4.2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2.915464</v>
      </c>
      <c r="AC6" s="27">
        <v>4.373196</v>
      </c>
      <c r="AD6" s="27"/>
      <c r="AE6" s="27"/>
      <c r="AF6" s="27"/>
      <c r="AG6" s="27"/>
    </row>
    <row r="7" ht="22.8" customHeight="1" spans="1:33">
      <c r="A7" s="15"/>
      <c r="B7" s="15"/>
      <c r="C7" s="15"/>
      <c r="D7" s="13" t="s">
        <v>154</v>
      </c>
      <c r="E7" s="13" t="s">
        <v>4</v>
      </c>
      <c r="F7" s="27">
        <v>11.48866</v>
      </c>
      <c r="G7" s="27">
        <v>4.2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2.915464</v>
      </c>
      <c r="AC7" s="27">
        <v>4.373196</v>
      </c>
      <c r="AD7" s="27"/>
      <c r="AE7" s="27"/>
      <c r="AF7" s="27"/>
      <c r="AG7" s="27"/>
    </row>
    <row r="8" ht="22.8" customHeight="1" spans="1:33">
      <c r="A8" s="15"/>
      <c r="B8" s="15"/>
      <c r="C8" s="15"/>
      <c r="D8" s="20" t="s">
        <v>155</v>
      </c>
      <c r="E8" s="20" t="s">
        <v>156</v>
      </c>
      <c r="F8" s="27">
        <v>11.48866</v>
      </c>
      <c r="G8" s="27">
        <v>4.2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2.915464</v>
      </c>
      <c r="AC8" s="27">
        <v>4.373196</v>
      </c>
      <c r="AD8" s="27"/>
      <c r="AE8" s="27"/>
      <c r="AF8" s="27"/>
      <c r="AG8" s="27"/>
    </row>
    <row r="9" ht="22.8" customHeight="1" spans="1:33">
      <c r="A9" s="23" t="s">
        <v>169</v>
      </c>
      <c r="B9" s="23" t="s">
        <v>172</v>
      </c>
      <c r="C9" s="23" t="s">
        <v>175</v>
      </c>
      <c r="D9" s="19" t="s">
        <v>223</v>
      </c>
      <c r="E9" s="5" t="s">
        <v>177</v>
      </c>
      <c r="F9" s="21">
        <v>11.48866</v>
      </c>
      <c r="G9" s="21">
        <v>4.2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2.915464</v>
      </c>
      <c r="AC9" s="21">
        <v>4.373196</v>
      </c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L7" sqref="K7:L7"/>
    </sheetView>
  </sheetViews>
  <sheetFormatPr defaultColWidth="10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6.35" customHeight="1" spans="1:8">
      <c r="A1" s="3"/>
      <c r="G1" s="16" t="s">
        <v>390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391</v>
      </c>
      <c r="B4" s="12" t="s">
        <v>392</v>
      </c>
      <c r="C4" s="12" t="s">
        <v>393</v>
      </c>
      <c r="D4" s="12" t="s">
        <v>394</v>
      </c>
      <c r="E4" s="12" t="s">
        <v>395</v>
      </c>
      <c r="F4" s="12"/>
      <c r="G4" s="12"/>
      <c r="H4" s="12" t="s">
        <v>396</v>
      </c>
    </row>
    <row r="5" ht="25.85" customHeight="1" spans="1:8">
      <c r="A5" s="12"/>
      <c r="B5" s="12"/>
      <c r="C5" s="12"/>
      <c r="D5" s="12"/>
      <c r="E5" s="12" t="s">
        <v>138</v>
      </c>
      <c r="F5" s="12" t="s">
        <v>397</v>
      </c>
      <c r="G5" s="12" t="s">
        <v>398</v>
      </c>
      <c r="H5" s="12"/>
    </row>
    <row r="6" ht="22.8" customHeight="1" spans="1:8">
      <c r="A6" s="15"/>
      <c r="B6" s="15" t="s">
        <v>136</v>
      </c>
      <c r="C6" s="14">
        <v>29.16</v>
      </c>
      <c r="D6" s="14">
        <v>28.16</v>
      </c>
      <c r="E6" s="14"/>
      <c r="F6" s="14"/>
      <c r="G6" s="14"/>
      <c r="H6" s="14">
        <v>1</v>
      </c>
    </row>
    <row r="7" ht="22.8" customHeight="1" spans="1:8">
      <c r="A7" s="13" t="s">
        <v>154</v>
      </c>
      <c r="B7" s="13" t="s">
        <v>4</v>
      </c>
      <c r="C7" s="14">
        <v>29.16</v>
      </c>
      <c r="D7" s="14">
        <v>28.16</v>
      </c>
      <c r="E7" s="14"/>
      <c r="F7" s="14"/>
      <c r="G7" s="14"/>
      <c r="H7" s="14">
        <v>1</v>
      </c>
    </row>
    <row r="8" ht="22.8" customHeight="1" spans="1:8">
      <c r="A8" s="19" t="s">
        <v>155</v>
      </c>
      <c r="B8" s="19" t="s">
        <v>156</v>
      </c>
      <c r="C8" s="21">
        <v>29.16</v>
      </c>
      <c r="D8" s="21">
        <v>28.16</v>
      </c>
      <c r="E8" s="6"/>
      <c r="F8" s="21"/>
      <c r="G8" s="21"/>
      <c r="H8" s="21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1" sqref="G2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6.35" customHeight="1" spans="1:8">
      <c r="A1" s="3"/>
      <c r="G1" s="16" t="s">
        <v>399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159</v>
      </c>
      <c r="B4" s="12" t="s">
        <v>160</v>
      </c>
      <c r="C4" s="12" t="s">
        <v>136</v>
      </c>
      <c r="D4" s="12" t="s">
        <v>400</v>
      </c>
      <c r="E4" s="12"/>
      <c r="F4" s="12"/>
      <c r="G4" s="12"/>
      <c r="H4" s="12" t="s">
        <v>162</v>
      </c>
    </row>
    <row r="5" ht="19.8" customHeight="1" spans="1:8">
      <c r="A5" s="12"/>
      <c r="B5" s="12"/>
      <c r="C5" s="12"/>
      <c r="D5" s="12" t="s">
        <v>138</v>
      </c>
      <c r="E5" s="12" t="s">
        <v>247</v>
      </c>
      <c r="F5" s="12"/>
      <c r="G5" s="12" t="s">
        <v>248</v>
      </c>
      <c r="H5" s="12"/>
    </row>
    <row r="6" ht="27.6" customHeight="1" spans="1:8">
      <c r="A6" s="12"/>
      <c r="B6" s="12"/>
      <c r="C6" s="12"/>
      <c r="D6" s="12"/>
      <c r="E6" s="12" t="s">
        <v>226</v>
      </c>
      <c r="F6" s="12" t="s">
        <v>217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S18" sqref="S18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16" t="s">
        <v>401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158</v>
      </c>
      <c r="B4" s="12"/>
      <c r="C4" s="12"/>
      <c r="D4" s="12" t="s">
        <v>206</v>
      </c>
      <c r="E4" s="12" t="s">
        <v>207</v>
      </c>
      <c r="F4" s="12" t="s">
        <v>208</v>
      </c>
      <c r="G4" s="12" t="s">
        <v>209</v>
      </c>
      <c r="H4" s="12" t="s">
        <v>210</v>
      </c>
      <c r="I4" s="12" t="s">
        <v>211</v>
      </c>
      <c r="J4" s="12" t="s">
        <v>212</v>
      </c>
      <c r="K4" s="12" t="s">
        <v>213</v>
      </c>
      <c r="L4" s="12" t="s">
        <v>214</v>
      </c>
      <c r="M4" s="12" t="s">
        <v>215</v>
      </c>
      <c r="N4" s="12" t="s">
        <v>216</v>
      </c>
      <c r="O4" s="12" t="s">
        <v>217</v>
      </c>
      <c r="P4" s="12" t="s">
        <v>218</v>
      </c>
      <c r="Q4" s="12" t="s">
        <v>219</v>
      </c>
      <c r="R4" s="12" t="s">
        <v>220</v>
      </c>
      <c r="S4" s="12" t="s">
        <v>221</v>
      </c>
      <c r="T4" s="12" t="s">
        <v>222</v>
      </c>
    </row>
    <row r="5" ht="19.8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$A1:$XFD1048576"/>
    </sheetView>
  </sheetViews>
  <sheetFormatPr defaultColWidth="10" defaultRowHeight="14" outlineLevelCol="2"/>
  <cols>
    <col min="1" max="1" width="6.37272727272727" style="28" customWidth="1"/>
    <col min="2" max="2" width="9.90909090909091" style="28" customWidth="1"/>
    <col min="3" max="3" width="52.3818181818182" style="28" customWidth="1"/>
    <col min="4" max="16384" width="10" style="28"/>
  </cols>
  <sheetData>
    <row r="1" s="28" customFormat="1" ht="32.75" customHeight="1" spans="1:3">
      <c r="A1" s="29"/>
      <c r="B1" s="69" t="s">
        <v>5</v>
      </c>
      <c r="C1" s="69"/>
    </row>
    <row r="2" s="28" customFormat="1" ht="25" customHeight="1" spans="2:3">
      <c r="B2" s="69"/>
      <c r="C2" s="69"/>
    </row>
    <row r="3" s="28" customFormat="1" ht="31.05" customHeight="1" spans="2:3">
      <c r="B3" s="70" t="s">
        <v>6</v>
      </c>
      <c r="C3" s="70"/>
    </row>
    <row r="4" s="28" customFormat="1" ht="32.55" customHeight="1" spans="2:3">
      <c r="B4" s="71">
        <v>1</v>
      </c>
      <c r="C4" s="72" t="s">
        <v>7</v>
      </c>
    </row>
    <row r="5" s="28" customFormat="1" ht="32.55" customHeight="1" spans="2:3">
      <c r="B5" s="71">
        <v>2</v>
      </c>
      <c r="C5" s="73" t="s">
        <v>8</v>
      </c>
    </row>
    <row r="6" s="28" customFormat="1" ht="32.55" customHeight="1" spans="2:3">
      <c r="B6" s="71">
        <v>3</v>
      </c>
      <c r="C6" s="74" t="s">
        <v>9</v>
      </c>
    </row>
    <row r="7" s="28" customFormat="1" ht="32.55" customHeight="1" spans="2:3">
      <c r="B7" s="71">
        <v>4</v>
      </c>
      <c r="C7" s="75" t="s">
        <v>10</v>
      </c>
    </row>
    <row r="8" s="28" customFormat="1" ht="32.55" customHeight="1" spans="2:3">
      <c r="B8" s="71">
        <v>5</v>
      </c>
      <c r="C8" s="75" t="s">
        <v>11</v>
      </c>
    </row>
    <row r="9" s="28" customFormat="1" ht="32.55" customHeight="1" spans="2:3">
      <c r="B9" s="71">
        <v>6</v>
      </c>
      <c r="C9" s="72" t="s">
        <v>12</v>
      </c>
    </row>
    <row r="10" s="28" customFormat="1" ht="32.55" customHeight="1" spans="2:3">
      <c r="B10" s="71">
        <v>7</v>
      </c>
      <c r="C10" s="74" t="s">
        <v>13</v>
      </c>
    </row>
    <row r="11" s="28" customFormat="1" ht="32.55" customHeight="1" spans="2:3">
      <c r="B11" s="71">
        <v>8</v>
      </c>
      <c r="C11" s="76" t="s">
        <v>14</v>
      </c>
    </row>
    <row r="12" s="28" customFormat="1" ht="32.55" customHeight="1" spans="2:3">
      <c r="B12" s="71">
        <v>9</v>
      </c>
      <c r="C12" s="75" t="s">
        <v>15</v>
      </c>
    </row>
    <row r="13" s="28" customFormat="1" ht="32.55" customHeight="1" spans="2:3">
      <c r="B13" s="71">
        <v>10</v>
      </c>
      <c r="C13" s="75" t="s">
        <v>16</v>
      </c>
    </row>
    <row r="14" s="28" customFormat="1" ht="32.55" customHeight="1" spans="2:3">
      <c r="B14" s="71">
        <v>11</v>
      </c>
      <c r="C14" s="75" t="s">
        <v>17</v>
      </c>
    </row>
    <row r="15" s="28" customFormat="1" ht="32.55" customHeight="1" spans="2:3">
      <c r="B15" s="71">
        <v>12</v>
      </c>
      <c r="C15" s="75" t="s">
        <v>18</v>
      </c>
    </row>
    <row r="16" s="28" customFormat="1" ht="32.55" customHeight="1" spans="2:3">
      <c r="B16" s="71">
        <v>13</v>
      </c>
      <c r="C16" s="75" t="s">
        <v>19</v>
      </c>
    </row>
    <row r="17" s="28" customFormat="1" ht="32.55" customHeight="1" spans="2:3">
      <c r="B17" s="71">
        <v>14</v>
      </c>
      <c r="C17" s="75" t="s">
        <v>20</v>
      </c>
    </row>
    <row r="18" s="28" customFormat="1" ht="32.55" customHeight="1" spans="2:3">
      <c r="B18" s="71">
        <v>15</v>
      </c>
      <c r="C18" s="75" t="s">
        <v>21</v>
      </c>
    </row>
    <row r="19" s="28" customFormat="1" ht="32.55" customHeight="1" spans="2:3">
      <c r="B19" s="71">
        <v>16</v>
      </c>
      <c r="C19" s="75" t="s">
        <v>22</v>
      </c>
    </row>
    <row r="20" s="28" customFormat="1" ht="32.55" customHeight="1" spans="2:3">
      <c r="B20" s="71">
        <v>17</v>
      </c>
      <c r="C20" s="75" t="s">
        <v>23</v>
      </c>
    </row>
    <row r="21" s="28" customFormat="1" ht="32.55" customHeight="1" spans="2:3">
      <c r="B21" s="71">
        <v>18</v>
      </c>
      <c r="C21" s="75" t="s">
        <v>24</v>
      </c>
    </row>
    <row r="22" s="28" customFormat="1" ht="32.55" customHeight="1" spans="2:3">
      <c r="B22" s="71">
        <v>19</v>
      </c>
      <c r="C22" s="75" t="s">
        <v>25</v>
      </c>
    </row>
    <row r="23" s="28" customFormat="1" ht="32.55" customHeight="1" spans="2:3">
      <c r="B23" s="71">
        <v>20</v>
      </c>
      <c r="C23" s="75" t="s">
        <v>26</v>
      </c>
    </row>
    <row r="24" s="28" customFormat="1" ht="32.55" customHeight="1" spans="2:3">
      <c r="B24" s="71">
        <v>21</v>
      </c>
      <c r="C24" s="75" t="s">
        <v>27</v>
      </c>
    </row>
    <row r="25" s="28" customFormat="1" ht="32.55" customHeight="1" spans="2:3">
      <c r="B25" s="71">
        <v>22</v>
      </c>
      <c r="C25" s="75" t="s">
        <v>28</v>
      </c>
    </row>
    <row r="26" s="28" customFormat="1" ht="32.55" customHeight="1" spans="2:3">
      <c r="B26" s="71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7" sqref="P17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16" t="s">
        <v>402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12" t="s">
        <v>158</v>
      </c>
      <c r="B4" s="12"/>
      <c r="C4" s="12"/>
      <c r="D4" s="12" t="s">
        <v>206</v>
      </c>
      <c r="E4" s="12" t="s">
        <v>207</v>
      </c>
      <c r="F4" s="12" t="s">
        <v>225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226</v>
      </c>
      <c r="I5" s="12" t="s">
        <v>227</v>
      </c>
      <c r="J5" s="12" t="s">
        <v>217</v>
      </c>
      <c r="K5" s="12" t="s">
        <v>136</v>
      </c>
      <c r="L5" s="12" t="s">
        <v>229</v>
      </c>
      <c r="M5" s="12" t="s">
        <v>230</v>
      </c>
      <c r="N5" s="12" t="s">
        <v>219</v>
      </c>
      <c r="O5" s="12" t="s">
        <v>231</v>
      </c>
      <c r="P5" s="12" t="s">
        <v>232</v>
      </c>
      <c r="Q5" s="12" t="s">
        <v>233</v>
      </c>
      <c r="R5" s="12" t="s">
        <v>215</v>
      </c>
      <c r="S5" s="12" t="s">
        <v>218</v>
      </c>
      <c r="T5" s="12" t="s">
        <v>222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1" sqref="G2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8">
      <c r="A1" s="3"/>
      <c r="H1" s="16" t="s">
        <v>403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12" t="s">
        <v>159</v>
      </c>
      <c r="B4" s="12" t="s">
        <v>160</v>
      </c>
      <c r="C4" s="12" t="s">
        <v>136</v>
      </c>
      <c r="D4" s="12" t="s">
        <v>404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138</v>
      </c>
      <c r="E5" s="12" t="s">
        <v>247</v>
      </c>
      <c r="F5" s="12"/>
      <c r="G5" s="12" t="s">
        <v>248</v>
      </c>
      <c r="H5" s="12"/>
    </row>
    <row r="6" ht="23.25" customHeight="1" spans="1:8">
      <c r="A6" s="12"/>
      <c r="B6" s="12"/>
      <c r="C6" s="12"/>
      <c r="D6" s="12"/>
      <c r="E6" s="12" t="s">
        <v>226</v>
      </c>
      <c r="F6" s="12" t="s">
        <v>217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2" sqref="G22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8">
      <c r="A1" s="3"/>
      <c r="H1" s="16" t="s">
        <v>405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12" t="s">
        <v>159</v>
      </c>
      <c r="B4" s="12" t="s">
        <v>160</v>
      </c>
      <c r="C4" s="12" t="s">
        <v>136</v>
      </c>
      <c r="D4" s="12" t="s">
        <v>406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138</v>
      </c>
      <c r="E5" s="12" t="s">
        <v>247</v>
      </c>
      <c r="F5" s="12"/>
      <c r="G5" s="12" t="s">
        <v>248</v>
      </c>
      <c r="H5" s="12"/>
    </row>
    <row r="6" ht="24.15" customHeight="1" spans="1:8">
      <c r="A6" s="12"/>
      <c r="B6" s="12"/>
      <c r="C6" s="12"/>
      <c r="D6" s="12"/>
      <c r="E6" s="12" t="s">
        <v>226</v>
      </c>
      <c r="F6" s="12" t="s">
        <v>217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F20" sqref="F20"/>
    </sheetView>
  </sheetViews>
  <sheetFormatPr defaultColWidth="10" defaultRowHeight="14"/>
  <cols>
    <col min="1" max="1" width="10.0454545454545" customWidth="1"/>
    <col min="2" max="2" width="21.7090909090909" customWidth="1"/>
    <col min="3" max="3" width="9.36363636363636" customWidth="1"/>
    <col min="4" max="4" width="8.94545454545455" customWidth="1"/>
    <col min="5" max="5" width="13.3" customWidth="1"/>
    <col min="6" max="16" width="7.69090909090909" customWidth="1"/>
    <col min="17" max="20" width="9.76363636363636" customWidth="1"/>
  </cols>
  <sheetData>
    <row r="1" ht="16.35" customHeight="1" spans="1:16">
      <c r="A1" s="3"/>
      <c r="O1" s="16" t="s">
        <v>407</v>
      </c>
      <c r="P1" s="16"/>
    </row>
    <row r="2" ht="45.7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1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05" customHeight="1" spans="1:16">
      <c r="A4" s="12" t="s">
        <v>206</v>
      </c>
      <c r="B4" s="12" t="s">
        <v>408</v>
      </c>
      <c r="C4" s="12" t="s">
        <v>136</v>
      </c>
      <c r="D4" s="12"/>
      <c r="E4" s="12" t="s">
        <v>409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410</v>
      </c>
      <c r="P4" s="12"/>
    </row>
    <row r="5" ht="31.9" customHeight="1" spans="1:16">
      <c r="A5" s="12"/>
      <c r="B5" s="12"/>
      <c r="C5" s="12" t="s">
        <v>249</v>
      </c>
      <c r="D5" s="12" t="s">
        <v>250</v>
      </c>
      <c r="E5" s="12" t="s">
        <v>411</v>
      </c>
      <c r="F5" s="12" t="s">
        <v>139</v>
      </c>
      <c r="G5" s="12"/>
      <c r="H5" s="12"/>
      <c r="I5" s="12"/>
      <c r="J5" s="12"/>
      <c r="K5" s="12"/>
      <c r="L5" s="12" t="s">
        <v>412</v>
      </c>
      <c r="M5" s="12" t="s">
        <v>141</v>
      </c>
      <c r="N5" s="12" t="s">
        <v>142</v>
      </c>
      <c r="O5" s="12" t="s">
        <v>413</v>
      </c>
      <c r="P5" s="12" t="s">
        <v>414</v>
      </c>
    </row>
    <row r="6" ht="44.85" customHeight="1" spans="1:16">
      <c r="A6" s="12"/>
      <c r="B6" s="12"/>
      <c r="C6" s="12"/>
      <c r="D6" s="12"/>
      <c r="E6" s="12"/>
      <c r="F6" s="12" t="s">
        <v>415</v>
      </c>
      <c r="G6" s="12" t="s">
        <v>416</v>
      </c>
      <c r="H6" s="12" t="s">
        <v>417</v>
      </c>
      <c r="I6" s="12" t="s">
        <v>418</v>
      </c>
      <c r="J6" s="12" t="s">
        <v>419</v>
      </c>
      <c r="K6" s="12" t="s">
        <v>420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55.7</v>
      </c>
      <c r="D7" s="18">
        <v>53.16</v>
      </c>
      <c r="E7" s="14">
        <v>108.86</v>
      </c>
      <c r="F7" s="14">
        <v>108.86</v>
      </c>
      <c r="G7" s="14">
        <v>108.86</v>
      </c>
      <c r="H7" s="14"/>
      <c r="I7" s="14"/>
      <c r="J7" s="14"/>
      <c r="K7" s="14"/>
      <c r="L7" s="14"/>
      <c r="M7" s="14"/>
      <c r="N7" s="14"/>
      <c r="O7" s="14">
        <v>108.86</v>
      </c>
      <c r="P7" s="15"/>
    </row>
    <row r="8" ht="18.95" customHeight="1" spans="1:16">
      <c r="A8" s="13" t="s">
        <v>154</v>
      </c>
      <c r="B8" s="13" t="s">
        <v>4</v>
      </c>
      <c r="C8" s="18">
        <v>55.7</v>
      </c>
      <c r="D8" s="18">
        <v>53.16</v>
      </c>
      <c r="E8" s="14">
        <v>108.86</v>
      </c>
      <c r="F8" s="14">
        <v>108.86</v>
      </c>
      <c r="G8" s="14">
        <v>108.86</v>
      </c>
      <c r="H8" s="14"/>
      <c r="I8" s="14"/>
      <c r="J8" s="14"/>
      <c r="K8" s="14"/>
      <c r="L8" s="14"/>
      <c r="M8" s="14"/>
      <c r="N8" s="14"/>
      <c r="O8" s="14">
        <v>108.86</v>
      </c>
      <c r="P8" s="15"/>
    </row>
    <row r="9" ht="18.95" customHeight="1" spans="1:16">
      <c r="A9" s="19" t="s">
        <v>421</v>
      </c>
      <c r="B9" s="19" t="s">
        <v>422</v>
      </c>
      <c r="C9" s="6">
        <v>14.9</v>
      </c>
      <c r="D9" s="6"/>
      <c r="E9" s="6">
        <v>14.9</v>
      </c>
      <c r="F9" s="6">
        <v>14.9</v>
      </c>
      <c r="G9" s="6">
        <v>14.9</v>
      </c>
      <c r="H9" s="6"/>
      <c r="I9" s="6"/>
      <c r="J9" s="6"/>
      <c r="K9" s="6"/>
      <c r="L9" s="6"/>
      <c r="M9" s="6"/>
      <c r="N9" s="6"/>
      <c r="O9" s="6">
        <v>14.9</v>
      </c>
      <c r="P9" s="5"/>
    </row>
    <row r="10" ht="18.95" customHeight="1" spans="1:16">
      <c r="A10" s="19" t="s">
        <v>421</v>
      </c>
      <c r="B10" s="19" t="s">
        <v>423</v>
      </c>
      <c r="C10" s="6">
        <v>40.8</v>
      </c>
      <c r="D10" s="6"/>
      <c r="E10" s="6">
        <v>40.8</v>
      </c>
      <c r="F10" s="6">
        <v>40.8</v>
      </c>
      <c r="G10" s="6">
        <v>40.8</v>
      </c>
      <c r="H10" s="6"/>
      <c r="I10" s="6"/>
      <c r="J10" s="6"/>
      <c r="K10" s="6"/>
      <c r="L10" s="6"/>
      <c r="M10" s="6"/>
      <c r="N10" s="6"/>
      <c r="O10" s="6">
        <v>40.8</v>
      </c>
      <c r="P10" s="5"/>
    </row>
    <row r="11" ht="18.95" customHeight="1" spans="1:16">
      <c r="A11" s="19" t="s">
        <v>421</v>
      </c>
      <c r="B11" s="19" t="s">
        <v>424</v>
      </c>
      <c r="C11" s="6"/>
      <c r="D11" s="6">
        <v>28.16</v>
      </c>
      <c r="E11" s="6">
        <v>28.16</v>
      </c>
      <c r="F11" s="6">
        <v>28.16</v>
      </c>
      <c r="G11" s="6">
        <v>28.16</v>
      </c>
      <c r="H11" s="6"/>
      <c r="I11" s="6"/>
      <c r="J11" s="6"/>
      <c r="K11" s="6"/>
      <c r="L11" s="6"/>
      <c r="M11" s="6"/>
      <c r="N11" s="6"/>
      <c r="O11" s="6">
        <v>28.16</v>
      </c>
      <c r="P11" s="5"/>
    </row>
    <row r="12" ht="18.95" customHeight="1" spans="1:16">
      <c r="A12" s="19" t="s">
        <v>421</v>
      </c>
      <c r="B12" s="19" t="s">
        <v>425</v>
      </c>
      <c r="C12" s="6"/>
      <c r="D12" s="6">
        <v>10</v>
      </c>
      <c r="E12" s="6">
        <v>10</v>
      </c>
      <c r="F12" s="6">
        <v>10</v>
      </c>
      <c r="G12" s="6">
        <v>10</v>
      </c>
      <c r="H12" s="6"/>
      <c r="I12" s="6"/>
      <c r="J12" s="6"/>
      <c r="K12" s="6"/>
      <c r="L12" s="6"/>
      <c r="M12" s="6"/>
      <c r="N12" s="6"/>
      <c r="O12" s="6">
        <v>10</v>
      </c>
      <c r="P12" s="5"/>
    </row>
    <row r="13" ht="18.95" customHeight="1" spans="1:16">
      <c r="A13" s="19" t="s">
        <v>421</v>
      </c>
      <c r="B13" s="19" t="s">
        <v>426</v>
      </c>
      <c r="C13" s="6"/>
      <c r="D13" s="6">
        <v>10</v>
      </c>
      <c r="E13" s="6">
        <v>10</v>
      </c>
      <c r="F13" s="6">
        <v>10</v>
      </c>
      <c r="G13" s="6">
        <v>10</v>
      </c>
      <c r="H13" s="6"/>
      <c r="I13" s="6"/>
      <c r="J13" s="6"/>
      <c r="K13" s="6"/>
      <c r="L13" s="6"/>
      <c r="M13" s="6"/>
      <c r="N13" s="6"/>
      <c r="O13" s="6">
        <v>10</v>
      </c>
      <c r="P13" s="5"/>
    </row>
    <row r="14" ht="19.8" customHeight="1" spans="1:16">
      <c r="A14" s="19" t="s">
        <v>421</v>
      </c>
      <c r="B14" s="19" t="s">
        <v>427</v>
      </c>
      <c r="C14" s="6"/>
      <c r="D14" s="6">
        <v>5</v>
      </c>
      <c r="E14" s="6">
        <v>5</v>
      </c>
      <c r="F14" s="6">
        <v>5</v>
      </c>
      <c r="G14" s="6">
        <v>5</v>
      </c>
      <c r="H14" s="6"/>
      <c r="I14" s="6"/>
      <c r="J14" s="6"/>
      <c r="K14" s="6"/>
      <c r="L14" s="6"/>
      <c r="M14" s="6"/>
      <c r="N14" s="6"/>
      <c r="O14" s="6">
        <v>5</v>
      </c>
      <c r="P14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zoomScale="145" zoomScaleNormal="145" workbookViewId="0">
      <pane ySplit="5" topLeftCell="A39" activePane="bottomLeft" state="frozen"/>
      <selection/>
      <selection pane="bottomLeft" activeCell="J42" sqref="J42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428</v>
      </c>
    </row>
    <row r="2" ht="37.95" customHeight="1" spans="1:13">
      <c r="A2" s="3"/>
      <c r="B2" s="3"/>
      <c r="C2" s="10" t="s">
        <v>429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206</v>
      </c>
      <c r="B4" s="12" t="s">
        <v>430</v>
      </c>
      <c r="C4" s="12" t="s">
        <v>431</v>
      </c>
      <c r="D4" s="12" t="s">
        <v>432</v>
      </c>
      <c r="E4" s="12" t="s">
        <v>433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434</v>
      </c>
      <c r="F5" s="12" t="s">
        <v>435</v>
      </c>
      <c r="G5" s="12" t="s">
        <v>436</v>
      </c>
      <c r="H5" s="12" t="s">
        <v>437</v>
      </c>
      <c r="I5" s="12" t="s">
        <v>438</v>
      </c>
      <c r="J5" s="12" t="s">
        <v>439</v>
      </c>
      <c r="K5" s="12" t="s">
        <v>440</v>
      </c>
      <c r="L5" s="12" t="s">
        <v>441</v>
      </c>
      <c r="M5" s="12" t="s">
        <v>442</v>
      </c>
    </row>
    <row r="6" ht="28.45" customHeight="1" spans="1:13">
      <c r="A6" s="13" t="s">
        <v>2</v>
      </c>
      <c r="B6" s="13" t="s">
        <v>4</v>
      </c>
      <c r="C6" s="14">
        <v>108.86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 t="s">
        <v>155</v>
      </c>
      <c r="B7" s="5" t="s">
        <v>443</v>
      </c>
      <c r="C7" s="6">
        <v>14.9</v>
      </c>
      <c r="D7" s="5" t="s">
        <v>444</v>
      </c>
      <c r="E7" s="15" t="s">
        <v>445</v>
      </c>
      <c r="F7" s="5" t="s">
        <v>446</v>
      </c>
      <c r="G7" s="5" t="s">
        <v>447</v>
      </c>
      <c r="H7" s="5" t="s">
        <v>448</v>
      </c>
      <c r="I7" s="5"/>
      <c r="J7" s="5"/>
      <c r="K7" s="5" t="s">
        <v>449</v>
      </c>
      <c r="L7" s="5" t="s">
        <v>450</v>
      </c>
      <c r="M7" s="5"/>
    </row>
    <row r="8" ht="43.1" customHeight="1" spans="1:13">
      <c r="A8" s="5"/>
      <c r="B8" s="5"/>
      <c r="C8" s="6"/>
      <c r="D8" s="5"/>
      <c r="E8" s="15" t="s">
        <v>451</v>
      </c>
      <c r="F8" s="5" t="s">
        <v>452</v>
      </c>
      <c r="G8" s="5" t="s">
        <v>453</v>
      </c>
      <c r="H8" s="5" t="s">
        <v>454</v>
      </c>
      <c r="I8" s="5"/>
      <c r="J8" s="5"/>
      <c r="K8" s="5" t="s">
        <v>455</v>
      </c>
      <c r="L8" s="5" t="s">
        <v>450</v>
      </c>
      <c r="M8" s="5"/>
    </row>
    <row r="9" ht="43.1" customHeight="1" spans="1:13">
      <c r="A9" s="5"/>
      <c r="B9" s="5"/>
      <c r="C9" s="6"/>
      <c r="D9" s="5"/>
      <c r="E9" s="15" t="s">
        <v>456</v>
      </c>
      <c r="F9" s="5" t="s">
        <v>457</v>
      </c>
      <c r="G9" s="5" t="s">
        <v>447</v>
      </c>
      <c r="H9" s="5" t="s">
        <v>448</v>
      </c>
      <c r="I9" s="5"/>
      <c r="J9" s="5"/>
      <c r="K9" s="5" t="s">
        <v>449</v>
      </c>
      <c r="L9" s="5" t="s">
        <v>450</v>
      </c>
      <c r="M9" s="5"/>
    </row>
    <row r="10" ht="43.1" customHeight="1" spans="1:13">
      <c r="A10" s="5"/>
      <c r="B10" s="5"/>
      <c r="C10" s="6"/>
      <c r="D10" s="5"/>
      <c r="E10" s="15"/>
      <c r="F10" s="5" t="s">
        <v>458</v>
      </c>
      <c r="G10" s="5" t="s">
        <v>447</v>
      </c>
      <c r="H10" s="5" t="s">
        <v>448</v>
      </c>
      <c r="I10" s="5"/>
      <c r="J10" s="5"/>
      <c r="K10" s="5" t="s">
        <v>449</v>
      </c>
      <c r="L10" s="5" t="s">
        <v>450</v>
      </c>
      <c r="M10" s="5"/>
    </row>
    <row r="11" ht="43.1" customHeight="1" spans="1:13">
      <c r="A11" s="5"/>
      <c r="B11" s="5"/>
      <c r="C11" s="6"/>
      <c r="D11" s="5"/>
      <c r="E11" s="15"/>
      <c r="F11" s="5" t="s">
        <v>459</v>
      </c>
      <c r="G11" s="5" t="s">
        <v>447</v>
      </c>
      <c r="H11" s="5" t="s">
        <v>448</v>
      </c>
      <c r="I11" s="5"/>
      <c r="J11" s="5"/>
      <c r="K11" s="5" t="s">
        <v>449</v>
      </c>
      <c r="L11" s="5" t="s">
        <v>450</v>
      </c>
      <c r="M11" s="5"/>
    </row>
    <row r="12" ht="43.1" customHeight="1" spans="1:13">
      <c r="A12" s="5"/>
      <c r="B12" s="5"/>
      <c r="C12" s="6"/>
      <c r="D12" s="5"/>
      <c r="E12" s="15" t="s">
        <v>460</v>
      </c>
      <c r="F12" s="5" t="s">
        <v>461</v>
      </c>
      <c r="G12" s="5" t="s">
        <v>447</v>
      </c>
      <c r="H12" s="5" t="s">
        <v>448</v>
      </c>
      <c r="I12" s="5"/>
      <c r="J12" s="5"/>
      <c r="K12" s="5" t="s">
        <v>449</v>
      </c>
      <c r="L12" s="5" t="s">
        <v>450</v>
      </c>
      <c r="M12" s="5"/>
    </row>
    <row r="13" ht="43.1" customHeight="1" spans="1:13">
      <c r="A13" s="5" t="s">
        <v>155</v>
      </c>
      <c r="B13" s="5" t="s">
        <v>462</v>
      </c>
      <c r="C13" s="6">
        <v>28.16</v>
      </c>
      <c r="D13" s="5" t="s">
        <v>463</v>
      </c>
      <c r="E13" s="15" t="s">
        <v>445</v>
      </c>
      <c r="F13" s="5" t="s">
        <v>446</v>
      </c>
      <c r="G13" s="5" t="s">
        <v>464</v>
      </c>
      <c r="H13" s="5"/>
      <c r="I13" s="5" t="s">
        <v>464</v>
      </c>
      <c r="J13" s="5"/>
      <c r="K13" s="5" t="s">
        <v>465</v>
      </c>
      <c r="L13" s="5" t="s">
        <v>450</v>
      </c>
      <c r="M13" s="5"/>
    </row>
    <row r="14" ht="43.1" customHeight="1" spans="1:13">
      <c r="A14" s="5"/>
      <c r="B14" s="5"/>
      <c r="C14" s="6"/>
      <c r="D14" s="5"/>
      <c r="E14" s="15" t="s">
        <v>451</v>
      </c>
      <c r="F14" s="5" t="s">
        <v>452</v>
      </c>
      <c r="G14" s="5" t="s">
        <v>466</v>
      </c>
      <c r="H14" s="5" t="s">
        <v>467</v>
      </c>
      <c r="I14" s="5" t="s">
        <v>466</v>
      </c>
      <c r="J14" s="5"/>
      <c r="K14" s="5" t="s">
        <v>455</v>
      </c>
      <c r="L14" s="5" t="s">
        <v>450</v>
      </c>
      <c r="M14" s="5"/>
    </row>
    <row r="15" ht="43.1" customHeight="1" spans="1:13">
      <c r="A15" s="5"/>
      <c r="B15" s="5"/>
      <c r="C15" s="6"/>
      <c r="D15" s="5"/>
      <c r="E15" s="15" t="s">
        <v>456</v>
      </c>
      <c r="F15" s="5" t="s">
        <v>457</v>
      </c>
      <c r="G15" s="5" t="s">
        <v>468</v>
      </c>
      <c r="H15" s="5" t="s">
        <v>469</v>
      </c>
      <c r="I15" s="5" t="s">
        <v>468</v>
      </c>
      <c r="J15" s="5"/>
      <c r="K15" s="5" t="s">
        <v>168</v>
      </c>
      <c r="L15" s="5" t="s">
        <v>450</v>
      </c>
      <c r="M15" s="5"/>
    </row>
    <row r="16" ht="43.1" customHeight="1" spans="1:13">
      <c r="A16" s="5"/>
      <c r="B16" s="5"/>
      <c r="C16" s="6"/>
      <c r="D16" s="5"/>
      <c r="E16" s="15"/>
      <c r="F16" s="5" t="s">
        <v>458</v>
      </c>
      <c r="G16" s="5" t="s">
        <v>470</v>
      </c>
      <c r="H16" s="5" t="s">
        <v>471</v>
      </c>
      <c r="I16" s="5" t="s">
        <v>472</v>
      </c>
      <c r="J16" s="5"/>
      <c r="K16" s="5" t="s">
        <v>473</v>
      </c>
      <c r="L16" s="5" t="s">
        <v>450</v>
      </c>
      <c r="M16" s="5"/>
    </row>
    <row r="17" ht="43.1" customHeight="1" spans="1:13">
      <c r="A17" s="5"/>
      <c r="B17" s="5"/>
      <c r="C17" s="6"/>
      <c r="D17" s="5"/>
      <c r="E17" s="15"/>
      <c r="F17" s="5" t="s">
        <v>459</v>
      </c>
      <c r="G17" s="5" t="s">
        <v>474</v>
      </c>
      <c r="H17" s="5" t="s">
        <v>475</v>
      </c>
      <c r="I17" s="5" t="s">
        <v>470</v>
      </c>
      <c r="J17" s="5"/>
      <c r="K17" s="5" t="s">
        <v>476</v>
      </c>
      <c r="L17" s="5" t="s">
        <v>450</v>
      </c>
      <c r="M17" s="5"/>
    </row>
    <row r="18" ht="43.1" customHeight="1" spans="1:13">
      <c r="A18" s="5"/>
      <c r="B18" s="5"/>
      <c r="C18" s="6"/>
      <c r="D18" s="5"/>
      <c r="E18" s="15" t="s">
        <v>460</v>
      </c>
      <c r="F18" s="5" t="s">
        <v>461</v>
      </c>
      <c r="G18" s="5" t="s">
        <v>477</v>
      </c>
      <c r="H18" s="5" t="s">
        <v>478</v>
      </c>
      <c r="I18" s="5" t="s">
        <v>477</v>
      </c>
      <c r="J18" s="5"/>
      <c r="K18" s="5" t="s">
        <v>479</v>
      </c>
      <c r="L18" s="5" t="s">
        <v>450</v>
      </c>
      <c r="M18" s="5"/>
    </row>
    <row r="19" ht="43.1" customHeight="1" spans="1:13">
      <c r="A19" s="5"/>
      <c r="B19" s="5"/>
      <c r="C19" s="6"/>
      <c r="D19" s="5"/>
      <c r="E19" s="15"/>
      <c r="F19" s="5" t="s">
        <v>480</v>
      </c>
      <c r="G19" s="5" t="s">
        <v>481</v>
      </c>
      <c r="H19" s="5" t="s">
        <v>482</v>
      </c>
      <c r="I19" s="5" t="s">
        <v>483</v>
      </c>
      <c r="J19" s="5"/>
      <c r="K19" s="5" t="s">
        <v>484</v>
      </c>
      <c r="L19" s="5" t="s">
        <v>450</v>
      </c>
      <c r="M19" s="5"/>
    </row>
    <row r="20" ht="43.1" customHeight="1" spans="1:13">
      <c r="A20" s="5" t="s">
        <v>155</v>
      </c>
      <c r="B20" s="5" t="s">
        <v>485</v>
      </c>
      <c r="C20" s="6">
        <v>10</v>
      </c>
      <c r="D20" s="5" t="s">
        <v>486</v>
      </c>
      <c r="E20" s="15" t="s">
        <v>456</v>
      </c>
      <c r="F20" s="5" t="s">
        <v>458</v>
      </c>
      <c r="G20" s="5" t="s">
        <v>487</v>
      </c>
      <c r="H20" s="5" t="s">
        <v>488</v>
      </c>
      <c r="I20" s="5" t="s">
        <v>489</v>
      </c>
      <c r="J20" s="5"/>
      <c r="K20" s="5" t="s">
        <v>473</v>
      </c>
      <c r="L20" s="5" t="s">
        <v>450</v>
      </c>
      <c r="M20" s="5"/>
    </row>
    <row r="21" ht="43.1" customHeight="1" spans="1:13">
      <c r="A21" s="5"/>
      <c r="B21" s="5"/>
      <c r="C21" s="6"/>
      <c r="D21" s="5"/>
      <c r="E21" s="15"/>
      <c r="F21" s="5" t="s">
        <v>459</v>
      </c>
      <c r="G21" s="5" t="s">
        <v>490</v>
      </c>
      <c r="H21" s="5" t="s">
        <v>465</v>
      </c>
      <c r="I21" s="5" t="s">
        <v>491</v>
      </c>
      <c r="J21" s="5"/>
      <c r="K21" s="5" t="s">
        <v>473</v>
      </c>
      <c r="L21" s="5" t="s">
        <v>450</v>
      </c>
      <c r="M21" s="5"/>
    </row>
    <row r="22" ht="43.1" customHeight="1" spans="1:13">
      <c r="A22" s="5"/>
      <c r="B22" s="5"/>
      <c r="C22" s="6"/>
      <c r="D22" s="5"/>
      <c r="E22" s="15"/>
      <c r="F22" s="5" t="s">
        <v>457</v>
      </c>
      <c r="G22" s="5" t="s">
        <v>492</v>
      </c>
      <c r="H22" s="5" t="s">
        <v>493</v>
      </c>
      <c r="I22" s="5" t="s">
        <v>492</v>
      </c>
      <c r="J22" s="5"/>
      <c r="K22" s="5" t="s">
        <v>494</v>
      </c>
      <c r="L22" s="5" t="s">
        <v>450</v>
      </c>
      <c r="M22" s="5"/>
    </row>
    <row r="23" ht="43.1" customHeight="1" spans="1:13">
      <c r="A23" s="5"/>
      <c r="B23" s="5"/>
      <c r="C23" s="6"/>
      <c r="D23" s="5"/>
      <c r="E23" s="15" t="s">
        <v>445</v>
      </c>
      <c r="F23" s="5" t="s">
        <v>446</v>
      </c>
      <c r="G23" s="5" t="s">
        <v>464</v>
      </c>
      <c r="H23" s="5" t="s">
        <v>465</v>
      </c>
      <c r="I23" s="5" t="s">
        <v>464</v>
      </c>
      <c r="J23" s="5"/>
      <c r="K23" s="5" t="s">
        <v>473</v>
      </c>
      <c r="L23" s="5" t="s">
        <v>450</v>
      </c>
      <c r="M23" s="5"/>
    </row>
    <row r="24" ht="43.1" customHeight="1" spans="1:13">
      <c r="A24" s="5"/>
      <c r="B24" s="5"/>
      <c r="C24" s="6"/>
      <c r="D24" s="5"/>
      <c r="E24" s="15" t="s">
        <v>460</v>
      </c>
      <c r="F24" s="5" t="s">
        <v>495</v>
      </c>
      <c r="G24" s="5"/>
      <c r="H24" s="5"/>
      <c r="I24" s="5"/>
      <c r="J24" s="5"/>
      <c r="K24" s="5"/>
      <c r="L24" s="5"/>
      <c r="M24" s="5"/>
    </row>
    <row r="25" ht="43.1" customHeight="1" spans="1:13">
      <c r="A25" s="5"/>
      <c r="B25" s="5"/>
      <c r="C25" s="6"/>
      <c r="D25" s="5"/>
      <c r="E25" s="15"/>
      <c r="F25" s="5" t="s">
        <v>480</v>
      </c>
      <c r="G25" s="5" t="s">
        <v>496</v>
      </c>
      <c r="H25" s="5" t="s">
        <v>465</v>
      </c>
      <c r="I25" s="5" t="s">
        <v>497</v>
      </c>
      <c r="J25" s="5"/>
      <c r="K25" s="5" t="s">
        <v>473</v>
      </c>
      <c r="L25" s="5" t="s">
        <v>450</v>
      </c>
      <c r="M25" s="5"/>
    </row>
    <row r="26" ht="43.1" customHeight="1" spans="1:13">
      <c r="A26" s="5"/>
      <c r="B26" s="5"/>
      <c r="C26" s="6"/>
      <c r="D26" s="5"/>
      <c r="E26" s="15"/>
      <c r="F26" s="5" t="s">
        <v>461</v>
      </c>
      <c r="G26" s="5" t="s">
        <v>498</v>
      </c>
      <c r="H26" s="5" t="s">
        <v>465</v>
      </c>
      <c r="I26" s="5" t="s">
        <v>499</v>
      </c>
      <c r="J26" s="5"/>
      <c r="K26" s="5" t="s">
        <v>473</v>
      </c>
      <c r="L26" s="5" t="s">
        <v>450</v>
      </c>
      <c r="M26" s="5"/>
    </row>
    <row r="27" ht="43.1" customHeight="1" spans="1:13">
      <c r="A27" s="5"/>
      <c r="B27" s="5"/>
      <c r="C27" s="6"/>
      <c r="D27" s="5"/>
      <c r="E27" s="15" t="s">
        <v>451</v>
      </c>
      <c r="F27" s="5" t="s">
        <v>500</v>
      </c>
      <c r="G27" s="5"/>
      <c r="H27" s="5"/>
      <c r="I27" s="5"/>
      <c r="J27" s="5"/>
      <c r="K27" s="5"/>
      <c r="L27" s="5"/>
      <c r="M27" s="5"/>
    </row>
    <row r="28" ht="43.1" customHeight="1" spans="1:13">
      <c r="A28" s="5"/>
      <c r="B28" s="5"/>
      <c r="C28" s="6"/>
      <c r="D28" s="5"/>
      <c r="E28" s="15"/>
      <c r="F28" s="5" t="s">
        <v>501</v>
      </c>
      <c r="G28" s="5"/>
      <c r="H28" s="5"/>
      <c r="I28" s="5"/>
      <c r="J28" s="5"/>
      <c r="K28" s="5"/>
      <c r="L28" s="5"/>
      <c r="M28" s="5"/>
    </row>
    <row r="29" ht="43.1" customHeight="1" spans="1:13">
      <c r="A29" s="5"/>
      <c r="B29" s="5"/>
      <c r="C29" s="6"/>
      <c r="D29" s="5"/>
      <c r="E29" s="15"/>
      <c r="F29" s="5" t="s">
        <v>452</v>
      </c>
      <c r="G29" s="5" t="s">
        <v>502</v>
      </c>
      <c r="H29" s="5" t="s">
        <v>503</v>
      </c>
      <c r="I29" s="5" t="s">
        <v>504</v>
      </c>
      <c r="J29" s="5"/>
      <c r="K29" s="5" t="s">
        <v>455</v>
      </c>
      <c r="L29" s="5" t="s">
        <v>450</v>
      </c>
      <c r="M29" s="5"/>
    </row>
    <row r="30" ht="43.1" customHeight="1" spans="1:13">
      <c r="A30" s="5"/>
      <c r="B30" s="5"/>
      <c r="C30" s="6"/>
      <c r="D30" s="5"/>
      <c r="E30" s="15"/>
      <c r="F30" s="5"/>
      <c r="G30" s="5" t="s">
        <v>505</v>
      </c>
      <c r="H30" s="5" t="s">
        <v>506</v>
      </c>
      <c r="I30" s="5" t="s">
        <v>507</v>
      </c>
      <c r="J30" s="5"/>
      <c r="K30" s="5" t="s">
        <v>455</v>
      </c>
      <c r="L30" s="5" t="s">
        <v>450</v>
      </c>
      <c r="M30" s="5"/>
    </row>
    <row r="31" ht="43.1" customHeight="1" spans="1:13">
      <c r="A31" s="5" t="s">
        <v>155</v>
      </c>
      <c r="B31" s="5" t="s">
        <v>508</v>
      </c>
      <c r="C31" s="6">
        <v>10</v>
      </c>
      <c r="D31" s="5" t="s">
        <v>509</v>
      </c>
      <c r="E31" s="15" t="s">
        <v>445</v>
      </c>
      <c r="F31" s="5" t="s">
        <v>446</v>
      </c>
      <c r="G31" s="5" t="s">
        <v>464</v>
      </c>
      <c r="H31" s="5" t="s">
        <v>465</v>
      </c>
      <c r="I31" s="5" t="s">
        <v>464</v>
      </c>
      <c r="J31" s="5"/>
      <c r="K31" s="5" t="s">
        <v>473</v>
      </c>
      <c r="L31" s="5" t="s">
        <v>450</v>
      </c>
      <c r="M31" s="5"/>
    </row>
    <row r="32" ht="43.1" customHeight="1" spans="1:13">
      <c r="A32" s="5"/>
      <c r="B32" s="5"/>
      <c r="C32" s="6"/>
      <c r="D32" s="5"/>
      <c r="E32" s="15" t="s">
        <v>456</v>
      </c>
      <c r="F32" s="5" t="s">
        <v>457</v>
      </c>
      <c r="G32" s="5" t="s">
        <v>510</v>
      </c>
      <c r="H32" s="5" t="s">
        <v>493</v>
      </c>
      <c r="I32" s="5" t="s">
        <v>510</v>
      </c>
      <c r="J32" s="5"/>
      <c r="K32" s="5" t="s">
        <v>494</v>
      </c>
      <c r="L32" s="5" t="s">
        <v>450</v>
      </c>
      <c r="M32" s="5"/>
    </row>
    <row r="33" ht="43.1" customHeight="1" spans="1:13">
      <c r="A33" s="5"/>
      <c r="B33" s="5"/>
      <c r="C33" s="6"/>
      <c r="D33" s="5"/>
      <c r="E33" s="15"/>
      <c r="F33" s="5" t="s">
        <v>458</v>
      </c>
      <c r="G33" s="5" t="s">
        <v>487</v>
      </c>
      <c r="H33" s="5" t="s">
        <v>488</v>
      </c>
      <c r="I33" s="5" t="s">
        <v>489</v>
      </c>
      <c r="J33" s="5"/>
      <c r="K33" s="5" t="s">
        <v>511</v>
      </c>
      <c r="L33" s="5" t="s">
        <v>450</v>
      </c>
      <c r="M33" s="5"/>
    </row>
    <row r="34" ht="43.1" customHeight="1" spans="1:13">
      <c r="A34" s="5"/>
      <c r="B34" s="5"/>
      <c r="C34" s="6"/>
      <c r="D34" s="5"/>
      <c r="E34" s="15"/>
      <c r="F34" s="5" t="s">
        <v>459</v>
      </c>
      <c r="G34" s="5" t="s">
        <v>490</v>
      </c>
      <c r="H34" s="5" t="s">
        <v>465</v>
      </c>
      <c r="I34" s="5" t="s">
        <v>512</v>
      </c>
      <c r="J34" s="5"/>
      <c r="K34" s="5" t="s">
        <v>473</v>
      </c>
      <c r="L34" s="5" t="s">
        <v>450</v>
      </c>
      <c r="M34" s="5"/>
    </row>
    <row r="35" ht="43.1" customHeight="1" spans="1:13">
      <c r="A35" s="5"/>
      <c r="B35" s="5"/>
      <c r="C35" s="6"/>
      <c r="D35" s="5"/>
      <c r="E35" s="15" t="s">
        <v>451</v>
      </c>
      <c r="F35" s="5" t="s">
        <v>500</v>
      </c>
      <c r="G35" s="5"/>
      <c r="H35" s="5"/>
      <c r="I35" s="5"/>
      <c r="J35" s="5"/>
      <c r="K35" s="5"/>
      <c r="L35" s="5"/>
      <c r="M35" s="5"/>
    </row>
    <row r="36" ht="43.1" customHeight="1" spans="1:13">
      <c r="A36" s="5"/>
      <c r="B36" s="5"/>
      <c r="C36" s="6"/>
      <c r="D36" s="5"/>
      <c r="E36" s="15"/>
      <c r="F36" s="5" t="s">
        <v>501</v>
      </c>
      <c r="G36" s="5"/>
      <c r="H36" s="5"/>
      <c r="I36" s="5"/>
      <c r="J36" s="5"/>
      <c r="K36" s="5"/>
      <c r="L36" s="5"/>
      <c r="M36" s="5"/>
    </row>
    <row r="37" ht="43.1" customHeight="1" spans="1:13">
      <c r="A37" s="5"/>
      <c r="B37" s="5"/>
      <c r="C37" s="6"/>
      <c r="D37" s="5"/>
      <c r="E37" s="15"/>
      <c r="F37" s="5" t="s">
        <v>452</v>
      </c>
      <c r="G37" s="5" t="s">
        <v>513</v>
      </c>
      <c r="H37" s="5" t="s">
        <v>514</v>
      </c>
      <c r="I37" s="5" t="s">
        <v>515</v>
      </c>
      <c r="J37" s="5"/>
      <c r="K37" s="5" t="s">
        <v>516</v>
      </c>
      <c r="L37" s="5" t="s">
        <v>450</v>
      </c>
      <c r="M37" s="5"/>
    </row>
    <row r="38" ht="43.1" customHeight="1" spans="1:13">
      <c r="A38" s="5"/>
      <c r="B38" s="5"/>
      <c r="C38" s="6"/>
      <c r="D38" s="5"/>
      <c r="E38" s="15"/>
      <c r="F38" s="5"/>
      <c r="G38" s="5" t="s">
        <v>517</v>
      </c>
      <c r="H38" s="5" t="s">
        <v>518</v>
      </c>
      <c r="I38" s="5" t="s">
        <v>519</v>
      </c>
      <c r="J38" s="5"/>
      <c r="K38" s="5" t="s">
        <v>516</v>
      </c>
      <c r="L38" s="5" t="s">
        <v>450</v>
      </c>
      <c r="M38" s="5"/>
    </row>
    <row r="39" ht="43.1" customHeight="1" spans="1:13">
      <c r="A39" s="5"/>
      <c r="B39" s="5"/>
      <c r="C39" s="6"/>
      <c r="D39" s="5"/>
      <c r="E39" s="15" t="s">
        <v>460</v>
      </c>
      <c r="F39" s="5" t="s">
        <v>495</v>
      </c>
      <c r="G39" s="5"/>
      <c r="H39" s="5"/>
      <c r="I39" s="5"/>
      <c r="J39" s="5"/>
      <c r="K39" s="5"/>
      <c r="L39" s="5"/>
      <c r="M39" s="5"/>
    </row>
    <row r="40" ht="43.1" customHeight="1" spans="1:13">
      <c r="A40" s="5"/>
      <c r="B40" s="5"/>
      <c r="C40" s="6"/>
      <c r="D40" s="5"/>
      <c r="E40" s="15"/>
      <c r="F40" s="5" t="s">
        <v>480</v>
      </c>
      <c r="G40" s="5" t="s">
        <v>496</v>
      </c>
      <c r="H40" s="5" t="s">
        <v>465</v>
      </c>
      <c r="I40" s="5" t="s">
        <v>520</v>
      </c>
      <c r="J40" s="5"/>
      <c r="K40" s="5" t="s">
        <v>473</v>
      </c>
      <c r="L40" s="5" t="s">
        <v>450</v>
      </c>
      <c r="M40" s="5"/>
    </row>
    <row r="41" ht="43.1" customHeight="1" spans="1:13">
      <c r="A41" s="5"/>
      <c r="B41" s="5"/>
      <c r="C41" s="6"/>
      <c r="D41" s="5"/>
      <c r="E41" s="15"/>
      <c r="F41" s="5" t="s">
        <v>461</v>
      </c>
      <c r="G41" s="5" t="s">
        <v>521</v>
      </c>
      <c r="H41" s="5" t="s">
        <v>465</v>
      </c>
      <c r="I41" s="5" t="s">
        <v>499</v>
      </c>
      <c r="J41" s="5"/>
      <c r="K41" s="5" t="s">
        <v>473</v>
      </c>
      <c r="L41" s="5" t="s">
        <v>450</v>
      </c>
      <c r="M41" s="5"/>
    </row>
    <row r="42" ht="43.1" customHeight="1" spans="1:13">
      <c r="A42" s="5" t="s">
        <v>155</v>
      </c>
      <c r="B42" s="5" t="s">
        <v>522</v>
      </c>
      <c r="C42" s="6">
        <v>5</v>
      </c>
      <c r="D42" s="5" t="s">
        <v>523</v>
      </c>
      <c r="E42" s="15" t="s">
        <v>451</v>
      </c>
      <c r="F42" s="5" t="s">
        <v>452</v>
      </c>
      <c r="G42" s="5" t="s">
        <v>524</v>
      </c>
      <c r="H42" s="5" t="s">
        <v>525</v>
      </c>
      <c r="I42" s="5" t="s">
        <v>526</v>
      </c>
      <c r="J42" s="5"/>
      <c r="K42" s="5" t="s">
        <v>455</v>
      </c>
      <c r="L42" s="5" t="s">
        <v>450</v>
      </c>
      <c r="M42" s="5"/>
    </row>
    <row r="43" ht="43.1" customHeight="1" spans="1:13">
      <c r="A43" s="5"/>
      <c r="B43" s="5"/>
      <c r="C43" s="6"/>
      <c r="D43" s="5"/>
      <c r="E43" s="15" t="s">
        <v>456</v>
      </c>
      <c r="F43" s="5" t="s">
        <v>457</v>
      </c>
      <c r="G43" s="5" t="s">
        <v>527</v>
      </c>
      <c r="H43" s="5" t="s">
        <v>528</v>
      </c>
      <c r="I43" s="5" t="s">
        <v>529</v>
      </c>
      <c r="J43" s="5"/>
      <c r="K43" s="5" t="s">
        <v>494</v>
      </c>
      <c r="L43" s="5" t="s">
        <v>450</v>
      </c>
      <c r="M43" s="5"/>
    </row>
    <row r="44" ht="43.1" customHeight="1" spans="1:13">
      <c r="A44" s="5"/>
      <c r="B44" s="5"/>
      <c r="C44" s="6"/>
      <c r="D44" s="5"/>
      <c r="E44" s="15"/>
      <c r="F44" s="5"/>
      <c r="G44" s="5" t="s">
        <v>530</v>
      </c>
      <c r="H44" s="5" t="s">
        <v>531</v>
      </c>
      <c r="I44" s="5" t="s">
        <v>532</v>
      </c>
      <c r="J44" s="5"/>
      <c r="K44" s="5" t="s">
        <v>494</v>
      </c>
      <c r="L44" s="5" t="s">
        <v>450</v>
      </c>
      <c r="M44" s="5"/>
    </row>
    <row r="45" ht="43.1" customHeight="1" spans="1:13">
      <c r="A45" s="5"/>
      <c r="B45" s="5"/>
      <c r="C45" s="6"/>
      <c r="D45" s="5"/>
      <c r="E45" s="15"/>
      <c r="F45" s="5" t="s">
        <v>458</v>
      </c>
      <c r="G45" s="5" t="s">
        <v>533</v>
      </c>
      <c r="H45" s="5" t="s">
        <v>465</v>
      </c>
      <c r="I45" s="5" t="s">
        <v>533</v>
      </c>
      <c r="J45" s="5"/>
      <c r="K45" s="5" t="s">
        <v>473</v>
      </c>
      <c r="L45" s="5" t="s">
        <v>450</v>
      </c>
      <c r="M45" s="5"/>
    </row>
    <row r="46" ht="43.1" customHeight="1" spans="1:13">
      <c r="A46" s="5"/>
      <c r="B46" s="5"/>
      <c r="C46" s="6"/>
      <c r="D46" s="5"/>
      <c r="E46" s="15"/>
      <c r="F46" s="5" t="s">
        <v>459</v>
      </c>
      <c r="G46" s="5" t="s">
        <v>534</v>
      </c>
      <c r="H46" s="5" t="s">
        <v>465</v>
      </c>
      <c r="I46" s="5" t="s">
        <v>534</v>
      </c>
      <c r="J46" s="5"/>
      <c r="K46" s="5" t="s">
        <v>473</v>
      </c>
      <c r="L46" s="5" t="s">
        <v>450</v>
      </c>
      <c r="M46" s="5"/>
    </row>
    <row r="47" ht="43.1" customHeight="1" spans="1:13">
      <c r="A47" s="5"/>
      <c r="B47" s="5"/>
      <c r="C47" s="6"/>
      <c r="D47" s="5"/>
      <c r="E47" s="15" t="s">
        <v>460</v>
      </c>
      <c r="F47" s="5" t="s">
        <v>461</v>
      </c>
      <c r="G47" s="5" t="s">
        <v>535</v>
      </c>
      <c r="H47" s="5" t="s">
        <v>465</v>
      </c>
      <c r="I47" s="5" t="s">
        <v>536</v>
      </c>
      <c r="J47" s="5"/>
      <c r="K47" s="5" t="s">
        <v>473</v>
      </c>
      <c r="L47" s="5" t="s">
        <v>450</v>
      </c>
      <c r="M47" s="5"/>
    </row>
    <row r="48" ht="43.1" customHeight="1" spans="1:13">
      <c r="A48" s="5"/>
      <c r="B48" s="5"/>
      <c r="C48" s="6"/>
      <c r="D48" s="5"/>
      <c r="E48" s="15"/>
      <c r="F48" s="5" t="s">
        <v>480</v>
      </c>
      <c r="G48" s="5" t="s">
        <v>496</v>
      </c>
      <c r="H48" s="5" t="s">
        <v>465</v>
      </c>
      <c r="I48" s="5" t="s">
        <v>537</v>
      </c>
      <c r="J48" s="5"/>
      <c r="K48" s="5" t="s">
        <v>473</v>
      </c>
      <c r="L48" s="5" t="s">
        <v>450</v>
      </c>
      <c r="M48" s="5"/>
    </row>
    <row r="49" ht="43.1" customHeight="1" spans="1:13">
      <c r="A49" s="5"/>
      <c r="B49" s="5"/>
      <c r="C49" s="6"/>
      <c r="D49" s="5"/>
      <c r="E49" s="15" t="s">
        <v>445</v>
      </c>
      <c r="F49" s="5" t="s">
        <v>446</v>
      </c>
      <c r="G49" s="5" t="s">
        <v>464</v>
      </c>
      <c r="H49" s="5" t="s">
        <v>465</v>
      </c>
      <c r="I49" s="5" t="s">
        <v>464</v>
      </c>
      <c r="J49" s="5"/>
      <c r="K49" s="5" t="s">
        <v>473</v>
      </c>
      <c r="L49" s="5" t="s">
        <v>450</v>
      </c>
      <c r="M49" s="5"/>
    </row>
    <row r="50" ht="43.1" customHeight="1" spans="1:13">
      <c r="A50" s="5" t="s">
        <v>155</v>
      </c>
      <c r="B50" s="5" t="s">
        <v>538</v>
      </c>
      <c r="C50" s="6">
        <v>40.8</v>
      </c>
      <c r="D50" s="5" t="s">
        <v>539</v>
      </c>
      <c r="E50" s="15" t="s">
        <v>456</v>
      </c>
      <c r="F50" s="5" t="s">
        <v>457</v>
      </c>
      <c r="G50" s="5" t="s">
        <v>540</v>
      </c>
      <c r="H50" s="5" t="s">
        <v>448</v>
      </c>
      <c r="I50" s="5"/>
      <c r="J50" s="5"/>
      <c r="K50" s="5" t="s">
        <v>449</v>
      </c>
      <c r="L50" s="5" t="s">
        <v>450</v>
      </c>
      <c r="M50" s="5"/>
    </row>
    <row r="51" ht="43.1" customHeight="1" spans="1:13">
      <c r="A51" s="5"/>
      <c r="B51" s="5"/>
      <c r="C51" s="6"/>
      <c r="D51" s="5"/>
      <c r="E51" s="15"/>
      <c r="F51" s="5" t="s">
        <v>458</v>
      </c>
      <c r="G51" s="5" t="s">
        <v>540</v>
      </c>
      <c r="H51" s="5" t="s">
        <v>448</v>
      </c>
      <c r="I51" s="5"/>
      <c r="J51" s="5"/>
      <c r="K51" s="5" t="s">
        <v>449</v>
      </c>
      <c r="L51" s="5" t="s">
        <v>450</v>
      </c>
      <c r="M51" s="5"/>
    </row>
    <row r="52" ht="43.1" customHeight="1" spans="1:13">
      <c r="A52" s="5"/>
      <c r="B52" s="5"/>
      <c r="C52" s="6"/>
      <c r="D52" s="5"/>
      <c r="E52" s="15"/>
      <c r="F52" s="5" t="s">
        <v>459</v>
      </c>
      <c r="G52" s="5" t="s">
        <v>540</v>
      </c>
      <c r="H52" s="5" t="s">
        <v>448</v>
      </c>
      <c r="I52" s="5"/>
      <c r="J52" s="5"/>
      <c r="K52" s="5" t="s">
        <v>449</v>
      </c>
      <c r="L52" s="5" t="s">
        <v>450</v>
      </c>
      <c r="M52" s="5"/>
    </row>
    <row r="53" ht="43.1" customHeight="1" spans="1:13">
      <c r="A53" s="5"/>
      <c r="B53" s="5"/>
      <c r="C53" s="6"/>
      <c r="D53" s="5"/>
      <c r="E53" s="15" t="s">
        <v>460</v>
      </c>
      <c r="F53" s="5" t="s">
        <v>461</v>
      </c>
      <c r="G53" s="5" t="s">
        <v>540</v>
      </c>
      <c r="H53" s="5" t="s">
        <v>448</v>
      </c>
      <c r="I53" s="5"/>
      <c r="J53" s="5"/>
      <c r="K53" s="5" t="s">
        <v>449</v>
      </c>
      <c r="L53" s="5" t="s">
        <v>450</v>
      </c>
      <c r="M53" s="5"/>
    </row>
    <row r="54" ht="43.1" customHeight="1" spans="1:13">
      <c r="A54" s="5"/>
      <c r="B54" s="5"/>
      <c r="C54" s="6"/>
      <c r="D54" s="5"/>
      <c r="E54" s="15"/>
      <c r="F54" s="5" t="s">
        <v>480</v>
      </c>
      <c r="G54" s="5" t="s">
        <v>540</v>
      </c>
      <c r="H54" s="5" t="s">
        <v>448</v>
      </c>
      <c r="I54" s="5"/>
      <c r="J54" s="5"/>
      <c r="K54" s="5" t="s">
        <v>449</v>
      </c>
      <c r="L54" s="5" t="s">
        <v>450</v>
      </c>
      <c r="M54" s="5"/>
    </row>
    <row r="55" ht="43.1" customHeight="1" spans="1:13">
      <c r="A55" s="5"/>
      <c r="B55" s="5"/>
      <c r="C55" s="6"/>
      <c r="D55" s="5"/>
      <c r="E55" s="15" t="s">
        <v>451</v>
      </c>
      <c r="F55" s="5" t="s">
        <v>452</v>
      </c>
      <c r="G55" s="5" t="s">
        <v>541</v>
      </c>
      <c r="H55" s="5" t="s">
        <v>542</v>
      </c>
      <c r="I55" s="5"/>
      <c r="J55" s="5"/>
      <c r="K55" s="5" t="s">
        <v>455</v>
      </c>
      <c r="L55" s="5" t="s">
        <v>450</v>
      </c>
      <c r="M55" s="5"/>
    </row>
    <row r="56" ht="43.1" customHeight="1" spans="1:13">
      <c r="A56" s="5"/>
      <c r="B56" s="5"/>
      <c r="C56" s="6"/>
      <c r="D56" s="5"/>
      <c r="E56" s="15" t="s">
        <v>445</v>
      </c>
      <c r="F56" s="5" t="s">
        <v>446</v>
      </c>
      <c r="G56" s="5" t="s">
        <v>540</v>
      </c>
      <c r="H56" s="5" t="s">
        <v>448</v>
      </c>
      <c r="I56" s="5"/>
      <c r="J56" s="5"/>
      <c r="K56" s="5" t="s">
        <v>449</v>
      </c>
      <c r="L56" s="5" t="s">
        <v>450</v>
      </c>
      <c r="M56" s="5"/>
    </row>
  </sheetData>
  <mergeCells count="48">
    <mergeCell ref="C2:M2"/>
    <mergeCell ref="A3:K3"/>
    <mergeCell ref="L3:M3"/>
    <mergeCell ref="E4:M4"/>
    <mergeCell ref="A4:A5"/>
    <mergeCell ref="A7:A12"/>
    <mergeCell ref="A13:A19"/>
    <mergeCell ref="A20:A30"/>
    <mergeCell ref="A31:A41"/>
    <mergeCell ref="A42:A49"/>
    <mergeCell ref="A50:A56"/>
    <mergeCell ref="B4:B5"/>
    <mergeCell ref="B7:B12"/>
    <mergeCell ref="B13:B19"/>
    <mergeCell ref="B20:B30"/>
    <mergeCell ref="B31:B41"/>
    <mergeCell ref="B42:B49"/>
    <mergeCell ref="B50:B56"/>
    <mergeCell ref="C4:C5"/>
    <mergeCell ref="C7:C12"/>
    <mergeCell ref="C13:C19"/>
    <mergeCell ref="C20:C30"/>
    <mergeCell ref="C31:C41"/>
    <mergeCell ref="C42:C49"/>
    <mergeCell ref="C50:C56"/>
    <mergeCell ref="D4:D5"/>
    <mergeCell ref="D7:D12"/>
    <mergeCell ref="D13:D19"/>
    <mergeCell ref="D20:D30"/>
    <mergeCell ref="D31:D41"/>
    <mergeCell ref="D42:D49"/>
    <mergeCell ref="D50:D56"/>
    <mergeCell ref="E9:E11"/>
    <mergeCell ref="E15:E17"/>
    <mergeCell ref="E18:E19"/>
    <mergeCell ref="E20:E22"/>
    <mergeCell ref="E24:E26"/>
    <mergeCell ref="E27:E30"/>
    <mergeCell ref="E32:E34"/>
    <mergeCell ref="E35:E38"/>
    <mergeCell ref="E39:E41"/>
    <mergeCell ref="E43:E46"/>
    <mergeCell ref="E47:E48"/>
    <mergeCell ref="E50:E52"/>
    <mergeCell ref="E53:E54"/>
    <mergeCell ref="F29:F30"/>
    <mergeCell ref="F37:F38"/>
    <mergeCell ref="F43:F4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"/>
  <cols>
    <col min="1" max="1" width="6.37272727272727" customWidth="1"/>
    <col min="2" max="2" width="16.6909090909091" customWidth="1"/>
    <col min="3" max="3" width="9.09090909090909" customWidth="1"/>
    <col min="4" max="4" width="6.24545454545455" customWidth="1"/>
    <col min="5" max="5" width="5.96363636363636" customWidth="1"/>
    <col min="6" max="6" width="6.24545454545455" customWidth="1"/>
    <col min="7" max="7" width="6.50909090909091" customWidth="1"/>
    <col min="8" max="8" width="5.96363636363636" customWidth="1"/>
    <col min="9" max="9" width="6.50909090909091" customWidth="1"/>
    <col min="10" max="10" width="20.4727272727273" customWidth="1"/>
    <col min="11" max="11" width="6.50909090909091" customWidth="1"/>
    <col min="12" max="12" width="12.2090909090909" customWidth="1"/>
    <col min="13" max="13" width="16.0545454545455" customWidth="1"/>
    <col min="14" max="14" width="8.14545454545454" customWidth="1"/>
    <col min="15" max="15" width="7.87272727272727" customWidth="1"/>
    <col min="16" max="16" width="6.24545454545455" customWidth="1"/>
    <col min="17" max="17" width="18.8636363636364" customWidth="1"/>
    <col min="18" max="18" width="25.9181818181818" customWidth="1"/>
    <col min="19" max="19" width="11.4" customWidth="1"/>
    <col min="20" max="20" width="9.76363636363636" customWidth="1"/>
  </cols>
  <sheetData>
    <row r="1" ht="16.35" customHeight="1" spans="19:19">
      <c r="S1" s="3" t="s">
        <v>543</v>
      </c>
    </row>
    <row r="2" ht="42.25" customHeight="1" spans="1:19">
      <c r="A2" s="1" t="s">
        <v>544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1" customHeight="1" spans="1:19">
      <c r="A5" s="4" t="s">
        <v>391</v>
      </c>
      <c r="B5" s="4" t="s">
        <v>392</v>
      </c>
      <c r="C5" s="4" t="s">
        <v>545</v>
      </c>
      <c r="D5" s="4"/>
      <c r="E5" s="4"/>
      <c r="F5" s="4"/>
      <c r="G5" s="4"/>
      <c r="H5" s="4"/>
      <c r="I5" s="4"/>
      <c r="J5" s="4" t="s">
        <v>546</v>
      </c>
      <c r="K5" s="4" t="s">
        <v>547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431</v>
      </c>
      <c r="D6" s="4" t="s">
        <v>548</v>
      </c>
      <c r="E6" s="4"/>
      <c r="F6" s="4"/>
      <c r="G6" s="4"/>
      <c r="H6" s="4" t="s">
        <v>549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550</v>
      </c>
      <c r="F7" s="4" t="s">
        <v>143</v>
      </c>
      <c r="G7" s="4" t="s">
        <v>551</v>
      </c>
      <c r="H7" s="4" t="s">
        <v>161</v>
      </c>
      <c r="I7" s="4" t="s">
        <v>162</v>
      </c>
      <c r="J7" s="4"/>
      <c r="K7" s="4" t="s">
        <v>434</v>
      </c>
      <c r="L7" s="4" t="s">
        <v>435</v>
      </c>
      <c r="M7" s="4" t="s">
        <v>436</v>
      </c>
      <c r="N7" s="4" t="s">
        <v>441</v>
      </c>
      <c r="O7" s="4" t="s">
        <v>437</v>
      </c>
      <c r="P7" s="4" t="s">
        <v>552</v>
      </c>
      <c r="Q7" s="4" t="s">
        <v>553</v>
      </c>
      <c r="R7" s="4" t="s">
        <v>554</v>
      </c>
      <c r="S7" s="4" t="s">
        <v>442</v>
      </c>
    </row>
    <row r="8" ht="19.55" customHeight="1" spans="1:19">
      <c r="A8" s="5" t="s">
        <v>2</v>
      </c>
      <c r="B8" s="5" t="s">
        <v>4</v>
      </c>
      <c r="C8" s="6">
        <v>299.777348</v>
      </c>
      <c r="D8" s="6">
        <v>299.777348</v>
      </c>
      <c r="E8" s="6"/>
      <c r="F8" s="6"/>
      <c r="G8" s="6"/>
      <c r="H8" s="6">
        <v>190.917348</v>
      </c>
      <c r="I8" s="6">
        <v>108.86</v>
      </c>
      <c r="J8" s="5" t="s">
        <v>555</v>
      </c>
      <c r="K8" s="7" t="s">
        <v>456</v>
      </c>
      <c r="L8" s="7" t="s">
        <v>556</v>
      </c>
      <c r="M8" s="5" t="s">
        <v>557</v>
      </c>
      <c r="N8" s="5" t="s">
        <v>450</v>
      </c>
      <c r="O8" s="5">
        <v>20</v>
      </c>
      <c r="P8" s="5" t="s">
        <v>168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558</v>
      </c>
      <c r="M9" s="5" t="s">
        <v>559</v>
      </c>
      <c r="N9" s="5" t="s">
        <v>450</v>
      </c>
      <c r="O9" s="8">
        <v>1</v>
      </c>
      <c r="P9" s="5" t="s">
        <v>473</v>
      </c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560</v>
      </c>
      <c r="M10" s="5" t="s">
        <v>561</v>
      </c>
      <c r="N10" s="5" t="s">
        <v>450</v>
      </c>
      <c r="O10" s="8">
        <v>1</v>
      </c>
      <c r="P10" s="5" t="s">
        <v>473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451</v>
      </c>
      <c r="M11" s="5" t="s">
        <v>562</v>
      </c>
      <c r="N11" s="5" t="s">
        <v>450</v>
      </c>
      <c r="O11" s="5">
        <v>299.78</v>
      </c>
      <c r="P11" s="5" t="s">
        <v>455</v>
      </c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563</v>
      </c>
      <c r="L12" s="7" t="s">
        <v>461</v>
      </c>
      <c r="M12" s="5" t="s">
        <v>521</v>
      </c>
      <c r="N12" s="5" t="s">
        <v>450</v>
      </c>
      <c r="O12" s="8">
        <v>1</v>
      </c>
      <c r="P12" s="5" t="s">
        <v>473</v>
      </c>
      <c r="Q12" s="5" t="s">
        <v>564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480</v>
      </c>
      <c r="M13" s="5" t="s">
        <v>496</v>
      </c>
      <c r="N13" s="5" t="s">
        <v>450</v>
      </c>
      <c r="O13" s="8">
        <v>1</v>
      </c>
      <c r="P13" s="5" t="s">
        <v>473</v>
      </c>
      <c r="Q13" s="5" t="s">
        <v>565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495</v>
      </c>
      <c r="M14" s="5"/>
      <c r="N14" s="5" t="s">
        <v>450</v>
      </c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566</v>
      </c>
      <c r="M15" s="5"/>
      <c r="N15" s="5" t="s">
        <v>450</v>
      </c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445</v>
      </c>
      <c r="L16" s="7" t="s">
        <v>446</v>
      </c>
      <c r="M16" s="5" t="s">
        <v>464</v>
      </c>
      <c r="N16" s="5" t="s">
        <v>450</v>
      </c>
      <c r="O16" s="8">
        <v>1</v>
      </c>
      <c r="P16" s="5" t="s">
        <v>473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567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25" sqref="F25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  <col min="9" max="9" width="9.76363636363636" customWidth="1"/>
  </cols>
  <sheetData>
    <row r="1" ht="12.9" customHeight="1" spans="1:8">
      <c r="A1" s="3"/>
      <c r="H1" s="16" t="s">
        <v>30</v>
      </c>
    </row>
    <row r="2" ht="24.15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4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25" customHeight="1" spans="1:8">
      <c r="A6" s="15" t="s">
        <v>40</v>
      </c>
      <c r="B6" s="6">
        <v>299.777348</v>
      </c>
      <c r="C6" s="5" t="s">
        <v>41</v>
      </c>
      <c r="D6" s="21">
        <v>255.64546</v>
      </c>
      <c r="E6" s="15" t="s">
        <v>42</v>
      </c>
      <c r="F6" s="14">
        <v>190.917348</v>
      </c>
      <c r="G6" s="5" t="s">
        <v>43</v>
      </c>
      <c r="H6" s="6">
        <v>192.428688</v>
      </c>
    </row>
    <row r="7" ht="16.25" customHeight="1" spans="1:8">
      <c r="A7" s="5" t="s">
        <v>44</v>
      </c>
      <c r="B7" s="6">
        <v>299.777348</v>
      </c>
      <c r="C7" s="5" t="s">
        <v>45</v>
      </c>
      <c r="D7" s="21"/>
      <c r="E7" s="5" t="s">
        <v>46</v>
      </c>
      <c r="F7" s="6">
        <v>179.428688</v>
      </c>
      <c r="G7" s="5" t="s">
        <v>47</v>
      </c>
      <c r="H7" s="6">
        <v>107.34866</v>
      </c>
    </row>
    <row r="8" ht="16.2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11.48866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>
        <v>108.86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13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95.86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21.647488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>
        <v>4.991616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2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2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2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17.492784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2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2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2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2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5" t="s">
        <v>127</v>
      </c>
      <c r="B37" s="14">
        <v>299.777348</v>
      </c>
      <c r="C37" s="15" t="s">
        <v>128</v>
      </c>
      <c r="D37" s="14">
        <v>299.777348</v>
      </c>
      <c r="E37" s="15" t="s">
        <v>128</v>
      </c>
      <c r="F37" s="14">
        <v>299.777348</v>
      </c>
      <c r="G37" s="15" t="s">
        <v>128</v>
      </c>
      <c r="H37" s="14">
        <v>299.777348</v>
      </c>
    </row>
    <row r="38" ht="16.2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25" customHeight="1" spans="1:8">
      <c r="A39" s="5"/>
      <c r="B39" s="6"/>
      <c r="C39" s="5"/>
      <c r="D39" s="6"/>
      <c r="E39" s="15"/>
      <c r="F39" s="14"/>
      <c r="G39" s="15"/>
      <c r="H39" s="14"/>
    </row>
    <row r="40" ht="16.25" customHeight="1" spans="1:8">
      <c r="A40" s="15" t="s">
        <v>131</v>
      </c>
      <c r="B40" s="14">
        <v>299.777348</v>
      </c>
      <c r="C40" s="15" t="s">
        <v>132</v>
      </c>
      <c r="D40" s="14">
        <v>299.777348</v>
      </c>
      <c r="E40" s="15" t="s">
        <v>132</v>
      </c>
      <c r="F40" s="14">
        <v>299.777348</v>
      </c>
      <c r="G40" s="15" t="s">
        <v>132</v>
      </c>
      <c r="H40" s="14">
        <v>299.777348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136</v>
      </c>
      <c r="C7" s="27">
        <v>299.777348</v>
      </c>
      <c r="D7" s="27">
        <v>299.777348</v>
      </c>
      <c r="E7" s="27">
        <v>299.777348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4</v>
      </c>
      <c r="C8" s="27">
        <v>299.777348</v>
      </c>
      <c r="D8" s="27">
        <v>299.777348</v>
      </c>
      <c r="E8" s="27">
        <v>299.777348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67" t="s">
        <v>155</v>
      </c>
      <c r="B9" s="67" t="s">
        <v>156</v>
      </c>
      <c r="C9" s="21">
        <v>299.777348</v>
      </c>
      <c r="D9" s="21">
        <v>299.777348</v>
      </c>
      <c r="E9" s="6">
        <v>299.777348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E18" sqref="E18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2" width="9.76363636363636" customWidth="1"/>
  </cols>
  <sheetData>
    <row r="1" ht="16.35" customHeight="1" spans="1:11">
      <c r="A1" s="3"/>
      <c r="D1" s="53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9" t="s">
        <v>32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8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6"/>
      <c r="B6" s="26"/>
      <c r="C6" s="26"/>
      <c r="D6" s="55" t="s">
        <v>136</v>
      </c>
      <c r="E6" s="55"/>
      <c r="F6" s="18">
        <v>299.777348</v>
      </c>
      <c r="G6" s="18">
        <v>190.917348</v>
      </c>
      <c r="H6" s="18">
        <v>108.86</v>
      </c>
      <c r="I6" s="18"/>
      <c r="J6" s="55"/>
      <c r="K6" s="55"/>
    </row>
    <row r="7" ht="22.8" customHeight="1" spans="1:11">
      <c r="A7" s="56"/>
      <c r="B7" s="56"/>
      <c r="C7" s="56"/>
      <c r="D7" s="57" t="s">
        <v>154</v>
      </c>
      <c r="E7" s="57" t="s">
        <v>4</v>
      </c>
      <c r="F7" s="58">
        <v>299.777348</v>
      </c>
      <c r="G7" s="58">
        <v>190.917348</v>
      </c>
      <c r="H7" s="58">
        <v>108.86</v>
      </c>
      <c r="I7" s="58"/>
      <c r="J7" s="66"/>
      <c r="K7" s="66"/>
    </row>
    <row r="8" ht="22.8" customHeight="1" spans="1:11">
      <c r="A8" s="56"/>
      <c r="B8" s="56"/>
      <c r="C8" s="56"/>
      <c r="D8" s="57" t="s">
        <v>155</v>
      </c>
      <c r="E8" s="57" t="s">
        <v>156</v>
      </c>
      <c r="F8" s="58">
        <v>299.777348</v>
      </c>
      <c r="G8" s="58">
        <v>190.917348</v>
      </c>
      <c r="H8" s="58">
        <v>108.86</v>
      </c>
      <c r="I8" s="58"/>
      <c r="J8" s="66"/>
      <c r="K8" s="66"/>
    </row>
    <row r="9" ht="22.8" customHeight="1" spans="1:11">
      <c r="A9" s="59" t="s">
        <v>169</v>
      </c>
      <c r="B9" s="59"/>
      <c r="C9" s="59"/>
      <c r="D9" s="60" t="s">
        <v>170</v>
      </c>
      <c r="E9" s="61" t="s">
        <v>171</v>
      </c>
      <c r="F9" s="62">
        <f>F10</f>
        <v>255.64546</v>
      </c>
      <c r="G9" s="62">
        <f>G10</f>
        <v>146.78546</v>
      </c>
      <c r="H9" s="62">
        <f>H10</f>
        <v>108.86</v>
      </c>
      <c r="I9" s="58"/>
      <c r="J9" s="66"/>
      <c r="K9" s="66"/>
    </row>
    <row r="10" ht="22.8" customHeight="1" spans="1:11">
      <c r="A10" s="59" t="s">
        <v>169</v>
      </c>
      <c r="B10" s="59" t="s">
        <v>172</v>
      </c>
      <c r="C10" s="63"/>
      <c r="D10" s="60" t="s">
        <v>173</v>
      </c>
      <c r="E10" s="64" t="s">
        <v>174</v>
      </c>
      <c r="F10" s="62">
        <f t="shared" ref="F10:H10" si="0">F11+F12</f>
        <v>255.64546</v>
      </c>
      <c r="G10" s="62">
        <f t="shared" si="0"/>
        <v>146.78546</v>
      </c>
      <c r="H10" s="62">
        <f t="shared" si="0"/>
        <v>108.86</v>
      </c>
      <c r="I10" s="58"/>
      <c r="J10" s="66"/>
      <c r="K10" s="66"/>
    </row>
    <row r="11" ht="22.8" customHeight="1" spans="1:11">
      <c r="A11" s="59" t="s">
        <v>169</v>
      </c>
      <c r="B11" s="59" t="s">
        <v>172</v>
      </c>
      <c r="C11" s="59" t="s">
        <v>175</v>
      </c>
      <c r="D11" s="64" t="s">
        <v>176</v>
      </c>
      <c r="E11" s="61" t="s">
        <v>177</v>
      </c>
      <c r="F11" s="62">
        <v>202.48546</v>
      </c>
      <c r="G11" s="62">
        <v>146.78546</v>
      </c>
      <c r="H11" s="62">
        <v>55.7</v>
      </c>
      <c r="I11" s="62"/>
      <c r="J11" s="61"/>
      <c r="K11" s="61"/>
    </row>
    <row r="12" ht="22.8" customHeight="1" spans="1:11">
      <c r="A12" s="59" t="s">
        <v>169</v>
      </c>
      <c r="B12" s="59" t="s">
        <v>172</v>
      </c>
      <c r="C12" s="59" t="s">
        <v>178</v>
      </c>
      <c r="D12" s="64" t="s">
        <v>179</v>
      </c>
      <c r="E12" s="61" t="s">
        <v>180</v>
      </c>
      <c r="F12" s="62">
        <v>53.16</v>
      </c>
      <c r="G12" s="62"/>
      <c r="H12" s="62">
        <v>53.16</v>
      </c>
      <c r="I12" s="62"/>
      <c r="J12" s="61"/>
      <c r="K12" s="61"/>
    </row>
    <row r="13" ht="22.8" customHeight="1" spans="1:11">
      <c r="A13" s="59" t="s">
        <v>181</v>
      </c>
      <c r="B13" s="63"/>
      <c r="C13" s="63"/>
      <c r="D13" s="60" t="s">
        <v>182</v>
      </c>
      <c r="E13" s="61" t="s">
        <v>183</v>
      </c>
      <c r="F13" s="62">
        <v>21.647488</v>
      </c>
      <c r="G13" s="62">
        <v>21.647488</v>
      </c>
      <c r="H13" s="62"/>
      <c r="I13" s="62"/>
      <c r="J13" s="61"/>
      <c r="K13" s="61"/>
    </row>
    <row r="14" ht="22.8" customHeight="1" spans="1:11">
      <c r="A14" s="59" t="s">
        <v>181</v>
      </c>
      <c r="B14" s="59" t="s">
        <v>184</v>
      </c>
      <c r="C14" s="63"/>
      <c r="D14" s="60" t="s">
        <v>185</v>
      </c>
      <c r="E14" s="61" t="s">
        <v>186</v>
      </c>
      <c r="F14" s="62">
        <v>21.647488</v>
      </c>
      <c r="G14" s="62">
        <v>21.647488</v>
      </c>
      <c r="H14" s="62"/>
      <c r="I14" s="62"/>
      <c r="J14" s="61"/>
      <c r="K14" s="61"/>
    </row>
    <row r="15" ht="22.8" customHeight="1" spans="1:11">
      <c r="A15" s="59" t="s">
        <v>181</v>
      </c>
      <c r="B15" s="59" t="s">
        <v>184</v>
      </c>
      <c r="C15" s="59" t="s">
        <v>184</v>
      </c>
      <c r="D15" s="64" t="s">
        <v>187</v>
      </c>
      <c r="E15" s="61" t="s">
        <v>188</v>
      </c>
      <c r="F15" s="62">
        <v>21.647488</v>
      </c>
      <c r="G15" s="62">
        <v>21.647488</v>
      </c>
      <c r="H15" s="62"/>
      <c r="I15" s="62"/>
      <c r="J15" s="61"/>
      <c r="K15" s="61"/>
    </row>
    <row r="16" ht="22.8" customHeight="1" spans="1:11">
      <c r="A16" s="59" t="s">
        <v>189</v>
      </c>
      <c r="B16" s="59"/>
      <c r="C16" s="59"/>
      <c r="D16" s="60" t="s">
        <v>190</v>
      </c>
      <c r="E16" s="61" t="s">
        <v>191</v>
      </c>
      <c r="F16" s="62">
        <v>4.991616</v>
      </c>
      <c r="G16" s="62">
        <v>4.991616</v>
      </c>
      <c r="H16" s="62"/>
      <c r="I16" s="62"/>
      <c r="J16" s="61"/>
      <c r="K16" s="61"/>
    </row>
    <row r="17" ht="22.8" customHeight="1" spans="1:11">
      <c r="A17" s="59" t="s">
        <v>189</v>
      </c>
      <c r="B17" s="59" t="s">
        <v>192</v>
      </c>
      <c r="C17" s="59"/>
      <c r="D17" s="60" t="s">
        <v>193</v>
      </c>
      <c r="E17" s="61" t="s">
        <v>194</v>
      </c>
      <c r="F17" s="62">
        <v>4.991616</v>
      </c>
      <c r="G17" s="62">
        <v>4.991616</v>
      </c>
      <c r="H17" s="62"/>
      <c r="I17" s="62"/>
      <c r="J17" s="61"/>
      <c r="K17" s="61"/>
    </row>
    <row r="18" ht="22.8" customHeight="1" spans="1:11">
      <c r="A18" s="59" t="s">
        <v>189</v>
      </c>
      <c r="B18" s="59" t="s">
        <v>192</v>
      </c>
      <c r="C18" s="59" t="s">
        <v>195</v>
      </c>
      <c r="D18" s="64" t="s">
        <v>196</v>
      </c>
      <c r="E18" s="61" t="s">
        <v>197</v>
      </c>
      <c r="F18" s="62">
        <v>4.991616</v>
      </c>
      <c r="G18" s="62">
        <v>4.991616</v>
      </c>
      <c r="H18" s="62"/>
      <c r="I18" s="62"/>
      <c r="J18" s="61"/>
      <c r="K18" s="61"/>
    </row>
    <row r="19" ht="22.8" customHeight="1" spans="1:11">
      <c r="A19" s="59" t="s">
        <v>198</v>
      </c>
      <c r="B19" s="59"/>
      <c r="C19" s="59"/>
      <c r="D19" s="60" t="s">
        <v>199</v>
      </c>
      <c r="E19" s="61" t="s">
        <v>200</v>
      </c>
      <c r="F19" s="62">
        <v>17.492784</v>
      </c>
      <c r="G19" s="62">
        <v>17.492784</v>
      </c>
      <c r="H19" s="62"/>
      <c r="I19" s="62"/>
      <c r="J19" s="61"/>
      <c r="K19" s="61"/>
    </row>
    <row r="20" ht="22.8" customHeight="1" spans="1:11">
      <c r="A20" s="59" t="s">
        <v>198</v>
      </c>
      <c r="B20" s="59" t="s">
        <v>195</v>
      </c>
      <c r="C20" s="59"/>
      <c r="D20" s="60" t="s">
        <v>201</v>
      </c>
      <c r="E20" s="61" t="s">
        <v>202</v>
      </c>
      <c r="F20" s="62">
        <v>17.492784</v>
      </c>
      <c r="G20" s="62">
        <v>17.492784</v>
      </c>
      <c r="H20" s="62"/>
      <c r="I20" s="62"/>
      <c r="J20" s="61"/>
      <c r="K20" s="61"/>
    </row>
    <row r="21" ht="22.8" customHeight="1" spans="1:11">
      <c r="A21" s="59" t="s">
        <v>198</v>
      </c>
      <c r="B21" s="59" t="s">
        <v>195</v>
      </c>
      <c r="C21" s="59" t="s">
        <v>175</v>
      </c>
      <c r="D21" s="64" t="s">
        <v>203</v>
      </c>
      <c r="E21" s="61" t="s">
        <v>204</v>
      </c>
      <c r="F21" s="62">
        <v>17.492784</v>
      </c>
      <c r="G21" s="62">
        <v>17.492784</v>
      </c>
      <c r="H21" s="62"/>
      <c r="I21" s="62"/>
      <c r="J21" s="61"/>
      <c r="K21" s="61"/>
    </row>
    <row r="22" ht="16.35" customHeight="1" spans="6:6">
      <c r="F22" s="6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16" t="s">
        <v>205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4" t="s">
        <v>158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>
        <v>299.777348</v>
      </c>
      <c r="G6" s="14">
        <v>192.428688</v>
      </c>
      <c r="H6" s="14">
        <v>107.34866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14">
        <v>299.777348</v>
      </c>
      <c r="G7" s="14">
        <v>192.428688</v>
      </c>
      <c r="H7" s="14">
        <v>107.34866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52">
        <v>299.777348</v>
      </c>
      <c r="G8" s="52">
        <v>192.428688</v>
      </c>
      <c r="H8" s="52">
        <v>107.34866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23" t="s">
        <v>169</v>
      </c>
      <c r="B9" s="23" t="s">
        <v>172</v>
      </c>
      <c r="C9" s="23" t="s">
        <v>175</v>
      </c>
      <c r="D9" s="19" t="s">
        <v>223</v>
      </c>
      <c r="E9" s="24" t="s">
        <v>177</v>
      </c>
      <c r="F9" s="25">
        <v>202.48546</v>
      </c>
      <c r="G9" s="25">
        <v>148.2968</v>
      </c>
      <c r="H9" s="25">
        <v>54.18866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181</v>
      </c>
      <c r="B10" s="23" t="s">
        <v>184</v>
      </c>
      <c r="C10" s="23" t="s">
        <v>184</v>
      </c>
      <c r="D10" s="19" t="s">
        <v>223</v>
      </c>
      <c r="E10" s="24" t="s">
        <v>188</v>
      </c>
      <c r="F10" s="25">
        <v>21.647488</v>
      </c>
      <c r="G10" s="25">
        <v>21.647488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189</v>
      </c>
      <c r="B11" s="23" t="s">
        <v>192</v>
      </c>
      <c r="C11" s="23" t="s">
        <v>195</v>
      </c>
      <c r="D11" s="19" t="s">
        <v>223</v>
      </c>
      <c r="E11" s="24" t="s">
        <v>197</v>
      </c>
      <c r="F11" s="25">
        <v>4.991616</v>
      </c>
      <c r="G11" s="25">
        <v>4.991616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198</v>
      </c>
      <c r="B12" s="23" t="s">
        <v>195</v>
      </c>
      <c r="C12" s="23" t="s">
        <v>175</v>
      </c>
      <c r="D12" s="19" t="s">
        <v>223</v>
      </c>
      <c r="E12" s="24" t="s">
        <v>204</v>
      </c>
      <c r="F12" s="25">
        <v>17.492784</v>
      </c>
      <c r="G12" s="25">
        <v>17.492784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169</v>
      </c>
      <c r="B13" s="23" t="s">
        <v>172</v>
      </c>
      <c r="C13" s="23" t="s">
        <v>178</v>
      </c>
      <c r="D13" s="19" t="s">
        <v>223</v>
      </c>
      <c r="E13" s="24" t="s">
        <v>180</v>
      </c>
      <c r="F13" s="25">
        <v>53.16</v>
      </c>
      <c r="G13" s="25"/>
      <c r="H13" s="25">
        <v>53.16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6.35" customHeight="1" spans="1:21">
      <c r="A1" s="3"/>
      <c r="T1" s="16" t="s">
        <v>224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4" t="s">
        <v>158</v>
      </c>
      <c r="B4" s="4"/>
      <c r="C4" s="4"/>
      <c r="D4" s="4" t="s">
        <v>206</v>
      </c>
      <c r="E4" s="4" t="s">
        <v>207</v>
      </c>
      <c r="F4" s="4" t="s">
        <v>225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226</v>
      </c>
      <c r="I5" s="4" t="s">
        <v>227</v>
      </c>
      <c r="J5" s="4" t="s">
        <v>217</v>
      </c>
      <c r="K5" s="4" t="s">
        <v>136</v>
      </c>
      <c r="L5" s="4" t="s">
        <v>228</v>
      </c>
      <c r="M5" s="4" t="s">
        <v>229</v>
      </c>
      <c r="N5" s="4" t="s">
        <v>230</v>
      </c>
      <c r="O5" s="4" t="s">
        <v>219</v>
      </c>
      <c r="P5" s="4" t="s">
        <v>231</v>
      </c>
      <c r="Q5" s="4" t="s">
        <v>232</v>
      </c>
      <c r="R5" s="4" t="s">
        <v>233</v>
      </c>
      <c r="S5" s="4" t="s">
        <v>215</v>
      </c>
      <c r="T5" s="4" t="s">
        <v>218</v>
      </c>
      <c r="U5" s="4" t="s">
        <v>222</v>
      </c>
    </row>
    <row r="6" ht="22.8" customHeight="1" spans="1:21">
      <c r="A6" s="15"/>
      <c r="B6" s="15"/>
      <c r="C6" s="15"/>
      <c r="D6" s="15"/>
      <c r="E6" s="15" t="s">
        <v>136</v>
      </c>
      <c r="F6" s="14">
        <v>299.777348</v>
      </c>
      <c r="G6" s="14">
        <v>190.917348</v>
      </c>
      <c r="H6" s="14">
        <v>179.428688</v>
      </c>
      <c r="I6" s="14">
        <v>11.48866</v>
      </c>
      <c r="J6" s="14">
        <v>0</v>
      </c>
      <c r="K6" s="14">
        <v>108.86</v>
      </c>
      <c r="L6" s="14">
        <v>13</v>
      </c>
      <c r="M6" s="14">
        <v>95.86</v>
      </c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4</v>
      </c>
      <c r="F7" s="27">
        <v>299.777348</v>
      </c>
      <c r="G7" s="14">
        <v>190.917348</v>
      </c>
      <c r="H7" s="14">
        <v>179.428688</v>
      </c>
      <c r="I7" s="14">
        <v>11.48866</v>
      </c>
      <c r="J7" s="14">
        <v>0</v>
      </c>
      <c r="K7" s="14">
        <v>108.86</v>
      </c>
      <c r="L7" s="14">
        <v>13</v>
      </c>
      <c r="M7" s="14">
        <v>95.86</v>
      </c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v>299.777348</v>
      </c>
      <c r="G8" s="14">
        <v>190.917348</v>
      </c>
      <c r="H8" s="14">
        <v>179.428688</v>
      </c>
      <c r="I8" s="14">
        <v>11.48866</v>
      </c>
      <c r="J8" s="14">
        <v>0</v>
      </c>
      <c r="K8" s="14">
        <v>108.86</v>
      </c>
      <c r="L8" s="14">
        <v>13</v>
      </c>
      <c r="M8" s="14">
        <v>95.86</v>
      </c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23" t="s">
        <v>169</v>
      </c>
      <c r="B9" s="23" t="s">
        <v>172</v>
      </c>
      <c r="C9" s="23" t="s">
        <v>175</v>
      </c>
      <c r="D9" s="19" t="s">
        <v>223</v>
      </c>
      <c r="E9" s="24" t="s">
        <v>177</v>
      </c>
      <c r="F9" s="21">
        <v>202.48546</v>
      </c>
      <c r="G9" s="6">
        <v>146.78546</v>
      </c>
      <c r="H9" s="6">
        <v>135.2968</v>
      </c>
      <c r="I9" s="6">
        <v>11.48866</v>
      </c>
      <c r="J9" s="6"/>
      <c r="K9" s="6">
        <v>55.7</v>
      </c>
      <c r="L9" s="6">
        <v>13</v>
      </c>
      <c r="M9" s="6">
        <v>42.7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181</v>
      </c>
      <c r="B10" s="23" t="s">
        <v>184</v>
      </c>
      <c r="C10" s="23" t="s">
        <v>184</v>
      </c>
      <c r="D10" s="19" t="s">
        <v>223</v>
      </c>
      <c r="E10" s="24" t="s">
        <v>188</v>
      </c>
      <c r="F10" s="21">
        <v>21.647488</v>
      </c>
      <c r="G10" s="6">
        <v>21.647488</v>
      </c>
      <c r="H10" s="6">
        <v>21.647488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189</v>
      </c>
      <c r="B11" s="23" t="s">
        <v>192</v>
      </c>
      <c r="C11" s="23" t="s">
        <v>195</v>
      </c>
      <c r="D11" s="19" t="s">
        <v>223</v>
      </c>
      <c r="E11" s="24" t="s">
        <v>197</v>
      </c>
      <c r="F11" s="21">
        <v>4.991616</v>
      </c>
      <c r="G11" s="6">
        <v>4.991616</v>
      </c>
      <c r="H11" s="6">
        <v>4.991616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198</v>
      </c>
      <c r="B12" s="23" t="s">
        <v>195</v>
      </c>
      <c r="C12" s="23" t="s">
        <v>175</v>
      </c>
      <c r="D12" s="19" t="s">
        <v>223</v>
      </c>
      <c r="E12" s="24" t="s">
        <v>204</v>
      </c>
      <c r="F12" s="21">
        <v>17.492784</v>
      </c>
      <c r="G12" s="6">
        <v>17.492784</v>
      </c>
      <c r="H12" s="6">
        <v>17.492784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169</v>
      </c>
      <c r="B13" s="23" t="s">
        <v>172</v>
      </c>
      <c r="C13" s="23" t="s">
        <v>178</v>
      </c>
      <c r="D13" s="19" t="s">
        <v>223</v>
      </c>
      <c r="E13" s="24" t="s">
        <v>180</v>
      </c>
      <c r="F13" s="21">
        <v>53.16</v>
      </c>
      <c r="G13" s="6"/>
      <c r="H13" s="6"/>
      <c r="I13" s="6"/>
      <c r="J13" s="6"/>
      <c r="K13" s="6">
        <v>53.16</v>
      </c>
      <c r="L13" s="6"/>
      <c r="M13" s="6">
        <v>53.16</v>
      </c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4">
      <c r="A1" s="3"/>
      <c r="D1" s="16" t="s">
        <v>234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" customHeight="1" spans="1:5">
      <c r="A4" s="12" t="s">
        <v>33</v>
      </c>
      <c r="B4" s="12"/>
      <c r="C4" s="12" t="s">
        <v>34</v>
      </c>
      <c r="D4" s="12"/>
      <c r="E4" s="49"/>
    </row>
    <row r="5" ht="20.2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9"/>
    </row>
    <row r="6" ht="20.2" customHeight="1" spans="1:5">
      <c r="A6" s="15" t="s">
        <v>235</v>
      </c>
      <c r="B6" s="14">
        <v>299.777348</v>
      </c>
      <c r="C6" s="15" t="s">
        <v>236</v>
      </c>
      <c r="D6" s="27">
        <v>299.777348</v>
      </c>
      <c r="E6" s="50"/>
    </row>
    <row r="7" ht="20.2" customHeight="1" spans="1:5">
      <c r="A7" s="5" t="s">
        <v>237</v>
      </c>
      <c r="B7" s="6">
        <v>299.777348</v>
      </c>
      <c r="C7" s="5" t="s">
        <v>41</v>
      </c>
      <c r="D7" s="21">
        <v>255.64546</v>
      </c>
      <c r="E7" s="50"/>
    </row>
    <row r="8" ht="20.2" customHeight="1" spans="1:5">
      <c r="A8" s="5" t="s">
        <v>238</v>
      </c>
      <c r="B8" s="6">
        <v>299.777348</v>
      </c>
      <c r="C8" s="5" t="s">
        <v>45</v>
      </c>
      <c r="D8" s="21"/>
      <c r="E8" s="50"/>
    </row>
    <row r="9" ht="31.05" customHeight="1" spans="1:5">
      <c r="A9" s="5" t="s">
        <v>48</v>
      </c>
      <c r="B9" s="6"/>
      <c r="C9" s="5" t="s">
        <v>49</v>
      </c>
      <c r="D9" s="21"/>
      <c r="E9" s="50"/>
    </row>
    <row r="10" ht="20.2" customHeight="1" spans="1:5">
      <c r="A10" s="5" t="s">
        <v>239</v>
      </c>
      <c r="B10" s="6"/>
      <c r="C10" s="5" t="s">
        <v>53</v>
      </c>
      <c r="D10" s="21"/>
      <c r="E10" s="50"/>
    </row>
    <row r="11" ht="20.2" customHeight="1" spans="1:5">
      <c r="A11" s="5" t="s">
        <v>240</v>
      </c>
      <c r="B11" s="6"/>
      <c r="C11" s="5" t="s">
        <v>57</v>
      </c>
      <c r="D11" s="21"/>
      <c r="E11" s="50"/>
    </row>
    <row r="12" ht="20.2" customHeight="1" spans="1:5">
      <c r="A12" s="5" t="s">
        <v>241</v>
      </c>
      <c r="B12" s="6"/>
      <c r="C12" s="5" t="s">
        <v>61</v>
      </c>
      <c r="D12" s="21"/>
      <c r="E12" s="50"/>
    </row>
    <row r="13" ht="20.2" customHeight="1" spans="1:5">
      <c r="A13" s="15" t="s">
        <v>242</v>
      </c>
      <c r="B13" s="14"/>
      <c r="C13" s="5" t="s">
        <v>65</v>
      </c>
      <c r="D13" s="21"/>
      <c r="E13" s="50"/>
    </row>
    <row r="14" ht="20.2" customHeight="1" spans="1:5">
      <c r="A14" s="5" t="s">
        <v>237</v>
      </c>
      <c r="B14" s="6"/>
      <c r="C14" s="5" t="s">
        <v>69</v>
      </c>
      <c r="D14" s="21">
        <v>21.647488</v>
      </c>
      <c r="E14" s="50"/>
    </row>
    <row r="15" ht="20.2" customHeight="1" spans="1:5">
      <c r="A15" s="5" t="s">
        <v>239</v>
      </c>
      <c r="B15" s="6"/>
      <c r="C15" s="5" t="s">
        <v>73</v>
      </c>
      <c r="D15" s="21"/>
      <c r="E15" s="50"/>
    </row>
    <row r="16" ht="20.2" customHeight="1" spans="1:5">
      <c r="A16" s="5" t="s">
        <v>240</v>
      </c>
      <c r="B16" s="6"/>
      <c r="C16" s="5" t="s">
        <v>77</v>
      </c>
      <c r="D16" s="21">
        <v>4.991616</v>
      </c>
      <c r="E16" s="50"/>
    </row>
    <row r="17" ht="20.2" customHeight="1" spans="1:5">
      <c r="A17" s="5" t="s">
        <v>241</v>
      </c>
      <c r="B17" s="6"/>
      <c r="C17" s="5" t="s">
        <v>81</v>
      </c>
      <c r="D17" s="21"/>
      <c r="E17" s="50"/>
    </row>
    <row r="18" ht="20.2" customHeight="1" spans="1:5">
      <c r="A18" s="5"/>
      <c r="B18" s="6"/>
      <c r="C18" s="5" t="s">
        <v>85</v>
      </c>
      <c r="D18" s="21"/>
      <c r="E18" s="50"/>
    </row>
    <row r="19" ht="20.2" customHeight="1" spans="1:5">
      <c r="A19" s="5"/>
      <c r="B19" s="5"/>
      <c r="C19" s="5" t="s">
        <v>89</v>
      </c>
      <c r="D19" s="21"/>
      <c r="E19" s="50"/>
    </row>
    <row r="20" ht="20.2" customHeight="1" spans="1:5">
      <c r="A20" s="5"/>
      <c r="B20" s="5"/>
      <c r="C20" s="5" t="s">
        <v>93</v>
      </c>
      <c r="D20" s="21"/>
      <c r="E20" s="50"/>
    </row>
    <row r="21" ht="20.2" customHeight="1" spans="1:5">
      <c r="A21" s="5"/>
      <c r="B21" s="5"/>
      <c r="C21" s="5" t="s">
        <v>97</v>
      </c>
      <c r="D21" s="21"/>
      <c r="E21" s="50"/>
    </row>
    <row r="22" ht="20.2" customHeight="1" spans="1:5">
      <c r="A22" s="5"/>
      <c r="B22" s="5"/>
      <c r="C22" s="5" t="s">
        <v>100</v>
      </c>
      <c r="D22" s="21"/>
      <c r="E22" s="50"/>
    </row>
    <row r="23" ht="20.2" customHeight="1" spans="1:5">
      <c r="A23" s="5"/>
      <c r="B23" s="5"/>
      <c r="C23" s="5" t="s">
        <v>103</v>
      </c>
      <c r="D23" s="21"/>
      <c r="E23" s="50"/>
    </row>
    <row r="24" ht="20.2" customHeight="1" spans="1:5">
      <c r="A24" s="5"/>
      <c r="B24" s="5"/>
      <c r="C24" s="5" t="s">
        <v>105</v>
      </c>
      <c r="D24" s="21"/>
      <c r="E24" s="50"/>
    </row>
    <row r="25" ht="20.2" customHeight="1" spans="1:5">
      <c r="A25" s="5"/>
      <c r="B25" s="5"/>
      <c r="C25" s="5" t="s">
        <v>107</v>
      </c>
      <c r="D25" s="21"/>
      <c r="E25" s="50"/>
    </row>
    <row r="26" ht="20.2" customHeight="1" spans="1:5">
      <c r="A26" s="5"/>
      <c r="B26" s="5"/>
      <c r="C26" s="5" t="s">
        <v>109</v>
      </c>
      <c r="D26" s="21">
        <v>17.492784</v>
      </c>
      <c r="E26" s="50"/>
    </row>
    <row r="27" ht="20.2" customHeight="1" spans="1:5">
      <c r="A27" s="5"/>
      <c r="B27" s="5"/>
      <c r="C27" s="5" t="s">
        <v>111</v>
      </c>
      <c r="D27" s="21"/>
      <c r="E27" s="50"/>
    </row>
    <row r="28" ht="20.2" customHeight="1" spans="1:5">
      <c r="A28" s="5"/>
      <c r="B28" s="5"/>
      <c r="C28" s="5" t="s">
        <v>113</v>
      </c>
      <c r="D28" s="21"/>
      <c r="E28" s="50"/>
    </row>
    <row r="29" ht="20.2" customHeight="1" spans="1:5">
      <c r="A29" s="5"/>
      <c r="B29" s="5"/>
      <c r="C29" s="5" t="s">
        <v>115</v>
      </c>
      <c r="D29" s="21"/>
      <c r="E29" s="50"/>
    </row>
    <row r="30" ht="20.2" customHeight="1" spans="1:5">
      <c r="A30" s="5"/>
      <c r="B30" s="5"/>
      <c r="C30" s="5" t="s">
        <v>117</v>
      </c>
      <c r="D30" s="21"/>
      <c r="E30" s="50"/>
    </row>
    <row r="31" ht="20.2" customHeight="1" spans="1:5">
      <c r="A31" s="5"/>
      <c r="B31" s="5"/>
      <c r="C31" s="5" t="s">
        <v>119</v>
      </c>
      <c r="D31" s="21"/>
      <c r="E31" s="50"/>
    </row>
    <row r="32" ht="20.2" customHeight="1" spans="1:5">
      <c r="A32" s="5"/>
      <c r="B32" s="5"/>
      <c r="C32" s="5" t="s">
        <v>121</v>
      </c>
      <c r="D32" s="21"/>
      <c r="E32" s="50"/>
    </row>
    <row r="33" ht="20.2" customHeight="1" spans="1:5">
      <c r="A33" s="5"/>
      <c r="B33" s="5"/>
      <c r="C33" s="5" t="s">
        <v>123</v>
      </c>
      <c r="D33" s="21"/>
      <c r="E33" s="50"/>
    </row>
    <row r="34" ht="20.2" customHeight="1" spans="1:5">
      <c r="A34" s="5"/>
      <c r="B34" s="5"/>
      <c r="C34" s="5" t="s">
        <v>124</v>
      </c>
      <c r="D34" s="21"/>
      <c r="E34" s="50"/>
    </row>
    <row r="35" ht="20.2" customHeight="1" spans="1:5">
      <c r="A35" s="5"/>
      <c r="B35" s="5"/>
      <c r="C35" s="5" t="s">
        <v>125</v>
      </c>
      <c r="D35" s="21"/>
      <c r="E35" s="50"/>
    </row>
    <row r="36" ht="20.2" customHeight="1" spans="1:5">
      <c r="A36" s="5"/>
      <c r="B36" s="5"/>
      <c r="C36" s="5" t="s">
        <v>126</v>
      </c>
      <c r="D36" s="21"/>
      <c r="E36" s="50"/>
    </row>
    <row r="37" ht="20.2" customHeight="1" spans="1:5">
      <c r="A37" s="5"/>
      <c r="B37" s="5"/>
      <c r="C37" s="5"/>
      <c r="D37" s="5"/>
      <c r="E37" s="50"/>
    </row>
    <row r="38" ht="20.2" customHeight="1" spans="1:5">
      <c r="A38" s="15"/>
      <c r="B38" s="15"/>
      <c r="C38" s="15" t="s">
        <v>243</v>
      </c>
      <c r="D38" s="14"/>
      <c r="E38" s="51"/>
    </row>
    <row r="39" ht="20.2" customHeight="1" spans="1:5">
      <c r="A39" s="15"/>
      <c r="B39" s="15"/>
      <c r="C39" s="15"/>
      <c r="D39" s="15"/>
      <c r="E39" s="51"/>
    </row>
    <row r="40" ht="20.2" customHeight="1" spans="1:5">
      <c r="A40" s="4" t="s">
        <v>244</v>
      </c>
      <c r="B40" s="14">
        <v>299.777348</v>
      </c>
      <c r="C40" s="4" t="s">
        <v>245</v>
      </c>
      <c r="D40" s="27">
        <v>299.777348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N21" sqref="N21"/>
    </sheetView>
  </sheetViews>
  <sheetFormatPr defaultColWidth="10" defaultRowHeight="14"/>
  <cols>
    <col min="1" max="2" width="4.88181818181818" customWidth="1"/>
    <col min="3" max="3" width="5.96363636363636" customWidth="1"/>
    <col min="4" max="4" width="8.94545454545455" customWidth="1"/>
    <col min="5" max="6" width="16.4181818181818" customWidth="1"/>
    <col min="7" max="7" width="11.5363636363636" customWidth="1"/>
    <col min="8" max="8" width="12.4818181818182" customWidth="1"/>
    <col min="9" max="9" width="14.6545454545455" customWidth="1"/>
    <col min="10" max="10" width="11.4" customWidth="1"/>
    <col min="11" max="11" width="10.0454545454545" customWidth="1"/>
    <col min="12" max="12" width="10.1727272727273" customWidth="1"/>
    <col min="13" max="13" width="9.76363636363636" customWidth="1"/>
  </cols>
  <sheetData>
    <row r="1" ht="16.35" customHeight="1" spans="1:12">
      <c r="A1" s="3"/>
      <c r="D1" s="3"/>
      <c r="K1" s="16" t="s">
        <v>246</v>
      </c>
      <c r="L1" s="16"/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5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  <c r="L4" s="12"/>
    </row>
    <row r="5" ht="20.7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247</v>
      </c>
      <c r="I5" s="12"/>
      <c r="J5" s="12" t="s">
        <v>248</v>
      </c>
      <c r="K5" s="12"/>
      <c r="L5" s="12"/>
    </row>
    <row r="6" ht="28.4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226</v>
      </c>
      <c r="I6" s="12" t="s">
        <v>217</v>
      </c>
      <c r="J6" s="12"/>
      <c r="K6" s="12" t="s">
        <v>249</v>
      </c>
      <c r="L6" s="12" t="s">
        <v>250</v>
      </c>
    </row>
    <row r="7" ht="22.8" customHeight="1" spans="1:12">
      <c r="A7" s="5"/>
      <c r="B7" s="5"/>
      <c r="C7" s="5"/>
      <c r="D7" s="15"/>
      <c r="E7" s="15" t="s">
        <v>136</v>
      </c>
      <c r="F7" s="14">
        <v>299.777348</v>
      </c>
      <c r="G7" s="14">
        <v>190.917348</v>
      </c>
      <c r="H7" s="14">
        <v>179.428688</v>
      </c>
      <c r="I7" s="14"/>
      <c r="J7" s="14">
        <v>11.48866</v>
      </c>
      <c r="K7" s="14">
        <v>55.7</v>
      </c>
      <c r="L7" s="14">
        <v>53.16</v>
      </c>
    </row>
    <row r="8" ht="20.7" customHeight="1" spans="1:12">
      <c r="A8" s="5"/>
      <c r="B8" s="5"/>
      <c r="C8" s="5"/>
      <c r="D8" s="13" t="s">
        <v>154</v>
      </c>
      <c r="E8" s="13" t="s">
        <v>4</v>
      </c>
      <c r="F8" s="14">
        <v>299.777348</v>
      </c>
      <c r="G8" s="14">
        <v>190.917348</v>
      </c>
      <c r="H8" s="14">
        <v>179.428688</v>
      </c>
      <c r="I8" s="14"/>
      <c r="J8" s="14">
        <v>11.48866</v>
      </c>
      <c r="K8" s="14">
        <v>55.7</v>
      </c>
      <c r="L8" s="14">
        <v>53.16</v>
      </c>
    </row>
    <row r="9" ht="21.55" customHeight="1" spans="1:12">
      <c r="A9" s="5"/>
      <c r="B9" s="5"/>
      <c r="C9" s="5"/>
      <c r="D9" s="20" t="s">
        <v>155</v>
      </c>
      <c r="E9" s="20" t="s">
        <v>156</v>
      </c>
      <c r="F9" s="14">
        <v>299.777348</v>
      </c>
      <c r="G9" s="14">
        <v>190.917348</v>
      </c>
      <c r="H9" s="14">
        <v>179.428688</v>
      </c>
      <c r="I9" s="14"/>
      <c r="J9" s="14">
        <v>11.48866</v>
      </c>
      <c r="K9" s="14">
        <v>55.7</v>
      </c>
      <c r="L9" s="14">
        <v>53.16</v>
      </c>
    </row>
    <row r="10" ht="21.55" customHeight="1" spans="1:12">
      <c r="A10" s="23" t="s">
        <v>169</v>
      </c>
      <c r="B10" s="23"/>
      <c r="C10" s="23"/>
      <c r="D10" s="47" t="s">
        <v>170</v>
      </c>
      <c r="E10" s="24" t="s">
        <v>171</v>
      </c>
      <c r="F10" s="6">
        <f t="shared" ref="F10:L10" si="0">F11</f>
        <v>255.64546</v>
      </c>
      <c r="G10" s="6">
        <f t="shared" si="0"/>
        <v>146.78546</v>
      </c>
      <c r="H10" s="6">
        <f t="shared" si="0"/>
        <v>135.2968</v>
      </c>
      <c r="I10" s="14"/>
      <c r="J10" s="6">
        <f t="shared" si="0"/>
        <v>11.48866</v>
      </c>
      <c r="K10" s="6">
        <f t="shared" si="0"/>
        <v>55.7</v>
      </c>
      <c r="L10" s="6">
        <f t="shared" si="0"/>
        <v>53.16</v>
      </c>
    </row>
    <row r="11" ht="21.55" customHeight="1" spans="1:12">
      <c r="A11" s="23" t="s">
        <v>169</v>
      </c>
      <c r="B11" s="23" t="s">
        <v>172</v>
      </c>
      <c r="C11" s="48"/>
      <c r="D11" s="47" t="s">
        <v>173</v>
      </c>
      <c r="E11" s="19" t="s">
        <v>174</v>
      </c>
      <c r="F11" s="6">
        <f t="shared" ref="F11:L11" si="1">F12+F13</f>
        <v>255.64546</v>
      </c>
      <c r="G11" s="6">
        <f t="shared" si="1"/>
        <v>146.78546</v>
      </c>
      <c r="H11" s="6">
        <f t="shared" si="1"/>
        <v>135.2968</v>
      </c>
      <c r="I11" s="14"/>
      <c r="J11" s="6">
        <f t="shared" si="1"/>
        <v>11.48866</v>
      </c>
      <c r="K11" s="6">
        <f t="shared" si="1"/>
        <v>55.7</v>
      </c>
      <c r="L11" s="6">
        <f t="shared" si="1"/>
        <v>53.16</v>
      </c>
    </row>
    <row r="12" ht="22.4" customHeight="1" spans="1:12">
      <c r="A12" s="23" t="s">
        <v>169</v>
      </c>
      <c r="B12" s="23" t="s">
        <v>172</v>
      </c>
      <c r="C12" s="23" t="s">
        <v>175</v>
      </c>
      <c r="D12" s="19" t="s">
        <v>176</v>
      </c>
      <c r="E12" s="24" t="s">
        <v>177</v>
      </c>
      <c r="F12" s="6">
        <v>202.48546</v>
      </c>
      <c r="G12" s="6">
        <v>146.78546</v>
      </c>
      <c r="H12" s="21">
        <v>135.2968</v>
      </c>
      <c r="I12" s="21"/>
      <c r="J12" s="21">
        <v>11.48866</v>
      </c>
      <c r="K12" s="21">
        <v>55.7</v>
      </c>
      <c r="L12" s="21"/>
    </row>
    <row r="13" ht="22.4" customHeight="1" spans="1:12">
      <c r="A13" s="23" t="s">
        <v>169</v>
      </c>
      <c r="B13" s="23" t="s">
        <v>172</v>
      </c>
      <c r="C13" s="23" t="s">
        <v>178</v>
      </c>
      <c r="D13" s="19" t="s">
        <v>179</v>
      </c>
      <c r="E13" s="24" t="s">
        <v>180</v>
      </c>
      <c r="F13" s="6">
        <v>53.16</v>
      </c>
      <c r="G13" s="6"/>
      <c r="H13" s="21"/>
      <c r="I13" s="21"/>
      <c r="J13" s="21"/>
      <c r="K13" s="21"/>
      <c r="L13" s="21">
        <v>53.16</v>
      </c>
    </row>
    <row r="14" ht="22.4" customHeight="1" spans="1:12">
      <c r="A14" s="23" t="s">
        <v>181</v>
      </c>
      <c r="B14" s="48"/>
      <c r="C14" s="48"/>
      <c r="D14" s="47" t="s">
        <v>182</v>
      </c>
      <c r="E14" s="24" t="s">
        <v>183</v>
      </c>
      <c r="F14" s="6">
        <v>21.647488</v>
      </c>
      <c r="G14" s="6">
        <v>21.647488</v>
      </c>
      <c r="H14" s="21">
        <v>21.647488</v>
      </c>
      <c r="I14" s="21"/>
      <c r="J14" s="21"/>
      <c r="K14" s="21"/>
      <c r="L14" s="21"/>
    </row>
    <row r="15" ht="22.4" customHeight="1" spans="1:12">
      <c r="A15" s="23" t="s">
        <v>181</v>
      </c>
      <c r="B15" s="23" t="s">
        <v>184</v>
      </c>
      <c r="C15" s="48"/>
      <c r="D15" s="47" t="s">
        <v>185</v>
      </c>
      <c r="E15" s="24" t="s">
        <v>186</v>
      </c>
      <c r="F15" s="6">
        <v>21.647488</v>
      </c>
      <c r="G15" s="6">
        <v>21.647488</v>
      </c>
      <c r="H15" s="21">
        <v>21.647488</v>
      </c>
      <c r="I15" s="21"/>
      <c r="J15" s="21"/>
      <c r="K15" s="21"/>
      <c r="L15" s="21"/>
    </row>
    <row r="16" ht="22.4" customHeight="1" spans="1:12">
      <c r="A16" s="23" t="s">
        <v>181</v>
      </c>
      <c r="B16" s="23" t="s">
        <v>184</v>
      </c>
      <c r="C16" s="23" t="s">
        <v>184</v>
      </c>
      <c r="D16" s="19" t="s">
        <v>187</v>
      </c>
      <c r="E16" s="24" t="s">
        <v>188</v>
      </c>
      <c r="F16" s="6">
        <v>21.647488</v>
      </c>
      <c r="G16" s="6">
        <v>21.647488</v>
      </c>
      <c r="H16" s="21">
        <v>21.647488</v>
      </c>
      <c r="I16" s="21"/>
      <c r="J16" s="21"/>
      <c r="K16" s="21"/>
      <c r="L16" s="21"/>
    </row>
    <row r="17" ht="22.4" customHeight="1" spans="1:12">
      <c r="A17" s="23" t="s">
        <v>189</v>
      </c>
      <c r="B17" s="23"/>
      <c r="C17" s="23"/>
      <c r="D17" s="47" t="s">
        <v>190</v>
      </c>
      <c r="E17" s="24" t="s">
        <v>191</v>
      </c>
      <c r="F17" s="6">
        <v>4.991616</v>
      </c>
      <c r="G17" s="6">
        <v>4.991616</v>
      </c>
      <c r="H17" s="21">
        <v>4.991616</v>
      </c>
      <c r="I17" s="21"/>
      <c r="J17" s="21"/>
      <c r="K17" s="21"/>
      <c r="L17" s="21"/>
    </row>
    <row r="18" ht="22.4" customHeight="1" spans="1:12">
      <c r="A18" s="23" t="s">
        <v>189</v>
      </c>
      <c r="B18" s="23" t="s">
        <v>192</v>
      </c>
      <c r="C18" s="23"/>
      <c r="D18" s="47" t="s">
        <v>193</v>
      </c>
      <c r="E18" s="24" t="s">
        <v>194</v>
      </c>
      <c r="F18" s="6">
        <v>4.991616</v>
      </c>
      <c r="G18" s="6">
        <v>4.991616</v>
      </c>
      <c r="H18" s="21">
        <v>4.991616</v>
      </c>
      <c r="I18" s="21"/>
      <c r="J18" s="21"/>
      <c r="K18" s="21"/>
      <c r="L18" s="21"/>
    </row>
    <row r="19" ht="22.4" customHeight="1" spans="1:12">
      <c r="A19" s="23" t="s">
        <v>189</v>
      </c>
      <c r="B19" s="23" t="s">
        <v>192</v>
      </c>
      <c r="C19" s="23" t="s">
        <v>195</v>
      </c>
      <c r="D19" s="19" t="s">
        <v>196</v>
      </c>
      <c r="E19" s="24" t="s">
        <v>197</v>
      </c>
      <c r="F19" s="6">
        <v>4.991616</v>
      </c>
      <c r="G19" s="6">
        <v>4.991616</v>
      </c>
      <c r="H19" s="21">
        <v>4.991616</v>
      </c>
      <c r="I19" s="21"/>
      <c r="J19" s="21"/>
      <c r="K19" s="21"/>
      <c r="L19" s="21"/>
    </row>
    <row r="20" ht="22.4" customHeight="1" spans="1:12">
      <c r="A20" s="23" t="s">
        <v>198</v>
      </c>
      <c r="B20" s="23"/>
      <c r="C20" s="23"/>
      <c r="D20" s="47" t="s">
        <v>199</v>
      </c>
      <c r="E20" s="24" t="s">
        <v>200</v>
      </c>
      <c r="F20" s="6">
        <v>17.492784</v>
      </c>
      <c r="G20" s="6">
        <v>17.492784</v>
      </c>
      <c r="H20" s="21">
        <v>17.492784</v>
      </c>
      <c r="I20" s="21"/>
      <c r="J20" s="21"/>
      <c r="K20" s="21"/>
      <c r="L20" s="21"/>
    </row>
    <row r="21" ht="22.4" customHeight="1" spans="1:12">
      <c r="A21" s="23" t="s">
        <v>198</v>
      </c>
      <c r="B21" s="23" t="s">
        <v>195</v>
      </c>
      <c r="C21" s="23"/>
      <c r="D21" s="47" t="s">
        <v>201</v>
      </c>
      <c r="E21" s="24" t="s">
        <v>202</v>
      </c>
      <c r="F21" s="6">
        <v>17.492784</v>
      </c>
      <c r="G21" s="6">
        <v>17.492784</v>
      </c>
      <c r="H21" s="21">
        <v>17.492784</v>
      </c>
      <c r="I21" s="21"/>
      <c r="J21" s="21"/>
      <c r="K21" s="21"/>
      <c r="L21" s="21"/>
    </row>
    <row r="22" ht="22.4" customHeight="1" spans="1:12">
      <c r="A22" s="23" t="s">
        <v>198</v>
      </c>
      <c r="B22" s="23" t="s">
        <v>195</v>
      </c>
      <c r="C22" s="23" t="s">
        <v>175</v>
      </c>
      <c r="D22" s="19" t="s">
        <v>203</v>
      </c>
      <c r="E22" s="24" t="s">
        <v>204</v>
      </c>
      <c r="F22" s="6">
        <v>17.492784</v>
      </c>
      <c r="G22" s="6">
        <v>17.492784</v>
      </c>
      <c r="H22" s="21">
        <v>17.492784</v>
      </c>
      <c r="I22" s="21"/>
      <c r="J22" s="21"/>
      <c r="K22" s="21"/>
      <c r="L22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18府性基金（部门预算）</vt:lpstr>
      <vt:lpstr>19国有资本经营预算表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2023-02-15T12:00:00Z</dcterms:created>
  <dcterms:modified xsi:type="dcterms:W3CDTF">2024-11-21T03:17:15Z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8AF25206B57E46CCA795F40D51DFF6DC</vt:lpwstr>
  </property>
  <property fmtid="{D5CDD505-2E9C-101B-9397-08002B2CF9AE}" pid="3" name="KSOProductBuildVer">
    <vt:lpwstr>2052-12.1.0.18608</vt:lpwstr>
  </property>
</Properties>
</file>