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4" activeTab="4"/>
  </bookViews>
  <sheets>
    <sheet name="封面" sheetId="1" r:id="rId1"/>
    <sheet name="目录" sheetId="2" r:id="rId2"/>
    <sheet name="1部门收支总体情况表" sheetId="3" r:id="rId3"/>
    <sheet name="2部门收支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<sst xmlns="http://schemas.openxmlformats.org/spreadsheetml/2006/main" count="1127" uniqueCount="522">
  <si>
    <t>2023年部门预算公开表</t>
  </si>
  <si>
    <t>单位编码：</t>
  </si>
  <si>
    <t>302001</t>
  </si>
  <si>
    <t>单位名称：</t>
  </si>
  <si>
    <t>醴陵市征地工作协调服务中心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</si>
  <si>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</si>
  <si>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</si>
  <si>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</si>
  <si>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</si>
  <si>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</si>
  <si>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</si>
  <si>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</si>
  <si>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</si>
  <si>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</si>
  <si>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</si>
  <si>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</si>
  <si>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</si>
  <si>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</si>
  <si>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</si>
  <si>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</si>
  <si>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</si>
  <si>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</si>
  <si>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</si>
  <si>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</si>
  <si>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</si>
  <si>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</si>
  <si>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</si>
  <si>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</si>
  <si>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</si>
  <si>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</si>
  <si>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</si>
  <si>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部门：302001_醴陵市征地工作协调服务中心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</si>
  <si>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</si>
  <si>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</si>
  <si>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</si>
  <si>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</si>
  <si>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</si>
  <si>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</si>
  <si>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</si>
  <si>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</si>
  <si>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</si>
  <si>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</si>
  <si>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</si>
  <si>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</si>
  <si>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</si>
  <si>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</si>
  <si>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</si>
  <si>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</si>
  <si>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</si>
  <si>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</si>
  <si>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</si>
  <si>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</si>
  <si>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</si>
  <si>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</si>
  <si>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</si>
  <si>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</si>
  <si>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</si>
  <si>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</si>
  <si>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</si>
  <si>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</si>
  <si>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</si>
  <si>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</si>
  <si>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</si>
  <si>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</si>
  <si>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</si>
  <si>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</si>
  <si>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</si>
  <si>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</si>
  <si>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</si>
  <si>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</si>
  <si>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</si>
  <si>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</si>
  <si>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</si>
  <si>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</si>
  <si>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</si>
  <si>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</si>
  <si>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</si>
  <si>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</si>
  <si>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</si>
  <si>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</si>
  <si>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</si>
  <si>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</si>
  <si>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</si>
  <si>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</si>
  <si>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</si>
  <si>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</si>
  <si>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</si>
  <si>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</si>
  <si>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</si>
  <si>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</si>
  <si>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</si>
  <si>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</si>
  <si>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</si>
  <si>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</si>
  <si>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</si>
  <si>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</si>
  <si>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</si>
  <si>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</si>
  <si>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</si>
  <si>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</si>
  <si>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</si>
  <si>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</si>
  <si>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</si>
  <si>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</si>
  <si>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</si>
  <si>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</si>
  <si>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</si>
  <si>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</si>
  <si>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</si>
  <si>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</si>
  <si>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</si>
  <si>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</si>
  <si>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</si>
  <si>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</si>
  <si>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</si>
  <si>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</si>
  <si>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</si>
  <si>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</si>
  <si>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</si>
  <si>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</si>
  <si>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</si>
  <si>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</si>
  <si>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</si>
  <si>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</si>
  <si>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</si>
  <si>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</si>
  <si>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</si>
  <si>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</si>
  <si>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</si>
  <si>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</si>
  <si>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</si>
  <si>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</si>
  <si>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</si>
  <si>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</si>
  <si>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</si>
  <si>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</si>
  <si>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</si>
  <si>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</si>
  <si>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</si>
  <si>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</si>
  <si>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</si>
  <si>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</si>
  <si>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</si>
  <si>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</si>
  <si>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</si>
  <si>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</si>
  <si>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</si>
  <si>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</si>
  <si>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</si>
  <si>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</si>
  <si>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</si>
  <si>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</si>
  <si>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</si>
  <si>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</si>
  <si>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</si>
  <si>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</si>
  <si>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醴陵市征地工作协调服务中心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</si>
  <si>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</si>
  <si>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</si>
  <si>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</si>
  <si>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</si>
  <si>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</si>
  <si>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</si>
  <si>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</si>
  <si>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</si>
  <si>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</si>
  <si>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</si>
  <si>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</si>
  <si>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</si>
  <si>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</si>
  <si>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</si>
  <si>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一般公共服务支出</t>
  </si>
  <si>
    <t>03</t>
  </si>
  <si>
    <t xml:space="preserve">    20103</t>
  </si>
  <si>
    <t xml:space="preserve">   机关服务</t>
  </si>
  <si>
    <t>01</t>
  </si>
  <si>
    <t xml:space="preserve">    2010301</t>
  </si>
  <si>
    <t xml:space="preserve">    行政运行</t>
  </si>
  <si>
    <t>208</t>
  </si>
  <si>
    <t xml:space="preserve">    208</t>
  </si>
  <si>
    <t xml:space="preserve"> 社会保障和就业支出</t>
  </si>
  <si>
    <t>05</t>
  </si>
  <si>
    <t xml:space="preserve">    20805</t>
  </si>
  <si>
    <t xml:space="preserve">  劳动保障监察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</si>
  <si>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</si>
  <si>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</si>
  <si>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</si>
  <si>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</si>
  <si>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卫生健康支出</t>
  </si>
  <si>
    <t>11</t>
  </si>
  <si>
    <t xml:space="preserve">    21011</t>
  </si>
  <si>
    <t>行政事业单位医疗</t>
  </si>
  <si>
    <t>02</t>
  </si>
  <si>
    <t xml:space="preserve">    2101102</t>
  </si>
  <si>
    <t xml:space="preserve">    事业单位医疗</t>
  </si>
  <si>
    <t>221</t>
  </si>
  <si>
    <t xml:space="preserve">    221</t>
  </si>
  <si>
    <t xml:space="preserve">   住房保障支出</t>
  </si>
  <si>
    <t xml:space="preserve">    22102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</si>
  <si>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</si>
  <si>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</si>
  <si>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</si>
  <si>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</si>
  <si>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</si>
  <si>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</si>
  <si>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</si>
  <si>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</si>
  <si>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</si>
  <si>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</si>
  <si>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</si>
  <si>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</si>
  <si>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</si>
  <si>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</si>
  <si>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</si>
  <si>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</si>
  <si>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</si>
  <si>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</si>
  <si>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</si>
  <si>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</si>
  <si>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</si>
  <si>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</si>
  <si>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</si>
  <si>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</si>
  <si>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</si>
  <si>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</si>
  <si>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</si>
  <si>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</si>
  <si>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</si>
  <si>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</si>
  <si>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</si>
  <si>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</si>
  <si>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</si>
  <si>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</si>
  <si>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</si>
  <si>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</si>
  <si>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</si>
  <si>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</si>
  <si>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</si>
  <si>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</si>
  <si>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</si>
  <si>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</si>
  <si>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</si>
  <si>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</si>
  <si>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</si>
  <si>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</si>
  <si>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</si>
  <si>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</si>
  <si>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</si>
  <si>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</si>
  <si>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208</t>
  </si>
  <si>
    <t xml:space="preserve">    社会保障和就业支出</t>
  </si>
  <si>
    <t xml:space="preserve">   20805</t>
  </si>
  <si>
    <t xml:space="preserve">     2080505</t>
  </si>
  <si>
    <t xml:space="preserve">   210</t>
  </si>
  <si>
    <t xml:space="preserve">   卫生健康支出</t>
  </si>
  <si>
    <t xml:space="preserve">   21011</t>
  </si>
  <si>
    <t xml:space="preserve">   行政事业单位医疗</t>
  </si>
  <si>
    <t xml:space="preserve">     2101102</t>
  </si>
  <si>
    <t xml:space="preserve">   221</t>
  </si>
  <si>
    <t xml:space="preserve">   22102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</si>
  <si>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</si>
  <si>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</si>
  <si>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</si>
  <si>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</si>
  <si>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</si>
  <si>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</si>
  <si>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</si>
  <si>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</si>
  <si>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</si>
  <si>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</si>
  <si>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</si>
  <si>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</si>
  <si>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</si>
  <si>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</si>
  <si>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</si>
  <si>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</si>
  <si>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</si>
  <si>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</si>
  <si>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</si>
  <si>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</si>
  <si>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</si>
  <si>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</si>
  <si>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</si>
  <si>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</si>
  <si>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</si>
  <si>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</si>
  <si>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</si>
  <si>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</si>
  <si>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</si>
  <si>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</si>
  <si>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</si>
  <si>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</si>
  <si>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</si>
  <si>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</si>
  <si>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</si>
  <si>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</si>
  <si>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</si>
  <si>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</si>
  <si>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</si>
  <si>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</si>
  <si>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</si>
  <si>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</si>
  <si>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</si>
  <si>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</si>
  <si>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</si>
  <si>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</si>
  <si>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</si>
  <si>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</si>
  <si>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</si>
  <si>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</si>
  <si>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</si>
  <si>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</si>
  <si>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</si>
  <si>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</si>
  <si>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</si>
  <si>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</si>
  <si>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</si>
  <si>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</si>
  <si>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</si>
  <si>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</si>
  <si>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</si>
  <si>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</si>
  <si>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</si>
  <si>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</si>
  <si>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</si>
  <si>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</si>
  <si>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</si>
  <si>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</si>
  <si>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</si>
  <si>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</si>
  <si>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</si>
  <si>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</si>
  <si>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</si>
  <si>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</si>
  <si>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</si>
  <si>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</si>
  <si>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</si>
  <si>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</si>
  <si>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</si>
  <si>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</si>
  <si>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</si>
  <si>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</si>
  <si>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</si>
  <si>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</si>
  <si>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</si>
  <si>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</si>
  <si>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</si>
  <si>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</si>
  <si>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</si>
  <si>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</si>
  <si>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</si>
  <si>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</si>
  <si>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</si>
  <si>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</si>
  <si>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</si>
  <si>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</si>
  <si>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</si>
  <si>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</si>
  <si>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</si>
  <si>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</si>
  <si>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</si>
  <si>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</si>
  <si>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</si>
  <si>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</si>
  <si>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</si>
  <si>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</si>
  <si>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</si>
  <si>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</si>
  <si>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</si>
  <si>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</si>
  <si>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</si>
  <si>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</si>
  <si>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</si>
  <si>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</si>
  <si>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</si>
  <si>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</si>
  <si>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</si>
  <si>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</si>
  <si>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</si>
  <si>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</si>
  <si>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</si>
  <si>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</si>
  <si>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</si>
  <si>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</si>
  <si>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</si>
  <si>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</si>
  <si>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</si>
  <si>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</si>
  <si>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</si>
  <si>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</si>
  <si>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</si>
  <si>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</si>
  <si>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</si>
  <si>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</si>
  <si>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</si>
  <si>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</si>
  <si>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</si>
  <si>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</si>
  <si>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</si>
  <si>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</si>
  <si>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</si>
  <si>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</si>
  <si>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</si>
  <si>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</si>
  <si>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</si>
  <si>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</si>
  <si>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</si>
  <si>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</si>
  <si>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</si>
  <si>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</si>
  <si>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</si>
  <si>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</si>
  <si>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</si>
  <si>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</si>
  <si>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</si>
  <si>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</si>
  <si>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</si>
  <si>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</si>
  <si>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</si>
  <si>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</si>
  <si>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</si>
  <si>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</si>
  <si>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</si>
  <si>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</si>
  <si>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</si>
  <si>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</si>
  <si>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</si>
  <si>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</si>
  <si>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</si>
  <si>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</si>
  <si>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</si>
  <si>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</si>
  <si>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</si>
  <si>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</si>
  <si>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</si>
  <si>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</si>
  <si>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</si>
  <si>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</si>
  <si>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</si>
  <si>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</si>
  <si>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</si>
  <si>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</si>
  <si>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</si>
  <si>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</t>
  </si>
  <si>
    <t>保质保量完成征拆工作运转</t>
  </si>
  <si>
    <t>成本指标</t>
  </si>
  <si>
    <t>经济成本指标</t>
  </si>
  <si>
    <t>用于基本支出金额</t>
  </si>
  <si>
    <t>大于等于50%</t>
  </si>
  <si>
    <t>按照实际拨付百分比</t>
  </si>
  <si>
    <t>万元</t>
  </si>
  <si>
    <t>定量</t>
  </si>
  <si>
    <t>社会成本指标</t>
  </si>
  <si>
    <t>捐赠支出安排金额</t>
  </si>
  <si>
    <t>实际数额</t>
  </si>
  <si>
    <t>应保尽保</t>
  </si>
  <si>
    <t>按单位正常运转保障范围</t>
  </si>
  <si>
    <t>生态环境成本指标</t>
  </si>
  <si>
    <t>用于维护生态环境支出金额</t>
  </si>
  <si>
    <t>产出指标</t>
  </si>
  <si>
    <t>数量指标</t>
  </si>
  <si>
    <t>公用支出安排金额</t>
  </si>
  <si>
    <t>大于等于90%</t>
  </si>
  <si>
    <t>质量指标</t>
  </si>
  <si>
    <t>时效指标</t>
  </si>
  <si>
    <t>满意度指标</t>
  </si>
  <si>
    <t>服务对象满意度指标</t>
  </si>
  <si>
    <t>职工满意度</t>
  </si>
  <si>
    <t>按满意职工百分比</t>
  </si>
  <si>
    <t>百分比</t>
  </si>
  <si>
    <t>定性</t>
  </si>
  <si>
    <t>效益指标</t>
  </si>
  <si>
    <t>经济效益指标</t>
  </si>
  <si>
    <t>及时拨付资金</t>
  </si>
  <si>
    <t>实际拨付率/计划拨付率</t>
  </si>
  <si>
    <t>按单位正常运转保障时间范围</t>
  </si>
  <si>
    <t>社会效益指标</t>
  </si>
  <si>
    <t>单位正常运转需要保障水平</t>
  </si>
  <si>
    <t>生态效益指标</t>
  </si>
  <si>
    <t>合理开发保护环境</t>
  </si>
  <si>
    <t>可持续影响指标</t>
  </si>
  <si>
    <t>不影响后续项目开发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</si>
  <si>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</si>
  <si>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</si>
  <si>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</si>
  <si>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</si>
  <si>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</si>
  <si>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</si>
  <si>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</si>
  <si>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</si>
  <si>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</si>
  <si>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</si>
  <si>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</si>
  <si>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做好统筹谋划，强化责任意识。积极与各镇（街道）、自然资源、住建、财政等有关单位和部门衔接沟通，按照“任务目标化、目标责任化、责任考核化”要求，科学制定年度征拆征收工作实施方案，明确任务，落实责任，围绕项目征拆工作目标和要求，强化责任意识，抢抓时间节点，加快工作进度，确保征拆工作全面完成。
2、落实协调机制，解决征收难题。充分发挥征地协调工作机制，及时解决在推进征拆工作过程中遇到的问题，制订出符合每个镇街实际情况的精准征拆方案，要充分调动镇村两级的工作激情，在加强部门联动的同时积极与上级部门沟通，高效地解决疑难问题，真正形成上下齐心、共克难关的强大合力，步调一致推进征拆工作。
3、加大宣传力度，营造和谐氛围。以促进征拆工作为目的，创新宣传方式，进村入户，广泛宣传征地拆迁对城市发展、生活环境、项目建设的积极作用以及对人民群众生产生活水平提高的重要作用。加强沟通，切实解决群众的后顾之忧，消除群众的疑虑，营造和谐的征收氛围。</t>
  </si>
  <si>
    <t xml:space="preserve"> 数量指标</t>
  </si>
  <si>
    <t>征拆项目数量</t>
  </si>
  <si>
    <t>征拆工作完成件数/政策工作计划件数</t>
  </si>
  <si>
    <t>按征拆工作完成百分比</t>
  </si>
  <si>
    <t xml:space="preserve"> 质量指标</t>
  </si>
  <si>
    <t>征拆项目质量达标率</t>
  </si>
  <si>
    <t>质量达到绩效标准值的工作任务数/征拆工作完成件数</t>
  </si>
  <si>
    <t>按质量达标百分比</t>
  </si>
  <si>
    <t xml:space="preserve"> 时效指标</t>
  </si>
  <si>
    <t>征拆项目完成时间</t>
  </si>
  <si>
    <t>计划时间内完成征拆工作任务数/征拆工作完成件数</t>
  </si>
  <si>
    <t>按计划完成百分比</t>
  </si>
  <si>
    <t>征拆项目完成时间所付出的人力物力</t>
  </si>
  <si>
    <t>实际工作经费数额/计划工作经费数额</t>
  </si>
  <si>
    <t>按实际工作经费百分比</t>
  </si>
  <si>
    <t xml:space="preserve">效益指标 </t>
  </si>
  <si>
    <t>项目资金及时拨付</t>
  </si>
  <si>
    <t>项目资金拨付时效</t>
  </si>
  <si>
    <t>维护社会稳定</t>
  </si>
  <si>
    <t>不可预见事件发生数</t>
  </si>
  <si>
    <t>合理开发保护资源环境</t>
  </si>
  <si>
    <t>生态环境保护</t>
  </si>
  <si>
    <t xml:space="preserve"> 可持续影响指标</t>
  </si>
  <si>
    <t>后续项目影响数</t>
  </si>
  <si>
    <t>征拆服务对象满意度</t>
  </si>
  <si>
    <t>采取抽样调查的方式，抽取20个服务对象调查满意度</t>
  </si>
  <si>
    <t>按满意服务对象百分比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</si>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</sst>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5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" outlineLevelRow="7"/>
  <cols>
    <col min="1" max="1" width="3.63636363636364" customWidth="1"/>
    <col min="2" max="2" width="3.72727272727273" customWidth="1"/>
    <col min="3" max="3" width="4.63636363636364" customWidth="1"/>
    <col min="4" max="4" width="19.2636363636364" customWidth="1"/>
    <col min="5" max="11" width="9.72727272727273" customWidth="1"/>
  </cols>
  <sheetData>
    <row r="1" ht="73.4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8"/>
      <c r="B4" s="79"/>
      <c r="C4" s="4"/>
      <c r="D4" s="78" t="s">
        <v>1</v>
      </c>
      <c r="E4" s="79" t="s">
        <v>2</v>
      </c>
      <c r="F4" s="79"/>
      <c r="G4" s="79"/>
      <c r="H4" s="79"/>
      <c r="I4" s="4"/>
    </row>
    <row r="5" ht="54.4" customHeight="1" spans="1:9">
      <c r="A5" s="78"/>
      <c r="B5" s="79"/>
      <c r="C5" s="4"/>
      <c r="D5" s="78" t="s">
        <v>3</v>
      </c>
      <c r="E5" s="79" t="s">
        <v>4</v>
      </c>
      <c r="F5" s="79"/>
      <c r="G5" s="79"/>
      <c r="H5" s="79"/>
      <c r="I5" s="4"/>
    </row>
    <row r="6" ht="16.4" customHeight="1"/>
    <row r="7" ht="16.4" customHeight="1"/>
    <row r="8" ht="16.4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1" workbookViewId="0">
      <selection activeCell="I9" sqref="I9"/>
    </sheetView>
  </sheetViews>
  <sheetFormatPr defaultColWidth="10" defaultRowHeight="14" outlineLevelCol="4"/>
  <cols>
    <col min="1" max="1" width="13" style="40" customWidth="1"/>
    <col min="2" max="2" width="18.3727272727273" style="40" customWidth="1"/>
    <col min="3" max="5" width="11.1272727272727" style="40" customWidth="1"/>
    <col min="6" max="16384" width="10" style="40"/>
  </cols>
  <sheetData>
    <row r="1" s="40" customFormat="1" ht="18.95" customHeight="1" spans="1:5">
      <c r="A1" s="21"/>
      <c r="B1" s="21"/>
      <c r="C1" s="21"/>
      <c r="D1" s="21"/>
      <c r="E1" s="32" t="s">
        <v>261</v>
      </c>
    </row>
    <row r="2" s="40" customFormat="1" ht="40.5" customHeight="1" spans="1:5">
      <c r="A2" s="22" t="s">
        <v>262</v>
      </c>
      <c r="B2" s="22"/>
      <c r="C2" s="22"/>
      <c r="D2" s="22"/>
      <c r="E2" s="22"/>
    </row>
    <row r="3" s="40" customFormat="1" ht="33.6" customHeight="1" spans="1:5">
      <c r="A3" s="41" t="s">
        <v>31</v>
      </c>
      <c r="B3" s="41"/>
      <c r="C3" s="41"/>
      <c r="D3" s="41"/>
      <c r="E3" s="42" t="s">
        <v>263</v>
      </c>
    </row>
    <row r="4" s="40" customFormat="1" ht="38.8" customHeight="1" spans="1:5">
      <c r="A4" s="24" t="s">
        <v>264</v>
      </c>
      <c r="B4" s="24"/>
      <c r="C4" s="24" t="s">
        <v>265</v>
      </c>
      <c r="D4" s="24"/>
      <c r="E4" s="24"/>
    </row>
    <row r="5" s="40" customFormat="1" ht="22.8" customHeight="1" spans="1:5">
      <c r="A5" s="24" t="s">
        <v>266</v>
      </c>
      <c r="B5" s="24" t="s">
        <v>160</v>
      </c>
      <c r="C5" s="24" t="s">
        <v>136</v>
      </c>
      <c r="D5" s="24" t="s">
        <v>244</v>
      </c>
      <c r="E5" s="24" t="s">
        <v>245</v>
      </c>
    </row>
    <row r="6" s="40" customFormat="1" ht="26.45" customHeight="1" spans="1:5">
      <c r="A6" s="29" t="s">
        <v>267</v>
      </c>
      <c r="B6" s="29" t="s">
        <v>223</v>
      </c>
      <c r="C6" s="43">
        <f t="shared" ref="C6:C16" si="0">D6+E6</f>
        <v>140.667584</v>
      </c>
      <c r="D6" s="44">
        <f>SUM(D7:D15)</f>
        <v>140.667584</v>
      </c>
      <c r="E6" s="44">
        <f>SUM(E7:E15)</f>
        <v>0</v>
      </c>
    </row>
    <row r="7" s="40" customFormat="1" ht="26.45" customHeight="1" spans="1:5">
      <c r="A7" s="30" t="s">
        <v>268</v>
      </c>
      <c r="B7" s="30" t="s">
        <v>269</v>
      </c>
      <c r="C7" s="45">
        <f t="shared" si="0"/>
        <v>50.9268</v>
      </c>
      <c r="D7" s="31">
        <v>50.9268</v>
      </c>
      <c r="E7" s="45"/>
    </row>
    <row r="8" s="40" customFormat="1" ht="26.45" customHeight="1" spans="1:5">
      <c r="A8" s="30" t="s">
        <v>270</v>
      </c>
      <c r="B8" s="30" t="s">
        <v>271</v>
      </c>
      <c r="C8" s="45">
        <f t="shared" si="0"/>
        <v>28.548</v>
      </c>
      <c r="D8" s="31">
        <v>28.548</v>
      </c>
      <c r="E8" s="45"/>
    </row>
    <row r="9" s="40" customFormat="1" ht="26.45" customHeight="1" spans="1:5">
      <c r="A9" s="30" t="s">
        <v>272</v>
      </c>
      <c r="B9" s="30" t="s">
        <v>273</v>
      </c>
      <c r="C9" s="45">
        <f t="shared" si="0"/>
        <v>25.6375</v>
      </c>
      <c r="D9" s="31">
        <v>25.6375</v>
      </c>
      <c r="E9" s="45"/>
    </row>
    <row r="10" s="40" customFormat="1" ht="26.45" customHeight="1" spans="1:5">
      <c r="A10" s="30" t="s">
        <v>274</v>
      </c>
      <c r="B10" s="30" t="s">
        <v>275</v>
      </c>
      <c r="C10" s="45"/>
      <c r="D10" s="45"/>
      <c r="E10" s="45"/>
    </row>
    <row r="11" s="40" customFormat="1" ht="26.45" customHeight="1" spans="1:5">
      <c r="A11" s="30" t="s">
        <v>276</v>
      </c>
      <c r="B11" s="30" t="s">
        <v>277</v>
      </c>
      <c r="C11" s="45">
        <f t="shared" si="0"/>
        <v>16.817968</v>
      </c>
      <c r="D11" s="31">
        <v>16.817968</v>
      </c>
      <c r="E11" s="45"/>
    </row>
    <row r="12" s="40" customFormat="1" ht="26.45" customHeight="1" spans="1:5">
      <c r="A12" s="30" t="s">
        <v>278</v>
      </c>
      <c r="B12" s="30" t="s">
        <v>279</v>
      </c>
      <c r="C12" s="45">
        <f t="shared" si="0"/>
        <v>4.635072</v>
      </c>
      <c r="D12" s="31">
        <v>4.635072</v>
      </c>
      <c r="E12" s="45"/>
    </row>
    <row r="13" s="40" customFormat="1" ht="26.45" customHeight="1" spans="1:5">
      <c r="A13" s="30" t="s">
        <v>280</v>
      </c>
      <c r="B13" s="30" t="s">
        <v>281</v>
      </c>
      <c r="C13" s="45"/>
      <c r="D13" s="45"/>
      <c r="E13" s="45"/>
    </row>
    <row r="14" s="40" customFormat="1" ht="26.45" customHeight="1" spans="1:5">
      <c r="A14" s="30" t="s">
        <v>282</v>
      </c>
      <c r="B14" s="30" t="s">
        <v>283</v>
      </c>
      <c r="C14" s="45">
        <f t="shared" si="0"/>
        <v>14.102244</v>
      </c>
      <c r="D14" s="31">
        <v>14.102244</v>
      </c>
      <c r="E14" s="45"/>
    </row>
    <row r="15" s="40" customFormat="1" ht="26.45" customHeight="1" spans="1:5">
      <c r="A15" s="46" t="s">
        <v>284</v>
      </c>
      <c r="B15" s="30" t="s">
        <v>285</v>
      </c>
      <c r="C15" s="45"/>
      <c r="D15" s="45"/>
      <c r="E15" s="45"/>
    </row>
    <row r="16" s="40" customFormat="1" ht="26.45" customHeight="1" spans="1:5">
      <c r="A16" s="29" t="s">
        <v>154</v>
      </c>
      <c r="B16" s="29" t="s">
        <v>286</v>
      </c>
      <c r="C16" s="43">
        <f t="shared" si="0"/>
        <v>9.775935</v>
      </c>
      <c r="D16" s="43"/>
      <c r="E16" s="47">
        <f>E17+E18+E19+E20+E21+E22+E23+E24+E26+E25+E27+E28+E29+E30</f>
        <v>9.775935</v>
      </c>
    </row>
    <row r="17" s="40" customFormat="1" ht="26.45" customHeight="1" spans="1:5">
      <c r="A17" s="30" t="s">
        <v>287</v>
      </c>
      <c r="B17" s="30" t="s">
        <v>288</v>
      </c>
      <c r="C17" s="35">
        <f>E17</f>
        <v>3.9</v>
      </c>
      <c r="D17" s="31"/>
      <c r="E17" s="35">
        <v>3.9</v>
      </c>
    </row>
    <row r="18" s="40" customFormat="1" ht="26.45" customHeight="1" spans="1:5">
      <c r="A18" s="30" t="s">
        <v>289</v>
      </c>
      <c r="B18" s="30" t="s">
        <v>290</v>
      </c>
      <c r="C18" s="43"/>
      <c r="D18" s="31"/>
      <c r="E18" s="31"/>
    </row>
    <row r="19" s="40" customFormat="1" ht="26.45" customHeight="1" spans="1:5">
      <c r="A19" s="30" t="s">
        <v>291</v>
      </c>
      <c r="B19" s="30" t="s">
        <v>292</v>
      </c>
      <c r="C19" s="43"/>
      <c r="D19" s="31"/>
      <c r="E19" s="31"/>
    </row>
    <row r="20" s="40" customFormat="1" ht="26.45" customHeight="1" spans="1:5">
      <c r="A20" s="30" t="s">
        <v>293</v>
      </c>
      <c r="B20" s="30" t="s">
        <v>294</v>
      </c>
      <c r="C20" s="43"/>
      <c r="D20" s="31"/>
      <c r="E20" s="31"/>
    </row>
    <row r="21" s="40" customFormat="1" ht="26.45" customHeight="1" spans="1:5">
      <c r="A21" s="46" t="s">
        <v>295</v>
      </c>
      <c r="B21" s="30" t="s">
        <v>296</v>
      </c>
      <c r="C21" s="43"/>
      <c r="D21" s="31"/>
      <c r="E21" s="31"/>
    </row>
    <row r="22" s="40" customFormat="1" ht="26.45" customHeight="1" spans="1:5">
      <c r="A22" s="46" t="s">
        <v>297</v>
      </c>
      <c r="B22" s="30" t="s">
        <v>298</v>
      </c>
      <c r="C22" s="43"/>
      <c r="D22" s="31"/>
      <c r="E22" s="31"/>
    </row>
    <row r="23" s="40" customFormat="1" ht="26.45" customHeight="1" spans="1:5">
      <c r="A23" s="46" t="s">
        <v>299</v>
      </c>
      <c r="B23" s="30" t="s">
        <v>300</v>
      </c>
      <c r="C23" s="43"/>
      <c r="D23" s="31"/>
      <c r="E23" s="31"/>
    </row>
    <row r="24" s="40" customFormat="1" ht="26.45" customHeight="1" spans="1:5">
      <c r="A24" s="46" t="s">
        <v>301</v>
      </c>
      <c r="B24" s="30" t="s">
        <v>302</v>
      </c>
      <c r="C24" s="43"/>
      <c r="D24" s="31"/>
      <c r="E24" s="31"/>
    </row>
    <row r="25" s="40" customFormat="1" ht="26.45" customHeight="1" spans="1:5">
      <c r="A25" s="46" t="s">
        <v>303</v>
      </c>
      <c r="B25" s="30" t="s">
        <v>304</v>
      </c>
      <c r="C25" s="43"/>
      <c r="D25" s="31"/>
      <c r="E25" s="31"/>
    </row>
    <row r="26" s="40" customFormat="1" ht="26.45" customHeight="1" spans="1:5">
      <c r="A26" s="46" t="s">
        <v>305</v>
      </c>
      <c r="B26" s="30" t="s">
        <v>306</v>
      </c>
      <c r="C26" s="43"/>
      <c r="D26" s="31"/>
      <c r="E26" s="31"/>
    </row>
    <row r="27" s="40" customFormat="1" ht="26.45" customHeight="1" spans="1:5">
      <c r="A27" s="46" t="s">
        <v>307</v>
      </c>
      <c r="B27" s="30" t="s">
        <v>308</v>
      </c>
      <c r="C27" s="35">
        <v>2.350374</v>
      </c>
      <c r="D27" s="45"/>
      <c r="E27" s="35">
        <v>2.350374</v>
      </c>
    </row>
    <row r="28" s="40" customFormat="1" ht="26.45" customHeight="1" spans="1:5">
      <c r="A28" s="46" t="s">
        <v>309</v>
      </c>
      <c r="B28" s="30" t="s">
        <v>310</v>
      </c>
      <c r="C28" s="35">
        <v>3.525561</v>
      </c>
      <c r="D28" s="45"/>
      <c r="E28" s="35">
        <v>3.525561</v>
      </c>
    </row>
    <row r="29" s="40" customFormat="1" ht="26.45" customHeight="1" spans="1:5">
      <c r="A29" s="46" t="s">
        <v>311</v>
      </c>
      <c r="B29" s="30" t="s">
        <v>312</v>
      </c>
      <c r="C29" s="35"/>
      <c r="D29" s="45"/>
      <c r="E29" s="35"/>
    </row>
    <row r="30" s="40" customFormat="1" ht="26.45" customHeight="1" spans="1:5">
      <c r="A30" s="46" t="s">
        <v>313</v>
      </c>
      <c r="B30" s="30" t="s">
        <v>314</v>
      </c>
      <c r="C30" s="35"/>
      <c r="D30" s="43"/>
      <c r="E30" s="35"/>
    </row>
    <row r="31" s="40" customFormat="1" ht="26.45" customHeight="1" spans="1:5">
      <c r="A31" s="29" t="s">
        <v>315</v>
      </c>
      <c r="B31" s="29" t="s">
        <v>214</v>
      </c>
      <c r="C31" s="43">
        <f>D31</f>
        <v>0</v>
      </c>
      <c r="D31" s="43">
        <f>D32+D33+D34</f>
        <v>0</v>
      </c>
      <c r="E31" s="43"/>
    </row>
    <row r="32" s="40" customFormat="1" ht="26.45" customHeight="1" spans="1:5">
      <c r="A32" s="46" t="s">
        <v>316</v>
      </c>
      <c r="B32" s="30" t="s">
        <v>317</v>
      </c>
      <c r="C32" s="45"/>
      <c r="D32" s="31"/>
      <c r="E32" s="43"/>
    </row>
    <row r="33" s="40" customFormat="1" ht="26.45" customHeight="1" spans="1:5">
      <c r="A33" s="46" t="s">
        <v>318</v>
      </c>
      <c r="B33" s="30" t="s">
        <v>319</v>
      </c>
      <c r="C33" s="45"/>
      <c r="D33" s="48"/>
      <c r="E33" s="45"/>
    </row>
    <row r="34" s="40" customFormat="1" ht="26.45" customHeight="1" spans="1:5">
      <c r="A34" s="30" t="s">
        <v>320</v>
      </c>
      <c r="B34" s="30" t="s">
        <v>321</v>
      </c>
      <c r="C34" s="45"/>
      <c r="D34" s="31"/>
      <c r="E34" s="45"/>
    </row>
    <row r="35" s="40" customFormat="1" ht="22.8" customHeight="1" spans="1:5">
      <c r="A35" s="46" t="s">
        <v>322</v>
      </c>
      <c r="B35" s="30" t="s">
        <v>323</v>
      </c>
      <c r="C35" s="45"/>
      <c r="D35" s="28"/>
      <c r="E35" s="43"/>
    </row>
    <row r="36" s="40" customFormat="1" ht="22.8" customHeight="1" spans="1:5">
      <c r="A36" s="26" t="s">
        <v>136</v>
      </c>
      <c r="B36" s="26"/>
      <c r="C36" s="43">
        <f>C31+C16+C6</f>
        <v>150.443519</v>
      </c>
      <c r="D36" s="43">
        <f>D31+D6+D16</f>
        <v>140.667584</v>
      </c>
      <c r="E36" s="43">
        <f>E31+E16+E6</f>
        <v>9.775935</v>
      </c>
    </row>
    <row r="37" s="40" customFormat="1" ht="16.35" customHeight="1" spans="1:5">
      <c r="A37" s="49"/>
      <c r="B37" s="49"/>
      <c r="C37" s="49"/>
      <c r="D37" s="49"/>
      <c r="E37" s="49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D1" workbookViewId="0">
      <selection activeCell="G7" sqref="G7"/>
    </sheetView>
  </sheetViews>
  <sheetFormatPr defaultColWidth="10" defaultRowHeight="14"/>
  <cols>
    <col min="1" max="1" width="4.36363636363636" style="20" customWidth="1"/>
    <col min="2" max="2" width="4.72727272727273" style="20" customWidth="1"/>
    <col min="3" max="3" width="5.36363636363636" style="20" customWidth="1"/>
    <col min="4" max="4" width="9.63636363636364" style="20" customWidth="1"/>
    <col min="5" max="5" width="21.2636363636364" style="20" customWidth="1"/>
    <col min="6" max="6" width="13.3636363636364" style="20" customWidth="1"/>
    <col min="7" max="7" width="12.4454545454545" style="20" customWidth="1"/>
    <col min="8" max="9" width="10.2636363636364" style="20" customWidth="1"/>
    <col min="10" max="10" width="9.09090909090909" style="20" customWidth="1"/>
    <col min="11" max="11" width="10.2636363636364" style="20" customWidth="1"/>
    <col min="12" max="12" width="12.4454545454545" style="20" customWidth="1"/>
    <col min="13" max="13" width="9.63636363636364" style="20" customWidth="1"/>
    <col min="14" max="14" width="9.90909090909091" style="20" customWidth="1"/>
    <col min="15" max="16" width="9.72727272727273" style="20" customWidth="1"/>
    <col min="17" max="16384" width="10" style="20"/>
  </cols>
  <sheetData>
    <row r="1" ht="16.4" customHeight="1" spans="1:14">
      <c r="A1" s="21"/>
      <c r="M1" s="32" t="s">
        <v>324</v>
      </c>
      <c r="N1" s="32"/>
    </row>
    <row r="2" ht="44.9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4" customHeight="1" spans="1:14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3" t="s">
        <v>32</v>
      </c>
      <c r="N3" s="33"/>
    </row>
    <row r="4" ht="42.25" customHeight="1" spans="1:14">
      <c r="A4" s="24" t="s">
        <v>158</v>
      </c>
      <c r="B4" s="24"/>
      <c r="C4" s="24"/>
      <c r="D4" s="24" t="s">
        <v>203</v>
      </c>
      <c r="E4" s="24" t="s">
        <v>204</v>
      </c>
      <c r="F4" s="24" t="s">
        <v>222</v>
      </c>
      <c r="G4" s="24" t="s">
        <v>206</v>
      </c>
      <c r="H4" s="24"/>
      <c r="I4" s="24"/>
      <c r="J4" s="24"/>
      <c r="K4" s="24"/>
      <c r="L4" s="24" t="s">
        <v>210</v>
      </c>
      <c r="M4" s="24"/>
      <c r="N4" s="24"/>
    </row>
    <row r="5" ht="39.65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325</v>
      </c>
      <c r="I5" s="24" t="s">
        <v>326</v>
      </c>
      <c r="J5" s="24" t="s">
        <v>327</v>
      </c>
      <c r="K5" s="24" t="s">
        <v>328</v>
      </c>
      <c r="L5" s="24" t="s">
        <v>136</v>
      </c>
      <c r="M5" s="24" t="s">
        <v>223</v>
      </c>
      <c r="N5" s="24" t="s">
        <v>329</v>
      </c>
    </row>
    <row r="6" ht="22.9" customHeight="1" spans="1:14">
      <c r="A6" s="25"/>
      <c r="B6" s="25"/>
      <c r="C6" s="25"/>
      <c r="D6" s="25"/>
      <c r="E6" s="25" t="s">
        <v>136</v>
      </c>
      <c r="F6" s="38">
        <v>140.667584</v>
      </c>
      <c r="G6" s="38"/>
      <c r="H6" s="38"/>
      <c r="I6" s="38"/>
      <c r="J6" s="38"/>
      <c r="K6" s="38"/>
      <c r="L6" s="38">
        <v>140.667584</v>
      </c>
      <c r="M6" s="38">
        <v>140.667584</v>
      </c>
      <c r="N6" s="38"/>
    </row>
    <row r="7" ht="22.9" customHeight="1" spans="1:14">
      <c r="A7" s="25"/>
      <c r="B7" s="25"/>
      <c r="C7" s="25"/>
      <c r="D7" s="29" t="s">
        <v>154</v>
      </c>
      <c r="E7" s="29" t="s">
        <v>4</v>
      </c>
      <c r="F7" s="38">
        <v>140.667584</v>
      </c>
      <c r="G7" s="38"/>
      <c r="H7" s="38"/>
      <c r="I7" s="38"/>
      <c r="J7" s="38"/>
      <c r="K7" s="38"/>
      <c r="L7" s="38">
        <v>140.667584</v>
      </c>
      <c r="M7" s="38">
        <v>140.667584</v>
      </c>
      <c r="N7" s="38"/>
    </row>
    <row r="8" ht="22.9" customHeight="1" spans="1:14">
      <c r="A8" s="25"/>
      <c r="B8" s="25"/>
      <c r="C8" s="25"/>
      <c r="D8" s="29" t="s">
        <v>155</v>
      </c>
      <c r="E8" s="29" t="s">
        <v>156</v>
      </c>
      <c r="F8" s="38">
        <v>140.667584</v>
      </c>
      <c r="G8" s="38"/>
      <c r="H8" s="38"/>
      <c r="I8" s="38"/>
      <c r="J8" s="38"/>
      <c r="K8" s="38"/>
      <c r="L8" s="38">
        <v>140.667584</v>
      </c>
      <c r="M8" s="38">
        <v>140.667584</v>
      </c>
      <c r="N8" s="38"/>
    </row>
    <row r="9" ht="22.9" customHeight="1" spans="1:14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1">
        <v>105.1123</v>
      </c>
      <c r="G9" s="31"/>
      <c r="H9" s="35"/>
      <c r="I9" s="35"/>
      <c r="J9" s="35"/>
      <c r="K9" s="35"/>
      <c r="L9" s="31">
        <v>105.1123</v>
      </c>
      <c r="M9" s="35">
        <v>105.1123</v>
      </c>
      <c r="N9" s="35"/>
    </row>
    <row r="10" ht="22.9" customHeight="1" spans="1:14">
      <c r="A10" s="36" t="s">
        <v>178</v>
      </c>
      <c r="B10" s="36" t="s">
        <v>181</v>
      </c>
      <c r="C10" s="36" t="s">
        <v>181</v>
      </c>
      <c r="D10" s="30" t="s">
        <v>220</v>
      </c>
      <c r="E10" s="34" t="s">
        <v>185</v>
      </c>
      <c r="F10" s="31">
        <v>16.817968</v>
      </c>
      <c r="G10" s="31"/>
      <c r="H10" s="35"/>
      <c r="I10" s="35"/>
      <c r="J10" s="35"/>
      <c r="K10" s="35"/>
      <c r="L10" s="31">
        <v>16.817968</v>
      </c>
      <c r="M10" s="35">
        <v>16.817968</v>
      </c>
      <c r="N10" s="35"/>
    </row>
    <row r="11" ht="22.9" customHeight="1" spans="1:14">
      <c r="A11" s="36" t="s">
        <v>186</v>
      </c>
      <c r="B11" s="36" t="s">
        <v>189</v>
      </c>
      <c r="C11" s="36" t="s">
        <v>192</v>
      </c>
      <c r="D11" s="30" t="s">
        <v>220</v>
      </c>
      <c r="E11" s="34" t="s">
        <v>194</v>
      </c>
      <c r="F11" s="31">
        <v>4.635072</v>
      </c>
      <c r="G11" s="31"/>
      <c r="H11" s="35"/>
      <c r="I11" s="35"/>
      <c r="J11" s="35"/>
      <c r="K11" s="35"/>
      <c r="L11" s="31">
        <v>4.635072</v>
      </c>
      <c r="M11" s="35">
        <v>4.635072</v>
      </c>
      <c r="N11" s="35"/>
    </row>
    <row r="12" ht="22.9" customHeight="1" spans="1:14">
      <c r="A12" s="36" t="s">
        <v>195</v>
      </c>
      <c r="B12" s="36" t="s">
        <v>192</v>
      </c>
      <c r="C12" s="36" t="s">
        <v>175</v>
      </c>
      <c r="D12" s="30" t="s">
        <v>220</v>
      </c>
      <c r="E12" s="34" t="s">
        <v>201</v>
      </c>
      <c r="F12" s="31">
        <v>14.102244</v>
      </c>
      <c r="G12" s="31"/>
      <c r="H12" s="35"/>
      <c r="I12" s="35"/>
      <c r="J12" s="35"/>
      <c r="K12" s="35"/>
      <c r="L12" s="31">
        <v>14.102244</v>
      </c>
      <c r="M12" s="35">
        <v>14.102244</v>
      </c>
      <c r="N12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R6" sqref="R6"/>
    </sheetView>
  </sheetViews>
  <sheetFormatPr defaultColWidth="10" defaultRowHeight="14"/>
  <cols>
    <col min="1" max="1" width="5" style="20" customWidth="1"/>
    <col min="2" max="2" width="5.09090909090909" style="20" customWidth="1"/>
    <col min="3" max="3" width="5.72727272727273" style="20" customWidth="1"/>
    <col min="4" max="4" width="8" style="20" customWidth="1"/>
    <col min="5" max="5" width="20.0909090909091" style="20" customWidth="1"/>
    <col min="6" max="6" width="14" style="20" customWidth="1"/>
    <col min="7" max="22" width="7.72727272727273" style="20" customWidth="1"/>
    <col min="23" max="24" width="9.72727272727273" style="20" customWidth="1"/>
    <col min="25" max="16384" width="10" style="20"/>
  </cols>
  <sheetData>
    <row r="1" ht="16.4" customHeight="1" spans="1:22">
      <c r="A1" s="21"/>
      <c r="U1" s="32" t="s">
        <v>330</v>
      </c>
      <c r="V1" s="32"/>
    </row>
    <row r="2" ht="50.15" customHeight="1" spans="1:2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25" customHeight="1" spans="1:2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33" t="s">
        <v>32</v>
      </c>
      <c r="V3" s="33"/>
    </row>
    <row r="4" ht="26.65" customHeight="1" spans="1:22">
      <c r="A4" s="24" t="s">
        <v>158</v>
      </c>
      <c r="B4" s="24"/>
      <c r="C4" s="24"/>
      <c r="D4" s="24" t="s">
        <v>203</v>
      </c>
      <c r="E4" s="24" t="s">
        <v>204</v>
      </c>
      <c r="F4" s="24" t="s">
        <v>222</v>
      </c>
      <c r="G4" s="24" t="s">
        <v>331</v>
      </c>
      <c r="H4" s="24"/>
      <c r="I4" s="24"/>
      <c r="J4" s="24"/>
      <c r="K4" s="24"/>
      <c r="L4" s="24" t="s">
        <v>332</v>
      </c>
      <c r="M4" s="24"/>
      <c r="N4" s="24"/>
      <c r="O4" s="24"/>
      <c r="P4" s="24"/>
      <c r="Q4" s="24"/>
      <c r="R4" s="24" t="s">
        <v>327</v>
      </c>
      <c r="S4" s="24" t="s">
        <v>333</v>
      </c>
      <c r="T4" s="24"/>
      <c r="U4" s="24"/>
      <c r="V4" s="24"/>
    </row>
    <row r="5" ht="56.1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334</v>
      </c>
      <c r="I5" s="24" t="s">
        <v>335</v>
      </c>
      <c r="J5" s="24" t="s">
        <v>336</v>
      </c>
      <c r="K5" s="24" t="s">
        <v>337</v>
      </c>
      <c r="L5" s="24" t="s">
        <v>136</v>
      </c>
      <c r="M5" s="24" t="s">
        <v>338</v>
      </c>
      <c r="N5" s="24" t="s">
        <v>339</v>
      </c>
      <c r="O5" s="24" t="s">
        <v>340</v>
      </c>
      <c r="P5" s="24" t="s">
        <v>341</v>
      </c>
      <c r="Q5" s="24" t="s">
        <v>342</v>
      </c>
      <c r="R5" s="24"/>
      <c r="S5" s="24" t="s">
        <v>136</v>
      </c>
      <c r="T5" s="24" t="s">
        <v>343</v>
      </c>
      <c r="U5" s="24" t="s">
        <v>344</v>
      </c>
      <c r="V5" s="24" t="s">
        <v>328</v>
      </c>
    </row>
    <row r="6" ht="22.9" customHeight="1" spans="1:22">
      <c r="A6" s="25"/>
      <c r="B6" s="25"/>
      <c r="C6" s="25"/>
      <c r="D6" s="25"/>
      <c r="E6" s="25" t="s">
        <v>136</v>
      </c>
      <c r="F6" s="28">
        <v>140.667584</v>
      </c>
      <c r="G6" s="28">
        <v>105.1123</v>
      </c>
      <c r="H6" s="28">
        <v>50.9268</v>
      </c>
      <c r="I6" s="28">
        <v>28.548</v>
      </c>
      <c r="J6" s="28">
        <v>25.6375</v>
      </c>
      <c r="K6" s="28"/>
      <c r="L6" s="28">
        <v>21.45304</v>
      </c>
      <c r="M6" s="28">
        <v>16.817968</v>
      </c>
      <c r="N6" s="28"/>
      <c r="O6" s="28">
        <v>4.635072</v>
      </c>
      <c r="P6" s="28"/>
      <c r="Q6" s="28"/>
      <c r="R6" s="28">
        <v>14.102244</v>
      </c>
      <c r="S6" s="28"/>
      <c r="T6" s="28"/>
      <c r="U6" s="28"/>
      <c r="V6" s="28"/>
    </row>
    <row r="7" ht="22.9" customHeight="1" spans="1:22">
      <c r="A7" s="25"/>
      <c r="B7" s="25"/>
      <c r="C7" s="25"/>
      <c r="D7" s="29" t="s">
        <v>154</v>
      </c>
      <c r="E7" s="29" t="s">
        <v>4</v>
      </c>
      <c r="F7" s="28">
        <v>140.667584</v>
      </c>
      <c r="G7" s="28">
        <v>105.1123</v>
      </c>
      <c r="H7" s="28">
        <v>50.9268</v>
      </c>
      <c r="I7" s="28">
        <v>28.548</v>
      </c>
      <c r="J7" s="28">
        <v>25.6375</v>
      </c>
      <c r="K7" s="28"/>
      <c r="L7" s="28">
        <v>21.45304</v>
      </c>
      <c r="M7" s="28">
        <v>16.817968</v>
      </c>
      <c r="N7" s="28"/>
      <c r="O7" s="28">
        <v>4.635072</v>
      </c>
      <c r="P7" s="28"/>
      <c r="Q7" s="28"/>
      <c r="R7" s="28">
        <v>14.102244</v>
      </c>
      <c r="S7" s="28"/>
      <c r="T7" s="28"/>
      <c r="U7" s="28"/>
      <c r="V7" s="28"/>
    </row>
    <row r="8" ht="22.9" customHeight="1" spans="1:22">
      <c r="A8" s="25"/>
      <c r="B8" s="25"/>
      <c r="C8" s="25"/>
      <c r="D8" s="29" t="s">
        <v>155</v>
      </c>
      <c r="E8" s="29" t="s">
        <v>156</v>
      </c>
      <c r="F8" s="28">
        <v>140.667584</v>
      </c>
      <c r="G8" s="28">
        <v>105.1123</v>
      </c>
      <c r="H8" s="28">
        <v>50.9268</v>
      </c>
      <c r="I8" s="28">
        <v>28.548</v>
      </c>
      <c r="J8" s="28">
        <v>25.6375</v>
      </c>
      <c r="K8" s="28"/>
      <c r="L8" s="28">
        <v>21.45304</v>
      </c>
      <c r="M8" s="28">
        <v>16.817968</v>
      </c>
      <c r="N8" s="28"/>
      <c r="O8" s="28">
        <v>4.635072</v>
      </c>
      <c r="P8" s="28"/>
      <c r="Q8" s="28"/>
      <c r="R8" s="28">
        <v>14.102244</v>
      </c>
      <c r="S8" s="28"/>
      <c r="T8" s="28"/>
      <c r="U8" s="28"/>
      <c r="V8" s="28"/>
    </row>
    <row r="9" ht="22.9" customHeight="1" spans="1:22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1">
        <v>105.1123</v>
      </c>
      <c r="G9" s="35">
        <v>105.1123</v>
      </c>
      <c r="H9" s="35">
        <v>50.9268</v>
      </c>
      <c r="I9" s="35">
        <v>28.548</v>
      </c>
      <c r="J9" s="35">
        <v>25.6375</v>
      </c>
      <c r="K9" s="35"/>
      <c r="L9" s="31"/>
      <c r="M9" s="35"/>
      <c r="N9" s="35"/>
      <c r="O9" s="35"/>
      <c r="P9" s="35"/>
      <c r="Q9" s="35"/>
      <c r="R9" s="35"/>
      <c r="S9" s="31"/>
      <c r="T9" s="35"/>
      <c r="U9" s="35"/>
      <c r="V9" s="35"/>
    </row>
    <row r="10" ht="22.9" customHeight="1" spans="1:22">
      <c r="A10" s="36" t="s">
        <v>178</v>
      </c>
      <c r="B10" s="36" t="s">
        <v>181</v>
      </c>
      <c r="C10" s="36" t="s">
        <v>181</v>
      </c>
      <c r="D10" s="30" t="s">
        <v>220</v>
      </c>
      <c r="E10" s="34" t="s">
        <v>185</v>
      </c>
      <c r="F10" s="31">
        <v>16.817968</v>
      </c>
      <c r="G10" s="35"/>
      <c r="H10" s="35"/>
      <c r="I10" s="35"/>
      <c r="J10" s="35"/>
      <c r="K10" s="35"/>
      <c r="L10" s="31">
        <v>16.817968</v>
      </c>
      <c r="M10" s="35">
        <v>16.817968</v>
      </c>
      <c r="N10" s="35"/>
      <c r="O10" s="35"/>
      <c r="P10" s="35"/>
      <c r="Q10" s="35"/>
      <c r="R10" s="35"/>
      <c r="S10" s="31"/>
      <c r="T10" s="35"/>
      <c r="U10" s="35"/>
      <c r="V10" s="35"/>
    </row>
    <row r="11" ht="22.9" customHeight="1" spans="1:22">
      <c r="A11" s="36" t="s">
        <v>186</v>
      </c>
      <c r="B11" s="36" t="s">
        <v>189</v>
      </c>
      <c r="C11" s="36" t="s">
        <v>192</v>
      </c>
      <c r="D11" s="30" t="s">
        <v>220</v>
      </c>
      <c r="E11" s="34" t="s">
        <v>194</v>
      </c>
      <c r="F11" s="31">
        <v>4.635072</v>
      </c>
      <c r="G11" s="35"/>
      <c r="H11" s="35"/>
      <c r="I11" s="35"/>
      <c r="J11" s="35"/>
      <c r="K11" s="35"/>
      <c r="L11" s="31">
        <v>4.635072</v>
      </c>
      <c r="M11" s="35"/>
      <c r="N11" s="35"/>
      <c r="O11" s="35">
        <v>4.635072</v>
      </c>
      <c r="P11" s="35"/>
      <c r="Q11" s="35"/>
      <c r="R11" s="35"/>
      <c r="S11" s="31"/>
      <c r="T11" s="35"/>
      <c r="U11" s="35"/>
      <c r="V11" s="35"/>
    </row>
    <row r="12" ht="22.9" customHeight="1" spans="1:22">
      <c r="A12" s="36" t="s">
        <v>195</v>
      </c>
      <c r="B12" s="36" t="s">
        <v>192</v>
      </c>
      <c r="C12" s="36" t="s">
        <v>175</v>
      </c>
      <c r="D12" s="30" t="s">
        <v>220</v>
      </c>
      <c r="E12" s="34" t="s">
        <v>201</v>
      </c>
      <c r="F12" s="31">
        <v>14.102244</v>
      </c>
      <c r="G12" s="35"/>
      <c r="H12" s="35"/>
      <c r="I12" s="35"/>
      <c r="J12" s="35"/>
      <c r="K12" s="35"/>
      <c r="L12" s="31"/>
      <c r="M12" s="35"/>
      <c r="N12" s="35"/>
      <c r="O12" s="35"/>
      <c r="P12" s="35"/>
      <c r="Q12" s="35"/>
      <c r="R12" s="35">
        <v>14.102244</v>
      </c>
      <c r="S12" s="31"/>
      <c r="T12" s="35"/>
      <c r="U12" s="35"/>
      <c r="V12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0" sqref="E10"/>
    </sheetView>
  </sheetViews>
  <sheetFormatPr defaultColWidth="10" defaultRowHeight="14"/>
  <cols>
    <col min="1" max="1" width="4.72727272727273" style="20" customWidth="1"/>
    <col min="2" max="2" width="5.90909090909091" style="20" customWidth="1"/>
    <col min="3" max="3" width="7.63636363636364" style="20" customWidth="1"/>
    <col min="4" max="4" width="12.4454545454545" style="20" customWidth="1"/>
    <col min="5" max="5" width="29.9090909090909" style="20" customWidth="1"/>
    <col min="6" max="6" width="16.3636363636364" style="20" customWidth="1"/>
    <col min="7" max="7" width="13.3636363636364" style="20" customWidth="1"/>
    <col min="8" max="8" width="11.0909090909091" style="20" customWidth="1"/>
    <col min="9" max="9" width="12.0909090909091" style="20" customWidth="1"/>
    <col min="10" max="10" width="12" style="20" customWidth="1"/>
    <col min="11" max="11" width="11.4454545454545" style="20" customWidth="1"/>
    <col min="12" max="13" width="9.72727272727273" style="20" customWidth="1"/>
    <col min="14" max="16384" width="10" style="20"/>
  </cols>
  <sheetData>
    <row r="1" ht="16.4" customHeight="1" spans="1:11">
      <c r="A1" s="21"/>
      <c r="K1" s="32" t="s">
        <v>345</v>
      </c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5" customHeight="1" spans="1:1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33" t="s">
        <v>32</v>
      </c>
      <c r="K3" s="33"/>
    </row>
    <row r="4" ht="23.25" customHeight="1" spans="1:11">
      <c r="A4" s="24" t="s">
        <v>158</v>
      </c>
      <c r="B4" s="24"/>
      <c r="C4" s="24"/>
      <c r="D4" s="24" t="s">
        <v>203</v>
      </c>
      <c r="E4" s="24" t="s">
        <v>204</v>
      </c>
      <c r="F4" s="24" t="s">
        <v>346</v>
      </c>
      <c r="G4" s="24" t="s">
        <v>347</v>
      </c>
      <c r="H4" s="24" t="s">
        <v>348</v>
      </c>
      <c r="I4" s="24" t="s">
        <v>349</v>
      </c>
      <c r="J4" s="24" t="s">
        <v>350</v>
      </c>
      <c r="K4" s="24" t="s">
        <v>351</v>
      </c>
    </row>
    <row r="5" ht="23.2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25"/>
      <c r="B6" s="25"/>
      <c r="C6" s="25"/>
      <c r="D6" s="25"/>
      <c r="E6" s="25" t="s">
        <v>136</v>
      </c>
      <c r="F6" s="28">
        <v>0</v>
      </c>
      <c r="G6" s="28"/>
      <c r="H6" s="28"/>
      <c r="I6" s="28"/>
      <c r="J6" s="28"/>
      <c r="K6" s="28"/>
    </row>
    <row r="7" ht="22.9" customHeight="1" spans="1:11">
      <c r="A7" s="25"/>
      <c r="B7" s="25"/>
      <c r="C7" s="25"/>
      <c r="D7" s="29"/>
      <c r="E7" s="29"/>
      <c r="F7" s="28"/>
      <c r="G7" s="28"/>
      <c r="H7" s="28"/>
      <c r="I7" s="28"/>
      <c r="J7" s="28"/>
      <c r="K7" s="28"/>
    </row>
    <row r="8" ht="22.9" customHeight="1" spans="1:11">
      <c r="A8" s="25"/>
      <c r="B8" s="25"/>
      <c r="C8" s="25"/>
      <c r="D8" s="29"/>
      <c r="E8" s="29"/>
      <c r="F8" s="28"/>
      <c r="G8" s="28"/>
      <c r="H8" s="28"/>
      <c r="I8" s="28"/>
      <c r="J8" s="28"/>
      <c r="K8" s="28"/>
    </row>
    <row r="9" ht="22.9" customHeight="1" spans="1:11">
      <c r="A9" s="36"/>
      <c r="B9" s="36"/>
      <c r="C9" s="36"/>
      <c r="D9" s="30"/>
      <c r="E9" s="34"/>
      <c r="F9" s="3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8" sqref="F18"/>
    </sheetView>
  </sheetViews>
  <sheetFormatPr defaultColWidth="10" defaultRowHeight="14"/>
  <cols>
    <col min="1" max="1" width="4.72727272727273" style="20" customWidth="1"/>
    <col min="2" max="2" width="5.36363636363636" style="20" customWidth="1"/>
    <col min="3" max="3" width="6" style="20" customWidth="1"/>
    <col min="4" max="4" width="9.72727272727273" style="20" customWidth="1"/>
    <col min="5" max="5" width="20.0909090909091" style="20" customWidth="1"/>
    <col min="6" max="18" width="7.72727272727273" style="20" customWidth="1"/>
    <col min="19" max="20" width="9.72727272727273" style="20" customWidth="1"/>
    <col min="21" max="16384" width="10" style="20"/>
  </cols>
  <sheetData>
    <row r="1" ht="16.4" customHeight="1" spans="1:18">
      <c r="A1" s="21"/>
      <c r="Q1" s="32" t="s">
        <v>352</v>
      </c>
      <c r="R1" s="32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5" customHeight="1" spans="1:18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 t="s">
        <v>32</v>
      </c>
      <c r="R3" s="33"/>
    </row>
    <row r="4" ht="24.25" customHeight="1" spans="1:18">
      <c r="A4" s="24" t="s">
        <v>158</v>
      </c>
      <c r="B4" s="24"/>
      <c r="C4" s="24"/>
      <c r="D4" s="24" t="s">
        <v>203</v>
      </c>
      <c r="E4" s="24" t="s">
        <v>204</v>
      </c>
      <c r="F4" s="24" t="s">
        <v>346</v>
      </c>
      <c r="G4" s="24" t="s">
        <v>353</v>
      </c>
      <c r="H4" s="24" t="s">
        <v>354</v>
      </c>
      <c r="I4" s="24" t="s">
        <v>355</v>
      </c>
      <c r="J4" s="24" t="s">
        <v>356</v>
      </c>
      <c r="K4" s="24" t="s">
        <v>357</v>
      </c>
      <c r="L4" s="24" t="s">
        <v>358</v>
      </c>
      <c r="M4" s="24" t="s">
        <v>359</v>
      </c>
      <c r="N4" s="24" t="s">
        <v>348</v>
      </c>
      <c r="O4" s="24" t="s">
        <v>360</v>
      </c>
      <c r="P4" s="24" t="s">
        <v>361</v>
      </c>
      <c r="Q4" s="24" t="s">
        <v>349</v>
      </c>
      <c r="R4" s="24" t="s">
        <v>351</v>
      </c>
    </row>
    <row r="5" ht="21.6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25"/>
      <c r="B6" s="25"/>
      <c r="C6" s="25"/>
      <c r="D6" s="25"/>
      <c r="E6" s="25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9" customHeight="1" spans="1:18">
      <c r="A7" s="25"/>
      <c r="B7" s="25"/>
      <c r="C7" s="25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5"/>
      <c r="B8" s="25"/>
      <c r="C8" s="25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36"/>
      <c r="B9" s="36"/>
      <c r="C9" s="36"/>
      <c r="D9" s="30"/>
      <c r="E9" s="34"/>
      <c r="F9" s="3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C1" workbookViewId="0">
      <selection activeCell="H21" sqref="H21"/>
    </sheetView>
  </sheetViews>
  <sheetFormatPr defaultColWidth="10" defaultRowHeight="14"/>
  <cols>
    <col min="1" max="1" width="3.63636363636364" style="20" customWidth="1"/>
    <col min="2" max="2" width="4.63636363636364" style="20" customWidth="1"/>
    <col min="3" max="3" width="5.26363636363636" style="20" customWidth="1"/>
    <col min="4" max="4" width="7" style="20" customWidth="1"/>
    <col min="5" max="5" width="15.9090909090909" style="20" customWidth="1"/>
    <col min="6" max="6" width="9.63636363636364" style="20" customWidth="1"/>
    <col min="7" max="7" width="8.36363636363636" style="20" customWidth="1"/>
    <col min="8" max="17" width="7.09090909090909" style="20" customWidth="1"/>
    <col min="18" max="18" width="8.44545454545455" style="20" customWidth="1"/>
    <col min="19" max="20" width="7.09090909090909" style="20" customWidth="1"/>
    <col min="21" max="22" width="9.72727272727273" style="20" customWidth="1"/>
    <col min="23" max="16384" width="10" style="20"/>
  </cols>
  <sheetData>
    <row r="1" ht="16.4" customHeight="1" spans="1:20">
      <c r="A1" s="21"/>
      <c r="S1" s="32" t="s">
        <v>362</v>
      </c>
      <c r="T1" s="32"/>
    </row>
    <row r="2" ht="36.25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32</v>
      </c>
      <c r="T3" s="33"/>
    </row>
    <row r="4" ht="28.5" customHeight="1" spans="1:20">
      <c r="A4" s="24" t="s">
        <v>158</v>
      </c>
      <c r="B4" s="24"/>
      <c r="C4" s="24"/>
      <c r="D4" s="24" t="s">
        <v>203</v>
      </c>
      <c r="E4" s="24" t="s">
        <v>204</v>
      </c>
      <c r="F4" s="24" t="s">
        <v>346</v>
      </c>
      <c r="G4" s="24" t="s">
        <v>207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210</v>
      </c>
      <c r="S4" s="24"/>
      <c r="T4" s="24"/>
    </row>
    <row r="5" ht="36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363</v>
      </c>
      <c r="I5" s="24" t="s">
        <v>364</v>
      </c>
      <c r="J5" s="24" t="s">
        <v>365</v>
      </c>
      <c r="K5" s="24" t="s">
        <v>366</v>
      </c>
      <c r="L5" s="24" t="s">
        <v>367</v>
      </c>
      <c r="M5" s="24" t="s">
        <v>368</v>
      </c>
      <c r="N5" s="24" t="s">
        <v>369</v>
      </c>
      <c r="O5" s="24" t="s">
        <v>370</v>
      </c>
      <c r="P5" s="24" t="s">
        <v>371</v>
      </c>
      <c r="Q5" s="24" t="s">
        <v>372</v>
      </c>
      <c r="R5" s="24" t="s">
        <v>136</v>
      </c>
      <c r="S5" s="24" t="s">
        <v>286</v>
      </c>
      <c r="T5" s="24" t="s">
        <v>329</v>
      </c>
    </row>
    <row r="6" ht="22.9" customHeight="1" spans="1:20">
      <c r="A6" s="25"/>
      <c r="B6" s="25"/>
      <c r="C6" s="25"/>
      <c r="D6" s="25"/>
      <c r="E6" s="25" t="s">
        <v>136</v>
      </c>
      <c r="F6" s="38">
        <v>9.775935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9.775935</v>
      </c>
      <c r="S6" s="38">
        <v>9.775935</v>
      </c>
      <c r="T6" s="38"/>
    </row>
    <row r="7" ht="22.9" customHeight="1" spans="1:20">
      <c r="A7" s="25"/>
      <c r="B7" s="25"/>
      <c r="C7" s="25"/>
      <c r="D7" s="29" t="s">
        <v>154</v>
      </c>
      <c r="E7" s="29" t="s">
        <v>4</v>
      </c>
      <c r="F7" s="38">
        <v>9.775935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9.775935</v>
      </c>
      <c r="S7" s="38">
        <v>9.775935</v>
      </c>
      <c r="T7" s="38"/>
    </row>
    <row r="8" ht="22.9" customHeight="1" spans="1:20">
      <c r="A8" s="25"/>
      <c r="B8" s="25"/>
      <c r="C8" s="25"/>
      <c r="D8" s="29" t="s">
        <v>155</v>
      </c>
      <c r="E8" s="29" t="s">
        <v>156</v>
      </c>
      <c r="F8" s="38">
        <v>9.775935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9.775935</v>
      </c>
      <c r="S8" s="38">
        <v>9.775935</v>
      </c>
      <c r="T8" s="38"/>
    </row>
    <row r="9" ht="22.9" customHeight="1" spans="1:20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1">
        <v>9.775935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9.775935</v>
      </c>
      <c r="S9" s="35">
        <v>9.775935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J21" sqref="J21"/>
    </sheetView>
  </sheetViews>
  <sheetFormatPr defaultColWidth="10" defaultRowHeight="14"/>
  <cols>
    <col min="1" max="1" width="5.26363636363636" style="20" customWidth="1"/>
    <col min="2" max="2" width="5.63636363636364" style="20" customWidth="1"/>
    <col min="3" max="3" width="5.90909090909091" style="20" customWidth="1"/>
    <col min="4" max="4" width="10.0909090909091" style="20" customWidth="1"/>
    <col min="5" max="5" width="18.0909090909091" style="20" customWidth="1"/>
    <col min="6" max="6" width="10.7272727272727" style="20" customWidth="1"/>
    <col min="7" max="33" width="7.09090909090909" style="20" customWidth="1"/>
    <col min="34" max="35" width="9.72727272727273" style="20" customWidth="1"/>
    <col min="36" max="16384" width="10" style="20"/>
  </cols>
  <sheetData>
    <row r="1" ht="13.9" customHeight="1" spans="1:33">
      <c r="A1" s="21"/>
      <c r="F1" s="21"/>
      <c r="AF1" s="32" t="s">
        <v>373</v>
      </c>
      <c r="AG1" s="32"/>
    </row>
    <row r="2" ht="43.9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5" customHeight="1" spans="1:3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33" t="s">
        <v>32</v>
      </c>
      <c r="AG3" s="33"/>
    </row>
    <row r="4" ht="25" customHeight="1" spans="1:33">
      <c r="A4" s="24" t="s">
        <v>158</v>
      </c>
      <c r="B4" s="24"/>
      <c r="C4" s="24"/>
      <c r="D4" s="24" t="s">
        <v>203</v>
      </c>
      <c r="E4" s="24" t="s">
        <v>204</v>
      </c>
      <c r="F4" s="24" t="s">
        <v>374</v>
      </c>
      <c r="G4" s="24" t="s">
        <v>375</v>
      </c>
      <c r="H4" s="24" t="s">
        <v>376</v>
      </c>
      <c r="I4" s="24" t="s">
        <v>377</v>
      </c>
      <c r="J4" s="24" t="s">
        <v>378</v>
      </c>
      <c r="K4" s="24" t="s">
        <v>379</v>
      </c>
      <c r="L4" s="24" t="s">
        <v>380</v>
      </c>
      <c r="M4" s="24" t="s">
        <v>381</v>
      </c>
      <c r="N4" s="24" t="s">
        <v>382</v>
      </c>
      <c r="O4" s="24" t="s">
        <v>383</v>
      </c>
      <c r="P4" s="24" t="s">
        <v>384</v>
      </c>
      <c r="Q4" s="24" t="s">
        <v>369</v>
      </c>
      <c r="R4" s="24" t="s">
        <v>371</v>
      </c>
      <c r="S4" s="24" t="s">
        <v>385</v>
      </c>
      <c r="T4" s="24" t="s">
        <v>364</v>
      </c>
      <c r="U4" s="24" t="s">
        <v>365</v>
      </c>
      <c r="V4" s="24" t="s">
        <v>368</v>
      </c>
      <c r="W4" s="24" t="s">
        <v>386</v>
      </c>
      <c r="X4" s="24" t="s">
        <v>387</v>
      </c>
      <c r="Y4" s="24" t="s">
        <v>388</v>
      </c>
      <c r="Z4" s="24" t="s">
        <v>389</v>
      </c>
      <c r="AA4" s="24" t="s">
        <v>367</v>
      </c>
      <c r="AB4" s="24" t="s">
        <v>390</v>
      </c>
      <c r="AC4" s="24" t="s">
        <v>391</v>
      </c>
      <c r="AD4" s="24" t="s">
        <v>370</v>
      </c>
      <c r="AE4" s="24" t="s">
        <v>392</v>
      </c>
      <c r="AF4" s="24" t="s">
        <v>393</v>
      </c>
      <c r="AG4" s="24" t="s">
        <v>372</v>
      </c>
    </row>
    <row r="5" ht="21.6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26"/>
      <c r="B6" s="37"/>
      <c r="C6" s="37"/>
      <c r="D6" s="34"/>
      <c r="E6" s="34" t="s">
        <v>136</v>
      </c>
      <c r="F6" s="38">
        <v>9.775935</v>
      </c>
      <c r="G6" s="38">
        <v>3.9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2.350374</v>
      </c>
      <c r="AC6" s="38">
        <v>3.525561</v>
      </c>
      <c r="AD6" s="38"/>
      <c r="AE6" s="38"/>
      <c r="AF6" s="38"/>
      <c r="AG6" s="38"/>
    </row>
    <row r="7" ht="22.9" customHeight="1" spans="1:33">
      <c r="A7" s="25"/>
      <c r="B7" s="25"/>
      <c r="C7" s="25"/>
      <c r="D7" s="29" t="s">
        <v>154</v>
      </c>
      <c r="E7" s="29" t="s">
        <v>4</v>
      </c>
      <c r="F7" s="38">
        <v>9.775935</v>
      </c>
      <c r="G7" s="38">
        <v>3.9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2.350374</v>
      </c>
      <c r="AC7" s="38">
        <v>3.525561</v>
      </c>
      <c r="AD7" s="38"/>
      <c r="AE7" s="38"/>
      <c r="AF7" s="38"/>
      <c r="AG7" s="38"/>
    </row>
    <row r="8" ht="22.9" customHeight="1" spans="1:33">
      <c r="A8" s="25"/>
      <c r="B8" s="25"/>
      <c r="C8" s="25"/>
      <c r="D8" s="29" t="s">
        <v>155</v>
      </c>
      <c r="E8" s="29" t="s">
        <v>156</v>
      </c>
      <c r="F8" s="38">
        <v>9.775935</v>
      </c>
      <c r="G8" s="38">
        <v>3.9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>
        <v>2.350374</v>
      </c>
      <c r="AC8" s="38">
        <v>3.525561</v>
      </c>
      <c r="AD8" s="38"/>
      <c r="AE8" s="38"/>
      <c r="AF8" s="38"/>
      <c r="AG8" s="38"/>
    </row>
    <row r="9" ht="22.9" customHeight="1" spans="1:33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5">
        <v>9.775935</v>
      </c>
      <c r="G9" s="35">
        <v>3.9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>
        <v>2.350374</v>
      </c>
      <c r="AC9" s="35">
        <v>3.525561</v>
      </c>
      <c r="AD9" s="35"/>
      <c r="AE9" s="35"/>
      <c r="AF9" s="35"/>
      <c r="AG9" s="3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4" sqref="E24"/>
    </sheetView>
  </sheetViews>
  <sheetFormatPr defaultColWidth="10" defaultRowHeight="14" outlineLevelRow="7" outlineLevelCol="7"/>
  <cols>
    <col min="1" max="1" width="12.9090909090909" style="20" customWidth="1"/>
    <col min="2" max="2" width="29.7272727272727" style="20" customWidth="1"/>
    <col min="3" max="3" width="20.7272727272727" style="20" customWidth="1"/>
    <col min="4" max="4" width="12.3636363636364" style="20" customWidth="1"/>
    <col min="5" max="5" width="10.3636363636364" style="20" customWidth="1"/>
    <col min="6" max="6" width="14.0909090909091" style="20" customWidth="1"/>
    <col min="7" max="8" width="13.7272727272727" style="20" customWidth="1"/>
    <col min="9" max="9" width="9.72727272727273" style="20" customWidth="1"/>
    <col min="10" max="16384" width="10" style="20"/>
  </cols>
  <sheetData>
    <row r="1" ht="16.4" customHeight="1" spans="1:8">
      <c r="A1" s="21"/>
      <c r="G1" s="32" t="s">
        <v>394</v>
      </c>
      <c r="H1" s="32"/>
    </row>
    <row r="2" ht="33.6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5" customHeight="1" spans="1:8">
      <c r="A3" s="23" t="s">
        <v>31</v>
      </c>
      <c r="B3" s="23"/>
      <c r="C3" s="23"/>
      <c r="D3" s="23"/>
      <c r="E3" s="23"/>
      <c r="F3" s="23"/>
      <c r="G3" s="23"/>
      <c r="H3" s="33" t="s">
        <v>32</v>
      </c>
    </row>
    <row r="4" ht="23.25" customHeight="1" spans="1:8">
      <c r="A4" s="24" t="s">
        <v>395</v>
      </c>
      <c r="B4" s="24" t="s">
        <v>396</v>
      </c>
      <c r="C4" s="24" t="s">
        <v>397</v>
      </c>
      <c r="D4" s="24" t="s">
        <v>398</v>
      </c>
      <c r="E4" s="24" t="s">
        <v>399</v>
      </c>
      <c r="F4" s="24"/>
      <c r="G4" s="24"/>
      <c r="H4" s="24" t="s">
        <v>400</v>
      </c>
    </row>
    <row r="5" ht="25.9" customHeight="1" spans="1:8">
      <c r="A5" s="24"/>
      <c r="B5" s="24"/>
      <c r="C5" s="24"/>
      <c r="D5" s="24"/>
      <c r="E5" s="24" t="s">
        <v>138</v>
      </c>
      <c r="F5" s="24" t="s">
        <v>401</v>
      </c>
      <c r="G5" s="24" t="s">
        <v>402</v>
      </c>
      <c r="H5" s="24"/>
    </row>
    <row r="6" ht="22.9" customHeight="1" spans="1:8">
      <c r="A6" s="25"/>
      <c r="B6" s="25" t="s">
        <v>136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ht="22.9" customHeight="1" spans="1:8">
      <c r="A7" s="29" t="s">
        <v>154</v>
      </c>
      <c r="B7" s="29" t="s">
        <v>4</v>
      </c>
      <c r="C7" s="28"/>
      <c r="D7" s="28"/>
      <c r="E7" s="28"/>
      <c r="F7" s="28"/>
      <c r="G7" s="28"/>
      <c r="H7" s="28"/>
    </row>
    <row r="8" ht="22.9" customHeight="1" spans="1:8">
      <c r="A8" s="30" t="s">
        <v>155</v>
      </c>
      <c r="B8" s="30" t="s">
        <v>156</v>
      </c>
      <c r="C8" s="35"/>
      <c r="D8" s="35"/>
      <c r="E8" s="31"/>
      <c r="F8" s="35"/>
      <c r="G8" s="35"/>
      <c r="H8" s="3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33" sqref="B33"/>
    </sheetView>
  </sheetViews>
  <sheetFormatPr defaultColWidth="10" defaultRowHeight="14" outlineLevelCol="7"/>
  <cols>
    <col min="1" max="1" width="11.3636363636364" style="20" customWidth="1"/>
    <col min="2" max="2" width="24.9090909090909" style="20" customWidth="1"/>
    <col min="3" max="3" width="16.0909090909091" style="20" customWidth="1"/>
    <col min="4" max="4" width="12.9090909090909" style="20" customWidth="1"/>
    <col min="5" max="5" width="12.7272727272727" style="20" customWidth="1"/>
    <col min="6" max="6" width="13.9090909090909" style="20" customWidth="1"/>
    <col min="7" max="7" width="14.0909090909091" style="20" customWidth="1"/>
    <col min="8" max="8" width="16.2636363636364" style="20" customWidth="1"/>
    <col min="9" max="9" width="9.72727272727273" style="20" customWidth="1"/>
    <col min="10" max="16384" width="10" style="20"/>
  </cols>
  <sheetData>
    <row r="1" ht="16.4" customHeight="1" spans="1:8">
      <c r="A1" s="21"/>
      <c r="G1" s="32" t="s">
        <v>403</v>
      </c>
      <c r="H1" s="32"/>
    </row>
    <row r="2" ht="38.9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5" customHeight="1" spans="1:8">
      <c r="A3" s="23" t="s">
        <v>31</v>
      </c>
      <c r="B3" s="23"/>
      <c r="C3" s="23"/>
      <c r="D3" s="23"/>
      <c r="E3" s="23"/>
      <c r="F3" s="23"/>
      <c r="G3" s="23"/>
      <c r="H3" s="33" t="s">
        <v>32</v>
      </c>
    </row>
    <row r="4" ht="23.25" customHeight="1" spans="1:8">
      <c r="A4" s="24" t="s">
        <v>159</v>
      </c>
      <c r="B4" s="24" t="s">
        <v>160</v>
      </c>
      <c r="C4" s="24" t="s">
        <v>136</v>
      </c>
      <c r="D4" s="24" t="s">
        <v>404</v>
      </c>
      <c r="E4" s="24"/>
      <c r="F4" s="24"/>
      <c r="G4" s="24"/>
      <c r="H4" s="24" t="s">
        <v>162</v>
      </c>
    </row>
    <row r="5" ht="19.9" customHeight="1" spans="1:8">
      <c r="A5" s="24"/>
      <c r="B5" s="24"/>
      <c r="C5" s="24"/>
      <c r="D5" s="24" t="s">
        <v>138</v>
      </c>
      <c r="E5" s="24" t="s">
        <v>244</v>
      </c>
      <c r="F5" s="24"/>
      <c r="G5" s="24" t="s">
        <v>245</v>
      </c>
      <c r="H5" s="24"/>
    </row>
    <row r="6" ht="27.65" customHeight="1" spans="1:8">
      <c r="A6" s="24"/>
      <c r="B6" s="24"/>
      <c r="C6" s="24"/>
      <c r="D6" s="24"/>
      <c r="E6" s="24" t="s">
        <v>223</v>
      </c>
      <c r="F6" s="24" t="s">
        <v>214</v>
      </c>
      <c r="G6" s="24"/>
      <c r="H6" s="24"/>
    </row>
    <row r="7" ht="22.9" customHeight="1" spans="1:8">
      <c r="A7" s="25"/>
      <c r="B7" s="26" t="s">
        <v>136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9"/>
      <c r="B8" s="29"/>
      <c r="C8" s="28"/>
      <c r="D8" s="28"/>
      <c r="E8" s="28"/>
      <c r="F8" s="28"/>
      <c r="G8" s="28"/>
      <c r="H8" s="28"/>
    </row>
    <row r="9" ht="22.9" customHeight="1" spans="1:8">
      <c r="A9" s="29"/>
      <c r="B9" s="29"/>
      <c r="C9" s="28"/>
      <c r="D9" s="28"/>
      <c r="E9" s="28"/>
      <c r="F9" s="28"/>
      <c r="G9" s="28"/>
      <c r="H9" s="28"/>
    </row>
    <row r="10" ht="22.9" customHeight="1" spans="1:8">
      <c r="A10" s="29"/>
      <c r="B10" s="29"/>
      <c r="C10" s="28"/>
      <c r="D10" s="28"/>
      <c r="E10" s="28"/>
      <c r="F10" s="28"/>
      <c r="G10" s="28"/>
      <c r="H10" s="28"/>
    </row>
    <row r="11" ht="22.9" customHeight="1" spans="1:8">
      <c r="A11" s="29"/>
      <c r="B11" s="29"/>
      <c r="C11" s="28"/>
      <c r="D11" s="28"/>
      <c r="E11" s="28"/>
      <c r="F11" s="28"/>
      <c r="G11" s="28"/>
      <c r="H11" s="28"/>
    </row>
    <row r="12" ht="22.9" customHeight="1" spans="1:8">
      <c r="A12" s="30"/>
      <c r="B12" s="30"/>
      <c r="C12" s="31"/>
      <c r="D12" s="3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N17" sqref="N17"/>
    </sheetView>
  </sheetViews>
  <sheetFormatPr defaultColWidth="10" defaultRowHeight="14"/>
  <cols>
    <col min="1" max="1" width="4.44545454545455" style="20" customWidth="1"/>
    <col min="2" max="2" width="4.72727272727273" style="20" customWidth="1"/>
    <col min="3" max="3" width="5" style="20" customWidth="1"/>
    <col min="4" max="4" width="6.63636363636364" style="20" customWidth="1"/>
    <col min="5" max="5" width="16.3636363636364" style="20" customWidth="1"/>
    <col min="6" max="6" width="11.7272727272727" style="20" customWidth="1"/>
    <col min="7" max="20" width="7.09090909090909" style="20" customWidth="1"/>
    <col min="21" max="22" width="9.72727272727273" style="20" customWidth="1"/>
    <col min="23" max="16384" width="10" style="20"/>
  </cols>
  <sheetData>
    <row r="1" ht="16.4" customHeight="1" spans="1:20">
      <c r="A1" s="21"/>
      <c r="S1" s="32" t="s">
        <v>405</v>
      </c>
      <c r="T1" s="32"/>
    </row>
    <row r="2" ht="47.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32</v>
      </c>
      <c r="T3" s="33"/>
    </row>
    <row r="4" ht="27.65" customHeight="1" spans="1:20">
      <c r="A4" s="24" t="s">
        <v>158</v>
      </c>
      <c r="B4" s="24"/>
      <c r="C4" s="24"/>
      <c r="D4" s="24" t="s">
        <v>203</v>
      </c>
      <c r="E4" s="24" t="s">
        <v>204</v>
      </c>
      <c r="F4" s="24" t="s">
        <v>205</v>
      </c>
      <c r="G4" s="24" t="s">
        <v>206</v>
      </c>
      <c r="H4" s="24" t="s">
        <v>207</v>
      </c>
      <c r="I4" s="24" t="s">
        <v>208</v>
      </c>
      <c r="J4" s="24" t="s">
        <v>209</v>
      </c>
      <c r="K4" s="24" t="s">
        <v>210</v>
      </c>
      <c r="L4" s="24" t="s">
        <v>211</v>
      </c>
      <c r="M4" s="24" t="s">
        <v>212</v>
      </c>
      <c r="N4" s="24" t="s">
        <v>213</v>
      </c>
      <c r="O4" s="24" t="s">
        <v>214</v>
      </c>
      <c r="P4" s="24" t="s">
        <v>215</v>
      </c>
      <c r="Q4" s="24" t="s">
        <v>216</v>
      </c>
      <c r="R4" s="24" t="s">
        <v>217</v>
      </c>
      <c r="S4" s="24" t="s">
        <v>218</v>
      </c>
      <c r="T4" s="24" t="s">
        <v>219</v>
      </c>
    </row>
    <row r="5" ht="19.9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25"/>
      <c r="B6" s="25"/>
      <c r="C6" s="25"/>
      <c r="D6" s="25"/>
      <c r="E6" s="25" t="s">
        <v>136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5"/>
      <c r="B7" s="25"/>
      <c r="C7" s="25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25"/>
      <c r="B8" s="25"/>
      <c r="C8" s="25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6"/>
      <c r="B9" s="36"/>
      <c r="C9" s="36"/>
      <c r="D9" s="30"/>
      <c r="E9" s="34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C11" sqref="C11"/>
    </sheetView>
  </sheetViews>
  <sheetFormatPr defaultColWidth="10" defaultRowHeight="14" outlineLevelCol="2"/>
  <cols>
    <col min="1" max="1" width="6.37272727272727" style="69" customWidth="1"/>
    <col min="2" max="2" width="9.90909090909091" style="69" customWidth="1"/>
    <col min="3" max="3" width="52.3818181818182" style="69" customWidth="1"/>
    <col min="4" max="16384" width="10" style="69"/>
  </cols>
  <sheetData>
    <row r="1" s="69" customFormat="1" ht="32.75" customHeight="1" spans="1:3">
      <c r="A1" s="21"/>
      <c r="B1" s="39" t="s">
        <v>5</v>
      </c>
      <c r="C1" s="39"/>
    </row>
    <row r="2" s="69" customFormat="1" ht="25" customHeight="1" spans="2:3">
      <c r="B2" s="39"/>
      <c r="C2" s="39"/>
    </row>
    <row r="3" s="69" customFormat="1" ht="31.05" customHeight="1" spans="2:3">
      <c r="B3" s="70" t="s">
        <v>6</v>
      </c>
      <c r="C3" s="70"/>
    </row>
    <row r="4" s="69" customFormat="1" ht="32.55" customHeight="1" spans="2:3">
      <c r="B4" s="71">
        <v>1</v>
      </c>
      <c r="C4" s="72" t="s">
        <v>7</v>
      </c>
    </row>
    <row r="5" s="69" customFormat="1" ht="32.55" customHeight="1" spans="2:3">
      <c r="B5" s="71">
        <v>2</v>
      </c>
      <c r="C5" s="73" t="s">
        <v>8</v>
      </c>
    </row>
    <row r="6" s="69" customFormat="1" ht="32.55" customHeight="1" spans="2:3">
      <c r="B6" s="71">
        <v>3</v>
      </c>
      <c r="C6" s="74" t="s">
        <v>9</v>
      </c>
    </row>
    <row r="7" s="69" customFormat="1" ht="32.55" customHeight="1" spans="2:3">
      <c r="B7" s="71">
        <v>4</v>
      </c>
      <c r="C7" s="75" t="s">
        <v>10</v>
      </c>
    </row>
    <row r="8" s="69" customFormat="1" ht="32.55" customHeight="1" spans="2:3">
      <c r="B8" s="71">
        <v>5</v>
      </c>
      <c r="C8" s="75" t="s">
        <v>11</v>
      </c>
    </row>
    <row r="9" s="69" customFormat="1" ht="32.55" customHeight="1" spans="2:3">
      <c r="B9" s="71">
        <v>6</v>
      </c>
      <c r="C9" s="72" t="s">
        <v>12</v>
      </c>
    </row>
    <row r="10" s="69" customFormat="1" ht="32.55" customHeight="1" spans="2:3">
      <c r="B10" s="71">
        <v>7</v>
      </c>
      <c r="C10" s="74" t="s">
        <v>13</v>
      </c>
    </row>
    <row r="11" s="69" customFormat="1" ht="32.55" customHeight="1" spans="2:3">
      <c r="B11" s="71">
        <v>8</v>
      </c>
      <c r="C11" s="76" t="s">
        <v>14</v>
      </c>
    </row>
    <row r="12" s="69" customFormat="1" ht="32.55" customHeight="1" spans="2:3">
      <c r="B12" s="71">
        <v>9</v>
      </c>
      <c r="C12" s="75" t="s">
        <v>15</v>
      </c>
    </row>
    <row r="13" s="69" customFormat="1" ht="32.55" customHeight="1" spans="2:3">
      <c r="B13" s="71">
        <v>10</v>
      </c>
      <c r="C13" s="75" t="s">
        <v>16</v>
      </c>
    </row>
    <row r="14" s="69" customFormat="1" ht="32.55" customHeight="1" spans="2:3">
      <c r="B14" s="71">
        <v>11</v>
      </c>
      <c r="C14" s="75" t="s">
        <v>17</v>
      </c>
    </row>
    <row r="15" s="69" customFormat="1" ht="32.55" customHeight="1" spans="2:3">
      <c r="B15" s="71">
        <v>12</v>
      </c>
      <c r="C15" s="75" t="s">
        <v>18</v>
      </c>
    </row>
    <row r="16" s="69" customFormat="1" ht="32.55" customHeight="1" spans="2:3">
      <c r="B16" s="71">
        <v>13</v>
      </c>
      <c r="C16" s="75" t="s">
        <v>19</v>
      </c>
    </row>
    <row r="17" s="69" customFormat="1" ht="32.55" customHeight="1" spans="2:3">
      <c r="B17" s="71">
        <v>14</v>
      </c>
      <c r="C17" s="75" t="s">
        <v>20</v>
      </c>
    </row>
    <row r="18" s="69" customFormat="1" ht="32.55" customHeight="1" spans="2:3">
      <c r="B18" s="71">
        <v>15</v>
      </c>
      <c r="C18" s="75" t="s">
        <v>21</v>
      </c>
    </row>
    <row r="19" s="69" customFormat="1" ht="32.55" customHeight="1" spans="2:3">
      <c r="B19" s="71">
        <v>16</v>
      </c>
      <c r="C19" s="75" t="s">
        <v>22</v>
      </c>
    </row>
    <row r="20" s="69" customFormat="1" ht="32.55" customHeight="1" spans="2:3">
      <c r="B20" s="71">
        <v>17</v>
      </c>
      <c r="C20" s="75" t="s">
        <v>23</v>
      </c>
    </row>
    <row r="21" s="69" customFormat="1" ht="32.55" customHeight="1" spans="2:3">
      <c r="B21" s="71">
        <v>18</v>
      </c>
      <c r="C21" s="75" t="s">
        <v>24</v>
      </c>
    </row>
    <row r="22" s="69" customFormat="1" ht="32.55" customHeight="1" spans="2:3">
      <c r="B22" s="71">
        <v>19</v>
      </c>
      <c r="C22" s="75" t="s">
        <v>25</v>
      </c>
    </row>
    <row r="23" s="69" customFormat="1" ht="32.55" customHeight="1" spans="2:3">
      <c r="B23" s="71">
        <v>20</v>
      </c>
      <c r="C23" s="75" t="s">
        <v>26</v>
      </c>
    </row>
    <row r="24" s="69" customFormat="1" ht="32.55" customHeight="1" spans="2:3">
      <c r="B24" s="71">
        <v>21</v>
      </c>
      <c r="C24" s="75" t="s">
        <v>27</v>
      </c>
    </row>
    <row r="25" s="69" customFormat="1" ht="32.55" customHeight="1" spans="2:3">
      <c r="B25" s="71">
        <v>22</v>
      </c>
      <c r="C25" s="75" t="s">
        <v>28</v>
      </c>
    </row>
    <row r="26" s="69" customFormat="1" ht="32.55" customHeight="1" spans="2:3">
      <c r="B26" s="71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7" sqref="P17"/>
    </sheetView>
  </sheetViews>
  <sheetFormatPr defaultColWidth="10" defaultRowHeight="14"/>
  <cols>
    <col min="1" max="1" width="3.72727272727273" style="20" customWidth="1"/>
    <col min="2" max="3" width="3.90909090909091" style="20" customWidth="1"/>
    <col min="4" max="4" width="6.72727272727273" style="20" customWidth="1"/>
    <col min="5" max="5" width="15.9090909090909" style="20" customWidth="1"/>
    <col min="6" max="6" width="9.26363636363636" style="20" customWidth="1"/>
    <col min="7" max="20" width="7.09090909090909" style="20" customWidth="1"/>
    <col min="21" max="22" width="9.72727272727273" style="20" customWidth="1"/>
    <col min="23" max="16384" width="10" style="20"/>
  </cols>
  <sheetData>
    <row r="1" ht="16.4" customHeight="1" spans="1:20">
      <c r="A1" s="21"/>
      <c r="S1" s="32" t="s">
        <v>406</v>
      </c>
      <c r="T1" s="32"/>
    </row>
    <row r="2" ht="47.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5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32</v>
      </c>
      <c r="T3" s="33"/>
    </row>
    <row r="4" ht="29.25" customHeight="1" spans="1:20">
      <c r="A4" s="24" t="s">
        <v>158</v>
      </c>
      <c r="B4" s="24"/>
      <c r="C4" s="24"/>
      <c r="D4" s="24" t="s">
        <v>203</v>
      </c>
      <c r="E4" s="24" t="s">
        <v>204</v>
      </c>
      <c r="F4" s="24" t="s">
        <v>222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50.1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223</v>
      </c>
      <c r="I5" s="24" t="s">
        <v>224</v>
      </c>
      <c r="J5" s="24" t="s">
        <v>214</v>
      </c>
      <c r="K5" s="24" t="s">
        <v>136</v>
      </c>
      <c r="L5" s="24" t="s">
        <v>226</v>
      </c>
      <c r="M5" s="24" t="s">
        <v>227</v>
      </c>
      <c r="N5" s="24" t="s">
        <v>216</v>
      </c>
      <c r="O5" s="24" t="s">
        <v>228</v>
      </c>
      <c r="P5" s="24" t="s">
        <v>229</v>
      </c>
      <c r="Q5" s="24" t="s">
        <v>230</v>
      </c>
      <c r="R5" s="24" t="s">
        <v>212</v>
      </c>
      <c r="S5" s="24" t="s">
        <v>215</v>
      </c>
      <c r="T5" s="24" t="s">
        <v>219</v>
      </c>
    </row>
    <row r="6" ht="22.9" customHeight="1" spans="1:20">
      <c r="A6" s="25"/>
      <c r="B6" s="25"/>
      <c r="C6" s="25"/>
      <c r="D6" s="25"/>
      <c r="E6" s="25" t="s">
        <v>136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5"/>
      <c r="B7" s="25"/>
      <c r="C7" s="25"/>
      <c r="D7" s="29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25"/>
      <c r="B8" s="25"/>
      <c r="C8" s="25"/>
      <c r="D8" s="29"/>
      <c r="E8" s="2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6"/>
      <c r="B9" s="36"/>
      <c r="C9" s="36"/>
      <c r="D9" s="30"/>
      <c r="E9" s="34"/>
      <c r="F9" s="3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4" sqref="C24"/>
    </sheetView>
  </sheetViews>
  <sheetFormatPr defaultColWidth="10" defaultRowHeight="14" outlineLevelCol="7"/>
  <cols>
    <col min="1" max="1" width="11.0909090909091" style="20" customWidth="1"/>
    <col min="2" max="2" width="25.3636363636364" style="20" customWidth="1"/>
    <col min="3" max="3" width="15.3636363636364" style="20" customWidth="1"/>
    <col min="4" max="4" width="12.7272727272727" style="20" customWidth="1"/>
    <col min="5" max="5" width="16.3636363636364" style="20" customWidth="1"/>
    <col min="6" max="6" width="14.0909090909091" style="20" customWidth="1"/>
    <col min="7" max="7" width="15.3636363636364" style="20" customWidth="1"/>
    <col min="8" max="8" width="17.6363636363636" style="20" customWidth="1"/>
    <col min="9" max="9" width="9.72727272727273" style="20" customWidth="1"/>
    <col min="10" max="16384" width="10" style="20"/>
  </cols>
  <sheetData>
    <row r="1" ht="16.4" customHeight="1" spans="1:8">
      <c r="A1" s="21"/>
      <c r="H1" s="32" t="s">
        <v>407</v>
      </c>
    </row>
    <row r="2" ht="38.9" customHeight="1" spans="1:8">
      <c r="A2" s="22" t="s">
        <v>408</v>
      </c>
      <c r="B2" s="22"/>
      <c r="C2" s="22"/>
      <c r="D2" s="22"/>
      <c r="E2" s="22"/>
      <c r="F2" s="22"/>
      <c r="G2" s="22"/>
      <c r="H2" s="22"/>
    </row>
    <row r="3" ht="24.25" customHeight="1" spans="1:8">
      <c r="A3" s="23" t="s">
        <v>31</v>
      </c>
      <c r="B3" s="23"/>
      <c r="C3" s="23"/>
      <c r="D3" s="23"/>
      <c r="E3" s="23"/>
      <c r="F3" s="23"/>
      <c r="G3" s="23"/>
      <c r="H3" s="33" t="s">
        <v>32</v>
      </c>
    </row>
    <row r="4" ht="19.9" customHeight="1" spans="1:8">
      <c r="A4" s="24" t="s">
        <v>159</v>
      </c>
      <c r="B4" s="24" t="s">
        <v>160</v>
      </c>
      <c r="C4" s="24" t="s">
        <v>136</v>
      </c>
      <c r="D4" s="24" t="s">
        <v>409</v>
      </c>
      <c r="E4" s="24"/>
      <c r="F4" s="24"/>
      <c r="G4" s="24"/>
      <c r="H4" s="24" t="s">
        <v>162</v>
      </c>
    </row>
    <row r="5" ht="23.25" customHeight="1" spans="1:8">
      <c r="A5" s="24"/>
      <c r="B5" s="24"/>
      <c r="C5" s="24"/>
      <c r="D5" s="24" t="s">
        <v>138</v>
      </c>
      <c r="E5" s="24" t="s">
        <v>244</v>
      </c>
      <c r="F5" s="24"/>
      <c r="G5" s="24" t="s">
        <v>245</v>
      </c>
      <c r="H5" s="24"/>
    </row>
    <row r="6" ht="23.25" customHeight="1" spans="1:8">
      <c r="A6" s="24"/>
      <c r="B6" s="24"/>
      <c r="C6" s="24"/>
      <c r="D6" s="24"/>
      <c r="E6" s="24" t="s">
        <v>223</v>
      </c>
      <c r="F6" s="24" t="s">
        <v>214</v>
      </c>
      <c r="G6" s="24"/>
      <c r="H6" s="24"/>
    </row>
    <row r="7" ht="22.9" customHeight="1" spans="1:8">
      <c r="A7" s="25"/>
      <c r="B7" s="26" t="s">
        <v>136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9"/>
      <c r="B8" s="29"/>
      <c r="C8" s="28"/>
      <c r="D8" s="28"/>
      <c r="E8" s="28"/>
      <c r="F8" s="28"/>
      <c r="G8" s="28"/>
      <c r="H8" s="28"/>
    </row>
    <row r="9" ht="22.9" customHeight="1" spans="1:8">
      <c r="A9" s="29"/>
      <c r="B9" s="29"/>
      <c r="C9" s="28"/>
      <c r="D9" s="28"/>
      <c r="E9" s="28"/>
      <c r="F9" s="28"/>
      <c r="G9" s="28"/>
      <c r="H9" s="28"/>
    </row>
    <row r="10" ht="22.9" customHeight="1" spans="1:8">
      <c r="A10" s="29"/>
      <c r="B10" s="29"/>
      <c r="C10" s="28"/>
      <c r="D10" s="28"/>
      <c r="E10" s="28"/>
      <c r="F10" s="28"/>
      <c r="G10" s="28"/>
      <c r="H10" s="28"/>
    </row>
    <row r="11" ht="22.9" customHeight="1" spans="1:8">
      <c r="A11" s="29"/>
      <c r="B11" s="29"/>
      <c r="C11" s="28"/>
      <c r="D11" s="28"/>
      <c r="E11" s="28"/>
      <c r="F11" s="28"/>
      <c r="G11" s="28"/>
      <c r="H11" s="28"/>
    </row>
    <row r="12" ht="22.9" customHeight="1" spans="1:8">
      <c r="A12" s="30"/>
      <c r="B12" s="30"/>
      <c r="C12" s="31"/>
      <c r="D12" s="3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8" sqref="E18"/>
    </sheetView>
  </sheetViews>
  <sheetFormatPr defaultColWidth="10" defaultRowHeight="14" outlineLevelCol="7"/>
  <cols>
    <col min="1" max="1" width="10.7272727272727" style="20" customWidth="1"/>
    <col min="2" max="2" width="22.7272727272727" style="20" customWidth="1"/>
    <col min="3" max="3" width="19.2636363636364" style="20" customWidth="1"/>
    <col min="4" max="4" width="16.7272727272727" style="20" customWidth="1"/>
    <col min="5" max="6" width="16.3636363636364" style="20" customWidth="1"/>
    <col min="7" max="8" width="17.6363636363636" style="20" customWidth="1"/>
    <col min="9" max="9" width="9.72727272727273" style="20" customWidth="1"/>
    <col min="10" max="16384" width="10" style="20"/>
  </cols>
  <sheetData>
    <row r="1" ht="16.4" customHeight="1" spans="1:8">
      <c r="A1" s="21"/>
      <c r="H1" s="32" t="s">
        <v>410</v>
      </c>
    </row>
    <row r="2" ht="38.9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5" customHeight="1" spans="1:8">
      <c r="A3" s="23" t="s">
        <v>31</v>
      </c>
      <c r="B3" s="23"/>
      <c r="C3" s="23"/>
      <c r="D3" s="23"/>
      <c r="E3" s="23"/>
      <c r="F3" s="23"/>
      <c r="G3" s="23"/>
      <c r="H3" s="33" t="s">
        <v>32</v>
      </c>
    </row>
    <row r="4" ht="20.65" customHeight="1" spans="1:8">
      <c r="A4" s="24" t="s">
        <v>159</v>
      </c>
      <c r="B4" s="24" t="s">
        <v>160</v>
      </c>
      <c r="C4" s="24" t="s">
        <v>136</v>
      </c>
      <c r="D4" s="24" t="s">
        <v>411</v>
      </c>
      <c r="E4" s="24"/>
      <c r="F4" s="24"/>
      <c r="G4" s="24"/>
      <c r="H4" s="24" t="s">
        <v>162</v>
      </c>
    </row>
    <row r="5" ht="19" customHeight="1" spans="1:8">
      <c r="A5" s="24"/>
      <c r="B5" s="24"/>
      <c r="C5" s="24"/>
      <c r="D5" s="24" t="s">
        <v>138</v>
      </c>
      <c r="E5" s="24" t="s">
        <v>244</v>
      </c>
      <c r="F5" s="24"/>
      <c r="G5" s="24" t="s">
        <v>245</v>
      </c>
      <c r="H5" s="24"/>
    </row>
    <row r="6" ht="24.25" customHeight="1" spans="1:8">
      <c r="A6" s="24"/>
      <c r="B6" s="24"/>
      <c r="C6" s="24"/>
      <c r="D6" s="24"/>
      <c r="E6" s="24" t="s">
        <v>223</v>
      </c>
      <c r="F6" s="24" t="s">
        <v>214</v>
      </c>
      <c r="G6" s="24"/>
      <c r="H6" s="24"/>
    </row>
    <row r="7" ht="22.9" customHeight="1" spans="1:8">
      <c r="A7" s="25"/>
      <c r="B7" s="26" t="s">
        <v>136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9"/>
      <c r="B8" s="29"/>
      <c r="C8" s="28"/>
      <c r="D8" s="28"/>
      <c r="E8" s="28"/>
      <c r="F8" s="28"/>
      <c r="G8" s="28"/>
      <c r="H8" s="28"/>
    </row>
    <row r="9" ht="22.9" customHeight="1" spans="1:8">
      <c r="A9" s="29"/>
      <c r="B9" s="29"/>
      <c r="C9" s="28"/>
      <c r="D9" s="28"/>
      <c r="E9" s="28"/>
      <c r="F9" s="28"/>
      <c r="G9" s="28"/>
      <c r="H9" s="28"/>
    </row>
    <row r="10" ht="22.9" customHeight="1" spans="1:8">
      <c r="A10" s="29"/>
      <c r="B10" s="29"/>
      <c r="C10" s="28"/>
      <c r="D10" s="28"/>
      <c r="E10" s="28"/>
      <c r="F10" s="28"/>
      <c r="G10" s="28"/>
      <c r="H10" s="28"/>
    </row>
    <row r="11" ht="22.9" customHeight="1" spans="1:8">
      <c r="A11" s="29"/>
      <c r="B11" s="29"/>
      <c r="C11" s="28"/>
      <c r="D11" s="28"/>
      <c r="E11" s="28"/>
      <c r="F11" s="28"/>
      <c r="G11" s="28"/>
      <c r="H11" s="28"/>
    </row>
    <row r="12" ht="22.9" customHeight="1" spans="1:8">
      <c r="A12" s="30"/>
      <c r="B12" s="30"/>
      <c r="C12" s="31"/>
      <c r="D12" s="3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E20" sqref="E20"/>
    </sheetView>
  </sheetViews>
  <sheetFormatPr defaultColWidth="10" defaultRowHeight="14"/>
  <cols>
    <col min="1" max="1" width="10" style="20" customWidth="1"/>
    <col min="2" max="2" width="21.7272727272727" style="20" customWidth="1"/>
    <col min="3" max="3" width="9.36363636363636" style="20" customWidth="1"/>
    <col min="4" max="4" width="9" style="20" customWidth="1"/>
    <col min="5" max="5" width="13.2636363636364" style="20" customWidth="1"/>
    <col min="6" max="16" width="7.72727272727273" style="20" customWidth="1"/>
    <col min="17" max="20" width="9.72727272727273" style="20" customWidth="1"/>
    <col min="21" max="16384" width="10" style="20"/>
  </cols>
  <sheetData>
    <row r="1" ht="16.4" customHeight="1" spans="1:16">
      <c r="A1" s="21"/>
      <c r="O1" s="32" t="s">
        <v>412</v>
      </c>
      <c r="P1" s="32"/>
    </row>
    <row r="2" ht="45.75" customHeight="1" spans="1:16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ht="18.25" customHeight="1" spans="1:16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3" t="s">
        <v>32</v>
      </c>
      <c r="P3" s="33"/>
    </row>
    <row r="4" ht="26.15" customHeight="1" spans="1:16">
      <c r="A4" s="24" t="s">
        <v>203</v>
      </c>
      <c r="B4" s="24" t="s">
        <v>413</v>
      </c>
      <c r="C4" s="24" t="s">
        <v>136</v>
      </c>
      <c r="D4" s="24"/>
      <c r="E4" s="24" t="s">
        <v>414</v>
      </c>
      <c r="F4" s="24"/>
      <c r="G4" s="24"/>
      <c r="H4" s="24"/>
      <c r="I4" s="24"/>
      <c r="J4" s="24"/>
      <c r="K4" s="24"/>
      <c r="L4" s="24"/>
      <c r="M4" s="24"/>
      <c r="N4" s="24"/>
      <c r="O4" s="24" t="s">
        <v>415</v>
      </c>
      <c r="P4" s="24"/>
    </row>
    <row r="5" ht="31.9" customHeight="1" spans="1:16">
      <c r="A5" s="24"/>
      <c r="B5" s="24"/>
      <c r="C5" s="24" t="s">
        <v>246</v>
      </c>
      <c r="D5" s="24" t="s">
        <v>247</v>
      </c>
      <c r="E5" s="24" t="s">
        <v>416</v>
      </c>
      <c r="F5" s="24" t="s">
        <v>139</v>
      </c>
      <c r="G5" s="24"/>
      <c r="H5" s="24"/>
      <c r="I5" s="24"/>
      <c r="J5" s="24"/>
      <c r="K5" s="24"/>
      <c r="L5" s="24" t="s">
        <v>417</v>
      </c>
      <c r="M5" s="24" t="s">
        <v>141</v>
      </c>
      <c r="N5" s="24" t="s">
        <v>142</v>
      </c>
      <c r="O5" s="24" t="s">
        <v>418</v>
      </c>
      <c r="P5" s="24" t="s">
        <v>419</v>
      </c>
    </row>
    <row r="6" ht="44.9" customHeight="1" spans="1:16">
      <c r="A6" s="24"/>
      <c r="B6" s="24"/>
      <c r="C6" s="24"/>
      <c r="D6" s="24"/>
      <c r="E6" s="24"/>
      <c r="F6" s="24" t="s">
        <v>420</v>
      </c>
      <c r="G6" s="24" t="s">
        <v>421</v>
      </c>
      <c r="H6" s="24" t="s">
        <v>422</v>
      </c>
      <c r="I6" s="24" t="s">
        <v>423</v>
      </c>
      <c r="J6" s="24" t="s">
        <v>424</v>
      </c>
      <c r="K6" s="24" t="s">
        <v>425</v>
      </c>
      <c r="L6" s="24"/>
      <c r="M6" s="24"/>
      <c r="N6" s="24"/>
      <c r="O6" s="24"/>
      <c r="P6" s="24"/>
    </row>
    <row r="7" ht="19" customHeight="1" spans="1:16">
      <c r="A7" s="25"/>
      <c r="B7" s="26" t="s">
        <v>136</v>
      </c>
      <c r="C7" s="27">
        <v>8</v>
      </c>
      <c r="D7" s="27"/>
      <c r="E7" s="28">
        <v>8</v>
      </c>
      <c r="F7" s="28">
        <v>8</v>
      </c>
      <c r="G7" s="28">
        <v>8</v>
      </c>
      <c r="H7" s="28"/>
      <c r="I7" s="28"/>
      <c r="J7" s="28"/>
      <c r="K7" s="28"/>
      <c r="L7" s="28"/>
      <c r="M7" s="28"/>
      <c r="N7" s="28"/>
      <c r="O7" s="28">
        <v>8</v>
      </c>
      <c r="P7" s="25"/>
    </row>
    <row r="8" ht="19" customHeight="1" spans="1:16">
      <c r="A8" s="29" t="s">
        <v>154</v>
      </c>
      <c r="B8" s="29" t="s">
        <v>4</v>
      </c>
      <c r="C8" s="27">
        <v>8</v>
      </c>
      <c r="D8" s="27"/>
      <c r="E8" s="28">
        <v>8</v>
      </c>
      <c r="F8" s="28">
        <v>8</v>
      </c>
      <c r="G8" s="28">
        <v>8</v>
      </c>
      <c r="H8" s="28"/>
      <c r="I8" s="28"/>
      <c r="J8" s="28"/>
      <c r="K8" s="28"/>
      <c r="L8" s="28"/>
      <c r="M8" s="28"/>
      <c r="N8" s="28"/>
      <c r="O8" s="28">
        <v>8</v>
      </c>
      <c r="P8" s="25"/>
    </row>
    <row r="9" ht="19" customHeight="1" spans="1:16">
      <c r="A9" s="30" t="s">
        <v>426</v>
      </c>
      <c r="B9" s="30" t="s">
        <v>427</v>
      </c>
      <c r="C9" s="31">
        <v>8</v>
      </c>
      <c r="D9" s="31"/>
      <c r="E9" s="31">
        <v>8</v>
      </c>
      <c r="F9" s="31">
        <v>8</v>
      </c>
      <c r="G9" s="31">
        <v>8</v>
      </c>
      <c r="H9" s="31"/>
      <c r="I9" s="31"/>
      <c r="J9" s="31"/>
      <c r="K9" s="31"/>
      <c r="L9" s="31"/>
      <c r="M9" s="31"/>
      <c r="N9" s="31"/>
      <c r="O9" s="31">
        <v>8</v>
      </c>
      <c r="P9" s="34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70" zoomScaleNormal="70" workbookViewId="0">
      <pane ySplit="5" topLeftCell="A6" activePane="bottomLeft" state="frozen"/>
      <selection/>
      <selection pane="bottomLeft" activeCell="M17" sqref="M17"/>
    </sheetView>
  </sheetViews>
  <sheetFormatPr defaultColWidth="10" defaultRowHeight="14"/>
  <cols>
    <col min="1" max="1" width="6.72727272727273" customWidth="1"/>
    <col min="2" max="2" width="15.0909090909091" customWidth="1"/>
    <col min="3" max="3" width="8.44545454545455" customWidth="1"/>
    <col min="4" max="4" width="12.2636363636364" customWidth="1"/>
    <col min="5" max="5" width="8.36363636363636" customWidth="1"/>
    <col min="6" max="6" width="8.44545454545455" customWidth="1"/>
    <col min="7" max="7" width="12" customWidth="1"/>
    <col min="8" max="8" width="21.6363636363636" customWidth="1"/>
    <col min="9" max="9" width="11.0909090909091" customWidth="1"/>
    <col min="10" max="10" width="11.4454545454545" customWidth="1"/>
    <col min="11" max="11" width="9.26363636363636" customWidth="1"/>
    <col min="12" max="12" width="9.72727272727273" customWidth="1"/>
    <col min="13" max="13" width="15.2636363636364" customWidth="1"/>
    <col min="14" max="18" width="9.72727272727273" customWidth="1"/>
  </cols>
  <sheetData>
    <row r="1" ht="16.4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428</v>
      </c>
    </row>
    <row r="2" ht="37.9" customHeight="1" spans="1:13">
      <c r="A2" s="4"/>
      <c r="B2" s="4"/>
      <c r="C2" s="13" t="s">
        <v>429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0" t="s">
        <v>32</v>
      </c>
      <c r="M3" s="10"/>
    </row>
    <row r="4" ht="33.65" customHeight="1" spans="1:13">
      <c r="A4" s="15" t="s">
        <v>203</v>
      </c>
      <c r="B4" s="15" t="s">
        <v>430</v>
      </c>
      <c r="C4" s="15" t="s">
        <v>431</v>
      </c>
      <c r="D4" s="15" t="s">
        <v>432</v>
      </c>
      <c r="E4" s="15" t="s">
        <v>433</v>
      </c>
      <c r="F4" s="15"/>
      <c r="G4" s="15"/>
      <c r="H4" s="15"/>
      <c r="I4" s="15"/>
      <c r="J4" s="15"/>
      <c r="K4" s="15"/>
      <c r="L4" s="15"/>
      <c r="M4" s="15"/>
    </row>
    <row r="5" ht="36.25" customHeight="1" spans="1:13">
      <c r="A5" s="15"/>
      <c r="B5" s="15"/>
      <c r="C5" s="15"/>
      <c r="D5" s="15"/>
      <c r="E5" s="15" t="s">
        <v>434</v>
      </c>
      <c r="F5" s="15" t="s">
        <v>435</v>
      </c>
      <c r="G5" s="15" t="s">
        <v>436</v>
      </c>
      <c r="H5" s="15" t="s">
        <v>437</v>
      </c>
      <c r="I5" s="15" t="s">
        <v>438</v>
      </c>
      <c r="J5" s="15" t="s">
        <v>439</v>
      </c>
      <c r="K5" s="15" t="s">
        <v>440</v>
      </c>
      <c r="L5" s="15" t="s">
        <v>441</v>
      </c>
      <c r="M5" s="15" t="s">
        <v>442</v>
      </c>
    </row>
    <row r="6" ht="28.5" customHeight="1" spans="1:13">
      <c r="A6" s="16" t="s">
        <v>2</v>
      </c>
      <c r="B6" s="16" t="s">
        <v>4</v>
      </c>
      <c r="C6" s="17">
        <v>8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43.15" customHeight="1" spans="1:13">
      <c r="A7" s="6" t="s">
        <v>155</v>
      </c>
      <c r="B7" s="6" t="s">
        <v>443</v>
      </c>
      <c r="C7" s="7">
        <v>8</v>
      </c>
      <c r="D7" s="6" t="s">
        <v>444</v>
      </c>
      <c r="E7" s="18" t="s">
        <v>445</v>
      </c>
      <c r="F7" s="6" t="s">
        <v>446</v>
      </c>
      <c r="G7" s="6" t="s">
        <v>447</v>
      </c>
      <c r="H7" s="6" t="s">
        <v>448</v>
      </c>
      <c r="I7" s="6" t="s">
        <v>448</v>
      </c>
      <c r="J7" s="6" t="s">
        <v>449</v>
      </c>
      <c r="K7" s="6" t="s">
        <v>450</v>
      </c>
      <c r="L7" s="6" t="s">
        <v>451</v>
      </c>
      <c r="M7" s="6"/>
    </row>
    <row r="8" ht="43.15" customHeight="1" spans="1:13">
      <c r="A8" s="6"/>
      <c r="B8" s="6"/>
      <c r="C8" s="7"/>
      <c r="D8" s="6"/>
      <c r="E8" s="18"/>
      <c r="F8" s="6" t="s">
        <v>452</v>
      </c>
      <c r="G8" s="6" t="s">
        <v>453</v>
      </c>
      <c r="H8" s="6" t="s">
        <v>454</v>
      </c>
      <c r="I8" s="6" t="s">
        <v>455</v>
      </c>
      <c r="J8" s="6" t="s">
        <v>456</v>
      </c>
      <c r="K8" s="6" t="s">
        <v>450</v>
      </c>
      <c r="L8" s="6" t="s">
        <v>451</v>
      </c>
      <c r="M8" s="6"/>
    </row>
    <row r="9" ht="43.15" customHeight="1" spans="1:13">
      <c r="A9" s="6"/>
      <c r="B9" s="6"/>
      <c r="C9" s="7"/>
      <c r="D9" s="6"/>
      <c r="E9" s="18"/>
      <c r="F9" s="6" t="s">
        <v>457</v>
      </c>
      <c r="G9" s="6" t="s">
        <v>458</v>
      </c>
      <c r="H9" s="6" t="s">
        <v>454</v>
      </c>
      <c r="I9" s="6" t="s">
        <v>455</v>
      </c>
      <c r="J9" s="6" t="s">
        <v>456</v>
      </c>
      <c r="K9" s="6" t="s">
        <v>450</v>
      </c>
      <c r="L9" s="6" t="s">
        <v>451</v>
      </c>
      <c r="M9" s="6"/>
    </row>
    <row r="10" ht="43.15" customHeight="1" spans="1:13">
      <c r="A10" s="6"/>
      <c r="B10" s="6"/>
      <c r="C10" s="7"/>
      <c r="D10" s="6"/>
      <c r="E10" s="18" t="s">
        <v>459</v>
      </c>
      <c r="F10" s="6" t="s">
        <v>460</v>
      </c>
      <c r="G10" s="6" t="s">
        <v>461</v>
      </c>
      <c r="H10" s="6" t="s">
        <v>454</v>
      </c>
      <c r="I10" s="6" t="s">
        <v>462</v>
      </c>
      <c r="J10" s="6" t="s">
        <v>456</v>
      </c>
      <c r="K10" s="6" t="s">
        <v>450</v>
      </c>
      <c r="L10" s="6" t="s">
        <v>451</v>
      </c>
      <c r="M10" s="6"/>
    </row>
    <row r="11" ht="43.15" customHeight="1" spans="1:13">
      <c r="A11" s="6"/>
      <c r="B11" s="6"/>
      <c r="C11" s="7"/>
      <c r="D11" s="6"/>
      <c r="E11" s="18"/>
      <c r="F11" s="6" t="s">
        <v>463</v>
      </c>
      <c r="G11" s="6" t="s">
        <v>461</v>
      </c>
      <c r="H11" s="6" t="s">
        <v>454</v>
      </c>
      <c r="I11" s="6" t="s">
        <v>462</v>
      </c>
      <c r="J11" s="6" t="s">
        <v>456</v>
      </c>
      <c r="K11" s="6" t="s">
        <v>450</v>
      </c>
      <c r="L11" s="6" t="s">
        <v>451</v>
      </c>
      <c r="M11" s="6"/>
    </row>
    <row r="12" ht="43.15" customHeight="1" spans="1:13">
      <c r="A12" s="6"/>
      <c r="B12" s="6"/>
      <c r="C12" s="7"/>
      <c r="D12" s="6"/>
      <c r="E12" s="18"/>
      <c r="F12" s="6" t="s">
        <v>464</v>
      </c>
      <c r="G12" s="6" t="s">
        <v>461</v>
      </c>
      <c r="H12" s="6" t="s">
        <v>454</v>
      </c>
      <c r="I12" s="6" t="s">
        <v>462</v>
      </c>
      <c r="J12" s="6" t="s">
        <v>456</v>
      </c>
      <c r="K12" s="6" t="s">
        <v>450</v>
      </c>
      <c r="L12" s="6" t="s">
        <v>451</v>
      </c>
      <c r="M12" s="6"/>
    </row>
    <row r="13" ht="43.15" customHeight="1" spans="1:13">
      <c r="A13" s="6"/>
      <c r="B13" s="6"/>
      <c r="C13" s="7"/>
      <c r="D13" s="6"/>
      <c r="E13" s="18" t="s">
        <v>465</v>
      </c>
      <c r="F13" s="6" t="s">
        <v>466</v>
      </c>
      <c r="G13" s="6" t="s">
        <v>467</v>
      </c>
      <c r="H13" s="6" t="s">
        <v>462</v>
      </c>
      <c r="I13" s="6" t="s">
        <v>462</v>
      </c>
      <c r="J13" s="6" t="s">
        <v>468</v>
      </c>
      <c r="K13" s="6" t="s">
        <v>469</v>
      </c>
      <c r="L13" s="6" t="s">
        <v>470</v>
      </c>
      <c r="M13" s="6"/>
    </row>
    <row r="14" ht="43.15" customHeight="1" spans="1:13">
      <c r="A14" s="6"/>
      <c r="B14" s="6"/>
      <c r="C14" s="7"/>
      <c r="D14" s="6"/>
      <c r="E14" s="18" t="s">
        <v>471</v>
      </c>
      <c r="F14" s="6" t="s">
        <v>472</v>
      </c>
      <c r="G14" s="6" t="s">
        <v>473</v>
      </c>
      <c r="H14" s="6" t="s">
        <v>474</v>
      </c>
      <c r="I14" s="6" t="s">
        <v>462</v>
      </c>
      <c r="J14" s="6" t="s">
        <v>475</v>
      </c>
      <c r="K14" s="6" t="s">
        <v>450</v>
      </c>
      <c r="L14" s="6" t="s">
        <v>451</v>
      </c>
      <c r="M14" s="6"/>
    </row>
    <row r="15" ht="43.15" customHeight="1" spans="1:13">
      <c r="A15" s="6"/>
      <c r="B15" s="6"/>
      <c r="C15" s="7"/>
      <c r="D15" s="6"/>
      <c r="E15" s="18"/>
      <c r="F15" s="6" t="s">
        <v>476</v>
      </c>
      <c r="G15" s="6" t="s">
        <v>477</v>
      </c>
      <c r="H15" s="6" t="s">
        <v>455</v>
      </c>
      <c r="I15" s="6" t="s">
        <v>455</v>
      </c>
      <c r="J15" s="6" t="s">
        <v>456</v>
      </c>
      <c r="K15" s="6" t="s">
        <v>455</v>
      </c>
      <c r="L15" s="6" t="s">
        <v>470</v>
      </c>
      <c r="M15" s="6"/>
    </row>
    <row r="16" ht="43.15" customHeight="1" spans="1:13">
      <c r="A16" s="6"/>
      <c r="B16" s="6"/>
      <c r="C16" s="7"/>
      <c r="D16" s="6"/>
      <c r="E16" s="18"/>
      <c r="F16" s="6" t="s">
        <v>478</v>
      </c>
      <c r="G16" s="6" t="s">
        <v>479</v>
      </c>
      <c r="H16" s="6" t="s">
        <v>455</v>
      </c>
      <c r="I16" s="6" t="s">
        <v>455</v>
      </c>
      <c r="J16" s="6" t="s">
        <v>456</v>
      </c>
      <c r="K16" s="6" t="s">
        <v>455</v>
      </c>
      <c r="L16" s="6" t="s">
        <v>470</v>
      </c>
      <c r="M16" s="6"/>
    </row>
    <row r="17" ht="43.15" customHeight="1" spans="1:13">
      <c r="A17" s="6"/>
      <c r="B17" s="6"/>
      <c r="C17" s="7"/>
      <c r="D17" s="6"/>
      <c r="E17" s="18"/>
      <c r="F17" s="6" t="s">
        <v>480</v>
      </c>
      <c r="G17" s="6" t="s">
        <v>481</v>
      </c>
      <c r="H17" s="6" t="s">
        <v>455</v>
      </c>
      <c r="I17" s="6" t="s">
        <v>455</v>
      </c>
      <c r="J17" s="6" t="s">
        <v>456</v>
      </c>
      <c r="K17" s="6" t="s">
        <v>455</v>
      </c>
      <c r="L17" s="6" t="s">
        <v>470</v>
      </c>
      <c r="M17" s="6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4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M1" workbookViewId="0">
      <pane ySplit="7" topLeftCell="A8" activePane="bottomLeft" state="frozen"/>
      <selection/>
      <selection pane="bottomLeft" activeCell="S32" sqref="S32"/>
    </sheetView>
  </sheetViews>
  <sheetFormatPr defaultColWidth="9" defaultRowHeight="14"/>
  <cols>
    <col min="1" max="1" width="6.36363636363636" customWidth="1"/>
    <col min="2" max="2" width="16.7272727272727" customWidth="1"/>
    <col min="3" max="3" width="9.09090909090909" customWidth="1"/>
    <col min="4" max="4" width="6.26363636363636" customWidth="1"/>
    <col min="5" max="5" width="6" customWidth="1"/>
    <col min="6" max="6" width="6.26363636363636" customWidth="1"/>
    <col min="7" max="7" width="6.44545454545455" customWidth="1"/>
    <col min="8" max="8" width="6" customWidth="1"/>
    <col min="9" max="9" width="6.44545454545455" customWidth="1"/>
    <col min="10" max="10" width="25.2636363636364" customWidth="1"/>
    <col min="11" max="11" width="6.44545454545455" customWidth="1"/>
    <col min="12" max="12" width="12.2636363636364" customWidth="1"/>
    <col min="13" max="13" width="8.26363636363636" customWidth="1"/>
    <col min="14" max="14" width="8.09090909090909" customWidth="1"/>
    <col min="15" max="15" width="7.90909090909091" style="1" customWidth="1"/>
    <col min="16" max="16" width="6.26363636363636" customWidth="1"/>
    <col min="17" max="17" width="18.9090909090909" customWidth="1"/>
    <col min="18" max="18" width="25.9090909090909" customWidth="1"/>
    <col min="19" max="19" width="11.3636363636364" customWidth="1"/>
    <col min="20" max="20" width="9.72727272727273" customWidth="1"/>
  </cols>
  <sheetData>
    <row r="1" ht="16.4" customHeight="1" spans="19:19">
      <c r="S1" s="4" t="s">
        <v>482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4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0" t="s">
        <v>32</v>
      </c>
      <c r="R4" s="10"/>
      <c r="S4" s="10"/>
    </row>
    <row r="5" ht="18.25" customHeight="1" spans="1:19">
      <c r="A5" s="5" t="s">
        <v>395</v>
      </c>
      <c r="B5" s="5" t="s">
        <v>396</v>
      </c>
      <c r="C5" s="5" t="s">
        <v>483</v>
      </c>
      <c r="D5" s="5"/>
      <c r="E5" s="5"/>
      <c r="F5" s="5"/>
      <c r="G5" s="5"/>
      <c r="H5" s="5"/>
      <c r="I5" s="5"/>
      <c r="J5" s="5" t="s">
        <v>484</v>
      </c>
      <c r="K5" s="5" t="s">
        <v>485</v>
      </c>
      <c r="L5" s="5"/>
      <c r="M5" s="5"/>
      <c r="N5" s="5"/>
      <c r="O5" s="5"/>
      <c r="P5" s="5"/>
      <c r="Q5" s="5"/>
      <c r="R5" s="5"/>
      <c r="S5" s="5"/>
    </row>
    <row r="6" ht="19" customHeight="1" spans="1:19">
      <c r="A6" s="5"/>
      <c r="B6" s="5"/>
      <c r="C6" s="5" t="s">
        <v>431</v>
      </c>
      <c r="D6" s="5" t="s">
        <v>486</v>
      </c>
      <c r="E6" s="5"/>
      <c r="F6" s="5"/>
      <c r="G6" s="5"/>
      <c r="H6" s="5" t="s">
        <v>487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139</v>
      </c>
      <c r="E7" s="5" t="s">
        <v>488</v>
      </c>
      <c r="F7" s="5" t="s">
        <v>143</v>
      </c>
      <c r="G7" s="5" t="s">
        <v>489</v>
      </c>
      <c r="H7" s="5" t="s">
        <v>161</v>
      </c>
      <c r="I7" s="5" t="s">
        <v>162</v>
      </c>
      <c r="J7" s="5"/>
      <c r="K7" s="5" t="s">
        <v>434</v>
      </c>
      <c r="L7" s="5" t="s">
        <v>435</v>
      </c>
      <c r="M7" s="5" t="s">
        <v>436</v>
      </c>
      <c r="N7" s="5" t="s">
        <v>441</v>
      </c>
      <c r="O7" s="5" t="s">
        <v>437</v>
      </c>
      <c r="P7" s="5" t="s">
        <v>490</v>
      </c>
      <c r="Q7" s="5" t="s">
        <v>491</v>
      </c>
      <c r="R7" s="5" t="s">
        <v>492</v>
      </c>
      <c r="S7" s="5" t="s">
        <v>442</v>
      </c>
    </row>
    <row r="8" ht="19.5" customHeight="1" spans="1:19">
      <c r="A8" s="6" t="s">
        <v>2</v>
      </c>
      <c r="B8" s="6" t="s">
        <v>4</v>
      </c>
      <c r="C8" s="7">
        <v>158.443519</v>
      </c>
      <c r="D8" s="7">
        <v>158.443519</v>
      </c>
      <c r="E8" s="7"/>
      <c r="F8" s="7"/>
      <c r="G8" s="7"/>
      <c r="H8" s="7">
        <v>150.443519</v>
      </c>
      <c r="I8" s="7">
        <v>8</v>
      </c>
      <c r="J8" s="6" t="s">
        <v>493</v>
      </c>
      <c r="K8" s="8" t="s">
        <v>459</v>
      </c>
      <c r="L8" s="8" t="s">
        <v>494</v>
      </c>
      <c r="M8" s="8" t="s">
        <v>495</v>
      </c>
      <c r="N8" s="8" t="s">
        <v>451</v>
      </c>
      <c r="O8" s="9" t="s">
        <v>462</v>
      </c>
      <c r="P8" s="8" t="s">
        <v>469</v>
      </c>
      <c r="Q8" s="8" t="s">
        <v>496</v>
      </c>
      <c r="R8" s="6" t="s">
        <v>497</v>
      </c>
      <c r="S8" s="8"/>
    </row>
    <row r="9" ht="1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498</v>
      </c>
      <c r="M9" s="8" t="s">
        <v>499</v>
      </c>
      <c r="N9" s="8" t="s">
        <v>451</v>
      </c>
      <c r="O9" s="9" t="s">
        <v>462</v>
      </c>
      <c r="P9" s="8" t="s">
        <v>469</v>
      </c>
      <c r="Q9" s="11" t="s">
        <v>500</v>
      </c>
      <c r="R9" s="6" t="s">
        <v>501</v>
      </c>
      <c r="S9" s="8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502</v>
      </c>
      <c r="M10" s="8" t="s">
        <v>503</v>
      </c>
      <c r="N10" s="8" t="s">
        <v>451</v>
      </c>
      <c r="O10" s="9" t="s">
        <v>462</v>
      </c>
      <c r="P10" s="8" t="s">
        <v>469</v>
      </c>
      <c r="Q10" s="8" t="s">
        <v>504</v>
      </c>
      <c r="R10" s="6" t="s">
        <v>505</v>
      </c>
      <c r="S10" s="8"/>
    </row>
    <row r="11" ht="19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445</v>
      </c>
      <c r="M11" s="8" t="s">
        <v>506</v>
      </c>
      <c r="N11" s="8" t="s">
        <v>451</v>
      </c>
      <c r="O11" s="9" t="s">
        <v>462</v>
      </c>
      <c r="P11" s="8" t="s">
        <v>469</v>
      </c>
      <c r="Q11" s="8" t="s">
        <v>507</v>
      </c>
      <c r="R11" s="6" t="s">
        <v>508</v>
      </c>
      <c r="S11" s="8"/>
    </row>
    <row r="12" ht="18.2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509</v>
      </c>
      <c r="L12" s="8" t="s">
        <v>472</v>
      </c>
      <c r="M12" s="8" t="s">
        <v>510</v>
      </c>
      <c r="N12" s="8" t="s">
        <v>451</v>
      </c>
      <c r="O12" s="8" t="s">
        <v>474</v>
      </c>
      <c r="P12" s="8" t="s">
        <v>450</v>
      </c>
      <c r="Q12" s="12" t="s">
        <v>511</v>
      </c>
      <c r="R12" s="6" t="s">
        <v>475</v>
      </c>
      <c r="S12" s="8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476</v>
      </c>
      <c r="M13" s="8" t="s">
        <v>512</v>
      </c>
      <c r="N13" s="8" t="s">
        <v>470</v>
      </c>
      <c r="O13" s="8" t="s">
        <v>455</v>
      </c>
      <c r="P13" s="8" t="s">
        <v>455</v>
      </c>
      <c r="Q13" s="8" t="s">
        <v>513</v>
      </c>
      <c r="R13" s="6" t="s">
        <v>456</v>
      </c>
      <c r="S13" s="8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478</v>
      </c>
      <c r="M14" s="8" t="s">
        <v>514</v>
      </c>
      <c r="N14" s="8" t="s">
        <v>470</v>
      </c>
      <c r="O14" s="8" t="s">
        <v>455</v>
      </c>
      <c r="P14" s="8" t="s">
        <v>455</v>
      </c>
      <c r="Q14" s="8" t="s">
        <v>515</v>
      </c>
      <c r="R14" s="6" t="s">
        <v>456</v>
      </c>
      <c r="S14" s="8"/>
    </row>
    <row r="15" ht="19.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516</v>
      </c>
      <c r="M15" s="8" t="s">
        <v>481</v>
      </c>
      <c r="N15" s="8" t="s">
        <v>470</v>
      </c>
      <c r="O15" s="8" t="s">
        <v>455</v>
      </c>
      <c r="P15" s="8" t="s">
        <v>455</v>
      </c>
      <c r="Q15" s="8" t="s">
        <v>517</v>
      </c>
      <c r="R15" s="6" t="s">
        <v>456</v>
      </c>
      <c r="S15" s="8"/>
    </row>
    <row r="16" ht="19.9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465</v>
      </c>
      <c r="L16" s="8" t="s">
        <v>466</v>
      </c>
      <c r="M16" s="8" t="s">
        <v>518</v>
      </c>
      <c r="N16" s="8" t="s">
        <v>470</v>
      </c>
      <c r="O16" s="9" t="s">
        <v>462</v>
      </c>
      <c r="P16" s="8" t="s">
        <v>469</v>
      </c>
      <c r="Q16" s="8" t="s">
        <v>519</v>
      </c>
      <c r="R16" s="6" t="s">
        <v>520</v>
      </c>
      <c r="S16" s="8"/>
    </row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/>
    <row r="26" ht="16.4" customHeight="1"/>
    <row r="27" ht="16.4" customHeight="1"/>
    <row r="28" ht="16.4" customHeight="1" spans="6:6">
      <c r="F28" s="4" t="s">
        <v>521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9" sqref="H29"/>
    </sheetView>
  </sheetViews>
  <sheetFormatPr defaultColWidth="10" defaultRowHeight="14" outlineLevelCol="7"/>
  <cols>
    <col min="1" max="1" width="29.4545454545455" customWidth="1"/>
    <col min="2" max="2" width="10.0909090909091" customWidth="1"/>
    <col min="3" max="3" width="23.0909090909091" customWidth="1"/>
    <col min="4" max="4" width="10.6363636363636" customWidth="1"/>
    <col min="5" max="5" width="24" customWidth="1"/>
    <col min="6" max="6" width="10.4454545454545" customWidth="1"/>
    <col min="7" max="7" width="20.2636363636364" customWidth="1"/>
    <col min="8" max="8" width="11" customWidth="1"/>
    <col min="9" max="9" width="9.72727272727273" customWidth="1"/>
  </cols>
  <sheetData>
    <row r="1" ht="13" customHeight="1" spans="1:8">
      <c r="A1" s="4"/>
      <c r="H1" s="19" t="s">
        <v>30</v>
      </c>
    </row>
    <row r="2" ht="24.2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4" t="s">
        <v>31</v>
      </c>
      <c r="B3" s="14"/>
      <c r="C3" s="14"/>
      <c r="D3" s="14"/>
      <c r="E3" s="14"/>
      <c r="F3" s="14"/>
      <c r="G3" s="10" t="s">
        <v>32</v>
      </c>
      <c r="H3" s="10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4" customHeight="1" spans="1:8">
      <c r="A6" s="18" t="s">
        <v>40</v>
      </c>
      <c r="B6" s="7">
        <v>158.443519</v>
      </c>
      <c r="C6" s="6" t="s">
        <v>41</v>
      </c>
      <c r="D6" s="57">
        <v>122.888235</v>
      </c>
      <c r="E6" s="18" t="s">
        <v>42</v>
      </c>
      <c r="F6" s="17">
        <v>150.443519</v>
      </c>
      <c r="G6" s="6" t="s">
        <v>43</v>
      </c>
      <c r="H6" s="7"/>
    </row>
    <row r="7" ht="16.4" customHeight="1" spans="1:8">
      <c r="A7" s="6" t="s">
        <v>44</v>
      </c>
      <c r="B7" s="7">
        <v>158.443519</v>
      </c>
      <c r="C7" s="6" t="s">
        <v>45</v>
      </c>
      <c r="D7" s="57"/>
      <c r="E7" s="6" t="s">
        <v>46</v>
      </c>
      <c r="F7" s="7">
        <v>140.667584</v>
      </c>
      <c r="G7" s="6" t="s">
        <v>47</v>
      </c>
      <c r="H7" s="7"/>
    </row>
    <row r="8" ht="16.4" customHeight="1" spans="1:8">
      <c r="A8" s="18" t="s">
        <v>48</v>
      </c>
      <c r="B8" s="7"/>
      <c r="C8" s="6" t="s">
        <v>49</v>
      </c>
      <c r="D8" s="57"/>
      <c r="E8" s="6" t="s">
        <v>50</v>
      </c>
      <c r="F8" s="7">
        <v>9.775935</v>
      </c>
      <c r="G8" s="6" t="s">
        <v>51</v>
      </c>
      <c r="H8" s="7"/>
    </row>
    <row r="9" ht="16.4" customHeight="1" spans="1:8">
      <c r="A9" s="6" t="s">
        <v>52</v>
      </c>
      <c r="B9" s="7"/>
      <c r="C9" s="6" t="s">
        <v>53</v>
      </c>
      <c r="D9" s="57"/>
      <c r="E9" s="6" t="s">
        <v>54</v>
      </c>
      <c r="F9" s="7"/>
      <c r="G9" s="6" t="s">
        <v>55</v>
      </c>
      <c r="H9" s="7"/>
    </row>
    <row r="10" ht="16.4" customHeight="1" spans="1:8">
      <c r="A10" s="6" t="s">
        <v>56</v>
      </c>
      <c r="B10" s="7"/>
      <c r="C10" s="6" t="s">
        <v>57</v>
      </c>
      <c r="D10" s="57"/>
      <c r="E10" s="18" t="s">
        <v>58</v>
      </c>
      <c r="F10" s="17">
        <v>8</v>
      </c>
      <c r="G10" s="6" t="s">
        <v>59</v>
      </c>
      <c r="H10" s="7">
        <v>158.443519</v>
      </c>
    </row>
    <row r="11" ht="16.4" customHeight="1" spans="1:8">
      <c r="A11" s="6" t="s">
        <v>60</v>
      </c>
      <c r="B11" s="7"/>
      <c r="C11" s="6" t="s">
        <v>61</v>
      </c>
      <c r="D11" s="57"/>
      <c r="E11" s="6" t="s">
        <v>62</v>
      </c>
      <c r="F11" s="7"/>
      <c r="G11" s="6" t="s">
        <v>63</v>
      </c>
      <c r="H11" s="7"/>
    </row>
    <row r="12" ht="16.4" customHeight="1" spans="1:8">
      <c r="A12" s="6" t="s">
        <v>64</v>
      </c>
      <c r="B12" s="7"/>
      <c r="C12" s="6" t="s">
        <v>65</v>
      </c>
      <c r="D12" s="57"/>
      <c r="E12" s="6" t="s">
        <v>66</v>
      </c>
      <c r="F12" s="7">
        <v>8</v>
      </c>
      <c r="G12" s="6" t="s">
        <v>67</v>
      </c>
      <c r="H12" s="7"/>
    </row>
    <row r="13" ht="16.4" customHeight="1" spans="1:8">
      <c r="A13" s="6" t="s">
        <v>68</v>
      </c>
      <c r="B13" s="7"/>
      <c r="C13" s="6" t="s">
        <v>69</v>
      </c>
      <c r="D13" s="57">
        <v>16.817968</v>
      </c>
      <c r="E13" s="6" t="s">
        <v>70</v>
      </c>
      <c r="F13" s="7"/>
      <c r="G13" s="6" t="s">
        <v>71</v>
      </c>
      <c r="H13" s="7"/>
    </row>
    <row r="14" ht="16.4" customHeight="1" spans="1:8">
      <c r="A14" s="6" t="s">
        <v>72</v>
      </c>
      <c r="B14" s="7"/>
      <c r="C14" s="6" t="s">
        <v>73</v>
      </c>
      <c r="D14" s="57"/>
      <c r="E14" s="6" t="s">
        <v>74</v>
      </c>
      <c r="F14" s="7"/>
      <c r="G14" s="6" t="s">
        <v>75</v>
      </c>
      <c r="H14" s="7"/>
    </row>
    <row r="15" ht="16.4" customHeight="1" spans="1:8">
      <c r="A15" s="6" t="s">
        <v>76</v>
      </c>
      <c r="B15" s="7"/>
      <c r="C15" s="6" t="s">
        <v>77</v>
      </c>
      <c r="D15" s="57">
        <v>4.635072</v>
      </c>
      <c r="E15" s="6" t="s">
        <v>78</v>
      </c>
      <c r="F15" s="7"/>
      <c r="G15" s="6" t="s">
        <v>79</v>
      </c>
      <c r="H15" s="7"/>
    </row>
    <row r="16" ht="16.4" customHeight="1" spans="1:8">
      <c r="A16" s="6" t="s">
        <v>80</v>
      </c>
      <c r="B16" s="7"/>
      <c r="C16" s="6" t="s">
        <v>81</v>
      </c>
      <c r="D16" s="57"/>
      <c r="E16" s="6" t="s">
        <v>82</v>
      </c>
      <c r="F16" s="7"/>
      <c r="G16" s="6" t="s">
        <v>83</v>
      </c>
      <c r="H16" s="7"/>
    </row>
    <row r="17" ht="16.4" customHeight="1" spans="1:8">
      <c r="A17" s="6" t="s">
        <v>84</v>
      </c>
      <c r="B17" s="7"/>
      <c r="C17" s="6" t="s">
        <v>85</v>
      </c>
      <c r="D17" s="57"/>
      <c r="E17" s="6" t="s">
        <v>86</v>
      </c>
      <c r="F17" s="7"/>
      <c r="G17" s="6" t="s">
        <v>87</v>
      </c>
      <c r="H17" s="7"/>
    </row>
    <row r="18" ht="16.4" customHeight="1" spans="1:8">
      <c r="A18" s="6" t="s">
        <v>88</v>
      </c>
      <c r="B18" s="7"/>
      <c r="C18" s="6" t="s">
        <v>89</v>
      </c>
      <c r="D18" s="57"/>
      <c r="E18" s="6" t="s">
        <v>90</v>
      </c>
      <c r="F18" s="7"/>
      <c r="G18" s="6" t="s">
        <v>91</v>
      </c>
      <c r="H18" s="7"/>
    </row>
    <row r="19" ht="16.4" customHeight="1" spans="1:8">
      <c r="A19" s="6" t="s">
        <v>92</v>
      </c>
      <c r="B19" s="7"/>
      <c r="C19" s="6" t="s">
        <v>93</v>
      </c>
      <c r="D19" s="57"/>
      <c r="E19" s="6" t="s">
        <v>94</v>
      </c>
      <c r="F19" s="7"/>
      <c r="G19" s="6" t="s">
        <v>95</v>
      </c>
      <c r="H19" s="7"/>
    </row>
    <row r="20" ht="16.4" customHeight="1" spans="1:8">
      <c r="A20" s="18" t="s">
        <v>96</v>
      </c>
      <c r="B20" s="17"/>
      <c r="C20" s="6" t="s">
        <v>97</v>
      </c>
      <c r="D20" s="57"/>
      <c r="E20" s="6" t="s">
        <v>98</v>
      </c>
      <c r="F20" s="7"/>
      <c r="G20" s="6"/>
      <c r="H20" s="7"/>
    </row>
    <row r="21" ht="16.4" customHeight="1" spans="1:8">
      <c r="A21" s="18" t="s">
        <v>99</v>
      </c>
      <c r="B21" s="17"/>
      <c r="C21" s="6" t="s">
        <v>100</v>
      </c>
      <c r="D21" s="57"/>
      <c r="E21" s="18" t="s">
        <v>101</v>
      </c>
      <c r="F21" s="17"/>
      <c r="G21" s="6"/>
      <c r="H21" s="7"/>
    </row>
    <row r="22" ht="16.4" customHeight="1" spans="1:8">
      <c r="A22" s="18" t="s">
        <v>102</v>
      </c>
      <c r="B22" s="17"/>
      <c r="C22" s="6" t="s">
        <v>103</v>
      </c>
      <c r="D22" s="57"/>
      <c r="E22" s="6"/>
      <c r="F22" s="6"/>
      <c r="G22" s="6"/>
      <c r="H22" s="7"/>
    </row>
    <row r="23" ht="16.4" customHeight="1" spans="1:8">
      <c r="A23" s="18" t="s">
        <v>104</v>
      </c>
      <c r="B23" s="17"/>
      <c r="C23" s="6" t="s">
        <v>105</v>
      </c>
      <c r="D23" s="57"/>
      <c r="E23" s="6"/>
      <c r="F23" s="6"/>
      <c r="G23" s="6"/>
      <c r="H23" s="7"/>
    </row>
    <row r="24" ht="16.4" customHeight="1" spans="1:8">
      <c r="A24" s="18" t="s">
        <v>106</v>
      </c>
      <c r="B24" s="17"/>
      <c r="C24" s="6" t="s">
        <v>107</v>
      </c>
      <c r="D24" s="57"/>
      <c r="E24" s="6"/>
      <c r="F24" s="6"/>
      <c r="G24" s="6"/>
      <c r="H24" s="7"/>
    </row>
    <row r="25" ht="16.4" customHeight="1" spans="1:8">
      <c r="A25" s="6" t="s">
        <v>108</v>
      </c>
      <c r="B25" s="7"/>
      <c r="C25" s="6" t="s">
        <v>109</v>
      </c>
      <c r="D25" s="57">
        <v>14.102244</v>
      </c>
      <c r="E25" s="6"/>
      <c r="F25" s="6"/>
      <c r="G25" s="6"/>
      <c r="H25" s="7"/>
    </row>
    <row r="26" ht="16.4" customHeight="1" spans="1:8">
      <c r="A26" s="6" t="s">
        <v>110</v>
      </c>
      <c r="B26" s="7"/>
      <c r="C26" s="6" t="s">
        <v>111</v>
      </c>
      <c r="D26" s="57"/>
      <c r="E26" s="6"/>
      <c r="F26" s="6"/>
      <c r="G26" s="6"/>
      <c r="H26" s="7"/>
    </row>
    <row r="27" ht="16.4" customHeight="1" spans="1:8">
      <c r="A27" s="6" t="s">
        <v>112</v>
      </c>
      <c r="B27" s="7"/>
      <c r="C27" s="6" t="s">
        <v>113</v>
      </c>
      <c r="D27" s="57"/>
      <c r="E27" s="6"/>
      <c r="F27" s="6"/>
      <c r="G27" s="6"/>
      <c r="H27" s="7"/>
    </row>
    <row r="28" ht="16.4" customHeight="1" spans="1:8">
      <c r="A28" s="18" t="s">
        <v>114</v>
      </c>
      <c r="B28" s="17"/>
      <c r="C28" s="6" t="s">
        <v>115</v>
      </c>
      <c r="D28" s="57"/>
      <c r="E28" s="6"/>
      <c r="F28" s="6"/>
      <c r="G28" s="6"/>
      <c r="H28" s="7"/>
    </row>
    <row r="29" ht="16.4" customHeight="1" spans="1:8">
      <c r="A29" s="18" t="s">
        <v>116</v>
      </c>
      <c r="B29" s="17"/>
      <c r="C29" s="6" t="s">
        <v>117</v>
      </c>
      <c r="D29" s="57"/>
      <c r="E29" s="6"/>
      <c r="F29" s="6"/>
      <c r="G29" s="6"/>
      <c r="H29" s="7"/>
    </row>
    <row r="30" ht="16.4" customHeight="1" spans="1:8">
      <c r="A30" s="18" t="s">
        <v>118</v>
      </c>
      <c r="B30" s="17"/>
      <c r="C30" s="6" t="s">
        <v>119</v>
      </c>
      <c r="D30" s="57"/>
      <c r="E30" s="6"/>
      <c r="F30" s="6"/>
      <c r="G30" s="6"/>
      <c r="H30" s="7"/>
    </row>
    <row r="31" ht="16.4" customHeight="1" spans="1:8">
      <c r="A31" s="18" t="s">
        <v>120</v>
      </c>
      <c r="B31" s="17"/>
      <c r="C31" s="6" t="s">
        <v>121</v>
      </c>
      <c r="D31" s="57"/>
      <c r="E31" s="6"/>
      <c r="F31" s="6"/>
      <c r="G31" s="6"/>
      <c r="H31" s="7"/>
    </row>
    <row r="32" ht="16.4" customHeight="1" spans="1:8">
      <c r="A32" s="18" t="s">
        <v>122</v>
      </c>
      <c r="B32" s="17"/>
      <c r="C32" s="6" t="s">
        <v>123</v>
      </c>
      <c r="D32" s="57"/>
      <c r="E32" s="6"/>
      <c r="F32" s="6"/>
      <c r="G32" s="6"/>
      <c r="H32" s="7"/>
    </row>
    <row r="33" ht="16.4" customHeight="1" spans="1:8">
      <c r="A33" s="6"/>
      <c r="B33" s="6"/>
      <c r="C33" s="6" t="s">
        <v>124</v>
      </c>
      <c r="D33" s="57"/>
      <c r="E33" s="6"/>
      <c r="F33" s="6"/>
      <c r="G33" s="6"/>
      <c r="H33" s="6"/>
    </row>
    <row r="34" ht="16.4" customHeight="1" spans="1:8">
      <c r="A34" s="6"/>
      <c r="B34" s="6"/>
      <c r="C34" s="6" t="s">
        <v>125</v>
      </c>
      <c r="D34" s="57"/>
      <c r="E34" s="6"/>
      <c r="F34" s="6"/>
      <c r="G34" s="6"/>
      <c r="H34" s="6"/>
    </row>
    <row r="35" ht="16.4" customHeight="1" spans="1:8">
      <c r="A35" s="6"/>
      <c r="B35" s="6"/>
      <c r="C35" s="6" t="s">
        <v>126</v>
      </c>
      <c r="D35" s="57"/>
      <c r="E35" s="6"/>
      <c r="F35" s="6"/>
      <c r="G35" s="6"/>
      <c r="H35" s="6"/>
    </row>
    <row r="36" ht="16.4" customHeight="1" spans="1:8">
      <c r="A36" s="6"/>
      <c r="B36" s="6"/>
      <c r="C36" s="6"/>
      <c r="D36" s="6"/>
      <c r="E36" s="6"/>
      <c r="F36" s="6"/>
      <c r="G36" s="6"/>
      <c r="H36" s="6"/>
    </row>
    <row r="37" ht="16.4" customHeight="1" spans="1:8">
      <c r="A37" s="18" t="s">
        <v>127</v>
      </c>
      <c r="B37" s="17">
        <v>158.443519</v>
      </c>
      <c r="C37" s="18" t="s">
        <v>128</v>
      </c>
      <c r="D37" s="17">
        <v>158.443519</v>
      </c>
      <c r="E37" s="18" t="s">
        <v>128</v>
      </c>
      <c r="F37" s="17">
        <v>158.443519</v>
      </c>
      <c r="G37" s="18" t="s">
        <v>128</v>
      </c>
      <c r="H37" s="17">
        <v>158.443519</v>
      </c>
    </row>
    <row r="38" ht="16.4" customHeight="1" spans="1:8">
      <c r="A38" s="18" t="s">
        <v>129</v>
      </c>
      <c r="B38" s="17"/>
      <c r="C38" s="18" t="s">
        <v>130</v>
      </c>
      <c r="D38" s="17"/>
      <c r="E38" s="18" t="s">
        <v>130</v>
      </c>
      <c r="F38" s="17"/>
      <c r="G38" s="18" t="s">
        <v>130</v>
      </c>
      <c r="H38" s="17"/>
    </row>
    <row r="39" ht="16.4" customHeight="1" spans="1:8">
      <c r="A39" s="6"/>
      <c r="B39" s="7"/>
      <c r="C39" s="6"/>
      <c r="D39" s="7"/>
      <c r="E39" s="18"/>
      <c r="F39" s="17"/>
      <c r="G39" s="18"/>
      <c r="H39" s="17"/>
    </row>
    <row r="40" ht="16.4" customHeight="1" spans="1:8">
      <c r="A40" s="18" t="s">
        <v>131</v>
      </c>
      <c r="B40" s="17">
        <v>158.443519</v>
      </c>
      <c r="C40" s="18" t="s">
        <v>132</v>
      </c>
      <c r="D40" s="17">
        <v>158.443519</v>
      </c>
      <c r="E40" s="18" t="s">
        <v>132</v>
      </c>
      <c r="F40" s="17">
        <v>158.443519</v>
      </c>
      <c r="G40" s="18" t="s">
        <v>132</v>
      </c>
      <c r="H40" s="17">
        <v>158.443519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4"/>
  <cols>
    <col min="1" max="1" width="5.90909090909091" customWidth="1"/>
    <col min="2" max="2" width="16.0909090909091" customWidth="1"/>
    <col min="3" max="3" width="8.26363636363636" customWidth="1"/>
    <col min="4" max="25" width="7.72727272727273" customWidth="1"/>
    <col min="26" max="26" width="9.72727272727273" customWidth="1"/>
  </cols>
  <sheetData>
    <row r="1" ht="16.4" customHeight="1" spans="1:25">
      <c r="A1" s="4"/>
      <c r="X1" s="19" t="s">
        <v>133</v>
      </c>
      <c r="Y1" s="19"/>
    </row>
    <row r="2" ht="33.65" customHeight="1" spans="1: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0" t="s">
        <v>32</v>
      </c>
      <c r="Y3" s="10"/>
    </row>
    <row r="4" ht="22.4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4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4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18"/>
      <c r="B7" s="18" t="s">
        <v>136</v>
      </c>
      <c r="C7" s="55">
        <v>158.443519</v>
      </c>
      <c r="D7" s="55">
        <v>158.443519</v>
      </c>
      <c r="E7" s="55">
        <v>158.443519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9" customHeight="1" spans="1:25">
      <c r="A8" s="16" t="s">
        <v>154</v>
      </c>
      <c r="B8" s="16" t="s">
        <v>4</v>
      </c>
      <c r="C8" s="55">
        <v>158.443519</v>
      </c>
      <c r="D8" s="55">
        <v>158.443519</v>
      </c>
      <c r="E8" s="55">
        <v>158.443519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9" customHeight="1" spans="1:25">
      <c r="A9" s="67" t="s">
        <v>155</v>
      </c>
      <c r="B9" s="67" t="s">
        <v>156</v>
      </c>
      <c r="C9" s="57">
        <v>158.443519</v>
      </c>
      <c r="D9" s="57">
        <v>158.443519</v>
      </c>
      <c r="E9" s="7">
        <v>158.443519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4" customHeight="1"/>
    <row r="11" ht="16.4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15" sqref="E15"/>
    </sheetView>
  </sheetViews>
  <sheetFormatPr defaultColWidth="10" defaultRowHeight="14"/>
  <cols>
    <col min="1" max="1" width="4.63636363636364" style="20" customWidth="1"/>
    <col min="2" max="2" width="4.90909090909091" style="20" customWidth="1"/>
    <col min="3" max="3" width="5" style="20" customWidth="1"/>
    <col min="4" max="4" width="12" style="20" customWidth="1"/>
    <col min="5" max="5" width="25.7272727272727" style="20" customWidth="1"/>
    <col min="6" max="6" width="12.3636363636364" style="20" customWidth="1"/>
    <col min="7" max="7" width="11.3636363636364" style="20" customWidth="1"/>
    <col min="8" max="8" width="14" style="20" customWidth="1"/>
    <col min="9" max="9" width="14.7272727272727" style="20" customWidth="1"/>
    <col min="10" max="11" width="17.4545454545455" style="20" customWidth="1"/>
    <col min="12" max="12" width="9.72727272727273" style="20" customWidth="1"/>
    <col min="13" max="16384" width="10" style="20"/>
  </cols>
  <sheetData>
    <row r="1" ht="16.4" customHeight="1" spans="1:11">
      <c r="A1" s="21"/>
      <c r="D1" s="59"/>
      <c r="K1" s="32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33" t="s">
        <v>32</v>
      </c>
    </row>
    <row r="4" ht="27.6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5.9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7"/>
      <c r="B6" s="37"/>
      <c r="C6" s="37"/>
      <c r="D6" s="61" t="s">
        <v>136</v>
      </c>
      <c r="E6" s="61"/>
      <c r="F6" s="27">
        <v>158.443519</v>
      </c>
      <c r="G6" s="27">
        <v>150.443519</v>
      </c>
      <c r="H6" s="27">
        <v>8</v>
      </c>
      <c r="I6" s="27"/>
      <c r="J6" s="61"/>
      <c r="K6" s="61"/>
    </row>
    <row r="7" ht="22.9" customHeight="1" spans="1:11">
      <c r="A7" s="51"/>
      <c r="B7" s="51"/>
      <c r="C7" s="51"/>
      <c r="D7" s="62" t="s">
        <v>154</v>
      </c>
      <c r="E7" s="62" t="s">
        <v>4</v>
      </c>
      <c r="F7" s="27">
        <v>158.443519</v>
      </c>
      <c r="G7" s="27">
        <v>150.443519</v>
      </c>
      <c r="H7" s="27">
        <v>8</v>
      </c>
      <c r="I7" s="27"/>
      <c r="J7" s="61"/>
      <c r="K7" s="61"/>
    </row>
    <row r="8" ht="22.9" customHeight="1" spans="1:11">
      <c r="A8" s="51"/>
      <c r="B8" s="51"/>
      <c r="C8" s="51"/>
      <c r="D8" s="62" t="s">
        <v>155</v>
      </c>
      <c r="E8" s="62" t="s">
        <v>156</v>
      </c>
      <c r="F8" s="27">
        <v>158.443519</v>
      </c>
      <c r="G8" s="27">
        <v>150.443519</v>
      </c>
      <c r="H8" s="27">
        <v>8</v>
      </c>
      <c r="I8" s="27"/>
      <c r="J8" s="61"/>
      <c r="K8" s="61"/>
    </row>
    <row r="9" ht="22.9" customHeight="1" spans="1:11">
      <c r="A9" s="50" t="s">
        <v>169</v>
      </c>
      <c r="B9" s="50"/>
      <c r="C9" s="51"/>
      <c r="D9" s="52" t="s">
        <v>170</v>
      </c>
      <c r="E9" s="63" t="s">
        <v>171</v>
      </c>
      <c r="F9" s="27">
        <v>122.888235</v>
      </c>
      <c r="G9" s="27">
        <v>114.888235</v>
      </c>
      <c r="H9" s="27">
        <v>8</v>
      </c>
      <c r="I9" s="27"/>
      <c r="J9" s="61"/>
      <c r="K9" s="61"/>
    </row>
    <row r="10" ht="22.9" customHeight="1" spans="1:11">
      <c r="A10" s="50" t="s">
        <v>169</v>
      </c>
      <c r="B10" s="50" t="s">
        <v>172</v>
      </c>
      <c r="C10" s="51"/>
      <c r="D10" s="52" t="s">
        <v>173</v>
      </c>
      <c r="E10" s="63" t="s">
        <v>174</v>
      </c>
      <c r="F10" s="64">
        <v>122.888235</v>
      </c>
      <c r="G10" s="64">
        <v>114.888235</v>
      </c>
      <c r="H10" s="64">
        <v>8</v>
      </c>
      <c r="I10" s="27"/>
      <c r="J10" s="61"/>
      <c r="K10" s="61"/>
    </row>
    <row r="11" ht="22.9" customHeight="1" spans="1:11">
      <c r="A11" s="50" t="s">
        <v>169</v>
      </c>
      <c r="B11" s="50" t="s">
        <v>172</v>
      </c>
      <c r="C11" s="50" t="s">
        <v>175</v>
      </c>
      <c r="D11" s="63" t="s">
        <v>176</v>
      </c>
      <c r="E11" s="51" t="s">
        <v>177</v>
      </c>
      <c r="F11" s="64">
        <v>122.888235</v>
      </c>
      <c r="G11" s="64">
        <v>114.888235</v>
      </c>
      <c r="H11" s="64">
        <v>8</v>
      </c>
      <c r="I11" s="64"/>
      <c r="J11" s="51"/>
      <c r="K11" s="51"/>
    </row>
    <row r="12" ht="22.9" customHeight="1" spans="1:11">
      <c r="A12" s="65" t="s">
        <v>178</v>
      </c>
      <c r="B12" s="66"/>
      <c r="C12" s="66"/>
      <c r="D12" s="52" t="s">
        <v>179</v>
      </c>
      <c r="E12" s="51" t="s">
        <v>180</v>
      </c>
      <c r="F12" s="27">
        <v>16.817968</v>
      </c>
      <c r="G12" s="27">
        <v>16.817968</v>
      </c>
      <c r="H12" s="64"/>
      <c r="I12" s="64"/>
      <c r="J12" s="51"/>
      <c r="K12" s="51"/>
    </row>
    <row r="13" ht="22.9" customHeight="1" spans="1:11">
      <c r="A13" s="65" t="s">
        <v>178</v>
      </c>
      <c r="B13" s="65" t="s">
        <v>181</v>
      </c>
      <c r="C13" s="66"/>
      <c r="D13" s="52" t="s">
        <v>182</v>
      </c>
      <c r="E13" s="51" t="s">
        <v>183</v>
      </c>
      <c r="F13" s="64">
        <v>16.817968</v>
      </c>
      <c r="G13" s="64">
        <v>16.817968</v>
      </c>
      <c r="H13" s="64"/>
      <c r="I13" s="64"/>
      <c r="J13" s="51"/>
      <c r="K13" s="51"/>
    </row>
    <row r="14" ht="22.9" customHeight="1" spans="1:11">
      <c r="A14" s="50" t="s">
        <v>178</v>
      </c>
      <c r="B14" s="50" t="s">
        <v>181</v>
      </c>
      <c r="C14" s="50" t="s">
        <v>181</v>
      </c>
      <c r="D14" s="63" t="s">
        <v>184</v>
      </c>
      <c r="E14" s="51" t="s">
        <v>185</v>
      </c>
      <c r="F14" s="64">
        <v>16.817968</v>
      </c>
      <c r="G14" s="64">
        <v>16.817968</v>
      </c>
      <c r="H14" s="64"/>
      <c r="I14" s="64"/>
      <c r="J14" s="51"/>
      <c r="K14" s="51"/>
    </row>
    <row r="15" ht="22.9" customHeight="1" spans="1:11">
      <c r="A15" s="65" t="s">
        <v>186</v>
      </c>
      <c r="B15" s="65"/>
      <c r="C15" s="65"/>
      <c r="D15" s="52" t="s">
        <v>187</v>
      </c>
      <c r="E15" s="51" t="s">
        <v>188</v>
      </c>
      <c r="F15" s="27">
        <v>4.635072</v>
      </c>
      <c r="G15" s="27">
        <v>4.635072</v>
      </c>
      <c r="H15" s="64"/>
      <c r="I15" s="64"/>
      <c r="J15" s="51"/>
      <c r="K15" s="51"/>
    </row>
    <row r="16" ht="22.9" customHeight="1" spans="1:11">
      <c r="A16" s="65" t="s">
        <v>186</v>
      </c>
      <c r="B16" s="65" t="s">
        <v>189</v>
      </c>
      <c r="C16" s="65"/>
      <c r="D16" s="52" t="s">
        <v>190</v>
      </c>
      <c r="E16" s="51" t="s">
        <v>191</v>
      </c>
      <c r="F16" s="64">
        <v>4.635072</v>
      </c>
      <c r="G16" s="64">
        <v>4.635072</v>
      </c>
      <c r="H16" s="64"/>
      <c r="I16" s="64"/>
      <c r="J16" s="51"/>
      <c r="K16" s="51"/>
    </row>
    <row r="17" ht="22.9" customHeight="1" spans="1:11">
      <c r="A17" s="50" t="s">
        <v>186</v>
      </c>
      <c r="B17" s="50" t="s">
        <v>189</v>
      </c>
      <c r="C17" s="50" t="s">
        <v>192</v>
      </c>
      <c r="D17" s="63" t="s">
        <v>193</v>
      </c>
      <c r="E17" s="51" t="s">
        <v>194</v>
      </c>
      <c r="F17" s="64">
        <v>4.635072</v>
      </c>
      <c r="G17" s="64">
        <v>4.635072</v>
      </c>
      <c r="H17" s="64"/>
      <c r="I17" s="64"/>
      <c r="J17" s="51"/>
      <c r="K17" s="51"/>
    </row>
    <row r="18" ht="22.9" customHeight="1" spans="1:11">
      <c r="A18" s="65" t="s">
        <v>195</v>
      </c>
      <c r="B18" s="65"/>
      <c r="C18" s="65"/>
      <c r="D18" s="52" t="s">
        <v>196</v>
      </c>
      <c r="E18" s="51" t="s">
        <v>197</v>
      </c>
      <c r="F18" s="27">
        <v>14.102244</v>
      </c>
      <c r="G18" s="27">
        <v>14.102244</v>
      </c>
      <c r="H18" s="64"/>
      <c r="I18" s="64"/>
      <c r="J18" s="51"/>
      <c r="K18" s="51"/>
    </row>
    <row r="19" ht="22.9" customHeight="1" spans="1:11">
      <c r="A19" s="65" t="s">
        <v>195</v>
      </c>
      <c r="B19" s="65" t="s">
        <v>192</v>
      </c>
      <c r="C19" s="65"/>
      <c r="D19" s="52" t="s">
        <v>198</v>
      </c>
      <c r="E19" s="51" t="s">
        <v>199</v>
      </c>
      <c r="F19" s="64">
        <v>14.102244</v>
      </c>
      <c r="G19" s="64">
        <v>14.102244</v>
      </c>
      <c r="H19" s="64"/>
      <c r="I19" s="64"/>
      <c r="J19" s="51"/>
      <c r="K19" s="51"/>
    </row>
    <row r="20" ht="22.9" customHeight="1" spans="1:11">
      <c r="A20" s="50" t="s">
        <v>195</v>
      </c>
      <c r="B20" s="50" t="s">
        <v>192</v>
      </c>
      <c r="C20" s="50" t="s">
        <v>175</v>
      </c>
      <c r="D20" s="63" t="s">
        <v>200</v>
      </c>
      <c r="E20" s="51" t="s">
        <v>201</v>
      </c>
      <c r="F20" s="64">
        <v>14.102244</v>
      </c>
      <c r="G20" s="64">
        <v>14.102244</v>
      </c>
      <c r="H20" s="64"/>
      <c r="I20" s="64"/>
      <c r="J20" s="51"/>
      <c r="K20" s="51"/>
    </row>
    <row r="21" ht="16.4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26" sqref="I26"/>
    </sheetView>
  </sheetViews>
  <sheetFormatPr defaultColWidth="10" defaultRowHeight="14"/>
  <cols>
    <col min="1" max="1" width="3.63636363636364" style="20" customWidth="1"/>
    <col min="2" max="2" width="4.72727272727273" style="20" customWidth="1"/>
    <col min="3" max="3" width="4.63636363636364" style="20" customWidth="1"/>
    <col min="4" max="4" width="7.36363636363636" style="20" customWidth="1"/>
    <col min="5" max="5" width="20.0909090909091" style="20" customWidth="1"/>
    <col min="6" max="6" width="9.26363636363636" style="20" customWidth="1"/>
    <col min="7" max="12" width="7.09090909090909" style="20" customWidth="1"/>
    <col min="13" max="13" width="6.72727272727273" style="20" customWidth="1"/>
    <col min="14" max="17" width="7.09090909090909" style="20" customWidth="1"/>
    <col min="18" max="18" width="7" style="20" customWidth="1"/>
    <col min="19" max="20" width="7.09090909090909" style="20" customWidth="1"/>
    <col min="21" max="22" width="9.72727272727273" style="20" customWidth="1"/>
    <col min="23" max="16384" width="10" style="20"/>
  </cols>
  <sheetData>
    <row r="1" ht="16.4" customHeight="1" spans="1:20">
      <c r="A1" s="21"/>
      <c r="S1" s="32" t="s">
        <v>202</v>
      </c>
      <c r="T1" s="32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32</v>
      </c>
      <c r="T3" s="33"/>
    </row>
    <row r="4" ht="19.9" customHeight="1" spans="1:20">
      <c r="A4" s="26" t="s">
        <v>158</v>
      </c>
      <c r="B4" s="26"/>
      <c r="C4" s="26"/>
      <c r="D4" s="26" t="s">
        <v>203</v>
      </c>
      <c r="E4" s="26" t="s">
        <v>204</v>
      </c>
      <c r="F4" s="26" t="s">
        <v>205</v>
      </c>
      <c r="G4" s="26" t="s">
        <v>206</v>
      </c>
      <c r="H4" s="26" t="s">
        <v>207</v>
      </c>
      <c r="I4" s="26" t="s">
        <v>208</v>
      </c>
      <c r="J4" s="26" t="s">
        <v>209</v>
      </c>
      <c r="K4" s="26" t="s">
        <v>210</v>
      </c>
      <c r="L4" s="26" t="s">
        <v>211</v>
      </c>
      <c r="M4" s="26" t="s">
        <v>212</v>
      </c>
      <c r="N4" s="26" t="s">
        <v>213</v>
      </c>
      <c r="O4" s="26" t="s">
        <v>214</v>
      </c>
      <c r="P4" s="26" t="s">
        <v>215</v>
      </c>
      <c r="Q4" s="26" t="s">
        <v>216</v>
      </c>
      <c r="R4" s="26" t="s">
        <v>217</v>
      </c>
      <c r="S4" s="26" t="s">
        <v>218</v>
      </c>
      <c r="T4" s="26" t="s">
        <v>219</v>
      </c>
    </row>
    <row r="5" ht="20.6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25"/>
      <c r="B6" s="25"/>
      <c r="C6" s="25"/>
      <c r="D6" s="25"/>
      <c r="E6" s="25" t="s">
        <v>136</v>
      </c>
      <c r="F6" s="28">
        <v>158.443519</v>
      </c>
      <c r="G6" s="28"/>
      <c r="H6" s="28"/>
      <c r="I6" s="28"/>
      <c r="J6" s="28"/>
      <c r="K6" s="28">
        <v>158.443519</v>
      </c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5"/>
      <c r="B7" s="25"/>
      <c r="C7" s="25"/>
      <c r="D7" s="29" t="s">
        <v>154</v>
      </c>
      <c r="E7" s="29" t="s">
        <v>4</v>
      </c>
      <c r="F7" s="28">
        <v>158.443519</v>
      </c>
      <c r="G7" s="28"/>
      <c r="H7" s="28"/>
      <c r="I7" s="28"/>
      <c r="J7" s="28"/>
      <c r="K7" s="28">
        <v>158.443519</v>
      </c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25"/>
      <c r="B8" s="25"/>
      <c r="C8" s="25"/>
      <c r="D8" s="29" t="s">
        <v>155</v>
      </c>
      <c r="E8" s="29" t="s">
        <v>156</v>
      </c>
      <c r="F8" s="28">
        <v>158.443519</v>
      </c>
      <c r="G8" s="28"/>
      <c r="H8" s="28"/>
      <c r="I8" s="28"/>
      <c r="J8" s="28"/>
      <c r="K8" s="28">
        <v>158.443519</v>
      </c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1">
        <v>122.888235</v>
      </c>
      <c r="G9" s="31"/>
      <c r="H9" s="31"/>
      <c r="I9" s="31"/>
      <c r="J9" s="31"/>
      <c r="K9" s="31">
        <v>122.888235</v>
      </c>
      <c r="L9" s="31"/>
      <c r="M9" s="31"/>
      <c r="N9" s="31"/>
      <c r="O9" s="31"/>
      <c r="P9" s="31"/>
      <c r="Q9" s="31"/>
      <c r="R9" s="31"/>
      <c r="S9" s="31"/>
      <c r="T9" s="31"/>
    </row>
    <row r="10" ht="22.9" customHeight="1" spans="1:20">
      <c r="A10" s="36" t="s">
        <v>178</v>
      </c>
      <c r="B10" s="36" t="s">
        <v>181</v>
      </c>
      <c r="C10" s="36" t="s">
        <v>181</v>
      </c>
      <c r="D10" s="30" t="s">
        <v>220</v>
      </c>
      <c r="E10" s="34" t="s">
        <v>185</v>
      </c>
      <c r="F10" s="31">
        <v>16.817968</v>
      </c>
      <c r="G10" s="31"/>
      <c r="H10" s="31"/>
      <c r="I10" s="31"/>
      <c r="J10" s="31"/>
      <c r="K10" s="31">
        <v>16.817968</v>
      </c>
      <c r="L10" s="31"/>
      <c r="M10" s="31"/>
      <c r="N10" s="31"/>
      <c r="O10" s="31"/>
      <c r="P10" s="31"/>
      <c r="Q10" s="31"/>
      <c r="R10" s="31"/>
      <c r="S10" s="31"/>
      <c r="T10" s="31"/>
    </row>
    <row r="11" ht="22.9" customHeight="1" spans="1:20">
      <c r="A11" s="36" t="s">
        <v>186</v>
      </c>
      <c r="B11" s="36" t="s">
        <v>189</v>
      </c>
      <c r="C11" s="36" t="s">
        <v>192</v>
      </c>
      <c r="D11" s="30" t="s">
        <v>220</v>
      </c>
      <c r="E11" s="34" t="s">
        <v>194</v>
      </c>
      <c r="F11" s="31">
        <v>4.635072</v>
      </c>
      <c r="G11" s="31"/>
      <c r="H11" s="31"/>
      <c r="I11" s="31"/>
      <c r="J11" s="31"/>
      <c r="K11" s="31">
        <v>4.635072</v>
      </c>
      <c r="L11" s="31"/>
      <c r="M11" s="31"/>
      <c r="N11" s="31"/>
      <c r="O11" s="31"/>
      <c r="P11" s="31"/>
      <c r="Q11" s="31"/>
      <c r="R11" s="31"/>
      <c r="S11" s="31"/>
      <c r="T11" s="31"/>
    </row>
    <row r="12" ht="22.9" customHeight="1" spans="1:20">
      <c r="A12" s="36" t="s">
        <v>195</v>
      </c>
      <c r="B12" s="36" t="s">
        <v>192</v>
      </c>
      <c r="C12" s="36" t="s">
        <v>175</v>
      </c>
      <c r="D12" s="30" t="s">
        <v>220</v>
      </c>
      <c r="E12" s="34" t="s">
        <v>201</v>
      </c>
      <c r="F12" s="31">
        <v>14.102244</v>
      </c>
      <c r="G12" s="31"/>
      <c r="H12" s="31"/>
      <c r="I12" s="31"/>
      <c r="J12" s="31"/>
      <c r="K12" s="31">
        <v>14.102244</v>
      </c>
      <c r="L12" s="31"/>
      <c r="M12" s="31"/>
      <c r="N12" s="31"/>
      <c r="O12" s="31"/>
      <c r="P12" s="31"/>
      <c r="Q12" s="31"/>
      <c r="R12" s="31"/>
      <c r="S12" s="31"/>
      <c r="T12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F9" sqref="F9:F12"/>
    </sheetView>
  </sheetViews>
  <sheetFormatPr defaultColWidth="10" defaultRowHeight="14"/>
  <cols>
    <col min="1" max="2" width="4.09090909090909" style="20" customWidth="1"/>
    <col min="3" max="3" width="4.26363636363636" style="20" customWidth="1"/>
    <col min="4" max="4" width="6.09090909090909" style="20" customWidth="1"/>
    <col min="5" max="5" width="15.9090909090909" style="20" customWidth="1"/>
    <col min="6" max="6" width="9" style="20" customWidth="1"/>
    <col min="7" max="7" width="7.09090909090909" style="20" customWidth="1"/>
    <col min="8" max="8" width="6.26363636363636" style="20" customWidth="1"/>
    <col min="9" max="16" width="7.09090909090909" style="20" customWidth="1"/>
    <col min="17" max="17" width="5.90909090909091" style="20" customWidth="1"/>
    <col min="18" max="21" width="7.09090909090909" style="20" customWidth="1"/>
    <col min="22" max="23" width="9.72727272727273" style="20" customWidth="1"/>
    <col min="24" max="16384" width="10" style="20"/>
  </cols>
  <sheetData>
    <row r="1" ht="16.4" customHeight="1" spans="1:21">
      <c r="A1" s="21"/>
      <c r="T1" s="32" t="s">
        <v>221</v>
      </c>
      <c r="U1" s="32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5" customHeight="1" spans="1:21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3" t="s">
        <v>32</v>
      </c>
      <c r="U3" s="33"/>
    </row>
    <row r="4" ht="22.4" customHeight="1" spans="1:21">
      <c r="A4" s="26" t="s">
        <v>158</v>
      </c>
      <c r="B4" s="26"/>
      <c r="C4" s="26"/>
      <c r="D4" s="26" t="s">
        <v>203</v>
      </c>
      <c r="E4" s="26" t="s">
        <v>204</v>
      </c>
      <c r="F4" s="26" t="s">
        <v>222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5" customHeight="1" spans="1:2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223</v>
      </c>
      <c r="I5" s="26" t="s">
        <v>224</v>
      </c>
      <c r="J5" s="26" t="s">
        <v>214</v>
      </c>
      <c r="K5" s="26" t="s">
        <v>136</v>
      </c>
      <c r="L5" s="26" t="s">
        <v>225</v>
      </c>
      <c r="M5" s="26" t="s">
        <v>226</v>
      </c>
      <c r="N5" s="26" t="s">
        <v>227</v>
      </c>
      <c r="O5" s="26" t="s">
        <v>216</v>
      </c>
      <c r="P5" s="26" t="s">
        <v>228</v>
      </c>
      <c r="Q5" s="26" t="s">
        <v>229</v>
      </c>
      <c r="R5" s="26" t="s">
        <v>230</v>
      </c>
      <c r="S5" s="26" t="s">
        <v>212</v>
      </c>
      <c r="T5" s="26" t="s">
        <v>215</v>
      </c>
      <c r="U5" s="26" t="s">
        <v>219</v>
      </c>
    </row>
    <row r="6" ht="22.9" customHeight="1" spans="1:21">
      <c r="A6" s="25"/>
      <c r="B6" s="25"/>
      <c r="C6" s="25"/>
      <c r="D6" s="25"/>
      <c r="E6" s="25" t="s">
        <v>136</v>
      </c>
      <c r="F6" s="28">
        <v>158.443519</v>
      </c>
      <c r="G6" s="28">
        <v>150.443519</v>
      </c>
      <c r="H6" s="28">
        <v>140.667584</v>
      </c>
      <c r="I6" s="28">
        <v>9.775935</v>
      </c>
      <c r="J6" s="28">
        <v>0</v>
      </c>
      <c r="K6" s="28">
        <v>8</v>
      </c>
      <c r="L6" s="28"/>
      <c r="M6" s="28">
        <v>8</v>
      </c>
      <c r="N6" s="28"/>
      <c r="O6" s="28"/>
      <c r="P6" s="28"/>
      <c r="Q6" s="28"/>
      <c r="R6" s="28"/>
      <c r="S6" s="28"/>
      <c r="T6" s="28"/>
      <c r="U6" s="28"/>
    </row>
    <row r="7" ht="22.9" customHeight="1" spans="1:21">
      <c r="A7" s="25"/>
      <c r="B7" s="25"/>
      <c r="C7" s="25"/>
      <c r="D7" s="29" t="s">
        <v>154</v>
      </c>
      <c r="E7" s="29" t="s">
        <v>4</v>
      </c>
      <c r="F7" s="38">
        <v>158.443519</v>
      </c>
      <c r="G7" s="28">
        <v>150.443519</v>
      </c>
      <c r="H7" s="28">
        <v>140.667584</v>
      </c>
      <c r="I7" s="28">
        <v>9.775935</v>
      </c>
      <c r="J7" s="28">
        <v>0</v>
      </c>
      <c r="K7" s="28">
        <v>8</v>
      </c>
      <c r="L7" s="28">
        <v>0</v>
      </c>
      <c r="M7" s="28">
        <v>8</v>
      </c>
      <c r="N7" s="28"/>
      <c r="O7" s="28"/>
      <c r="P7" s="28"/>
      <c r="Q7" s="28"/>
      <c r="R7" s="28"/>
      <c r="S7" s="28"/>
      <c r="T7" s="28"/>
      <c r="U7" s="28"/>
    </row>
    <row r="8" ht="22.9" customHeight="1" spans="1:21">
      <c r="A8" s="25"/>
      <c r="B8" s="25"/>
      <c r="C8" s="25"/>
      <c r="D8" s="29" t="s">
        <v>155</v>
      </c>
      <c r="E8" s="29" t="s">
        <v>156</v>
      </c>
      <c r="F8" s="38">
        <v>158.443519</v>
      </c>
      <c r="G8" s="28">
        <v>150.443519</v>
      </c>
      <c r="H8" s="28">
        <v>140.667584</v>
      </c>
      <c r="I8" s="28">
        <v>9.775935</v>
      </c>
      <c r="J8" s="28">
        <v>0</v>
      </c>
      <c r="K8" s="28">
        <v>8</v>
      </c>
      <c r="L8" s="28">
        <v>0</v>
      </c>
      <c r="M8" s="28">
        <v>8</v>
      </c>
      <c r="N8" s="28"/>
      <c r="O8" s="28"/>
      <c r="P8" s="28"/>
      <c r="Q8" s="28"/>
      <c r="R8" s="28"/>
      <c r="S8" s="28"/>
      <c r="T8" s="28"/>
      <c r="U8" s="28"/>
    </row>
    <row r="9" ht="22.9" customHeight="1" spans="1:21">
      <c r="A9" s="36" t="s">
        <v>169</v>
      </c>
      <c r="B9" s="36" t="s">
        <v>172</v>
      </c>
      <c r="C9" s="36" t="s">
        <v>175</v>
      </c>
      <c r="D9" s="30" t="s">
        <v>220</v>
      </c>
      <c r="E9" s="34" t="s">
        <v>177</v>
      </c>
      <c r="F9" s="35">
        <v>122.888235</v>
      </c>
      <c r="G9" s="31">
        <v>114.888235</v>
      </c>
      <c r="H9" s="31">
        <v>105.1123</v>
      </c>
      <c r="I9" s="31">
        <v>9.775935</v>
      </c>
      <c r="J9" s="31"/>
      <c r="K9" s="31">
        <v>8</v>
      </c>
      <c r="L9" s="31"/>
      <c r="M9" s="31">
        <v>8</v>
      </c>
      <c r="N9" s="31"/>
      <c r="O9" s="31"/>
      <c r="P9" s="31"/>
      <c r="Q9" s="31"/>
      <c r="R9" s="31"/>
      <c r="S9" s="31"/>
      <c r="T9" s="31"/>
      <c r="U9" s="31"/>
    </row>
    <row r="10" ht="22.9" customHeight="1" spans="1:21">
      <c r="A10" s="36" t="s">
        <v>178</v>
      </c>
      <c r="B10" s="36" t="s">
        <v>181</v>
      </c>
      <c r="C10" s="36" t="s">
        <v>181</v>
      </c>
      <c r="D10" s="30" t="s">
        <v>220</v>
      </c>
      <c r="E10" s="34" t="s">
        <v>185</v>
      </c>
      <c r="F10" s="35">
        <v>16.817968</v>
      </c>
      <c r="G10" s="31">
        <v>16.817968</v>
      </c>
      <c r="H10" s="31">
        <v>16.817968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ht="22.9" customHeight="1" spans="1:21">
      <c r="A11" s="36" t="s">
        <v>186</v>
      </c>
      <c r="B11" s="36" t="s">
        <v>189</v>
      </c>
      <c r="C11" s="36" t="s">
        <v>192</v>
      </c>
      <c r="D11" s="30" t="s">
        <v>220</v>
      </c>
      <c r="E11" s="34" t="s">
        <v>194</v>
      </c>
      <c r="F11" s="35">
        <v>4.635072</v>
      </c>
      <c r="G11" s="31">
        <v>4.635072</v>
      </c>
      <c r="H11" s="31">
        <v>4.635072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22.9" customHeight="1" spans="1:21">
      <c r="A12" s="36" t="s">
        <v>195</v>
      </c>
      <c r="B12" s="36" t="s">
        <v>192</v>
      </c>
      <c r="C12" s="36" t="s">
        <v>175</v>
      </c>
      <c r="D12" s="30" t="s">
        <v>220</v>
      </c>
      <c r="E12" s="34" t="s">
        <v>201</v>
      </c>
      <c r="F12" s="35">
        <v>14.102244</v>
      </c>
      <c r="G12" s="31">
        <v>14.102244</v>
      </c>
      <c r="H12" s="31">
        <v>14.102244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6363636363636" customWidth="1"/>
    <col min="2" max="2" width="16" customWidth="1"/>
    <col min="3" max="4" width="22.2636363636364" customWidth="1"/>
    <col min="5" max="5" width="0.0909090909090909" customWidth="1"/>
    <col min="6" max="6" width="9.72727272727273" customWidth="1"/>
  </cols>
  <sheetData>
    <row r="1" ht="16.4" customHeight="1" spans="1:4">
      <c r="A1" s="4"/>
      <c r="D1" s="19" t="s">
        <v>231</v>
      </c>
    </row>
    <row r="2" ht="31.9" customHeight="1" spans="1:4">
      <c r="A2" s="53" t="s">
        <v>12</v>
      </c>
      <c r="B2" s="53"/>
      <c r="C2" s="53"/>
      <c r="D2" s="53"/>
    </row>
    <row r="3" ht="19" customHeight="1" spans="1:5">
      <c r="A3" s="14" t="s">
        <v>31</v>
      </c>
      <c r="B3" s="14"/>
      <c r="C3" s="14"/>
      <c r="D3" s="10" t="s">
        <v>32</v>
      </c>
      <c r="E3" s="4"/>
    </row>
    <row r="4" ht="20.25" customHeight="1" spans="1:5">
      <c r="A4" s="15" t="s">
        <v>33</v>
      </c>
      <c r="B4" s="15"/>
      <c r="C4" s="15" t="s">
        <v>34</v>
      </c>
      <c r="D4" s="15"/>
      <c r="E4" s="54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4"/>
    </row>
    <row r="6" ht="20.25" customHeight="1" spans="1:5">
      <c r="A6" s="18" t="s">
        <v>232</v>
      </c>
      <c r="B6" s="17">
        <v>158.443519</v>
      </c>
      <c r="C6" s="18" t="s">
        <v>233</v>
      </c>
      <c r="D6" s="55">
        <v>158.443519</v>
      </c>
      <c r="E6" s="56"/>
    </row>
    <row r="7" ht="20.25" customHeight="1" spans="1:5">
      <c r="A7" s="6" t="s">
        <v>234</v>
      </c>
      <c r="B7" s="7">
        <v>158.443519</v>
      </c>
      <c r="C7" s="6" t="s">
        <v>41</v>
      </c>
      <c r="D7" s="57">
        <v>122.888235</v>
      </c>
      <c r="E7" s="56"/>
    </row>
    <row r="8" ht="20.25" customHeight="1" spans="1:5">
      <c r="A8" s="6" t="s">
        <v>235</v>
      </c>
      <c r="B8" s="7">
        <v>158.443519</v>
      </c>
      <c r="C8" s="6" t="s">
        <v>45</v>
      </c>
      <c r="D8" s="57"/>
      <c r="E8" s="56"/>
    </row>
    <row r="9" ht="31.15" customHeight="1" spans="1:5">
      <c r="A9" s="6" t="s">
        <v>48</v>
      </c>
      <c r="B9" s="7"/>
      <c r="C9" s="6" t="s">
        <v>49</v>
      </c>
      <c r="D9" s="57"/>
      <c r="E9" s="56"/>
    </row>
    <row r="10" ht="20.25" customHeight="1" spans="1:5">
      <c r="A10" s="6" t="s">
        <v>236</v>
      </c>
      <c r="B10" s="7"/>
      <c r="C10" s="6" t="s">
        <v>53</v>
      </c>
      <c r="D10" s="57"/>
      <c r="E10" s="56"/>
    </row>
    <row r="11" ht="20.25" customHeight="1" spans="1:5">
      <c r="A11" s="6" t="s">
        <v>237</v>
      </c>
      <c r="B11" s="7"/>
      <c r="C11" s="6" t="s">
        <v>57</v>
      </c>
      <c r="D11" s="57"/>
      <c r="E11" s="56"/>
    </row>
    <row r="12" ht="20.25" customHeight="1" spans="1:5">
      <c r="A12" s="6" t="s">
        <v>238</v>
      </c>
      <c r="B12" s="7"/>
      <c r="C12" s="6" t="s">
        <v>61</v>
      </c>
      <c r="D12" s="57"/>
      <c r="E12" s="56"/>
    </row>
    <row r="13" ht="20.25" customHeight="1" spans="1:5">
      <c r="A13" s="18" t="s">
        <v>239</v>
      </c>
      <c r="B13" s="17"/>
      <c r="C13" s="6" t="s">
        <v>65</v>
      </c>
      <c r="D13" s="57"/>
      <c r="E13" s="56"/>
    </row>
    <row r="14" ht="20.25" customHeight="1" spans="1:5">
      <c r="A14" s="6" t="s">
        <v>234</v>
      </c>
      <c r="B14" s="7"/>
      <c r="C14" s="6" t="s">
        <v>69</v>
      </c>
      <c r="D14" s="57">
        <v>16.817968</v>
      </c>
      <c r="E14" s="56"/>
    </row>
    <row r="15" ht="20.25" customHeight="1" spans="1:5">
      <c r="A15" s="6" t="s">
        <v>236</v>
      </c>
      <c r="B15" s="7"/>
      <c r="C15" s="6" t="s">
        <v>73</v>
      </c>
      <c r="D15" s="57"/>
      <c r="E15" s="56"/>
    </row>
    <row r="16" ht="20.25" customHeight="1" spans="1:5">
      <c r="A16" s="6" t="s">
        <v>237</v>
      </c>
      <c r="B16" s="7"/>
      <c r="C16" s="6" t="s">
        <v>77</v>
      </c>
      <c r="D16" s="57">
        <v>4.635072</v>
      </c>
      <c r="E16" s="56"/>
    </row>
    <row r="17" ht="20.25" customHeight="1" spans="1:5">
      <c r="A17" s="6" t="s">
        <v>238</v>
      </c>
      <c r="B17" s="7"/>
      <c r="C17" s="6" t="s">
        <v>81</v>
      </c>
      <c r="D17" s="57"/>
      <c r="E17" s="56"/>
    </row>
    <row r="18" ht="20.25" customHeight="1" spans="1:5">
      <c r="A18" s="6"/>
      <c r="B18" s="7"/>
      <c r="C18" s="6" t="s">
        <v>85</v>
      </c>
      <c r="D18" s="57"/>
      <c r="E18" s="56"/>
    </row>
    <row r="19" ht="20.25" customHeight="1" spans="1:5">
      <c r="A19" s="6"/>
      <c r="B19" s="6"/>
      <c r="C19" s="6" t="s">
        <v>89</v>
      </c>
      <c r="D19" s="57"/>
      <c r="E19" s="56"/>
    </row>
    <row r="20" ht="20.25" customHeight="1" spans="1:5">
      <c r="A20" s="6"/>
      <c r="B20" s="6"/>
      <c r="C20" s="6" t="s">
        <v>93</v>
      </c>
      <c r="D20" s="57"/>
      <c r="E20" s="56"/>
    </row>
    <row r="21" ht="20.25" customHeight="1" spans="1:5">
      <c r="A21" s="6"/>
      <c r="B21" s="6"/>
      <c r="C21" s="6" t="s">
        <v>97</v>
      </c>
      <c r="D21" s="57"/>
      <c r="E21" s="56"/>
    </row>
    <row r="22" ht="20.25" customHeight="1" spans="1:5">
      <c r="A22" s="6"/>
      <c r="B22" s="6"/>
      <c r="C22" s="6" t="s">
        <v>100</v>
      </c>
      <c r="D22" s="57"/>
      <c r="E22" s="56"/>
    </row>
    <row r="23" ht="20.25" customHeight="1" spans="1:5">
      <c r="A23" s="6"/>
      <c r="B23" s="6"/>
      <c r="C23" s="6" t="s">
        <v>103</v>
      </c>
      <c r="D23" s="57"/>
      <c r="E23" s="56"/>
    </row>
    <row r="24" ht="20.25" customHeight="1" spans="1:5">
      <c r="A24" s="6"/>
      <c r="B24" s="6"/>
      <c r="C24" s="6" t="s">
        <v>105</v>
      </c>
      <c r="D24" s="57"/>
      <c r="E24" s="56"/>
    </row>
    <row r="25" ht="20.25" customHeight="1" spans="1:5">
      <c r="A25" s="6"/>
      <c r="B25" s="6"/>
      <c r="C25" s="6" t="s">
        <v>107</v>
      </c>
      <c r="D25" s="57"/>
      <c r="E25" s="56"/>
    </row>
    <row r="26" ht="20.25" customHeight="1" spans="1:5">
      <c r="A26" s="6"/>
      <c r="B26" s="6"/>
      <c r="C26" s="6" t="s">
        <v>109</v>
      </c>
      <c r="D26" s="57">
        <v>14.102244</v>
      </c>
      <c r="E26" s="56"/>
    </row>
    <row r="27" ht="20.25" customHeight="1" spans="1:5">
      <c r="A27" s="6"/>
      <c r="B27" s="6"/>
      <c r="C27" s="6" t="s">
        <v>111</v>
      </c>
      <c r="D27" s="57"/>
      <c r="E27" s="56"/>
    </row>
    <row r="28" ht="20.25" customHeight="1" spans="1:5">
      <c r="A28" s="6"/>
      <c r="B28" s="6"/>
      <c r="C28" s="6" t="s">
        <v>113</v>
      </c>
      <c r="D28" s="57"/>
      <c r="E28" s="56"/>
    </row>
    <row r="29" ht="20.25" customHeight="1" spans="1:5">
      <c r="A29" s="6"/>
      <c r="B29" s="6"/>
      <c r="C29" s="6" t="s">
        <v>115</v>
      </c>
      <c r="D29" s="57"/>
      <c r="E29" s="56"/>
    </row>
    <row r="30" ht="20.25" customHeight="1" spans="1:5">
      <c r="A30" s="6"/>
      <c r="B30" s="6"/>
      <c r="C30" s="6" t="s">
        <v>117</v>
      </c>
      <c r="D30" s="57"/>
      <c r="E30" s="56"/>
    </row>
    <row r="31" ht="20.25" customHeight="1" spans="1:5">
      <c r="A31" s="6"/>
      <c r="B31" s="6"/>
      <c r="C31" s="6" t="s">
        <v>119</v>
      </c>
      <c r="D31" s="57"/>
      <c r="E31" s="56"/>
    </row>
    <row r="32" ht="20.25" customHeight="1" spans="1:5">
      <c r="A32" s="6"/>
      <c r="B32" s="6"/>
      <c r="C32" s="6" t="s">
        <v>121</v>
      </c>
      <c r="D32" s="57"/>
      <c r="E32" s="56"/>
    </row>
    <row r="33" ht="20.25" customHeight="1" spans="1:5">
      <c r="A33" s="6"/>
      <c r="B33" s="6"/>
      <c r="C33" s="6" t="s">
        <v>123</v>
      </c>
      <c r="D33" s="57"/>
      <c r="E33" s="56"/>
    </row>
    <row r="34" ht="20.25" customHeight="1" spans="1:5">
      <c r="A34" s="6"/>
      <c r="B34" s="6"/>
      <c r="C34" s="6" t="s">
        <v>124</v>
      </c>
      <c r="D34" s="57"/>
      <c r="E34" s="56"/>
    </row>
    <row r="35" ht="20.25" customHeight="1" spans="1:5">
      <c r="A35" s="6"/>
      <c r="B35" s="6"/>
      <c r="C35" s="6" t="s">
        <v>125</v>
      </c>
      <c r="D35" s="57"/>
      <c r="E35" s="56"/>
    </row>
    <row r="36" ht="20.25" customHeight="1" spans="1:5">
      <c r="A36" s="6"/>
      <c r="B36" s="6"/>
      <c r="C36" s="6" t="s">
        <v>126</v>
      </c>
      <c r="D36" s="57"/>
      <c r="E36" s="56"/>
    </row>
    <row r="37" ht="20.25" customHeight="1" spans="1:5">
      <c r="A37" s="6"/>
      <c r="B37" s="6"/>
      <c r="C37" s="6"/>
      <c r="D37" s="6"/>
      <c r="E37" s="56"/>
    </row>
    <row r="38" ht="20.25" customHeight="1" spans="1:5">
      <c r="A38" s="18"/>
      <c r="B38" s="18"/>
      <c r="C38" s="18" t="s">
        <v>240</v>
      </c>
      <c r="D38" s="17"/>
      <c r="E38" s="58"/>
    </row>
    <row r="39" ht="20.25" customHeight="1" spans="1:5">
      <c r="A39" s="18"/>
      <c r="B39" s="18"/>
      <c r="C39" s="18"/>
      <c r="D39" s="18"/>
      <c r="E39" s="58"/>
    </row>
    <row r="40" ht="20.25" customHeight="1" spans="1:5">
      <c r="A40" s="5" t="s">
        <v>241</v>
      </c>
      <c r="B40" s="17">
        <v>158.443519</v>
      </c>
      <c r="C40" s="5" t="s">
        <v>242</v>
      </c>
      <c r="D40" s="55">
        <v>158.443519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K26" sqref="K26"/>
    </sheetView>
  </sheetViews>
  <sheetFormatPr defaultColWidth="10" defaultRowHeight="14"/>
  <cols>
    <col min="1" max="2" width="4.90909090909091" style="20" customWidth="1"/>
    <col min="3" max="3" width="6" style="20" customWidth="1"/>
    <col min="4" max="4" width="9" style="20" customWidth="1"/>
    <col min="5" max="6" width="16.3636363636364" style="20" customWidth="1"/>
    <col min="7" max="7" width="11.4454545454545" style="20" customWidth="1"/>
    <col min="8" max="8" width="12.4454545454545" style="20" customWidth="1"/>
    <col min="9" max="9" width="14.6363636363636" style="20" customWidth="1"/>
    <col min="10" max="10" width="11.3636363636364" style="20" customWidth="1"/>
    <col min="11" max="11" width="10" style="20" customWidth="1"/>
    <col min="12" max="12" width="10.0909090909091" style="20" customWidth="1"/>
    <col min="13" max="13" width="9.72727272727273" style="20" customWidth="1"/>
    <col min="14" max="16384" width="10" style="20"/>
  </cols>
  <sheetData>
    <row r="1" ht="16.4" customHeight="1" spans="1:12">
      <c r="A1" s="21"/>
      <c r="D1" s="21"/>
      <c r="K1" s="32" t="s">
        <v>243</v>
      </c>
      <c r="L1" s="32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5" customHeight="1" spans="1:1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33" t="s">
        <v>32</v>
      </c>
      <c r="K3" s="33"/>
      <c r="L3" s="33"/>
    </row>
    <row r="4" ht="25" customHeight="1" spans="1:12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  <c r="L4" s="24"/>
    </row>
    <row r="5" ht="20.65" customHeight="1" spans="1:12">
      <c r="A5" s="24"/>
      <c r="B5" s="24"/>
      <c r="C5" s="24"/>
      <c r="D5" s="24"/>
      <c r="E5" s="24"/>
      <c r="F5" s="24"/>
      <c r="G5" s="24" t="s">
        <v>138</v>
      </c>
      <c r="H5" s="24" t="s">
        <v>244</v>
      </c>
      <c r="I5" s="24"/>
      <c r="J5" s="24" t="s">
        <v>245</v>
      </c>
      <c r="K5" s="24"/>
      <c r="L5" s="24"/>
    </row>
    <row r="6" ht="28.5" customHeight="1" spans="1:12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223</v>
      </c>
      <c r="I6" s="24" t="s">
        <v>214</v>
      </c>
      <c r="J6" s="24"/>
      <c r="K6" s="24" t="s">
        <v>246</v>
      </c>
      <c r="L6" s="24" t="s">
        <v>247</v>
      </c>
    </row>
    <row r="7" ht="22.9" customHeight="1" spans="1:12">
      <c r="A7" s="34"/>
      <c r="B7" s="34"/>
      <c r="C7" s="34"/>
      <c r="D7" s="25"/>
      <c r="E7" s="25" t="s">
        <v>136</v>
      </c>
      <c r="F7" s="28">
        <v>158.443519</v>
      </c>
      <c r="G7" s="28">
        <v>150.443519</v>
      </c>
      <c r="H7" s="28">
        <v>140.667584</v>
      </c>
      <c r="I7" s="28"/>
      <c r="J7" s="28">
        <v>9.775935</v>
      </c>
      <c r="K7" s="28">
        <v>8</v>
      </c>
      <c r="L7" s="28"/>
    </row>
    <row r="8" ht="20.65" customHeight="1" spans="1:12">
      <c r="A8" s="34"/>
      <c r="B8" s="34"/>
      <c r="C8" s="34"/>
      <c r="D8" s="29" t="s">
        <v>154</v>
      </c>
      <c r="E8" s="29" t="s">
        <v>4</v>
      </c>
      <c r="F8" s="28">
        <v>158.443519</v>
      </c>
      <c r="G8" s="28">
        <v>150.443519</v>
      </c>
      <c r="H8" s="28">
        <v>140.667584</v>
      </c>
      <c r="I8" s="28"/>
      <c r="J8" s="28">
        <v>9.775935</v>
      </c>
      <c r="K8" s="28">
        <v>8</v>
      </c>
      <c r="L8" s="28"/>
    </row>
    <row r="9" ht="21.65" customHeight="1" spans="1:12">
      <c r="A9" s="34"/>
      <c r="B9" s="34"/>
      <c r="C9" s="34"/>
      <c r="D9" s="29" t="s">
        <v>155</v>
      </c>
      <c r="E9" s="25" t="s">
        <v>156</v>
      </c>
      <c r="F9" s="28">
        <v>158.443519</v>
      </c>
      <c r="G9" s="28">
        <v>150.443519</v>
      </c>
      <c r="H9" s="28">
        <v>140.667584</v>
      </c>
      <c r="I9" s="28"/>
      <c r="J9" s="28">
        <v>9.775935</v>
      </c>
      <c r="K9" s="28">
        <v>8</v>
      </c>
      <c r="L9" s="28"/>
    </row>
    <row r="10" ht="21.65" customHeight="1" spans="1:12">
      <c r="A10" s="50" t="s">
        <v>169</v>
      </c>
      <c r="B10" s="50"/>
      <c r="C10" s="51"/>
      <c r="D10" s="52" t="s">
        <v>170</v>
      </c>
      <c r="E10" s="34" t="s">
        <v>171</v>
      </c>
      <c r="F10" s="28">
        <v>122.888235</v>
      </c>
      <c r="G10" s="28">
        <v>114.888235</v>
      </c>
      <c r="H10" s="38">
        <v>105.1123</v>
      </c>
      <c r="I10" s="28"/>
      <c r="J10" s="38">
        <v>9.775935</v>
      </c>
      <c r="K10" s="38">
        <v>8</v>
      </c>
      <c r="L10" s="28"/>
    </row>
    <row r="11" ht="21.65" customHeight="1" spans="1:12">
      <c r="A11" s="50" t="s">
        <v>169</v>
      </c>
      <c r="B11" s="50" t="s">
        <v>172</v>
      </c>
      <c r="C11" s="51"/>
      <c r="D11" s="52" t="s">
        <v>173</v>
      </c>
      <c r="E11" s="34" t="s">
        <v>174</v>
      </c>
      <c r="F11" s="31">
        <v>122.888235</v>
      </c>
      <c r="G11" s="31">
        <v>114.888235</v>
      </c>
      <c r="H11" s="35">
        <v>105.1123</v>
      </c>
      <c r="I11" s="28"/>
      <c r="J11" s="28"/>
      <c r="K11" s="28"/>
      <c r="L11" s="28"/>
    </row>
    <row r="12" ht="22.4" customHeight="1" spans="1:12">
      <c r="A12" s="36" t="s">
        <v>169</v>
      </c>
      <c r="B12" s="36" t="s">
        <v>172</v>
      </c>
      <c r="C12" s="36" t="s">
        <v>175</v>
      </c>
      <c r="D12" s="30" t="s">
        <v>248</v>
      </c>
      <c r="E12" s="34" t="s">
        <v>177</v>
      </c>
      <c r="F12" s="31">
        <v>122.888235</v>
      </c>
      <c r="G12" s="31">
        <v>114.888235</v>
      </c>
      <c r="H12" s="35">
        <v>105.1123</v>
      </c>
      <c r="I12" s="35"/>
      <c r="J12" s="35">
        <v>9.775935</v>
      </c>
      <c r="K12" s="35">
        <v>8</v>
      </c>
      <c r="L12" s="35"/>
    </row>
    <row r="13" ht="22.4" customHeight="1" spans="1:12">
      <c r="A13" s="50" t="s">
        <v>178</v>
      </c>
      <c r="B13" s="50"/>
      <c r="C13" s="50"/>
      <c r="D13" s="52" t="s">
        <v>249</v>
      </c>
      <c r="E13" s="34" t="s">
        <v>250</v>
      </c>
      <c r="F13" s="28">
        <v>16.817968</v>
      </c>
      <c r="G13" s="28">
        <v>16.817968</v>
      </c>
      <c r="H13" s="38">
        <v>16.817968</v>
      </c>
      <c r="I13" s="35"/>
      <c r="J13" s="35"/>
      <c r="K13" s="35"/>
      <c r="L13" s="35"/>
    </row>
    <row r="14" ht="22.4" customHeight="1" spans="1:12">
      <c r="A14" s="50" t="s">
        <v>178</v>
      </c>
      <c r="B14" s="50" t="s">
        <v>181</v>
      </c>
      <c r="C14" s="50"/>
      <c r="D14" s="52" t="s">
        <v>251</v>
      </c>
      <c r="E14" s="34" t="s">
        <v>183</v>
      </c>
      <c r="F14" s="31">
        <v>16.817968</v>
      </c>
      <c r="G14" s="31">
        <v>16.817968</v>
      </c>
      <c r="H14" s="35">
        <v>16.817968</v>
      </c>
      <c r="I14" s="35"/>
      <c r="J14" s="35"/>
      <c r="K14" s="35"/>
      <c r="L14" s="35"/>
    </row>
    <row r="15" ht="22.4" customHeight="1" spans="1:12">
      <c r="A15" s="36" t="s">
        <v>178</v>
      </c>
      <c r="B15" s="36" t="s">
        <v>181</v>
      </c>
      <c r="C15" s="36" t="s">
        <v>181</v>
      </c>
      <c r="D15" s="30" t="s">
        <v>252</v>
      </c>
      <c r="E15" s="34" t="s">
        <v>185</v>
      </c>
      <c r="F15" s="31">
        <v>16.817968</v>
      </c>
      <c r="G15" s="31">
        <v>16.817968</v>
      </c>
      <c r="H15" s="35">
        <v>16.817968</v>
      </c>
      <c r="I15" s="35"/>
      <c r="J15" s="35"/>
      <c r="K15" s="35"/>
      <c r="L15" s="35"/>
    </row>
    <row r="16" ht="22.4" customHeight="1" spans="1:12">
      <c r="A16" s="50" t="s">
        <v>186</v>
      </c>
      <c r="B16" s="50"/>
      <c r="C16" s="50"/>
      <c r="D16" s="52" t="s">
        <v>253</v>
      </c>
      <c r="E16" s="34" t="s">
        <v>254</v>
      </c>
      <c r="F16" s="28">
        <v>4.635072</v>
      </c>
      <c r="G16" s="28">
        <v>4.635072</v>
      </c>
      <c r="H16" s="38">
        <v>4.635072</v>
      </c>
      <c r="I16" s="35"/>
      <c r="J16" s="35"/>
      <c r="K16" s="35"/>
      <c r="L16" s="35"/>
    </row>
    <row r="17" ht="22.4" customHeight="1" spans="1:12">
      <c r="A17" s="50" t="s">
        <v>186</v>
      </c>
      <c r="B17" s="50" t="s">
        <v>189</v>
      </c>
      <c r="C17" s="50"/>
      <c r="D17" s="52" t="s">
        <v>255</v>
      </c>
      <c r="E17" s="34" t="s">
        <v>256</v>
      </c>
      <c r="F17" s="31">
        <v>4.635072</v>
      </c>
      <c r="G17" s="31">
        <v>4.635072</v>
      </c>
      <c r="H17" s="35">
        <v>4.635072</v>
      </c>
      <c r="I17" s="35"/>
      <c r="J17" s="35"/>
      <c r="K17" s="35"/>
      <c r="L17" s="35"/>
    </row>
    <row r="18" ht="22.4" customHeight="1" spans="1:12">
      <c r="A18" s="36" t="s">
        <v>186</v>
      </c>
      <c r="B18" s="36" t="s">
        <v>189</v>
      </c>
      <c r="C18" s="36" t="s">
        <v>192</v>
      </c>
      <c r="D18" s="30" t="s">
        <v>257</v>
      </c>
      <c r="E18" s="34" t="s">
        <v>194</v>
      </c>
      <c r="F18" s="31">
        <v>4.635072</v>
      </c>
      <c r="G18" s="31">
        <v>4.635072</v>
      </c>
      <c r="H18" s="35">
        <v>4.635072</v>
      </c>
      <c r="I18" s="35"/>
      <c r="J18" s="35"/>
      <c r="K18" s="35"/>
      <c r="L18" s="35"/>
    </row>
    <row r="19" ht="22.4" customHeight="1" spans="1:12">
      <c r="A19" s="50" t="s">
        <v>195</v>
      </c>
      <c r="B19" s="50"/>
      <c r="C19" s="50"/>
      <c r="D19" s="52" t="s">
        <v>258</v>
      </c>
      <c r="E19" s="34" t="s">
        <v>197</v>
      </c>
      <c r="F19" s="28">
        <v>14.102244</v>
      </c>
      <c r="G19" s="28">
        <v>14.102244</v>
      </c>
      <c r="H19" s="38">
        <v>14.102244</v>
      </c>
      <c r="I19" s="35"/>
      <c r="J19" s="35"/>
      <c r="K19" s="35"/>
      <c r="L19" s="35"/>
    </row>
    <row r="20" ht="22.4" customHeight="1" spans="1:12">
      <c r="A20" s="50" t="s">
        <v>195</v>
      </c>
      <c r="B20" s="50" t="s">
        <v>192</v>
      </c>
      <c r="C20" s="50"/>
      <c r="D20" s="52" t="s">
        <v>259</v>
      </c>
      <c r="E20" s="34" t="s">
        <v>199</v>
      </c>
      <c r="F20" s="31">
        <v>14.102244</v>
      </c>
      <c r="G20" s="31">
        <v>14.102244</v>
      </c>
      <c r="H20" s="35">
        <v>14.102244</v>
      </c>
      <c r="I20" s="35"/>
      <c r="J20" s="35"/>
      <c r="K20" s="35"/>
      <c r="L20" s="35"/>
    </row>
    <row r="21" ht="22.4" customHeight="1" spans="1:12">
      <c r="A21" s="36" t="s">
        <v>195</v>
      </c>
      <c r="B21" s="36" t="s">
        <v>192</v>
      </c>
      <c r="C21" s="36" t="s">
        <v>175</v>
      </c>
      <c r="D21" s="30" t="s">
        <v>260</v>
      </c>
      <c r="E21" s="34" t="s">
        <v>201</v>
      </c>
      <c r="F21" s="31">
        <v>14.102244</v>
      </c>
      <c r="G21" s="31">
        <v>14.102244</v>
      </c>
      <c r="H21" s="35">
        <v>14.102244</v>
      </c>
      <c r="I21" s="35"/>
      <c r="J21" s="35"/>
      <c r="K21" s="35"/>
      <c r="L21" s="3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2部门收支总体情况表</vt:lpstr>
      <vt:lpstr>3部门支出总体情况表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2023-02-14T01:43:00Z</dcterms:created>
  <dcterms:modified xsi:type="dcterms:W3CDTF">2024-11-21T02:44:43Z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E3F2CFF0CF794DD3B7EB4680C66D4B08_13</vt:lpwstr>
  </property>
  <property fmtid="{D5CDD505-2E9C-101B-9397-08002B2CF9AE}" pid="3" name="KSOProductBuildVer">
    <vt:lpwstr>2052-12.1.0.18608</vt:lpwstr>
  </property>
</Properties>
</file>