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688" firstSheet="2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<sst xmlns="http://schemas.openxmlformats.org/spreadsheetml/2006/main" count="1432" uniqueCount="575">
  <si>
    <t>2023年部门预算公开表</t>
  </si>
  <si>
    <t>单位编码：</t>
  </si>
  <si>
    <t>107001</t>
  </si>
  <si>
    <t>单位名称：</t>
  </si>
  <si>
    <t>醴陵市委政法委员会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</si>
  <si>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</si>
  <si>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</si>
  <si>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</si>
  <si>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</si>
  <si>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</si>
  <si>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</si>
  <si>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</si>
  <si>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</si>
  <si>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</si>
  <si>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</si>
  <si>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</si>
  <si>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</si>
  <si>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</si>
  <si>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</si>
  <si>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</si>
  <si>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</si>
  <si>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</si>
  <si>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</si>
  <si>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</si>
  <si>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</si>
  <si>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</si>
  <si>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</si>
  <si>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</si>
  <si>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</si>
  <si>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</si>
  <si>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</si>
  <si>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单位：107001_醴陵市委政法委员会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</si>
  <si>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</si>
  <si>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</si>
  <si>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</si>
  <si>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</si>
  <si>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</si>
  <si>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</si>
  <si>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</si>
  <si>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</si>
  <si>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</si>
  <si>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</si>
  <si>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</si>
  <si>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</si>
  <si>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</si>
  <si>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</si>
  <si>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</si>
  <si>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</si>
  <si>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</si>
  <si>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</si>
  <si>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</si>
  <si>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</si>
  <si>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</si>
  <si>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</si>
  <si>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</si>
  <si>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</si>
  <si>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</si>
  <si>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</si>
  <si>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</si>
  <si>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</si>
  <si>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</si>
  <si>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</si>
  <si>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</si>
  <si>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</si>
  <si>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</si>
  <si>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</si>
  <si>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</si>
  <si>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</si>
  <si>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</si>
  <si>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</si>
  <si>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</si>
  <si>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</si>
  <si>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</si>
  <si>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</si>
  <si>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</si>
  <si>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</si>
  <si>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</si>
  <si>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</si>
  <si>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</si>
  <si>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</si>
  <si>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</si>
  <si>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</si>
  <si>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</si>
  <si>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</si>
  <si>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</si>
  <si>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</si>
  <si>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</si>
  <si>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</si>
  <si>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</si>
  <si>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</si>
  <si>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</si>
  <si>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</si>
  <si>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</si>
  <si>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</si>
  <si>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</si>
  <si>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</si>
  <si>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</si>
  <si>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</si>
  <si>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</si>
  <si>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</si>
  <si>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</si>
  <si>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</si>
  <si>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</si>
  <si>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</si>
  <si>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</si>
  <si>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</si>
  <si>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</si>
  <si>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</si>
  <si>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</si>
  <si>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</si>
  <si>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</si>
  <si>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</si>
  <si>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</si>
  <si>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</si>
  <si>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</si>
  <si>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</si>
  <si>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</si>
  <si>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</si>
  <si>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</si>
  <si>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</si>
  <si>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</si>
  <si>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</si>
  <si>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</si>
  <si>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</si>
  <si>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</si>
  <si>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</si>
  <si>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</si>
  <si>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</si>
  <si>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</si>
  <si>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</si>
  <si>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</si>
  <si>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</si>
  <si>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</si>
  <si>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</si>
  <si>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</si>
  <si>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</si>
  <si>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</si>
  <si>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</si>
  <si>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</si>
  <si>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</si>
  <si>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</si>
  <si>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</si>
  <si>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</si>
  <si>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</si>
  <si>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</si>
  <si>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</si>
  <si>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</si>
  <si>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</si>
  <si>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</si>
  <si>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</si>
  <si>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</si>
  <si>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</si>
  <si>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</si>
  <si>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</si>
  <si>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</si>
  <si>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 xml:space="preserve">  107001</t>
  </si>
  <si>
    <t xml:space="preserve">  醴陵市委政法委员会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</si>
  <si>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</si>
  <si>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</si>
  <si>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</si>
  <si>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</si>
  <si>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</si>
  <si>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</si>
  <si>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</si>
  <si>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</si>
  <si>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</si>
  <si>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</si>
  <si>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</si>
  <si>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</si>
  <si>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</si>
  <si>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</si>
  <si>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36</t>
  </si>
  <si>
    <t>其他共产党事务支出</t>
  </si>
  <si>
    <t>01</t>
  </si>
  <si>
    <t xml:space="preserve">    2013601</t>
  </si>
  <si>
    <t xml:space="preserve">    行政运行</t>
  </si>
  <si>
    <t>02</t>
  </si>
  <si>
    <t xml:space="preserve">    2013602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</si>
  <si>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</si>
  <si>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</si>
  <si>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</si>
  <si>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</si>
  <si>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</si>
  <si>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</si>
  <si>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</si>
  <si>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</si>
  <si>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</si>
  <si>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</si>
  <si>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</si>
  <si>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</si>
  <si>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</si>
  <si>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</si>
  <si>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</si>
  <si>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</si>
  <si>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</si>
  <si>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</si>
  <si>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</si>
  <si>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</si>
  <si>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</si>
  <si>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</si>
  <si>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</si>
  <si>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</si>
  <si>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</si>
  <si>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</si>
  <si>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</si>
  <si>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</si>
  <si>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</si>
  <si>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</si>
  <si>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</si>
  <si>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</si>
  <si>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</si>
  <si>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</si>
  <si>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</si>
  <si>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</si>
  <si>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</si>
  <si>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</si>
  <si>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</si>
  <si>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</si>
  <si>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</si>
  <si>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</si>
  <si>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</si>
  <si>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</si>
  <si>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</si>
  <si>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</si>
  <si>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</si>
  <si>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</si>
  <si>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</si>
  <si>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</si>
  <si>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</si>
  <si>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</si>
  <si>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</si>
  <si>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</si>
  <si>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</si>
  <si>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</si>
  <si>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</si>
  <si>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</si>
  <si>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</si>
  <si>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</si>
  <si>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</si>
  <si>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</si>
  <si>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</si>
  <si>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</si>
  <si>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2013601</t>
  </si>
  <si>
    <t xml:space="preserve">     2013602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</si>
  <si>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</si>
  <si>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</si>
  <si>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</si>
  <si>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</si>
  <si>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</si>
  <si>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</si>
  <si>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</si>
  <si>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</si>
  <si>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</si>
  <si>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</si>
  <si>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</si>
  <si>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</si>
  <si>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</si>
  <si>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</si>
  <si>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</si>
  <si>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</si>
  <si>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</si>
  <si>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</si>
  <si>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</si>
  <si>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</si>
  <si>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</si>
  <si>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</si>
  <si>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</si>
  <si>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</si>
  <si>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</si>
  <si>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</si>
  <si>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</si>
  <si>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</si>
  <si>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</si>
  <si>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</si>
  <si>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</si>
  <si>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</si>
  <si>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</si>
  <si>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</si>
  <si>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</si>
  <si>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</si>
  <si>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</si>
  <si>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</si>
  <si>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</si>
  <si>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</si>
  <si>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</si>
  <si>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</si>
  <si>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</si>
  <si>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</si>
  <si>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</si>
  <si>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</si>
  <si>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</si>
  <si>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</si>
  <si>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</si>
  <si>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</si>
  <si>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</si>
  <si>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</si>
  <si>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</si>
  <si>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</si>
  <si>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</si>
  <si>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</si>
  <si>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</si>
  <si>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</si>
  <si>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</si>
  <si>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</si>
  <si>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</si>
  <si>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</si>
  <si>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</si>
  <si>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</si>
  <si>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</si>
  <si>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</si>
  <si>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</si>
  <si>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</si>
  <si>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</si>
  <si>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</si>
  <si>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</si>
  <si>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</si>
  <si>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</si>
  <si>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</si>
  <si>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</si>
  <si>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</si>
  <si>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</si>
  <si>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</si>
  <si>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</si>
  <si>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</si>
  <si>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</si>
  <si>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</si>
  <si>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</si>
  <si>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</si>
  <si>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</si>
  <si>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</si>
  <si>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</si>
  <si>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</si>
  <si>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</si>
  <si>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</si>
  <si>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</si>
  <si>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</si>
  <si>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</si>
  <si>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</si>
  <si>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</si>
  <si>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</si>
  <si>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</si>
  <si>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</si>
  <si>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</si>
  <si>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</si>
  <si>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</si>
  <si>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</si>
  <si>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</si>
  <si>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</si>
  <si>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</si>
  <si>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</si>
  <si>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</si>
  <si>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</si>
  <si>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</si>
  <si>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</si>
  <si>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</si>
  <si>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</si>
  <si>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</si>
  <si>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</si>
  <si>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</si>
  <si>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</si>
  <si>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</si>
  <si>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</si>
  <si>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</si>
  <si>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</si>
  <si>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</si>
  <si>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</si>
  <si>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</si>
  <si>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</si>
  <si>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</si>
  <si>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</si>
  <si>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</si>
  <si>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</si>
  <si>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</si>
  <si>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</si>
  <si>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</si>
  <si>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</si>
  <si>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</si>
  <si>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</si>
  <si>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</si>
  <si>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</si>
  <si>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</si>
  <si>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</si>
  <si>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</si>
  <si>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</si>
  <si>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</si>
  <si>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</si>
  <si>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</si>
  <si>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</si>
  <si>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</si>
  <si>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</si>
  <si>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</si>
  <si>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</si>
  <si>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</si>
  <si>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</si>
  <si>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</si>
  <si>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</si>
  <si>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</si>
  <si>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</si>
  <si>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</si>
  <si>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</si>
  <si>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</si>
  <si>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</si>
  <si>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</si>
  <si>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107001</t>
  </si>
  <si>
    <t xml:space="preserve">   领导干部调研经费</t>
  </si>
  <si>
    <t xml:space="preserve">   运转经费</t>
  </si>
  <si>
    <t xml:space="preserve">   “见义勇为”基金</t>
  </si>
  <si>
    <t xml:space="preserve">   反邪教警示教育宣传工作</t>
  </si>
  <si>
    <t xml:space="preserve">   民意调查专项</t>
  </si>
  <si>
    <t xml:space="preserve">   人民防线专项</t>
  </si>
  <si>
    <t xml:space="preserve">   扫黑除恶专项</t>
  </si>
  <si>
    <t xml:space="preserve">   涉法涉诉救助专项</t>
  </si>
  <si>
    <t xml:space="preserve">   社会综合治理专项</t>
  </si>
  <si>
    <t xml:space="preserve">   信访维稳专项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</si>
  <si>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</si>
  <si>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</si>
  <si>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</si>
  <si>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</si>
  <si>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</si>
  <si>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</si>
  <si>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</si>
  <si>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</si>
  <si>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</si>
  <si>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</si>
  <si>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</si>
  <si>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</si>
  <si>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</si>
  <si>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</si>
  <si>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</si>
  <si>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“见义勇为”基金</t>
  </si>
  <si>
    <t>表彰慰问见义勇为人员</t>
  </si>
  <si>
    <t>产出指标</t>
  </si>
  <si>
    <t>数量指标</t>
  </si>
  <si>
    <t>2.94</t>
  </si>
  <si>
    <t>用于表彰慰问见义勇为人员</t>
  </si>
  <si>
    <t>万元</t>
  </si>
  <si>
    <t>定量</t>
  </si>
  <si>
    <t>时效指标</t>
  </si>
  <si>
    <t>正确引导公众价值观，倡导见义勇为行为</t>
  </si>
  <si>
    <t>90</t>
  </si>
  <si>
    <t>百分比</t>
  </si>
  <si>
    <t>定性</t>
  </si>
  <si>
    <t>质量指标</t>
  </si>
  <si>
    <t>弘扬社会正气，鼓励见义勇为行为</t>
  </si>
  <si>
    <t>成本指标</t>
  </si>
  <si>
    <t>经济成本指标</t>
  </si>
  <si>
    <t>5</t>
  </si>
  <si>
    <t>存入政法委“见义勇为”基金账户</t>
  </si>
  <si>
    <t>效益指标</t>
  </si>
  <si>
    <t>社会效益指标</t>
  </si>
  <si>
    <t xml:space="preserve">  反邪教警示教育宣传工作</t>
  </si>
  <si>
    <t>开展反邪教警示教育宣传工作，对全市进行反邪教警示教育宣传。</t>
  </si>
  <si>
    <t>做好全市反邪教警示教育宣传工作</t>
  </si>
  <si>
    <t>反邪教警示教育宣传</t>
  </si>
  <si>
    <t>2</t>
  </si>
  <si>
    <t>根据反邪教警示教育宣传工作实际情况开展宣传工作</t>
  </si>
  <si>
    <t>次</t>
  </si>
  <si>
    <t>≥</t>
  </si>
  <si>
    <t>提高人民群众对反邪教警示宣传工作的认可度</t>
  </si>
  <si>
    <t>人民群众对反邪教警示教育宣传工作的认可度</t>
  </si>
  <si>
    <t>4</t>
  </si>
  <si>
    <t>由于反邪教警示教育宣传工作而产生的其他费用</t>
  </si>
  <si>
    <t>维修（护）费</t>
  </si>
  <si>
    <t>1</t>
  </si>
  <si>
    <t>由于反邪教警示教育宣传工作而产生的维修（护）费</t>
  </si>
  <si>
    <t>由于反邪教警示教育宣传工作而产生的邮电费</t>
  </si>
  <si>
    <t>10</t>
  </si>
  <si>
    <t>由于反邪教警示教育宣传工作而产生的办公费</t>
  </si>
  <si>
    <t>满意度指标</t>
  </si>
  <si>
    <t>服务对象满意度指标</t>
  </si>
  <si>
    <t>提高人民群众对反邪教警示教育宣传工作的满意度</t>
  </si>
  <si>
    <t xml:space="preserve">  领导干部调研经费</t>
  </si>
  <si>
    <t>保证领导干部调研经费</t>
  </si>
  <si>
    <t>领导干部调研经费</t>
  </si>
  <si>
    <t xml:space="preserve">  民意调查专项</t>
  </si>
  <si>
    <t>进行民调宣传，做好民调工作。</t>
  </si>
  <si>
    <t>开展好民意调查工作</t>
  </si>
  <si>
    <t>100</t>
  </si>
  <si>
    <t>做好民意调查工作宣传，更新相关信息</t>
  </si>
  <si>
    <t>委托业务</t>
  </si>
  <si>
    <t>委托第三方公司进行民意调查工作</t>
  </si>
  <si>
    <t>提高人民群众的安全感和对政法工作的满意度</t>
  </si>
  <si>
    <t>人民群众的安全感和对政法工作的满意度</t>
  </si>
  <si>
    <t>12.5</t>
  </si>
  <si>
    <t>由于民意调查产生的其他费用</t>
  </si>
  <si>
    <t>30</t>
  </si>
  <si>
    <t>由于民意调查产生的委托业务费</t>
  </si>
  <si>
    <t xml:space="preserve">  人民防线专项</t>
  </si>
  <si>
    <t>配合上级部门开展基础调研及相关案件侦办；对全市进行国家安全人民防线的宣传教育工作。</t>
  </si>
  <si>
    <t>人民群众对人民防线工作的满意度</t>
  </si>
  <si>
    <t>提高人民群众对该项工作的满意度</t>
  </si>
  <si>
    <t>15</t>
  </si>
  <si>
    <t>由于人民防线工作产生的其他费用</t>
  </si>
  <si>
    <t>其他交通费</t>
  </si>
  <si>
    <t>由于人民防线工作产生的交通费</t>
  </si>
  <si>
    <t>3</t>
  </si>
  <si>
    <t>由于人民防线工作产生的维修维护费</t>
  </si>
  <si>
    <t>国安工作宣传</t>
  </si>
  <si>
    <t>根据人民防线工作的实际情况开展情况进行宣传工作</t>
  </si>
  <si>
    <t>≤</t>
  </si>
  <si>
    <t>确保国家安全，维护社会政治安全稳定</t>
  </si>
  <si>
    <t>提高市民的国家安全人民防线意识</t>
  </si>
  <si>
    <t xml:space="preserve">  扫黑除恶专项</t>
  </si>
  <si>
    <t>打击黑恶势力，扫黑除恶工作常态化。</t>
  </si>
  <si>
    <t>45</t>
  </si>
  <si>
    <t>开展好扫黑除恶工作</t>
  </si>
  <si>
    <t>宣传费</t>
  </si>
  <si>
    <t>开展好扫黑除恶宣传工作</t>
  </si>
  <si>
    <t>召开会议</t>
  </si>
  <si>
    <t>召开扫黑除恶专题会议</t>
  </si>
  <si>
    <t>开招好扫黑除恶工作</t>
  </si>
  <si>
    <t>打击黑恶势力，弘扬社会正义风气</t>
  </si>
  <si>
    <t xml:space="preserve">  涉法涉诉救助专项</t>
  </si>
  <si>
    <t>指导和协调政法各部门，督促大案要案查处。</t>
  </si>
  <si>
    <t>人民群众对涉法涉诉工作的满意度</t>
  </si>
  <si>
    <t>人民群众对全市涉法涉诉工作满意度</t>
  </si>
  <si>
    <t>提高人民群众对涉法涉诉工作的认同感</t>
  </si>
  <si>
    <t>做好涉法涉诉工作</t>
  </si>
  <si>
    <t>安抚好涉法涉诉人员</t>
  </si>
  <si>
    <t>救助人数</t>
  </si>
  <si>
    <t>3-10</t>
  </si>
  <si>
    <t>救助涉法涉诉人数</t>
  </si>
  <si>
    <t>人</t>
  </si>
  <si>
    <t>救助涉法涉诉人员</t>
  </si>
  <si>
    <t>17</t>
  </si>
  <si>
    <t>人民群众对扫黑除恶工作的满意度</t>
  </si>
  <si>
    <t xml:space="preserve">  社会综合治理专项</t>
  </si>
  <si>
    <t>落实综治管理委员会工作方针政策，指导、督促基层各单位落实工作措施。</t>
  </si>
  <si>
    <t>由于社会综合治理工作产生的会议费</t>
  </si>
  <si>
    <t>81</t>
  </si>
  <si>
    <t>由于社会综合治理工作产生的其他费用</t>
  </si>
  <si>
    <t>由于社会综合治理工作产生的差旅费</t>
  </si>
  <si>
    <t>创新社会管理，提高社会管理</t>
  </si>
  <si>
    <t>开展好社会综合治理工作</t>
  </si>
  <si>
    <t>社会综合治理会议</t>
  </si>
  <si>
    <t>召开社会综合治理专题工作会议</t>
  </si>
  <si>
    <t>提高人民群众对社会综合治理工作的满意度</t>
  </si>
  <si>
    <t xml:space="preserve">  信访维稳专项</t>
  </si>
  <si>
    <t>维护全市稳定，排除不稳定因素，落实市维稳领导小组工作部署。</t>
  </si>
  <si>
    <t>由于信访维稳工作产生的会议费用</t>
  </si>
  <si>
    <t>由于信访维稳工作产生的宣传费用</t>
  </si>
  <si>
    <t>由于信访维稳工作产生的其他费用</t>
  </si>
  <si>
    <t>信访维稳会议</t>
  </si>
  <si>
    <t>召开信访维稳工作会议</t>
  </si>
  <si>
    <t>开展好信访维稳工作</t>
  </si>
  <si>
    <t>维护社会稳定，政治安全</t>
  </si>
  <si>
    <t xml:space="preserve">  运转经费</t>
  </si>
  <si>
    <t>保证单位基本运转经费</t>
  </si>
  <si>
    <t>其他商品和服务</t>
  </si>
  <si>
    <t>40.8</t>
  </si>
  <si>
    <t>20</t>
  </si>
  <si>
    <t>保证单位基本运行费用</t>
  </si>
  <si>
    <t>60.8</t>
  </si>
  <si>
    <t>确保单位基本运行</t>
  </si>
  <si>
    <t>部门公开表23</t>
  </si>
  <si>
    <t>整体支出绩效目标表</t>
  </si>
  <si>
    <t>单位：单位：107001_醴陵市委政法委员会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</si>
  <si>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</si>
  <si>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</si>
  <si>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</si>
  <si>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</si>
  <si>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</si>
  <si>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</si>
  <si>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</si>
  <si>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</si>
  <si>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</si>
  <si>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</si>
  <si>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</si>
  <si>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</si>
  <si>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</si>
  <si>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</si>
  <si>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>经济效益指标</t>
  </si>
  <si>
    <t>生态效益指标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</si>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</sst>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1" width="9.76666666666667" customWidth="1"/>
  </cols>
  <sheetData>
    <row r="1" ht="73.3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7"/>
      <c r="B4" s="68"/>
      <c r="C4" s="3"/>
      <c r="D4" s="67" t="s">
        <v>1</v>
      </c>
      <c r="E4" s="68" t="s">
        <v>2</v>
      </c>
      <c r="F4" s="68"/>
      <c r="G4" s="68"/>
      <c r="H4" s="68"/>
      <c r="I4" s="3"/>
    </row>
    <row r="5" ht="54.3" customHeight="1" spans="1:9">
      <c r="A5" s="67"/>
      <c r="B5" s="68"/>
      <c r="C5" s="3"/>
      <c r="D5" s="67" t="s">
        <v>3</v>
      </c>
      <c r="E5" s="68" t="s">
        <v>4</v>
      </c>
      <c r="F5" s="68"/>
      <c r="G5" s="68"/>
      <c r="H5" s="6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2" sqref="A2:E31"/>
    </sheetView>
  </sheetViews>
  <sheetFormatPr defaultColWidth="10" defaultRowHeight="13.5" outlineLevelCol="4"/>
  <cols>
    <col min="1" max="1" width="12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247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248</v>
      </c>
    </row>
    <row r="4" s="28" customFormat="1" ht="20" customHeight="1" spans="1:5">
      <c r="A4" s="34" t="s">
        <v>249</v>
      </c>
      <c r="B4" s="34"/>
      <c r="C4" s="34" t="s">
        <v>250</v>
      </c>
      <c r="D4" s="34"/>
      <c r="E4" s="34"/>
    </row>
    <row r="5" s="28" customFormat="1" ht="20" customHeight="1" spans="1:5">
      <c r="A5" s="34" t="s">
        <v>251</v>
      </c>
      <c r="B5" s="34" t="s">
        <v>160</v>
      </c>
      <c r="C5" s="34" t="s">
        <v>136</v>
      </c>
      <c r="D5" s="34" t="s">
        <v>238</v>
      </c>
      <c r="E5" s="34" t="s">
        <v>239</v>
      </c>
    </row>
    <row r="6" s="28" customFormat="1" ht="20" customHeight="1" spans="1:5">
      <c r="A6" s="35" t="s">
        <v>252</v>
      </c>
      <c r="B6" s="35" t="s">
        <v>217</v>
      </c>
      <c r="C6" s="36">
        <f>SUM(C7:C15)</f>
        <v>287.46472</v>
      </c>
      <c r="D6" s="36">
        <f>SUM(D7:D15)</f>
        <v>287.46472</v>
      </c>
      <c r="E6" s="36"/>
    </row>
    <row r="7" s="28" customFormat="1" ht="20" customHeight="1" spans="1:5">
      <c r="A7" s="37" t="s">
        <v>253</v>
      </c>
      <c r="B7" s="37" t="s">
        <v>254</v>
      </c>
      <c r="C7" s="38">
        <f t="shared" ref="C7:C15" si="0">D7+E7</f>
        <v>104.1504</v>
      </c>
      <c r="D7" s="38">
        <f>'10工资福利'!H6</f>
        <v>104.1504</v>
      </c>
      <c r="E7" s="38"/>
    </row>
    <row r="8" s="28" customFormat="1" ht="20" customHeight="1" spans="1:5">
      <c r="A8" s="37" t="s">
        <v>255</v>
      </c>
      <c r="B8" s="37" t="s">
        <v>256</v>
      </c>
      <c r="C8" s="38">
        <f t="shared" si="0"/>
        <v>48.312</v>
      </c>
      <c r="D8" s="38">
        <f>'10工资福利'!I6</f>
        <v>48.312</v>
      </c>
      <c r="E8" s="38"/>
    </row>
    <row r="9" s="28" customFormat="1" ht="20" customHeight="1" spans="1:5">
      <c r="A9" s="37" t="s">
        <v>257</v>
      </c>
      <c r="B9" s="37" t="s">
        <v>258</v>
      </c>
      <c r="C9" s="38">
        <f t="shared" si="0"/>
        <v>48.6236</v>
      </c>
      <c r="D9" s="38">
        <f>'10工资福利'!J6</f>
        <v>48.6236</v>
      </c>
      <c r="E9" s="38"/>
    </row>
    <row r="10" s="28" customFormat="1" ht="20" customHeight="1" spans="1:5">
      <c r="A10" s="37" t="s">
        <v>259</v>
      </c>
      <c r="B10" s="37" t="s">
        <v>260</v>
      </c>
      <c r="C10" s="38">
        <f t="shared" si="0"/>
        <v>0</v>
      </c>
      <c r="D10" s="38">
        <f>'10工资福利'!K6</f>
        <v>0</v>
      </c>
      <c r="E10" s="38"/>
    </row>
    <row r="11" s="28" customFormat="1" ht="20" customHeight="1" spans="1:5">
      <c r="A11" s="37" t="s">
        <v>261</v>
      </c>
      <c r="B11" s="37" t="s">
        <v>262</v>
      </c>
      <c r="C11" s="38">
        <f t="shared" si="0"/>
        <v>32.17376</v>
      </c>
      <c r="D11" s="38">
        <f>'10工资福利'!M6</f>
        <v>32.17376</v>
      </c>
      <c r="E11" s="38"/>
    </row>
    <row r="12" s="28" customFormat="1" ht="20" customHeight="1" spans="1:5">
      <c r="A12" s="37" t="s">
        <v>263</v>
      </c>
      <c r="B12" s="37" t="s">
        <v>264</v>
      </c>
      <c r="C12" s="38">
        <f t="shared" si="0"/>
        <v>7.843968</v>
      </c>
      <c r="D12" s="38">
        <f>'10工资福利'!O6</f>
        <v>7.843968</v>
      </c>
      <c r="E12" s="38"/>
    </row>
    <row r="13" s="28" customFormat="1" ht="20" customHeight="1" spans="1:5">
      <c r="A13" s="37" t="s">
        <v>265</v>
      </c>
      <c r="B13" s="37" t="s">
        <v>266</v>
      </c>
      <c r="C13" s="38">
        <f t="shared" si="0"/>
        <v>0</v>
      </c>
      <c r="D13" s="38">
        <f>'10工资福利'!Q6</f>
        <v>0</v>
      </c>
      <c r="E13" s="38"/>
    </row>
    <row r="14" s="28" customFormat="1" ht="20" customHeight="1" spans="1:5">
      <c r="A14" s="37" t="s">
        <v>267</v>
      </c>
      <c r="B14" s="37" t="s">
        <v>268</v>
      </c>
      <c r="C14" s="38">
        <f t="shared" si="0"/>
        <v>26.200992</v>
      </c>
      <c r="D14" s="38">
        <f>'10工资福利'!R6</f>
        <v>26.200992</v>
      </c>
      <c r="E14" s="38"/>
    </row>
    <row r="15" s="28" customFormat="1" ht="20" customHeight="1" spans="1:5">
      <c r="A15" s="39" t="s">
        <v>269</v>
      </c>
      <c r="B15" s="37" t="s">
        <v>270</v>
      </c>
      <c r="C15" s="38">
        <f t="shared" si="0"/>
        <v>20.16</v>
      </c>
      <c r="D15" s="38">
        <f>'10工资福利'!V6</f>
        <v>20.16</v>
      </c>
      <c r="E15" s="38"/>
    </row>
    <row r="16" s="28" customFormat="1" ht="20" customHeight="1" spans="1:5">
      <c r="A16" s="35" t="s">
        <v>271</v>
      </c>
      <c r="B16" s="35" t="s">
        <v>272</v>
      </c>
      <c r="C16" s="36">
        <f>SUM(C17:C27)</f>
        <v>17.517</v>
      </c>
      <c r="D16" s="36"/>
      <c r="E16" s="36">
        <f>SUM(E17:E27)</f>
        <v>17.517</v>
      </c>
    </row>
    <row r="17" s="28" customFormat="1" ht="20" customHeight="1" spans="1:5">
      <c r="A17" s="37" t="s">
        <v>273</v>
      </c>
      <c r="B17" s="37" t="s">
        <v>274</v>
      </c>
      <c r="C17" s="38">
        <f t="shared" ref="C17:C27" si="1">D17+E17</f>
        <v>6.6</v>
      </c>
      <c r="D17" s="38"/>
      <c r="E17" s="38">
        <f>'14商品服务'!G6</f>
        <v>6.6</v>
      </c>
    </row>
    <row r="18" s="28" customFormat="1" ht="20" customHeight="1" spans="1:5">
      <c r="A18" s="37" t="s">
        <v>275</v>
      </c>
      <c r="B18" s="37" t="s">
        <v>276</v>
      </c>
      <c r="C18" s="38">
        <f t="shared" si="1"/>
        <v>0</v>
      </c>
      <c r="D18" s="38"/>
      <c r="E18" s="38">
        <f>'14商品服务'!K6</f>
        <v>0</v>
      </c>
    </row>
    <row r="19" s="28" customFormat="1" ht="20" customHeight="1" spans="1:5">
      <c r="A19" s="37" t="s">
        <v>277</v>
      </c>
      <c r="B19" s="37" t="s">
        <v>278</v>
      </c>
      <c r="C19" s="38">
        <f t="shared" si="1"/>
        <v>0</v>
      </c>
      <c r="D19" s="38"/>
      <c r="E19" s="38">
        <f>'14商品服务'!L6</f>
        <v>0</v>
      </c>
    </row>
    <row r="20" s="28" customFormat="1" ht="20" customHeight="1" spans="1:5">
      <c r="A20" s="37" t="s">
        <v>279</v>
      </c>
      <c r="B20" s="37" t="s">
        <v>280</v>
      </c>
      <c r="C20" s="38">
        <f t="shared" si="1"/>
        <v>0</v>
      </c>
      <c r="D20" s="38"/>
      <c r="E20" s="38">
        <f>'14商品服务'!O6</f>
        <v>0</v>
      </c>
    </row>
    <row r="21" s="28" customFormat="1" ht="20" customHeight="1" spans="1:5">
      <c r="A21" s="37" t="s">
        <v>281</v>
      </c>
      <c r="B21" s="37" t="s">
        <v>282</v>
      </c>
      <c r="C21" s="38">
        <f t="shared" si="1"/>
        <v>0</v>
      </c>
      <c r="D21" s="38"/>
      <c r="E21" s="38">
        <f>'14商品服务'!P6</f>
        <v>0</v>
      </c>
    </row>
    <row r="22" s="28" customFormat="1" ht="20" customHeight="1" spans="1:5">
      <c r="A22" s="37" t="s">
        <v>283</v>
      </c>
      <c r="B22" s="37" t="s">
        <v>284</v>
      </c>
      <c r="C22" s="38">
        <f t="shared" si="1"/>
        <v>0</v>
      </c>
      <c r="D22" s="38"/>
      <c r="E22" s="38">
        <f>'14商品服务'!S6</f>
        <v>0</v>
      </c>
    </row>
    <row r="23" s="28" customFormat="1" ht="20" customHeight="1" spans="1:5">
      <c r="A23" s="37" t="s">
        <v>285</v>
      </c>
      <c r="B23" s="37" t="s">
        <v>286</v>
      </c>
      <c r="C23" s="38">
        <f t="shared" si="1"/>
        <v>0</v>
      </c>
      <c r="D23" s="38"/>
      <c r="E23" s="38">
        <f>'14商品服务'!V6</f>
        <v>0</v>
      </c>
    </row>
    <row r="24" s="28" customFormat="1" ht="20" customHeight="1" spans="1:5">
      <c r="A24" s="37" t="s">
        <v>287</v>
      </c>
      <c r="B24" s="37" t="s">
        <v>288</v>
      </c>
      <c r="C24" s="38">
        <f t="shared" si="1"/>
        <v>0</v>
      </c>
      <c r="D24" s="38"/>
      <c r="E24" s="38">
        <f>'14商品服务'!Z6</f>
        <v>0</v>
      </c>
    </row>
    <row r="25" s="28" customFormat="1" ht="20" customHeight="1" spans="1:5">
      <c r="A25" s="37" t="s">
        <v>289</v>
      </c>
      <c r="B25" s="37" t="s">
        <v>290</v>
      </c>
      <c r="C25" s="38">
        <f t="shared" si="1"/>
        <v>4.3668</v>
      </c>
      <c r="D25" s="38"/>
      <c r="E25" s="38">
        <f>'14商品服务'!AB6</f>
        <v>4.3668</v>
      </c>
    </row>
    <row r="26" s="28" customFormat="1" ht="20" customHeight="1" spans="1:5">
      <c r="A26" s="37" t="s">
        <v>291</v>
      </c>
      <c r="B26" s="37" t="s">
        <v>292</v>
      </c>
      <c r="C26" s="38">
        <f t="shared" si="1"/>
        <v>6.5502</v>
      </c>
      <c r="D26" s="38"/>
      <c r="E26" s="38">
        <f>'14商品服务'!AC6</f>
        <v>6.5502</v>
      </c>
    </row>
    <row r="27" s="28" customFormat="1" ht="20" customHeight="1" spans="1:5">
      <c r="A27" s="37" t="s">
        <v>293</v>
      </c>
      <c r="B27" s="37" t="s">
        <v>294</v>
      </c>
      <c r="C27" s="38">
        <f t="shared" si="1"/>
        <v>0</v>
      </c>
      <c r="D27" s="38"/>
      <c r="E27" s="38">
        <f>'14商品服务'!AG6</f>
        <v>0</v>
      </c>
    </row>
    <row r="28" s="28" customFormat="1" ht="20" customHeight="1" spans="1:5">
      <c r="A28" s="35" t="s">
        <v>295</v>
      </c>
      <c r="B28" s="35" t="s">
        <v>208</v>
      </c>
      <c r="C28" s="36">
        <f>SUM(C29:C30)</f>
        <v>0</v>
      </c>
      <c r="D28" s="36">
        <f>SUM(D29:D30)</f>
        <v>0</v>
      </c>
      <c r="E28" s="36"/>
    </row>
    <row r="29" s="28" customFormat="1" ht="20" customHeight="1" spans="1:5">
      <c r="A29" s="37" t="s">
        <v>296</v>
      </c>
      <c r="B29" s="37" t="s">
        <v>297</v>
      </c>
      <c r="C29" s="38">
        <f>D29+E29</f>
        <v>0</v>
      </c>
      <c r="D29" s="38">
        <f>'12个人家庭'!H6</f>
        <v>0</v>
      </c>
      <c r="E29" s="38"/>
    </row>
    <row r="30" s="28" customFormat="1" ht="20" customHeight="1" spans="1:5">
      <c r="A30" s="37" t="s">
        <v>298</v>
      </c>
      <c r="B30" s="37" t="s">
        <v>299</v>
      </c>
      <c r="C30" s="38">
        <f>D30+E30</f>
        <v>0</v>
      </c>
      <c r="D30" s="38">
        <f>'12个人家庭'!K6</f>
        <v>0</v>
      </c>
      <c r="E30" s="38"/>
    </row>
    <row r="31" s="28" customFormat="1" ht="20" customHeight="1" spans="1:5">
      <c r="A31" s="34" t="s">
        <v>136</v>
      </c>
      <c r="B31" s="34"/>
      <c r="C31" s="36">
        <f>C28+C16+C6</f>
        <v>304.98172</v>
      </c>
      <c r="D31" s="36">
        <f>D28+D16+D6</f>
        <v>287.46472</v>
      </c>
      <c r="E31" s="36">
        <f>E28+E16+E6</f>
        <v>17.517</v>
      </c>
    </row>
    <row r="32" s="28" customFormat="1" ht="16.35" customHeight="1" spans="1:5">
      <c r="A32" s="40"/>
      <c r="B32" s="40"/>
      <c r="C32" s="40"/>
      <c r="D32" s="40"/>
      <c r="E32" s="40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5" t="s">
        <v>300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200</v>
      </c>
      <c r="H4" s="11"/>
      <c r="I4" s="11"/>
      <c r="J4" s="11"/>
      <c r="K4" s="11"/>
      <c r="L4" s="11" t="s">
        <v>204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301</v>
      </c>
      <c r="I5" s="11" t="s">
        <v>302</v>
      </c>
      <c r="J5" s="11" t="s">
        <v>303</v>
      </c>
      <c r="K5" s="11" t="s">
        <v>304</v>
      </c>
      <c r="L5" s="11" t="s">
        <v>136</v>
      </c>
      <c r="M5" s="11" t="s">
        <v>217</v>
      </c>
      <c r="N5" s="11" t="s">
        <v>305</v>
      </c>
    </row>
    <row r="6" ht="22.8" customHeight="1" spans="1:14">
      <c r="A6" s="14"/>
      <c r="B6" s="14"/>
      <c r="C6" s="14"/>
      <c r="D6" s="14"/>
      <c r="E6" s="14" t="s">
        <v>136</v>
      </c>
      <c r="F6" s="27">
        <v>287.46472</v>
      </c>
      <c r="G6" s="27">
        <v>287.46472</v>
      </c>
      <c r="H6" s="27">
        <v>201.086</v>
      </c>
      <c r="I6" s="27">
        <v>40.017728</v>
      </c>
      <c r="J6" s="27">
        <v>26.200992</v>
      </c>
      <c r="K6" s="27">
        <v>20.16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287.46472</v>
      </c>
      <c r="G7" s="27">
        <v>287.46472</v>
      </c>
      <c r="H7" s="27">
        <v>201.086</v>
      </c>
      <c r="I7" s="27">
        <v>40.017728</v>
      </c>
      <c r="J7" s="27">
        <v>26.200992</v>
      </c>
      <c r="K7" s="27">
        <v>20.16</v>
      </c>
      <c r="L7" s="27"/>
      <c r="M7" s="27"/>
      <c r="N7" s="27"/>
    </row>
    <row r="8" ht="22.8" customHeight="1" spans="1:14">
      <c r="A8" s="14"/>
      <c r="B8" s="14"/>
      <c r="C8" s="14"/>
      <c r="D8" s="19" t="s">
        <v>155</v>
      </c>
      <c r="E8" s="19" t="s">
        <v>156</v>
      </c>
      <c r="F8" s="27">
        <v>287.46472</v>
      </c>
      <c r="G8" s="27">
        <v>287.46472</v>
      </c>
      <c r="H8" s="27">
        <v>201.086</v>
      </c>
      <c r="I8" s="27">
        <v>40.017728</v>
      </c>
      <c r="J8" s="27">
        <v>26.200992</v>
      </c>
      <c r="K8" s="27">
        <v>20.16</v>
      </c>
      <c r="L8" s="27"/>
      <c r="M8" s="27"/>
      <c r="N8" s="27"/>
    </row>
    <row r="9" ht="22.8" customHeight="1" spans="1:14">
      <c r="A9" s="22" t="s">
        <v>169</v>
      </c>
      <c r="B9" s="22" t="s">
        <v>171</v>
      </c>
      <c r="C9" s="22" t="s">
        <v>173</v>
      </c>
      <c r="D9" s="18" t="s">
        <v>214</v>
      </c>
      <c r="E9" s="5" t="s">
        <v>175</v>
      </c>
      <c r="F9" s="6">
        <v>221.246</v>
      </c>
      <c r="G9" s="6">
        <v>221.246</v>
      </c>
      <c r="H9" s="20">
        <v>201.086</v>
      </c>
      <c r="I9" s="20"/>
      <c r="J9" s="20"/>
      <c r="K9" s="20">
        <v>20.16</v>
      </c>
      <c r="L9" s="6"/>
      <c r="M9" s="20"/>
      <c r="N9" s="20"/>
    </row>
    <row r="10" ht="22.8" customHeight="1" spans="1:14">
      <c r="A10" s="22" t="s">
        <v>179</v>
      </c>
      <c r="B10" s="22" t="s">
        <v>181</v>
      </c>
      <c r="C10" s="22" t="s">
        <v>181</v>
      </c>
      <c r="D10" s="18" t="s">
        <v>214</v>
      </c>
      <c r="E10" s="5" t="s">
        <v>184</v>
      </c>
      <c r="F10" s="6">
        <v>32.17376</v>
      </c>
      <c r="G10" s="6">
        <v>32.17376</v>
      </c>
      <c r="H10" s="20"/>
      <c r="I10" s="20">
        <v>32.17376</v>
      </c>
      <c r="J10" s="20"/>
      <c r="K10" s="20"/>
      <c r="L10" s="6"/>
      <c r="M10" s="20"/>
      <c r="N10" s="20"/>
    </row>
    <row r="11" ht="22.8" customHeight="1" spans="1:14">
      <c r="A11" s="22" t="s">
        <v>185</v>
      </c>
      <c r="B11" s="22" t="s">
        <v>187</v>
      </c>
      <c r="C11" s="22" t="s">
        <v>173</v>
      </c>
      <c r="D11" s="18" t="s">
        <v>214</v>
      </c>
      <c r="E11" s="5" t="s">
        <v>190</v>
      </c>
      <c r="F11" s="6">
        <v>7.843968</v>
      </c>
      <c r="G11" s="6">
        <v>7.843968</v>
      </c>
      <c r="H11" s="20"/>
      <c r="I11" s="20">
        <v>7.843968</v>
      </c>
      <c r="J11" s="20"/>
      <c r="K11" s="20"/>
      <c r="L11" s="6"/>
      <c r="M11" s="20"/>
      <c r="N11" s="20"/>
    </row>
    <row r="12" ht="22.8" customHeight="1" spans="1:14">
      <c r="A12" s="22" t="s">
        <v>191</v>
      </c>
      <c r="B12" s="22" t="s">
        <v>176</v>
      </c>
      <c r="C12" s="22" t="s">
        <v>173</v>
      </c>
      <c r="D12" s="18" t="s">
        <v>214</v>
      </c>
      <c r="E12" s="5" t="s">
        <v>195</v>
      </c>
      <c r="F12" s="6">
        <v>26.200992</v>
      </c>
      <c r="G12" s="6">
        <v>26.200992</v>
      </c>
      <c r="H12" s="20"/>
      <c r="I12" s="20"/>
      <c r="J12" s="20">
        <v>26.200992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306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307</v>
      </c>
      <c r="H4" s="11"/>
      <c r="I4" s="11"/>
      <c r="J4" s="11"/>
      <c r="K4" s="11"/>
      <c r="L4" s="11" t="s">
        <v>308</v>
      </c>
      <c r="M4" s="11"/>
      <c r="N4" s="11"/>
      <c r="O4" s="11"/>
      <c r="P4" s="11"/>
      <c r="Q4" s="11"/>
      <c r="R4" s="11" t="s">
        <v>303</v>
      </c>
      <c r="S4" s="11" t="s">
        <v>309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310</v>
      </c>
      <c r="I5" s="11" t="s">
        <v>311</v>
      </c>
      <c r="J5" s="11" t="s">
        <v>312</v>
      </c>
      <c r="K5" s="11" t="s">
        <v>313</v>
      </c>
      <c r="L5" s="11" t="s">
        <v>136</v>
      </c>
      <c r="M5" s="11" t="s">
        <v>314</v>
      </c>
      <c r="N5" s="11" t="s">
        <v>315</v>
      </c>
      <c r="O5" s="11" t="s">
        <v>316</v>
      </c>
      <c r="P5" s="11" t="s">
        <v>317</v>
      </c>
      <c r="Q5" s="11" t="s">
        <v>318</v>
      </c>
      <c r="R5" s="11"/>
      <c r="S5" s="11" t="s">
        <v>136</v>
      </c>
      <c r="T5" s="11" t="s">
        <v>319</v>
      </c>
      <c r="U5" s="11" t="s">
        <v>320</v>
      </c>
      <c r="V5" s="11" t="s">
        <v>304</v>
      </c>
    </row>
    <row r="6" ht="22.8" customHeight="1" spans="1:22">
      <c r="A6" s="14"/>
      <c r="B6" s="14"/>
      <c r="C6" s="14"/>
      <c r="D6" s="14"/>
      <c r="E6" s="14" t="s">
        <v>136</v>
      </c>
      <c r="F6" s="13">
        <v>287.46472</v>
      </c>
      <c r="G6" s="13">
        <v>201.086</v>
      </c>
      <c r="H6" s="13">
        <v>104.1504</v>
      </c>
      <c r="I6" s="13">
        <v>48.312</v>
      </c>
      <c r="J6" s="13">
        <v>48.6236</v>
      </c>
      <c r="K6" s="13"/>
      <c r="L6" s="13">
        <v>40.017728</v>
      </c>
      <c r="M6" s="13">
        <v>32.17376</v>
      </c>
      <c r="N6" s="13"/>
      <c r="O6" s="13">
        <v>7.843968</v>
      </c>
      <c r="P6" s="13"/>
      <c r="Q6" s="13"/>
      <c r="R6" s="13">
        <v>26.200992</v>
      </c>
      <c r="S6" s="13">
        <v>20.16</v>
      </c>
      <c r="T6" s="13"/>
      <c r="U6" s="13"/>
      <c r="V6" s="13">
        <v>20.16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287.46472</v>
      </c>
      <c r="G7" s="13">
        <v>201.086</v>
      </c>
      <c r="H7" s="13">
        <v>104.1504</v>
      </c>
      <c r="I7" s="13">
        <v>48.312</v>
      </c>
      <c r="J7" s="13">
        <v>48.6236</v>
      </c>
      <c r="K7" s="13"/>
      <c r="L7" s="13">
        <v>40.017728</v>
      </c>
      <c r="M7" s="13">
        <v>32.17376</v>
      </c>
      <c r="N7" s="13"/>
      <c r="O7" s="13">
        <v>7.843968</v>
      </c>
      <c r="P7" s="13"/>
      <c r="Q7" s="13"/>
      <c r="R7" s="13">
        <v>26.200992</v>
      </c>
      <c r="S7" s="13">
        <v>20.16</v>
      </c>
      <c r="T7" s="13"/>
      <c r="U7" s="13"/>
      <c r="V7" s="13">
        <v>20.16</v>
      </c>
    </row>
    <row r="8" ht="22.8" customHeight="1" spans="1:22">
      <c r="A8" s="14"/>
      <c r="B8" s="14"/>
      <c r="C8" s="14"/>
      <c r="D8" s="19" t="s">
        <v>155</v>
      </c>
      <c r="E8" s="19" t="s">
        <v>156</v>
      </c>
      <c r="F8" s="13">
        <v>287.46472</v>
      </c>
      <c r="G8" s="13">
        <v>201.086</v>
      </c>
      <c r="H8" s="13">
        <v>104.1504</v>
      </c>
      <c r="I8" s="13">
        <v>48.312</v>
      </c>
      <c r="J8" s="13">
        <v>48.6236</v>
      </c>
      <c r="K8" s="13"/>
      <c r="L8" s="13">
        <v>40.017728</v>
      </c>
      <c r="M8" s="13">
        <v>32.17376</v>
      </c>
      <c r="N8" s="13"/>
      <c r="O8" s="13">
        <v>7.843968</v>
      </c>
      <c r="P8" s="13"/>
      <c r="Q8" s="13"/>
      <c r="R8" s="13">
        <v>26.200992</v>
      </c>
      <c r="S8" s="13">
        <v>20.16</v>
      </c>
      <c r="T8" s="13"/>
      <c r="U8" s="13"/>
      <c r="V8" s="13">
        <v>20.16</v>
      </c>
    </row>
    <row r="9" ht="22.8" customHeight="1" spans="1:22">
      <c r="A9" s="22" t="s">
        <v>169</v>
      </c>
      <c r="B9" s="22" t="s">
        <v>171</v>
      </c>
      <c r="C9" s="22" t="s">
        <v>173</v>
      </c>
      <c r="D9" s="18" t="s">
        <v>214</v>
      </c>
      <c r="E9" s="5" t="s">
        <v>175</v>
      </c>
      <c r="F9" s="6">
        <v>221.246</v>
      </c>
      <c r="G9" s="20">
        <v>201.086</v>
      </c>
      <c r="H9" s="20">
        <v>104.1504</v>
      </c>
      <c r="I9" s="20">
        <v>48.312</v>
      </c>
      <c r="J9" s="20">
        <v>48.6236</v>
      </c>
      <c r="K9" s="20"/>
      <c r="L9" s="6"/>
      <c r="M9" s="20"/>
      <c r="N9" s="20"/>
      <c r="O9" s="20"/>
      <c r="P9" s="20"/>
      <c r="Q9" s="20"/>
      <c r="R9" s="20"/>
      <c r="S9" s="6">
        <v>20.16</v>
      </c>
      <c r="T9" s="20"/>
      <c r="U9" s="20"/>
      <c r="V9" s="20">
        <v>20.16</v>
      </c>
    </row>
    <row r="10" ht="22.8" customHeight="1" spans="1:22">
      <c r="A10" s="22" t="s">
        <v>179</v>
      </c>
      <c r="B10" s="22" t="s">
        <v>181</v>
      </c>
      <c r="C10" s="22" t="s">
        <v>181</v>
      </c>
      <c r="D10" s="18" t="s">
        <v>214</v>
      </c>
      <c r="E10" s="5" t="s">
        <v>184</v>
      </c>
      <c r="F10" s="6">
        <v>32.17376</v>
      </c>
      <c r="G10" s="20"/>
      <c r="H10" s="20"/>
      <c r="I10" s="20"/>
      <c r="J10" s="20"/>
      <c r="K10" s="20"/>
      <c r="L10" s="6">
        <v>32.17376</v>
      </c>
      <c r="M10" s="20">
        <v>32.17376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185</v>
      </c>
      <c r="B11" s="22" t="s">
        <v>187</v>
      </c>
      <c r="C11" s="22" t="s">
        <v>173</v>
      </c>
      <c r="D11" s="18" t="s">
        <v>214</v>
      </c>
      <c r="E11" s="5" t="s">
        <v>190</v>
      </c>
      <c r="F11" s="6">
        <v>7.843968</v>
      </c>
      <c r="G11" s="20"/>
      <c r="H11" s="20"/>
      <c r="I11" s="20"/>
      <c r="J11" s="20"/>
      <c r="K11" s="20"/>
      <c r="L11" s="6">
        <v>7.843968</v>
      </c>
      <c r="M11" s="20"/>
      <c r="N11" s="20"/>
      <c r="O11" s="20">
        <v>7.843968</v>
      </c>
      <c r="P11" s="20"/>
      <c r="Q11" s="20"/>
      <c r="R11" s="20"/>
      <c r="S11" s="6"/>
      <c r="T11" s="20"/>
      <c r="U11" s="20"/>
      <c r="V11" s="20"/>
    </row>
    <row r="12" ht="22.8" customHeight="1" spans="1:22">
      <c r="A12" s="22" t="s">
        <v>191</v>
      </c>
      <c r="B12" s="22" t="s">
        <v>176</v>
      </c>
      <c r="C12" s="22" t="s">
        <v>173</v>
      </c>
      <c r="D12" s="18" t="s">
        <v>214</v>
      </c>
      <c r="E12" s="5" t="s">
        <v>195</v>
      </c>
      <c r="F12" s="6">
        <v>26.200992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26.200992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5" t="s">
        <v>321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197</v>
      </c>
      <c r="E4" s="11" t="s">
        <v>198</v>
      </c>
      <c r="F4" s="11" t="s">
        <v>322</v>
      </c>
      <c r="G4" s="11" t="s">
        <v>323</v>
      </c>
      <c r="H4" s="11" t="s">
        <v>324</v>
      </c>
      <c r="I4" s="11" t="s">
        <v>325</v>
      </c>
      <c r="J4" s="11" t="s">
        <v>326</v>
      </c>
      <c r="K4" s="11" t="s">
        <v>327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5" t="s">
        <v>328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158</v>
      </c>
      <c r="B4" s="11"/>
      <c r="C4" s="11"/>
      <c r="D4" s="11" t="s">
        <v>197</v>
      </c>
      <c r="E4" s="11" t="s">
        <v>198</v>
      </c>
      <c r="F4" s="11" t="s">
        <v>322</v>
      </c>
      <c r="G4" s="11" t="s">
        <v>329</v>
      </c>
      <c r="H4" s="11" t="s">
        <v>330</v>
      </c>
      <c r="I4" s="11" t="s">
        <v>331</v>
      </c>
      <c r="J4" s="11" t="s">
        <v>332</v>
      </c>
      <c r="K4" s="11" t="s">
        <v>333</v>
      </c>
      <c r="L4" s="11" t="s">
        <v>334</v>
      </c>
      <c r="M4" s="11" t="s">
        <v>335</v>
      </c>
      <c r="N4" s="11" t="s">
        <v>324</v>
      </c>
      <c r="O4" s="11" t="s">
        <v>336</v>
      </c>
      <c r="P4" s="11" t="s">
        <v>337</v>
      </c>
      <c r="Q4" s="11" t="s">
        <v>325</v>
      </c>
      <c r="R4" s="11" t="s">
        <v>327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20">
      <c r="A1" s="3"/>
      <c r="S1" s="15" t="s">
        <v>338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322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204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339</v>
      </c>
      <c r="I5" s="11" t="s">
        <v>340</v>
      </c>
      <c r="J5" s="11" t="s">
        <v>341</v>
      </c>
      <c r="K5" s="11" t="s">
        <v>342</v>
      </c>
      <c r="L5" s="11" t="s">
        <v>343</v>
      </c>
      <c r="M5" s="11" t="s">
        <v>344</v>
      </c>
      <c r="N5" s="11" t="s">
        <v>345</v>
      </c>
      <c r="O5" s="11" t="s">
        <v>346</v>
      </c>
      <c r="P5" s="11" t="s">
        <v>347</v>
      </c>
      <c r="Q5" s="11" t="s">
        <v>348</v>
      </c>
      <c r="R5" s="11" t="s">
        <v>136</v>
      </c>
      <c r="S5" s="11" t="s">
        <v>272</v>
      </c>
      <c r="T5" s="11" t="s">
        <v>305</v>
      </c>
    </row>
    <row r="6" ht="22.8" customHeight="1" spans="1:20">
      <c r="A6" s="14"/>
      <c r="B6" s="14"/>
      <c r="C6" s="14"/>
      <c r="D6" s="14"/>
      <c r="E6" s="14" t="s">
        <v>136</v>
      </c>
      <c r="F6" s="27">
        <v>17.517</v>
      </c>
      <c r="G6" s="27">
        <v>17.517</v>
      </c>
      <c r="H6" s="27">
        <v>17.517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17.517</v>
      </c>
      <c r="G7" s="27">
        <v>17.517</v>
      </c>
      <c r="H7" s="27">
        <v>17.517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19" t="s">
        <v>155</v>
      </c>
      <c r="E8" s="19" t="s">
        <v>156</v>
      </c>
      <c r="F8" s="27">
        <v>17.517</v>
      </c>
      <c r="G8" s="27">
        <v>17.517</v>
      </c>
      <c r="H8" s="27">
        <v>17.517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2" t="s">
        <v>169</v>
      </c>
      <c r="B9" s="22" t="s">
        <v>171</v>
      </c>
      <c r="C9" s="22" t="s">
        <v>173</v>
      </c>
      <c r="D9" s="18" t="s">
        <v>214</v>
      </c>
      <c r="E9" s="5" t="s">
        <v>175</v>
      </c>
      <c r="F9" s="6">
        <v>17.517</v>
      </c>
      <c r="G9" s="20">
        <v>17.517</v>
      </c>
      <c r="H9" s="20">
        <v>17.517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F1" sqref="AF1:AG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7" width="7.175" customWidth="1"/>
    <col min="8" max="27" width="4.10833333333333" customWidth="1"/>
    <col min="28" max="33" width="7.175" customWidth="1"/>
    <col min="34" max="35" width="9.76666666666667" customWidth="1"/>
  </cols>
  <sheetData>
    <row r="1" ht="13.8" customHeight="1" spans="1:33">
      <c r="A1" s="3"/>
      <c r="F1" s="3"/>
      <c r="AF1" s="15" t="s">
        <v>349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158</v>
      </c>
      <c r="B4" s="11"/>
      <c r="C4" s="11"/>
      <c r="D4" s="11" t="s">
        <v>197</v>
      </c>
      <c r="E4" s="11" t="s">
        <v>198</v>
      </c>
      <c r="F4" s="11" t="s">
        <v>350</v>
      </c>
      <c r="G4" s="11" t="s">
        <v>351</v>
      </c>
      <c r="H4" s="11" t="s">
        <v>352</v>
      </c>
      <c r="I4" s="11" t="s">
        <v>353</v>
      </c>
      <c r="J4" s="11" t="s">
        <v>354</v>
      </c>
      <c r="K4" s="11" t="s">
        <v>355</v>
      </c>
      <c r="L4" s="11" t="s">
        <v>356</v>
      </c>
      <c r="M4" s="11" t="s">
        <v>357</v>
      </c>
      <c r="N4" s="11" t="s">
        <v>358</v>
      </c>
      <c r="O4" s="11" t="s">
        <v>359</v>
      </c>
      <c r="P4" s="11" t="s">
        <v>360</v>
      </c>
      <c r="Q4" s="11" t="s">
        <v>345</v>
      </c>
      <c r="R4" s="11" t="s">
        <v>347</v>
      </c>
      <c r="S4" s="11" t="s">
        <v>361</v>
      </c>
      <c r="T4" s="11" t="s">
        <v>340</v>
      </c>
      <c r="U4" s="11" t="s">
        <v>341</v>
      </c>
      <c r="V4" s="11" t="s">
        <v>344</v>
      </c>
      <c r="W4" s="11" t="s">
        <v>362</v>
      </c>
      <c r="X4" s="11" t="s">
        <v>363</v>
      </c>
      <c r="Y4" s="11" t="s">
        <v>364</v>
      </c>
      <c r="Z4" s="11" t="s">
        <v>365</v>
      </c>
      <c r="AA4" s="11" t="s">
        <v>343</v>
      </c>
      <c r="AB4" s="11" t="s">
        <v>366</v>
      </c>
      <c r="AC4" s="11" t="s">
        <v>367</v>
      </c>
      <c r="AD4" s="11" t="s">
        <v>346</v>
      </c>
      <c r="AE4" s="11" t="s">
        <v>368</v>
      </c>
      <c r="AF4" s="11" t="s">
        <v>369</v>
      </c>
      <c r="AG4" s="11" t="s">
        <v>348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6"/>
      <c r="C6" s="26"/>
      <c r="D6" s="5"/>
      <c r="E6" s="5" t="s">
        <v>136</v>
      </c>
      <c r="F6" s="27">
        <v>17.517</v>
      </c>
      <c r="G6" s="27">
        <v>6.6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4.3668</v>
      </c>
      <c r="AC6" s="27">
        <v>6.5502</v>
      </c>
      <c r="AD6" s="27"/>
      <c r="AE6" s="27"/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v>17.517</v>
      </c>
      <c r="G7" s="27">
        <v>6.6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4.3668</v>
      </c>
      <c r="AC7" s="27">
        <v>6.5502</v>
      </c>
      <c r="AD7" s="27"/>
      <c r="AE7" s="27"/>
      <c r="AF7" s="27"/>
      <c r="AG7" s="27"/>
    </row>
    <row r="8" ht="22.8" customHeight="1" spans="1:33">
      <c r="A8" s="14"/>
      <c r="B8" s="14"/>
      <c r="C8" s="14"/>
      <c r="D8" s="19" t="s">
        <v>155</v>
      </c>
      <c r="E8" s="19" t="s">
        <v>156</v>
      </c>
      <c r="F8" s="27">
        <v>17.517</v>
      </c>
      <c r="G8" s="27">
        <v>6.6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4.3668</v>
      </c>
      <c r="AC8" s="27">
        <v>6.5502</v>
      </c>
      <c r="AD8" s="27"/>
      <c r="AE8" s="27"/>
      <c r="AF8" s="27"/>
      <c r="AG8" s="27"/>
    </row>
    <row r="9" ht="22.8" customHeight="1" spans="1:33">
      <c r="A9" s="22" t="s">
        <v>169</v>
      </c>
      <c r="B9" s="22" t="s">
        <v>171</v>
      </c>
      <c r="C9" s="22" t="s">
        <v>173</v>
      </c>
      <c r="D9" s="18" t="s">
        <v>214</v>
      </c>
      <c r="E9" s="5" t="s">
        <v>175</v>
      </c>
      <c r="F9" s="20">
        <v>17.517</v>
      </c>
      <c r="G9" s="20">
        <v>6.6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4.3668</v>
      </c>
      <c r="AC9" s="20">
        <v>6.5502</v>
      </c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C15" sqref="C15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370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371</v>
      </c>
      <c r="B4" s="11" t="s">
        <v>372</v>
      </c>
      <c r="C4" s="11" t="s">
        <v>373</v>
      </c>
      <c r="D4" s="11" t="s">
        <v>374</v>
      </c>
      <c r="E4" s="11" t="s">
        <v>375</v>
      </c>
      <c r="F4" s="11"/>
      <c r="G4" s="11"/>
      <c r="H4" s="11" t="s">
        <v>376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377</v>
      </c>
      <c r="G5" s="11" t="s">
        <v>378</v>
      </c>
      <c r="H5" s="11"/>
    </row>
    <row r="6" ht="22.8" customHeight="1" spans="1:8">
      <c r="A6" s="14"/>
      <c r="B6" s="14" t="s">
        <v>136</v>
      </c>
      <c r="C6" s="13">
        <v>1.02</v>
      </c>
      <c r="D6" s="13"/>
      <c r="E6" s="13"/>
      <c r="F6" s="13"/>
      <c r="G6" s="13"/>
      <c r="H6" s="13">
        <v>1.02</v>
      </c>
    </row>
    <row r="7" ht="22.8" customHeight="1" spans="1:8">
      <c r="A7" s="12" t="s">
        <v>154</v>
      </c>
      <c r="B7" s="12" t="s">
        <v>4</v>
      </c>
      <c r="C7" s="13">
        <v>1.02</v>
      </c>
      <c r="D7" s="13"/>
      <c r="E7" s="13"/>
      <c r="F7" s="13"/>
      <c r="G7" s="13"/>
      <c r="H7" s="13">
        <v>1.02</v>
      </c>
    </row>
    <row r="8" ht="22.8" customHeight="1" spans="1:8">
      <c r="A8" s="18" t="s">
        <v>155</v>
      </c>
      <c r="B8" s="18" t="s">
        <v>156</v>
      </c>
      <c r="C8" s="20">
        <v>1.02</v>
      </c>
      <c r="D8" s="20"/>
      <c r="E8" s="6"/>
      <c r="F8" s="20"/>
      <c r="G8" s="20"/>
      <c r="H8" s="20">
        <v>1.02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379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380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7.6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381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3"/>
      <c r="S1" s="15" t="s">
        <v>382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199</v>
      </c>
      <c r="G4" s="11" t="s">
        <v>200</v>
      </c>
      <c r="H4" s="11" t="s">
        <v>201</v>
      </c>
      <c r="I4" s="11" t="s">
        <v>202</v>
      </c>
      <c r="J4" s="11" t="s">
        <v>203</v>
      </c>
      <c r="K4" s="11" t="s">
        <v>204</v>
      </c>
      <c r="L4" s="11" t="s">
        <v>205</v>
      </c>
      <c r="M4" s="11" t="s">
        <v>206</v>
      </c>
      <c r="N4" s="11" t="s">
        <v>207</v>
      </c>
      <c r="O4" s="11" t="s">
        <v>208</v>
      </c>
      <c r="P4" s="11" t="s">
        <v>209</v>
      </c>
      <c r="Q4" s="11" t="s">
        <v>210</v>
      </c>
      <c r="R4" s="11" t="s">
        <v>211</v>
      </c>
      <c r="S4" s="11" t="s">
        <v>212</v>
      </c>
      <c r="T4" s="11" t="s">
        <v>213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6" sqref="G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0" customHeight="1" spans="2:3">
      <c r="B3" s="59" t="s">
        <v>6</v>
      </c>
      <c r="C3" s="59"/>
    </row>
    <row r="4" ht="30" customHeight="1" spans="2:3">
      <c r="B4" s="60">
        <v>1</v>
      </c>
      <c r="C4" s="61" t="s">
        <v>7</v>
      </c>
    </row>
    <row r="5" ht="30" customHeight="1" spans="2:3">
      <c r="B5" s="60">
        <v>2</v>
      </c>
      <c r="C5" s="62" t="s">
        <v>8</v>
      </c>
    </row>
    <row r="6" ht="30" customHeight="1" spans="2:3">
      <c r="B6" s="60">
        <v>3</v>
      </c>
      <c r="C6" s="63" t="s">
        <v>9</v>
      </c>
    </row>
    <row r="7" ht="30" customHeight="1" spans="2:3">
      <c r="B7" s="60">
        <v>4</v>
      </c>
      <c r="C7" s="64" t="s">
        <v>10</v>
      </c>
    </row>
    <row r="8" ht="30" customHeight="1" spans="2:3">
      <c r="B8" s="60">
        <v>5</v>
      </c>
      <c r="C8" s="64" t="s">
        <v>11</v>
      </c>
    </row>
    <row r="9" ht="30" customHeight="1" spans="2:3">
      <c r="B9" s="60">
        <v>6</v>
      </c>
      <c r="C9" s="61" t="s">
        <v>12</v>
      </c>
    </row>
    <row r="10" ht="30" customHeight="1" spans="2:3">
      <c r="B10" s="60">
        <v>7</v>
      </c>
      <c r="C10" s="63" t="s">
        <v>13</v>
      </c>
    </row>
    <row r="11" ht="30" customHeight="1" spans="2:3">
      <c r="B11" s="60">
        <v>8</v>
      </c>
      <c r="C11" s="65" t="s">
        <v>14</v>
      </c>
    </row>
    <row r="12" ht="30" customHeight="1" spans="2:3">
      <c r="B12" s="60">
        <v>9</v>
      </c>
      <c r="C12" s="64" t="s">
        <v>15</v>
      </c>
    </row>
    <row r="13" ht="30" customHeight="1" spans="2:3">
      <c r="B13" s="60">
        <v>10</v>
      </c>
      <c r="C13" s="64" t="s">
        <v>16</v>
      </c>
    </row>
    <row r="14" ht="30" customHeight="1" spans="2:3">
      <c r="B14" s="60">
        <v>11</v>
      </c>
      <c r="C14" s="64" t="s">
        <v>17</v>
      </c>
    </row>
    <row r="15" ht="30" customHeight="1" spans="2:3">
      <c r="B15" s="60">
        <v>12</v>
      </c>
      <c r="C15" s="64" t="s">
        <v>18</v>
      </c>
    </row>
    <row r="16" ht="30" customHeight="1" spans="2:3">
      <c r="B16" s="60">
        <v>13</v>
      </c>
      <c r="C16" s="64" t="s">
        <v>19</v>
      </c>
    </row>
    <row r="17" ht="30" customHeight="1" spans="2:3">
      <c r="B17" s="60">
        <v>14</v>
      </c>
      <c r="C17" s="64" t="s">
        <v>20</v>
      </c>
    </row>
    <row r="18" ht="30" customHeight="1" spans="2:3">
      <c r="B18" s="60">
        <v>15</v>
      </c>
      <c r="C18" s="64" t="s">
        <v>21</v>
      </c>
    </row>
    <row r="19" ht="30" customHeight="1" spans="2:3">
      <c r="B19" s="60">
        <v>16</v>
      </c>
      <c r="C19" s="64" t="s">
        <v>22</v>
      </c>
    </row>
    <row r="20" ht="30" customHeight="1" spans="2:3">
      <c r="B20" s="60">
        <v>17</v>
      </c>
      <c r="C20" s="64" t="s">
        <v>23</v>
      </c>
    </row>
    <row r="21" ht="30" customHeight="1" spans="2:3">
      <c r="B21" s="60">
        <v>18</v>
      </c>
      <c r="C21" s="64" t="s">
        <v>24</v>
      </c>
    </row>
    <row r="22" ht="30" customHeight="1" spans="2:3">
      <c r="B22" s="60">
        <v>19</v>
      </c>
      <c r="C22" s="64" t="s">
        <v>25</v>
      </c>
    </row>
    <row r="23" ht="30" customHeight="1" spans="2:3">
      <c r="B23" s="60">
        <v>20</v>
      </c>
      <c r="C23" s="64" t="s">
        <v>26</v>
      </c>
    </row>
    <row r="24" ht="30" customHeight="1" spans="2:3">
      <c r="B24" s="60">
        <v>21</v>
      </c>
      <c r="C24" s="64" t="s">
        <v>27</v>
      </c>
    </row>
    <row r="25" ht="30" customHeight="1" spans="2:3">
      <c r="B25" s="60">
        <v>22</v>
      </c>
      <c r="C25" s="64" t="s">
        <v>28</v>
      </c>
    </row>
    <row r="26" ht="30" customHeight="1" spans="2:3">
      <c r="B26" s="60">
        <v>23</v>
      </c>
      <c r="C26" s="6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20">
      <c r="A1" s="3"/>
      <c r="S1" s="15" t="s">
        <v>383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217</v>
      </c>
      <c r="I5" s="11" t="s">
        <v>218</v>
      </c>
      <c r="J5" s="11" t="s">
        <v>208</v>
      </c>
      <c r="K5" s="11" t="s">
        <v>136</v>
      </c>
      <c r="L5" s="11" t="s">
        <v>220</v>
      </c>
      <c r="M5" s="11" t="s">
        <v>221</v>
      </c>
      <c r="N5" s="11" t="s">
        <v>210</v>
      </c>
      <c r="O5" s="11" t="s">
        <v>222</v>
      </c>
      <c r="P5" s="11" t="s">
        <v>223</v>
      </c>
      <c r="Q5" s="11" t="s">
        <v>224</v>
      </c>
      <c r="R5" s="11" t="s">
        <v>206</v>
      </c>
      <c r="S5" s="11" t="s">
        <v>209</v>
      </c>
      <c r="T5" s="11" t="s">
        <v>213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384</v>
      </c>
    </row>
    <row r="2" ht="38.8" customHeight="1" spans="1:8">
      <c r="A2" s="16" t="s">
        <v>385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159</v>
      </c>
      <c r="B4" s="11" t="s">
        <v>160</v>
      </c>
      <c r="C4" s="11" t="s">
        <v>136</v>
      </c>
      <c r="D4" s="11" t="s">
        <v>386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3.2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5" t="s">
        <v>387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159</v>
      </c>
      <c r="B4" s="11" t="s">
        <v>160</v>
      </c>
      <c r="C4" s="11" t="s">
        <v>136</v>
      </c>
      <c r="D4" s="11" t="s">
        <v>388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4.1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E15" sqref="E15"/>
    </sheetView>
  </sheetViews>
  <sheetFormatPr defaultColWidth="10" defaultRowHeight="13.5"/>
  <cols>
    <col min="1" max="1" width="10.0333333333333" customWidth="1"/>
    <col min="2" max="2" width="21.7166666666667" customWidth="1"/>
    <col min="3" max="3" width="9.35833333333333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5" t="s">
        <v>389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197</v>
      </c>
      <c r="B4" s="11" t="s">
        <v>390</v>
      </c>
      <c r="C4" s="11" t="s">
        <v>136</v>
      </c>
      <c r="D4" s="11"/>
      <c r="E4" s="11" t="s">
        <v>391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392</v>
      </c>
      <c r="P4" s="11"/>
    </row>
    <row r="5" ht="31.9" customHeight="1" spans="1:16">
      <c r="A5" s="11"/>
      <c r="B5" s="11"/>
      <c r="C5" s="11" t="s">
        <v>240</v>
      </c>
      <c r="D5" s="11" t="s">
        <v>241</v>
      </c>
      <c r="E5" s="11" t="s">
        <v>393</v>
      </c>
      <c r="F5" s="11" t="s">
        <v>139</v>
      </c>
      <c r="G5" s="11"/>
      <c r="H5" s="11"/>
      <c r="I5" s="11"/>
      <c r="J5" s="11"/>
      <c r="K5" s="11"/>
      <c r="L5" s="11" t="s">
        <v>394</v>
      </c>
      <c r="M5" s="11" t="s">
        <v>141</v>
      </c>
      <c r="N5" s="11" t="s">
        <v>142</v>
      </c>
      <c r="O5" s="11" t="s">
        <v>395</v>
      </c>
      <c r="P5" s="11" t="s">
        <v>396</v>
      </c>
    </row>
    <row r="6" ht="44.85" customHeight="1" spans="1:16">
      <c r="A6" s="11"/>
      <c r="B6" s="11"/>
      <c r="C6" s="11"/>
      <c r="D6" s="11"/>
      <c r="E6" s="11"/>
      <c r="F6" s="11" t="s">
        <v>397</v>
      </c>
      <c r="G6" s="11" t="s">
        <v>398</v>
      </c>
      <c r="H6" s="11" t="s">
        <v>399</v>
      </c>
      <c r="I6" s="11" t="s">
        <v>400</v>
      </c>
      <c r="J6" s="11" t="s">
        <v>401</v>
      </c>
      <c r="K6" s="11" t="s">
        <v>402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65.8</v>
      </c>
      <c r="D7" s="17">
        <v>329.5</v>
      </c>
      <c r="E7" s="13">
        <v>395.3</v>
      </c>
      <c r="F7" s="13">
        <v>395.3</v>
      </c>
      <c r="G7" s="13">
        <v>395.3</v>
      </c>
      <c r="H7" s="13"/>
      <c r="I7" s="13"/>
      <c r="J7" s="13"/>
      <c r="K7" s="13"/>
      <c r="L7" s="13"/>
      <c r="M7" s="13"/>
      <c r="N7" s="13"/>
      <c r="O7" s="13">
        <v>395.3</v>
      </c>
      <c r="P7" s="14"/>
    </row>
    <row r="8" ht="18.95" customHeight="1" spans="1:16">
      <c r="A8" s="12" t="s">
        <v>154</v>
      </c>
      <c r="B8" s="12" t="s">
        <v>4</v>
      </c>
      <c r="C8" s="17">
        <v>65.8</v>
      </c>
      <c r="D8" s="17">
        <v>329.5</v>
      </c>
      <c r="E8" s="13">
        <v>395.3</v>
      </c>
      <c r="F8" s="13">
        <v>395.3</v>
      </c>
      <c r="G8" s="13">
        <v>395.3</v>
      </c>
      <c r="H8" s="13"/>
      <c r="I8" s="13"/>
      <c r="J8" s="13"/>
      <c r="K8" s="13"/>
      <c r="L8" s="13"/>
      <c r="M8" s="13"/>
      <c r="N8" s="13"/>
      <c r="O8" s="13">
        <v>395.3</v>
      </c>
      <c r="P8" s="14"/>
    </row>
    <row r="9" ht="18.95" customHeight="1" spans="1:16">
      <c r="A9" s="18" t="s">
        <v>403</v>
      </c>
      <c r="B9" s="18" t="s">
        <v>404</v>
      </c>
      <c r="C9" s="6">
        <v>5</v>
      </c>
      <c r="D9" s="6"/>
      <c r="E9" s="6">
        <v>5</v>
      </c>
      <c r="F9" s="6">
        <v>5</v>
      </c>
      <c r="G9" s="6">
        <v>5</v>
      </c>
      <c r="H9" s="6"/>
      <c r="I9" s="6"/>
      <c r="J9" s="6"/>
      <c r="K9" s="6"/>
      <c r="L9" s="6"/>
      <c r="M9" s="6"/>
      <c r="N9" s="6"/>
      <c r="O9" s="6">
        <v>5</v>
      </c>
      <c r="P9" s="5"/>
    </row>
    <row r="10" ht="18.95" customHeight="1" spans="1:16">
      <c r="A10" s="18" t="s">
        <v>403</v>
      </c>
      <c r="B10" s="18" t="s">
        <v>405</v>
      </c>
      <c r="C10" s="6">
        <v>60.8</v>
      </c>
      <c r="D10" s="6"/>
      <c r="E10" s="6">
        <v>60.8</v>
      </c>
      <c r="F10" s="6">
        <v>60.8</v>
      </c>
      <c r="G10" s="6">
        <v>60.8</v>
      </c>
      <c r="H10" s="6"/>
      <c r="I10" s="6"/>
      <c r="J10" s="6"/>
      <c r="K10" s="6"/>
      <c r="L10" s="6"/>
      <c r="M10" s="6"/>
      <c r="N10" s="6"/>
      <c r="O10" s="6">
        <v>60.8</v>
      </c>
      <c r="P10" s="5"/>
    </row>
    <row r="11" ht="18.95" customHeight="1" spans="1:16">
      <c r="A11" s="18" t="s">
        <v>403</v>
      </c>
      <c r="B11" s="18" t="s">
        <v>406</v>
      </c>
      <c r="C11" s="6"/>
      <c r="D11" s="6">
        <v>5</v>
      </c>
      <c r="E11" s="6">
        <v>5</v>
      </c>
      <c r="F11" s="6">
        <v>5</v>
      </c>
      <c r="G11" s="6">
        <v>5</v>
      </c>
      <c r="H11" s="6"/>
      <c r="I11" s="6"/>
      <c r="J11" s="6"/>
      <c r="K11" s="6"/>
      <c r="L11" s="6"/>
      <c r="M11" s="6"/>
      <c r="N11" s="6"/>
      <c r="O11" s="6">
        <v>5</v>
      </c>
      <c r="P11" s="5"/>
    </row>
    <row r="12" ht="18.95" customHeight="1" spans="1:16">
      <c r="A12" s="18" t="s">
        <v>403</v>
      </c>
      <c r="B12" s="18" t="s">
        <v>407</v>
      </c>
      <c r="C12" s="6"/>
      <c r="D12" s="6">
        <v>16</v>
      </c>
      <c r="E12" s="6">
        <v>16</v>
      </c>
      <c r="F12" s="6">
        <v>16</v>
      </c>
      <c r="G12" s="6">
        <v>16</v>
      </c>
      <c r="H12" s="6"/>
      <c r="I12" s="6"/>
      <c r="J12" s="6"/>
      <c r="K12" s="6"/>
      <c r="L12" s="6"/>
      <c r="M12" s="6"/>
      <c r="N12" s="6"/>
      <c r="O12" s="6">
        <v>16</v>
      </c>
      <c r="P12" s="5"/>
    </row>
    <row r="13" ht="18.95" customHeight="1" spans="1:16">
      <c r="A13" s="18" t="s">
        <v>403</v>
      </c>
      <c r="B13" s="18" t="s">
        <v>408</v>
      </c>
      <c r="C13" s="6"/>
      <c r="D13" s="6">
        <v>42.5</v>
      </c>
      <c r="E13" s="6">
        <v>42.5</v>
      </c>
      <c r="F13" s="6">
        <v>42.5</v>
      </c>
      <c r="G13" s="6">
        <v>42.5</v>
      </c>
      <c r="H13" s="6"/>
      <c r="I13" s="6"/>
      <c r="J13" s="6"/>
      <c r="K13" s="6"/>
      <c r="L13" s="6"/>
      <c r="M13" s="6"/>
      <c r="N13" s="6"/>
      <c r="O13" s="6">
        <v>42.5</v>
      </c>
      <c r="P13" s="5"/>
    </row>
    <row r="14" ht="18.95" customHeight="1" spans="1:16">
      <c r="A14" s="18" t="s">
        <v>403</v>
      </c>
      <c r="B14" s="18" t="s">
        <v>409</v>
      </c>
      <c r="C14" s="6"/>
      <c r="D14" s="6">
        <v>20</v>
      </c>
      <c r="E14" s="6">
        <v>20</v>
      </c>
      <c r="F14" s="6">
        <v>20</v>
      </c>
      <c r="G14" s="6">
        <v>20</v>
      </c>
      <c r="H14" s="6"/>
      <c r="I14" s="6"/>
      <c r="J14" s="6"/>
      <c r="K14" s="6"/>
      <c r="L14" s="6"/>
      <c r="M14" s="6"/>
      <c r="N14" s="6"/>
      <c r="O14" s="6">
        <v>20</v>
      </c>
      <c r="P14" s="5"/>
    </row>
    <row r="15" ht="18.95" customHeight="1" spans="1:16">
      <c r="A15" s="18" t="s">
        <v>403</v>
      </c>
      <c r="B15" s="18" t="s">
        <v>410</v>
      </c>
      <c r="C15" s="6"/>
      <c r="D15" s="6">
        <v>50</v>
      </c>
      <c r="E15" s="6">
        <v>50</v>
      </c>
      <c r="F15" s="6">
        <v>50</v>
      </c>
      <c r="G15" s="6">
        <v>50</v>
      </c>
      <c r="H15" s="6"/>
      <c r="I15" s="6"/>
      <c r="J15" s="6"/>
      <c r="K15" s="6"/>
      <c r="L15" s="6"/>
      <c r="M15" s="6"/>
      <c r="N15" s="6"/>
      <c r="O15" s="6">
        <v>50</v>
      </c>
      <c r="P15" s="5"/>
    </row>
    <row r="16" ht="18.95" customHeight="1" spans="1:16">
      <c r="A16" s="18" t="s">
        <v>403</v>
      </c>
      <c r="B16" s="18" t="s">
        <v>411</v>
      </c>
      <c r="C16" s="6"/>
      <c r="D16" s="6">
        <v>17</v>
      </c>
      <c r="E16" s="6">
        <v>17</v>
      </c>
      <c r="F16" s="6">
        <v>17</v>
      </c>
      <c r="G16" s="6">
        <v>17</v>
      </c>
      <c r="H16" s="6"/>
      <c r="I16" s="6"/>
      <c r="J16" s="6"/>
      <c r="K16" s="6"/>
      <c r="L16" s="6"/>
      <c r="M16" s="6"/>
      <c r="N16" s="6"/>
      <c r="O16" s="6">
        <v>17</v>
      </c>
      <c r="P16" s="5"/>
    </row>
    <row r="17" ht="18.95" customHeight="1" spans="1:16">
      <c r="A17" s="18" t="s">
        <v>403</v>
      </c>
      <c r="B17" s="18" t="s">
        <v>412</v>
      </c>
      <c r="C17" s="6"/>
      <c r="D17" s="6">
        <v>85</v>
      </c>
      <c r="E17" s="6">
        <v>85</v>
      </c>
      <c r="F17" s="6">
        <v>85</v>
      </c>
      <c r="G17" s="6">
        <v>85</v>
      </c>
      <c r="H17" s="6"/>
      <c r="I17" s="6"/>
      <c r="J17" s="6"/>
      <c r="K17" s="6"/>
      <c r="L17" s="6"/>
      <c r="M17" s="6"/>
      <c r="N17" s="6"/>
      <c r="O17" s="6">
        <v>85</v>
      </c>
      <c r="P17" s="5"/>
    </row>
    <row r="18" ht="18.95" customHeight="1" spans="1:16">
      <c r="A18" s="18" t="s">
        <v>403</v>
      </c>
      <c r="B18" s="18" t="s">
        <v>413</v>
      </c>
      <c r="C18" s="6"/>
      <c r="D18" s="6">
        <v>94</v>
      </c>
      <c r="E18" s="6">
        <v>94</v>
      </c>
      <c r="F18" s="6">
        <v>94</v>
      </c>
      <c r="G18" s="6">
        <v>94</v>
      </c>
      <c r="H18" s="6"/>
      <c r="I18" s="6"/>
      <c r="J18" s="6"/>
      <c r="K18" s="6"/>
      <c r="L18" s="6"/>
      <c r="M18" s="6"/>
      <c r="N18" s="6"/>
      <c r="O18" s="6">
        <v>94</v>
      </c>
      <c r="P18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414</v>
      </c>
    </row>
    <row r="2" ht="37.95" customHeight="1" spans="1:13">
      <c r="A2" s="3"/>
      <c r="B2" s="3"/>
      <c r="C2" s="9" t="s">
        <v>415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197</v>
      </c>
      <c r="B4" s="11" t="s">
        <v>416</v>
      </c>
      <c r="C4" s="11" t="s">
        <v>417</v>
      </c>
      <c r="D4" s="11" t="s">
        <v>418</v>
      </c>
      <c r="E4" s="11" t="s">
        <v>419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420</v>
      </c>
      <c r="F5" s="11" t="s">
        <v>421</v>
      </c>
      <c r="G5" s="11" t="s">
        <v>422</v>
      </c>
      <c r="H5" s="11" t="s">
        <v>423</v>
      </c>
      <c r="I5" s="11" t="s">
        <v>424</v>
      </c>
      <c r="J5" s="11" t="s">
        <v>425</v>
      </c>
      <c r="K5" s="11" t="s">
        <v>426</v>
      </c>
      <c r="L5" s="11" t="s">
        <v>427</v>
      </c>
      <c r="M5" s="11" t="s">
        <v>428</v>
      </c>
    </row>
    <row r="6" ht="28.45" customHeight="1" spans="1:13">
      <c r="A6" s="12" t="s">
        <v>2</v>
      </c>
      <c r="B6" s="12" t="s">
        <v>4</v>
      </c>
      <c r="C6" s="13">
        <v>395.3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429</v>
      </c>
      <c r="C7" s="6">
        <v>5</v>
      </c>
      <c r="D7" s="5" t="s">
        <v>430</v>
      </c>
      <c r="E7" s="14" t="s">
        <v>431</v>
      </c>
      <c r="F7" s="5" t="s">
        <v>432</v>
      </c>
      <c r="G7" s="5" t="s">
        <v>430</v>
      </c>
      <c r="H7" s="5" t="s">
        <v>433</v>
      </c>
      <c r="I7" s="5" t="s">
        <v>434</v>
      </c>
      <c r="J7" s="5"/>
      <c r="K7" s="5" t="s">
        <v>435</v>
      </c>
      <c r="L7" s="5" t="s">
        <v>436</v>
      </c>
      <c r="M7" s="5"/>
    </row>
    <row r="8" ht="43.1" customHeight="1" spans="1:13">
      <c r="A8" s="5"/>
      <c r="B8" s="5"/>
      <c r="C8" s="6"/>
      <c r="D8" s="5"/>
      <c r="E8" s="14"/>
      <c r="F8" s="5" t="s">
        <v>437</v>
      </c>
      <c r="G8" s="5" t="s">
        <v>438</v>
      </c>
      <c r="H8" s="5" t="s">
        <v>439</v>
      </c>
      <c r="I8" s="5" t="s">
        <v>438</v>
      </c>
      <c r="J8" s="5"/>
      <c r="K8" s="5" t="s">
        <v>440</v>
      </c>
      <c r="L8" s="5" t="s">
        <v>441</v>
      </c>
      <c r="M8" s="5"/>
    </row>
    <row r="9" ht="43.1" customHeight="1" spans="1:13">
      <c r="A9" s="5"/>
      <c r="B9" s="5"/>
      <c r="C9" s="6"/>
      <c r="D9" s="5"/>
      <c r="E9" s="14"/>
      <c r="F9" s="5" t="s">
        <v>442</v>
      </c>
      <c r="G9" s="5" t="s">
        <v>443</v>
      </c>
      <c r="H9" s="5" t="s">
        <v>439</v>
      </c>
      <c r="I9" s="5" t="s">
        <v>443</v>
      </c>
      <c r="J9" s="5"/>
      <c r="K9" s="5" t="s">
        <v>440</v>
      </c>
      <c r="L9" s="5" t="s">
        <v>441</v>
      </c>
      <c r="M9" s="5"/>
    </row>
    <row r="10" ht="43.1" customHeight="1" spans="1:13">
      <c r="A10" s="5"/>
      <c r="B10" s="5"/>
      <c r="C10" s="6"/>
      <c r="D10" s="5"/>
      <c r="E10" s="14" t="s">
        <v>444</v>
      </c>
      <c r="F10" s="5" t="s">
        <v>445</v>
      </c>
      <c r="G10" s="5" t="s">
        <v>334</v>
      </c>
      <c r="H10" s="5" t="s">
        <v>446</v>
      </c>
      <c r="I10" s="5" t="s">
        <v>447</v>
      </c>
      <c r="J10" s="5"/>
      <c r="K10" s="5" t="s">
        <v>435</v>
      </c>
      <c r="L10" s="5" t="s">
        <v>436</v>
      </c>
      <c r="M10" s="5"/>
    </row>
    <row r="11" ht="43.1" customHeight="1" spans="1:13">
      <c r="A11" s="5"/>
      <c r="B11" s="5"/>
      <c r="C11" s="6"/>
      <c r="D11" s="5"/>
      <c r="E11" s="14" t="s">
        <v>448</v>
      </c>
      <c r="F11" s="5" t="s">
        <v>449</v>
      </c>
      <c r="G11" s="5" t="s">
        <v>443</v>
      </c>
      <c r="H11" s="5" t="s">
        <v>439</v>
      </c>
      <c r="I11" s="5" t="s">
        <v>443</v>
      </c>
      <c r="J11" s="5"/>
      <c r="K11" s="5" t="s">
        <v>440</v>
      </c>
      <c r="L11" s="5" t="s">
        <v>441</v>
      </c>
      <c r="M11" s="5"/>
    </row>
    <row r="12" ht="43.1" customHeight="1" spans="1:13">
      <c r="A12" s="5" t="s">
        <v>155</v>
      </c>
      <c r="B12" s="5" t="s">
        <v>450</v>
      </c>
      <c r="C12" s="6">
        <v>16</v>
      </c>
      <c r="D12" s="5" t="s">
        <v>451</v>
      </c>
      <c r="E12" s="14" t="s">
        <v>431</v>
      </c>
      <c r="F12" s="5" t="s">
        <v>437</v>
      </c>
      <c r="G12" s="5" t="s">
        <v>452</v>
      </c>
      <c r="H12" s="5" t="s">
        <v>439</v>
      </c>
      <c r="I12" s="5" t="s">
        <v>452</v>
      </c>
      <c r="J12" s="5"/>
      <c r="K12" s="5" t="s">
        <v>440</v>
      </c>
      <c r="L12" s="5" t="s">
        <v>441</v>
      </c>
      <c r="M12" s="5"/>
    </row>
    <row r="13" ht="43.1" customHeight="1" spans="1:13">
      <c r="A13" s="5"/>
      <c r="B13" s="5"/>
      <c r="C13" s="6"/>
      <c r="D13" s="5"/>
      <c r="E13" s="14"/>
      <c r="F13" s="5" t="s">
        <v>432</v>
      </c>
      <c r="G13" s="5" t="s">
        <v>453</v>
      </c>
      <c r="H13" s="5" t="s">
        <v>454</v>
      </c>
      <c r="I13" s="5" t="s">
        <v>455</v>
      </c>
      <c r="J13" s="5"/>
      <c r="K13" s="5" t="s">
        <v>456</v>
      </c>
      <c r="L13" s="5" t="s">
        <v>457</v>
      </c>
      <c r="M13" s="5"/>
    </row>
    <row r="14" ht="43.1" customHeight="1" spans="1:13">
      <c r="A14" s="5"/>
      <c r="B14" s="5"/>
      <c r="C14" s="6"/>
      <c r="D14" s="5"/>
      <c r="E14" s="14" t="s">
        <v>448</v>
      </c>
      <c r="F14" s="5" t="s">
        <v>449</v>
      </c>
      <c r="G14" s="5" t="s">
        <v>458</v>
      </c>
      <c r="H14" s="5" t="s">
        <v>439</v>
      </c>
      <c r="I14" s="5" t="s">
        <v>459</v>
      </c>
      <c r="J14" s="5"/>
      <c r="K14" s="5" t="s">
        <v>440</v>
      </c>
      <c r="L14" s="5" t="s">
        <v>441</v>
      </c>
      <c r="M14" s="5"/>
    </row>
    <row r="15" ht="43.1" customHeight="1" spans="1:13">
      <c r="A15" s="5"/>
      <c r="B15" s="5"/>
      <c r="C15" s="6"/>
      <c r="D15" s="5"/>
      <c r="E15" s="14" t="s">
        <v>444</v>
      </c>
      <c r="F15" s="5" t="s">
        <v>445</v>
      </c>
      <c r="G15" s="5" t="s">
        <v>348</v>
      </c>
      <c r="H15" s="5" t="s">
        <v>460</v>
      </c>
      <c r="I15" s="5" t="s">
        <v>461</v>
      </c>
      <c r="J15" s="5"/>
      <c r="K15" s="5" t="s">
        <v>435</v>
      </c>
      <c r="L15" s="5" t="s">
        <v>436</v>
      </c>
      <c r="M15" s="5"/>
    </row>
    <row r="16" ht="43.1" customHeight="1" spans="1:13">
      <c r="A16" s="5"/>
      <c r="B16" s="5"/>
      <c r="C16" s="6"/>
      <c r="D16" s="5"/>
      <c r="E16" s="14"/>
      <c r="F16" s="5"/>
      <c r="G16" s="5" t="s">
        <v>462</v>
      </c>
      <c r="H16" s="5" t="s">
        <v>463</v>
      </c>
      <c r="I16" s="5" t="s">
        <v>464</v>
      </c>
      <c r="J16" s="5"/>
      <c r="K16" s="5" t="s">
        <v>435</v>
      </c>
      <c r="L16" s="5" t="s">
        <v>436</v>
      </c>
      <c r="M16" s="5"/>
    </row>
    <row r="17" ht="43.1" customHeight="1" spans="1:13">
      <c r="A17" s="5"/>
      <c r="B17" s="5"/>
      <c r="C17" s="6"/>
      <c r="D17" s="5"/>
      <c r="E17" s="14"/>
      <c r="F17" s="5"/>
      <c r="G17" s="5" t="s">
        <v>357</v>
      </c>
      <c r="H17" s="5" t="s">
        <v>463</v>
      </c>
      <c r="I17" s="5" t="s">
        <v>465</v>
      </c>
      <c r="J17" s="5"/>
      <c r="K17" s="5" t="s">
        <v>435</v>
      </c>
      <c r="L17" s="5" t="s">
        <v>436</v>
      </c>
      <c r="M17" s="5"/>
    </row>
    <row r="18" ht="43.1" customHeight="1" spans="1:13">
      <c r="A18" s="5"/>
      <c r="B18" s="5"/>
      <c r="C18" s="6"/>
      <c r="D18" s="5"/>
      <c r="E18" s="14"/>
      <c r="F18" s="5"/>
      <c r="G18" s="5" t="s">
        <v>351</v>
      </c>
      <c r="H18" s="5" t="s">
        <v>466</v>
      </c>
      <c r="I18" s="5" t="s">
        <v>467</v>
      </c>
      <c r="J18" s="5"/>
      <c r="K18" s="5" t="s">
        <v>435</v>
      </c>
      <c r="L18" s="5" t="s">
        <v>436</v>
      </c>
      <c r="M18" s="5"/>
    </row>
    <row r="19" ht="43.1" customHeight="1" spans="1:13">
      <c r="A19" s="5"/>
      <c r="B19" s="5"/>
      <c r="C19" s="6"/>
      <c r="D19" s="5"/>
      <c r="E19" s="14" t="s">
        <v>468</v>
      </c>
      <c r="F19" s="5" t="s">
        <v>469</v>
      </c>
      <c r="G19" s="5" t="s">
        <v>470</v>
      </c>
      <c r="H19" s="5" t="s">
        <v>439</v>
      </c>
      <c r="I19" s="5" t="s">
        <v>470</v>
      </c>
      <c r="J19" s="5"/>
      <c r="K19" s="5" t="s">
        <v>440</v>
      </c>
      <c r="L19" s="5" t="s">
        <v>441</v>
      </c>
      <c r="M19" s="5"/>
    </row>
    <row r="20" ht="43.1" customHeight="1" spans="1:13">
      <c r="A20" s="5" t="s">
        <v>155</v>
      </c>
      <c r="B20" s="5" t="s">
        <v>471</v>
      </c>
      <c r="C20" s="6">
        <v>5</v>
      </c>
      <c r="D20" s="5" t="s">
        <v>472</v>
      </c>
      <c r="E20" s="14" t="s">
        <v>431</v>
      </c>
      <c r="F20" s="5" t="s">
        <v>437</v>
      </c>
      <c r="G20" s="5" t="s">
        <v>473</v>
      </c>
      <c r="H20" s="5" t="s">
        <v>446</v>
      </c>
      <c r="I20" s="5"/>
      <c r="J20" s="5"/>
      <c r="K20" s="5" t="s">
        <v>435</v>
      </c>
      <c r="L20" s="5" t="s">
        <v>436</v>
      </c>
      <c r="M20" s="5"/>
    </row>
    <row r="21" ht="43.1" customHeight="1" spans="1:13">
      <c r="A21" s="5"/>
      <c r="B21" s="5"/>
      <c r="C21" s="6"/>
      <c r="D21" s="5"/>
      <c r="E21" s="14"/>
      <c r="F21" s="5" t="s">
        <v>442</v>
      </c>
      <c r="G21" s="5" t="s">
        <v>473</v>
      </c>
      <c r="H21" s="5" t="s">
        <v>446</v>
      </c>
      <c r="I21" s="5"/>
      <c r="J21" s="5"/>
      <c r="K21" s="5" t="s">
        <v>435</v>
      </c>
      <c r="L21" s="5" t="s">
        <v>436</v>
      </c>
      <c r="M21" s="5"/>
    </row>
    <row r="22" ht="43.1" customHeight="1" spans="1:13">
      <c r="A22" s="5"/>
      <c r="B22" s="5"/>
      <c r="C22" s="6"/>
      <c r="D22" s="5"/>
      <c r="E22" s="14"/>
      <c r="F22" s="5" t="s">
        <v>432</v>
      </c>
      <c r="G22" s="5" t="s">
        <v>473</v>
      </c>
      <c r="H22" s="5" t="s">
        <v>446</v>
      </c>
      <c r="I22" s="5"/>
      <c r="J22" s="5"/>
      <c r="K22" s="5" t="s">
        <v>435</v>
      </c>
      <c r="L22" s="5" t="s">
        <v>436</v>
      </c>
      <c r="M22" s="5"/>
    </row>
    <row r="23" ht="43.1" customHeight="1" spans="1:13">
      <c r="A23" s="5"/>
      <c r="B23" s="5"/>
      <c r="C23" s="6"/>
      <c r="D23" s="5"/>
      <c r="E23" s="14" t="s">
        <v>468</v>
      </c>
      <c r="F23" s="5" t="s">
        <v>469</v>
      </c>
      <c r="G23" s="5" t="s">
        <v>473</v>
      </c>
      <c r="H23" s="5" t="s">
        <v>446</v>
      </c>
      <c r="I23" s="5"/>
      <c r="J23" s="5"/>
      <c r="K23" s="5" t="s">
        <v>435</v>
      </c>
      <c r="L23" s="5" t="s">
        <v>436</v>
      </c>
      <c r="M23" s="5"/>
    </row>
    <row r="24" ht="43.1" customHeight="1" spans="1:13">
      <c r="A24" s="5"/>
      <c r="B24" s="5"/>
      <c r="C24" s="6"/>
      <c r="D24" s="5"/>
      <c r="E24" s="14" t="s">
        <v>444</v>
      </c>
      <c r="F24" s="5" t="s">
        <v>445</v>
      </c>
      <c r="G24" s="5" t="s">
        <v>473</v>
      </c>
      <c r="H24" s="5" t="s">
        <v>446</v>
      </c>
      <c r="I24" s="5"/>
      <c r="J24" s="5"/>
      <c r="K24" s="5" t="s">
        <v>435</v>
      </c>
      <c r="L24" s="5" t="s">
        <v>436</v>
      </c>
      <c r="M24" s="5"/>
    </row>
    <row r="25" ht="43.1" customHeight="1" spans="1:13">
      <c r="A25" s="5" t="s">
        <v>155</v>
      </c>
      <c r="B25" s="5" t="s">
        <v>474</v>
      </c>
      <c r="C25" s="6">
        <v>42.5</v>
      </c>
      <c r="D25" s="5" t="s">
        <v>475</v>
      </c>
      <c r="E25" s="14" t="s">
        <v>431</v>
      </c>
      <c r="F25" s="5" t="s">
        <v>442</v>
      </c>
      <c r="G25" s="5" t="s">
        <v>476</v>
      </c>
      <c r="H25" s="5" t="s">
        <v>477</v>
      </c>
      <c r="I25" s="5" t="s">
        <v>476</v>
      </c>
      <c r="J25" s="5"/>
      <c r="K25" s="5" t="s">
        <v>440</v>
      </c>
      <c r="L25" s="5" t="s">
        <v>441</v>
      </c>
      <c r="M25" s="5"/>
    </row>
    <row r="26" ht="43.1" customHeight="1" spans="1:13">
      <c r="A26" s="5"/>
      <c r="B26" s="5"/>
      <c r="C26" s="6"/>
      <c r="D26" s="5"/>
      <c r="E26" s="14"/>
      <c r="F26" s="5" t="s">
        <v>437</v>
      </c>
      <c r="G26" s="5" t="s">
        <v>478</v>
      </c>
      <c r="H26" s="5" t="s">
        <v>477</v>
      </c>
      <c r="I26" s="5" t="s">
        <v>478</v>
      </c>
      <c r="J26" s="5"/>
      <c r="K26" s="5" t="s">
        <v>440</v>
      </c>
      <c r="L26" s="5" t="s">
        <v>441</v>
      </c>
      <c r="M26" s="5"/>
    </row>
    <row r="27" ht="43.1" customHeight="1" spans="1:13">
      <c r="A27" s="5"/>
      <c r="B27" s="5"/>
      <c r="C27" s="6"/>
      <c r="D27" s="5"/>
      <c r="E27" s="14"/>
      <c r="F27" s="5" t="s">
        <v>432</v>
      </c>
      <c r="G27" s="5" t="s">
        <v>479</v>
      </c>
      <c r="H27" s="5" t="s">
        <v>463</v>
      </c>
      <c r="I27" s="5" t="s">
        <v>480</v>
      </c>
      <c r="J27" s="5"/>
      <c r="K27" s="5" t="s">
        <v>456</v>
      </c>
      <c r="L27" s="5" t="s">
        <v>436</v>
      </c>
      <c r="M27" s="5"/>
    </row>
    <row r="28" ht="43.1" customHeight="1" spans="1:13">
      <c r="A28" s="5"/>
      <c r="B28" s="5"/>
      <c r="C28" s="6"/>
      <c r="D28" s="5"/>
      <c r="E28" s="14" t="s">
        <v>448</v>
      </c>
      <c r="F28" s="5" t="s">
        <v>449</v>
      </c>
      <c r="G28" s="5" t="s">
        <v>481</v>
      </c>
      <c r="H28" s="5" t="s">
        <v>439</v>
      </c>
      <c r="I28" s="5" t="s">
        <v>482</v>
      </c>
      <c r="J28" s="5"/>
      <c r="K28" s="5" t="s">
        <v>440</v>
      </c>
      <c r="L28" s="5" t="s">
        <v>441</v>
      </c>
      <c r="M28" s="5"/>
    </row>
    <row r="29" ht="43.1" customHeight="1" spans="1:13">
      <c r="A29" s="5"/>
      <c r="B29" s="5"/>
      <c r="C29" s="6"/>
      <c r="D29" s="5"/>
      <c r="E29" s="14" t="s">
        <v>444</v>
      </c>
      <c r="F29" s="5" t="s">
        <v>445</v>
      </c>
      <c r="G29" s="5" t="s">
        <v>348</v>
      </c>
      <c r="H29" s="5" t="s">
        <v>483</v>
      </c>
      <c r="I29" s="5" t="s">
        <v>484</v>
      </c>
      <c r="J29" s="5"/>
      <c r="K29" s="5" t="s">
        <v>435</v>
      </c>
      <c r="L29" s="5" t="s">
        <v>436</v>
      </c>
      <c r="M29" s="5"/>
    </row>
    <row r="30" ht="43.1" customHeight="1" spans="1:13">
      <c r="A30" s="5"/>
      <c r="B30" s="5"/>
      <c r="C30" s="6"/>
      <c r="D30" s="5"/>
      <c r="E30" s="14"/>
      <c r="F30" s="5"/>
      <c r="G30" s="5" t="s">
        <v>343</v>
      </c>
      <c r="H30" s="5" t="s">
        <v>485</v>
      </c>
      <c r="I30" s="5" t="s">
        <v>486</v>
      </c>
      <c r="J30" s="5"/>
      <c r="K30" s="5" t="s">
        <v>435</v>
      </c>
      <c r="L30" s="5" t="s">
        <v>436</v>
      </c>
      <c r="M30" s="5"/>
    </row>
    <row r="31" ht="43.1" customHeight="1" spans="1:13">
      <c r="A31" s="5" t="s">
        <v>155</v>
      </c>
      <c r="B31" s="5" t="s">
        <v>487</v>
      </c>
      <c r="C31" s="6">
        <v>20</v>
      </c>
      <c r="D31" s="5" t="s">
        <v>488</v>
      </c>
      <c r="E31" s="14" t="s">
        <v>468</v>
      </c>
      <c r="F31" s="5" t="s">
        <v>469</v>
      </c>
      <c r="G31" s="5" t="s">
        <v>489</v>
      </c>
      <c r="H31" s="5" t="s">
        <v>477</v>
      </c>
      <c r="I31" s="5" t="s">
        <v>490</v>
      </c>
      <c r="J31" s="5"/>
      <c r="K31" s="5" t="s">
        <v>440</v>
      </c>
      <c r="L31" s="5" t="s">
        <v>441</v>
      </c>
      <c r="M31" s="5"/>
    </row>
    <row r="32" ht="43.1" customHeight="1" spans="1:13">
      <c r="A32" s="5"/>
      <c r="B32" s="5"/>
      <c r="C32" s="6"/>
      <c r="D32" s="5"/>
      <c r="E32" s="14" t="s">
        <v>444</v>
      </c>
      <c r="F32" s="5" t="s">
        <v>445</v>
      </c>
      <c r="G32" s="5" t="s">
        <v>348</v>
      </c>
      <c r="H32" s="5" t="s">
        <v>491</v>
      </c>
      <c r="I32" s="5" t="s">
        <v>492</v>
      </c>
      <c r="J32" s="5"/>
      <c r="K32" s="5" t="s">
        <v>435</v>
      </c>
      <c r="L32" s="5" t="s">
        <v>436</v>
      </c>
      <c r="M32" s="5"/>
    </row>
    <row r="33" ht="43.1" customHeight="1" spans="1:13">
      <c r="A33" s="5"/>
      <c r="B33" s="5"/>
      <c r="C33" s="6"/>
      <c r="D33" s="5"/>
      <c r="E33" s="14"/>
      <c r="F33" s="5"/>
      <c r="G33" s="5" t="s">
        <v>493</v>
      </c>
      <c r="H33" s="5" t="s">
        <v>454</v>
      </c>
      <c r="I33" s="5" t="s">
        <v>494</v>
      </c>
      <c r="J33" s="5"/>
      <c r="K33" s="5" t="s">
        <v>435</v>
      </c>
      <c r="L33" s="5" t="s">
        <v>436</v>
      </c>
      <c r="M33" s="5"/>
    </row>
    <row r="34" ht="43.1" customHeight="1" spans="1:13">
      <c r="A34" s="5"/>
      <c r="B34" s="5"/>
      <c r="C34" s="6"/>
      <c r="D34" s="5"/>
      <c r="E34" s="14"/>
      <c r="F34" s="5"/>
      <c r="G34" s="5" t="s">
        <v>462</v>
      </c>
      <c r="H34" s="5" t="s">
        <v>495</v>
      </c>
      <c r="I34" s="5" t="s">
        <v>496</v>
      </c>
      <c r="J34" s="5"/>
      <c r="K34" s="5" t="s">
        <v>435</v>
      </c>
      <c r="L34" s="5" t="s">
        <v>436</v>
      </c>
      <c r="M34" s="5"/>
    </row>
    <row r="35" ht="43.1" customHeight="1" spans="1:13">
      <c r="A35" s="5"/>
      <c r="B35" s="5"/>
      <c r="C35" s="6"/>
      <c r="D35" s="5"/>
      <c r="E35" s="14" t="s">
        <v>431</v>
      </c>
      <c r="F35" s="5" t="s">
        <v>432</v>
      </c>
      <c r="G35" s="5" t="s">
        <v>497</v>
      </c>
      <c r="H35" s="5" t="s">
        <v>454</v>
      </c>
      <c r="I35" s="5" t="s">
        <v>498</v>
      </c>
      <c r="J35" s="5"/>
      <c r="K35" s="5" t="s">
        <v>456</v>
      </c>
      <c r="L35" s="5" t="s">
        <v>499</v>
      </c>
      <c r="M35" s="5"/>
    </row>
    <row r="36" ht="43.1" customHeight="1" spans="1:13">
      <c r="A36" s="5"/>
      <c r="B36" s="5"/>
      <c r="C36" s="6"/>
      <c r="D36" s="5"/>
      <c r="E36" s="14"/>
      <c r="F36" s="5" t="s">
        <v>437</v>
      </c>
      <c r="G36" s="5" t="s">
        <v>500</v>
      </c>
      <c r="H36" s="5" t="s">
        <v>477</v>
      </c>
      <c r="I36" s="5" t="s">
        <v>500</v>
      </c>
      <c r="J36" s="5"/>
      <c r="K36" s="5" t="s">
        <v>440</v>
      </c>
      <c r="L36" s="5" t="s">
        <v>441</v>
      </c>
      <c r="M36" s="5"/>
    </row>
    <row r="37" ht="43.1" customHeight="1" spans="1:13">
      <c r="A37" s="5"/>
      <c r="B37" s="5"/>
      <c r="C37" s="6"/>
      <c r="D37" s="5"/>
      <c r="E37" s="14"/>
      <c r="F37" s="5" t="s">
        <v>442</v>
      </c>
      <c r="G37" s="5" t="s">
        <v>501</v>
      </c>
      <c r="H37" s="5" t="s">
        <v>477</v>
      </c>
      <c r="I37" s="5" t="s">
        <v>501</v>
      </c>
      <c r="J37" s="5"/>
      <c r="K37" s="5" t="s">
        <v>440</v>
      </c>
      <c r="L37" s="5" t="s">
        <v>441</v>
      </c>
      <c r="M37" s="5"/>
    </row>
    <row r="38" ht="43.1" customHeight="1" spans="1:13">
      <c r="A38" s="5"/>
      <c r="B38" s="5"/>
      <c r="C38" s="6"/>
      <c r="D38" s="5"/>
      <c r="E38" s="14" t="s">
        <v>448</v>
      </c>
      <c r="F38" s="5" t="s">
        <v>449</v>
      </c>
      <c r="G38" s="5" t="s">
        <v>501</v>
      </c>
      <c r="H38" s="5" t="s">
        <v>477</v>
      </c>
      <c r="I38" s="5" t="s">
        <v>501</v>
      </c>
      <c r="J38" s="5"/>
      <c r="K38" s="5" t="s">
        <v>440</v>
      </c>
      <c r="L38" s="5" t="s">
        <v>441</v>
      </c>
      <c r="M38" s="5"/>
    </row>
    <row r="39" ht="43.1" customHeight="1" spans="1:13">
      <c r="A39" s="5" t="s">
        <v>155</v>
      </c>
      <c r="B39" s="5" t="s">
        <v>502</v>
      </c>
      <c r="C39" s="6">
        <v>50</v>
      </c>
      <c r="D39" s="5" t="s">
        <v>503</v>
      </c>
      <c r="E39" s="14" t="s">
        <v>444</v>
      </c>
      <c r="F39" s="5" t="s">
        <v>445</v>
      </c>
      <c r="G39" s="5" t="s">
        <v>348</v>
      </c>
      <c r="H39" s="5" t="s">
        <v>504</v>
      </c>
      <c r="I39" s="5" t="s">
        <v>505</v>
      </c>
      <c r="J39" s="5"/>
      <c r="K39" s="5" t="s">
        <v>435</v>
      </c>
      <c r="L39" s="5" t="s">
        <v>436</v>
      </c>
      <c r="M39" s="5"/>
    </row>
    <row r="40" ht="43.1" customHeight="1" spans="1:13">
      <c r="A40" s="5"/>
      <c r="B40" s="5"/>
      <c r="C40" s="6"/>
      <c r="D40" s="5"/>
      <c r="E40" s="14"/>
      <c r="F40" s="5"/>
      <c r="G40" s="5" t="s">
        <v>506</v>
      </c>
      <c r="H40" s="5" t="s">
        <v>446</v>
      </c>
      <c r="I40" s="5" t="s">
        <v>507</v>
      </c>
      <c r="J40" s="5"/>
      <c r="K40" s="5" t="s">
        <v>435</v>
      </c>
      <c r="L40" s="5" t="s">
        <v>436</v>
      </c>
      <c r="M40" s="5"/>
    </row>
    <row r="41" ht="43.1" customHeight="1" spans="1:13">
      <c r="A41" s="5"/>
      <c r="B41" s="5"/>
      <c r="C41" s="6"/>
      <c r="D41" s="5"/>
      <c r="E41" s="14" t="s">
        <v>431</v>
      </c>
      <c r="F41" s="5" t="s">
        <v>432</v>
      </c>
      <c r="G41" s="5" t="s">
        <v>508</v>
      </c>
      <c r="H41" s="5" t="s">
        <v>454</v>
      </c>
      <c r="I41" s="5" t="s">
        <v>509</v>
      </c>
      <c r="J41" s="5"/>
      <c r="K41" s="5" t="s">
        <v>456</v>
      </c>
      <c r="L41" s="5" t="s">
        <v>436</v>
      </c>
      <c r="M41" s="5"/>
    </row>
    <row r="42" ht="43.1" customHeight="1" spans="1:13">
      <c r="A42" s="5"/>
      <c r="B42" s="5"/>
      <c r="C42" s="6"/>
      <c r="D42" s="5"/>
      <c r="E42" s="14"/>
      <c r="F42" s="5" t="s">
        <v>442</v>
      </c>
      <c r="G42" s="5" t="s">
        <v>505</v>
      </c>
      <c r="H42" s="5" t="s">
        <v>477</v>
      </c>
      <c r="I42" s="5" t="s">
        <v>510</v>
      </c>
      <c r="J42" s="5"/>
      <c r="K42" s="5" t="s">
        <v>440</v>
      </c>
      <c r="L42" s="5" t="s">
        <v>441</v>
      </c>
      <c r="M42" s="5"/>
    </row>
    <row r="43" ht="43.1" customHeight="1" spans="1:13">
      <c r="A43" s="5"/>
      <c r="B43" s="5"/>
      <c r="C43" s="6"/>
      <c r="D43" s="5"/>
      <c r="E43" s="14"/>
      <c r="F43" s="5" t="s">
        <v>437</v>
      </c>
      <c r="G43" s="5" t="s">
        <v>511</v>
      </c>
      <c r="H43" s="5" t="s">
        <v>477</v>
      </c>
      <c r="I43" s="5" t="s">
        <v>511</v>
      </c>
      <c r="J43" s="5"/>
      <c r="K43" s="5" t="s">
        <v>440</v>
      </c>
      <c r="L43" s="5" t="s">
        <v>441</v>
      </c>
      <c r="M43" s="5"/>
    </row>
    <row r="44" ht="43.1" customHeight="1" spans="1:13">
      <c r="A44" s="5"/>
      <c r="B44" s="5"/>
      <c r="C44" s="6"/>
      <c r="D44" s="5"/>
      <c r="E44" s="14" t="s">
        <v>448</v>
      </c>
      <c r="F44" s="5" t="s">
        <v>449</v>
      </c>
      <c r="G44" s="5" t="s">
        <v>511</v>
      </c>
      <c r="H44" s="5" t="s">
        <v>477</v>
      </c>
      <c r="I44" s="5" t="s">
        <v>511</v>
      </c>
      <c r="J44" s="5"/>
      <c r="K44" s="5" t="s">
        <v>440</v>
      </c>
      <c r="L44" s="5" t="s">
        <v>441</v>
      </c>
      <c r="M44" s="5"/>
    </row>
    <row r="45" ht="43.1" customHeight="1" spans="1:13">
      <c r="A45" s="5" t="s">
        <v>155</v>
      </c>
      <c r="B45" s="5" t="s">
        <v>512</v>
      </c>
      <c r="C45" s="6">
        <v>17</v>
      </c>
      <c r="D45" s="5" t="s">
        <v>513</v>
      </c>
      <c r="E45" s="14" t="s">
        <v>468</v>
      </c>
      <c r="F45" s="5" t="s">
        <v>469</v>
      </c>
      <c r="G45" s="5" t="s">
        <v>514</v>
      </c>
      <c r="H45" s="5" t="s">
        <v>477</v>
      </c>
      <c r="I45" s="5" t="s">
        <v>515</v>
      </c>
      <c r="J45" s="5"/>
      <c r="K45" s="5" t="s">
        <v>440</v>
      </c>
      <c r="L45" s="5" t="s">
        <v>441</v>
      </c>
      <c r="M45" s="5"/>
    </row>
    <row r="46" ht="43.1" customHeight="1" spans="1:13">
      <c r="A46" s="5"/>
      <c r="B46" s="5"/>
      <c r="C46" s="6"/>
      <c r="D46" s="5"/>
      <c r="E46" s="14" t="s">
        <v>448</v>
      </c>
      <c r="F46" s="5" t="s">
        <v>449</v>
      </c>
      <c r="G46" s="5" t="s">
        <v>516</v>
      </c>
      <c r="H46" s="5" t="s">
        <v>477</v>
      </c>
      <c r="I46" s="5" t="s">
        <v>515</v>
      </c>
      <c r="J46" s="5"/>
      <c r="K46" s="5" t="s">
        <v>440</v>
      </c>
      <c r="L46" s="5" t="s">
        <v>441</v>
      </c>
      <c r="M46" s="5"/>
    </row>
    <row r="47" ht="43.1" customHeight="1" spans="1:13">
      <c r="A47" s="5"/>
      <c r="B47" s="5"/>
      <c r="C47" s="6"/>
      <c r="D47" s="5"/>
      <c r="E47" s="14" t="s">
        <v>431</v>
      </c>
      <c r="F47" s="5" t="s">
        <v>437</v>
      </c>
      <c r="G47" s="5" t="s">
        <v>517</v>
      </c>
      <c r="H47" s="5" t="s">
        <v>477</v>
      </c>
      <c r="I47" s="5" t="s">
        <v>517</v>
      </c>
      <c r="J47" s="5"/>
      <c r="K47" s="5" t="s">
        <v>440</v>
      </c>
      <c r="L47" s="5" t="s">
        <v>441</v>
      </c>
      <c r="M47" s="5"/>
    </row>
    <row r="48" ht="43.1" customHeight="1" spans="1:13">
      <c r="A48" s="5"/>
      <c r="B48" s="5"/>
      <c r="C48" s="6"/>
      <c r="D48" s="5"/>
      <c r="E48" s="14"/>
      <c r="F48" s="5" t="s">
        <v>442</v>
      </c>
      <c r="G48" s="5" t="s">
        <v>518</v>
      </c>
      <c r="H48" s="5" t="s">
        <v>477</v>
      </c>
      <c r="I48" s="5" t="s">
        <v>518</v>
      </c>
      <c r="J48" s="5"/>
      <c r="K48" s="5" t="s">
        <v>440</v>
      </c>
      <c r="L48" s="5" t="s">
        <v>441</v>
      </c>
      <c r="M48" s="5"/>
    </row>
    <row r="49" ht="43.1" customHeight="1" spans="1:13">
      <c r="A49" s="5"/>
      <c r="B49" s="5"/>
      <c r="C49" s="6"/>
      <c r="D49" s="5"/>
      <c r="E49" s="14"/>
      <c r="F49" s="5" t="s">
        <v>432</v>
      </c>
      <c r="G49" s="5" t="s">
        <v>519</v>
      </c>
      <c r="H49" s="5" t="s">
        <v>520</v>
      </c>
      <c r="I49" s="5" t="s">
        <v>521</v>
      </c>
      <c r="J49" s="5"/>
      <c r="K49" s="5" t="s">
        <v>522</v>
      </c>
      <c r="L49" s="5" t="s">
        <v>457</v>
      </c>
      <c r="M49" s="5"/>
    </row>
    <row r="50" ht="43.1" customHeight="1" spans="1:13">
      <c r="A50" s="5"/>
      <c r="B50" s="5"/>
      <c r="C50" s="6"/>
      <c r="D50" s="5"/>
      <c r="E50" s="14" t="s">
        <v>444</v>
      </c>
      <c r="F50" s="5" t="s">
        <v>445</v>
      </c>
      <c r="G50" s="5" t="s">
        <v>523</v>
      </c>
      <c r="H50" s="5" t="s">
        <v>524</v>
      </c>
      <c r="I50" s="5" t="s">
        <v>525</v>
      </c>
      <c r="J50" s="5"/>
      <c r="K50" s="5" t="s">
        <v>435</v>
      </c>
      <c r="L50" s="5" t="s">
        <v>436</v>
      </c>
      <c r="M50" s="5"/>
    </row>
    <row r="51" ht="43.1" customHeight="1" spans="1:13">
      <c r="A51" s="5" t="s">
        <v>155</v>
      </c>
      <c r="B51" s="5" t="s">
        <v>526</v>
      </c>
      <c r="C51" s="6">
        <v>85</v>
      </c>
      <c r="D51" s="5" t="s">
        <v>527</v>
      </c>
      <c r="E51" s="14" t="s">
        <v>444</v>
      </c>
      <c r="F51" s="5" t="s">
        <v>445</v>
      </c>
      <c r="G51" s="5" t="s">
        <v>340</v>
      </c>
      <c r="H51" s="5" t="s">
        <v>454</v>
      </c>
      <c r="I51" s="5" t="s">
        <v>528</v>
      </c>
      <c r="J51" s="5"/>
      <c r="K51" s="5" t="s">
        <v>435</v>
      </c>
      <c r="L51" s="5" t="s">
        <v>436</v>
      </c>
      <c r="M51" s="5"/>
    </row>
    <row r="52" ht="43.1" customHeight="1" spans="1:13">
      <c r="A52" s="5"/>
      <c r="B52" s="5"/>
      <c r="C52" s="6"/>
      <c r="D52" s="5"/>
      <c r="E52" s="14"/>
      <c r="F52" s="5"/>
      <c r="G52" s="5" t="s">
        <v>348</v>
      </c>
      <c r="H52" s="5" t="s">
        <v>529</v>
      </c>
      <c r="I52" s="5" t="s">
        <v>530</v>
      </c>
      <c r="J52" s="5"/>
      <c r="K52" s="5" t="s">
        <v>435</v>
      </c>
      <c r="L52" s="5" t="s">
        <v>436</v>
      </c>
      <c r="M52" s="5"/>
    </row>
    <row r="53" ht="43.1" customHeight="1" spans="1:13">
      <c r="A53" s="5"/>
      <c r="B53" s="5"/>
      <c r="C53" s="6"/>
      <c r="D53" s="5"/>
      <c r="E53" s="14"/>
      <c r="F53" s="5"/>
      <c r="G53" s="5" t="s">
        <v>360</v>
      </c>
      <c r="H53" s="5" t="s">
        <v>454</v>
      </c>
      <c r="I53" s="5" t="s">
        <v>531</v>
      </c>
      <c r="J53" s="5"/>
      <c r="K53" s="5" t="s">
        <v>435</v>
      </c>
      <c r="L53" s="5" t="s">
        <v>436</v>
      </c>
      <c r="M53" s="5"/>
    </row>
    <row r="54" ht="43.1" customHeight="1" spans="1:13">
      <c r="A54" s="5"/>
      <c r="B54" s="5"/>
      <c r="C54" s="6"/>
      <c r="D54" s="5"/>
      <c r="E54" s="14" t="s">
        <v>448</v>
      </c>
      <c r="F54" s="5" t="s">
        <v>449</v>
      </c>
      <c r="G54" s="5" t="s">
        <v>532</v>
      </c>
      <c r="H54" s="5" t="s">
        <v>439</v>
      </c>
      <c r="I54" s="5" t="s">
        <v>532</v>
      </c>
      <c r="J54" s="5"/>
      <c r="K54" s="5" t="s">
        <v>440</v>
      </c>
      <c r="L54" s="5" t="s">
        <v>441</v>
      </c>
      <c r="M54" s="5"/>
    </row>
    <row r="55" ht="43.1" customHeight="1" spans="1:13">
      <c r="A55" s="5"/>
      <c r="B55" s="5"/>
      <c r="C55" s="6"/>
      <c r="D55" s="5"/>
      <c r="E55" s="14" t="s">
        <v>431</v>
      </c>
      <c r="F55" s="5" t="s">
        <v>437</v>
      </c>
      <c r="G55" s="5" t="s">
        <v>532</v>
      </c>
      <c r="H55" s="5" t="s">
        <v>439</v>
      </c>
      <c r="I55" s="5" t="s">
        <v>532</v>
      </c>
      <c r="J55" s="5"/>
      <c r="K55" s="5" t="s">
        <v>440</v>
      </c>
      <c r="L55" s="5" t="s">
        <v>441</v>
      </c>
      <c r="M55" s="5"/>
    </row>
    <row r="56" ht="43.1" customHeight="1" spans="1:13">
      <c r="A56" s="5"/>
      <c r="B56" s="5"/>
      <c r="C56" s="6"/>
      <c r="D56" s="5"/>
      <c r="E56" s="14"/>
      <c r="F56" s="5" t="s">
        <v>442</v>
      </c>
      <c r="G56" s="5" t="s">
        <v>533</v>
      </c>
      <c r="H56" s="5" t="s">
        <v>477</v>
      </c>
      <c r="I56" s="5" t="s">
        <v>533</v>
      </c>
      <c r="J56" s="5"/>
      <c r="K56" s="5" t="s">
        <v>440</v>
      </c>
      <c r="L56" s="5" t="s">
        <v>436</v>
      </c>
      <c r="M56" s="5"/>
    </row>
    <row r="57" ht="43.1" customHeight="1" spans="1:13">
      <c r="A57" s="5"/>
      <c r="B57" s="5"/>
      <c r="C57" s="6"/>
      <c r="D57" s="5"/>
      <c r="E57" s="14"/>
      <c r="F57" s="5" t="s">
        <v>432</v>
      </c>
      <c r="G57" s="5" t="s">
        <v>534</v>
      </c>
      <c r="H57" s="5" t="s">
        <v>495</v>
      </c>
      <c r="I57" s="5" t="s">
        <v>535</v>
      </c>
      <c r="J57" s="5"/>
      <c r="K57" s="5" t="s">
        <v>456</v>
      </c>
      <c r="L57" s="5" t="s">
        <v>436</v>
      </c>
      <c r="M57" s="5"/>
    </row>
    <row r="58" ht="43.1" customHeight="1" spans="1:13">
      <c r="A58" s="5"/>
      <c r="B58" s="5"/>
      <c r="C58" s="6"/>
      <c r="D58" s="5"/>
      <c r="E58" s="14" t="s">
        <v>468</v>
      </c>
      <c r="F58" s="5" t="s">
        <v>469</v>
      </c>
      <c r="G58" s="5" t="s">
        <v>536</v>
      </c>
      <c r="H58" s="5" t="s">
        <v>439</v>
      </c>
      <c r="I58" s="5" t="s">
        <v>536</v>
      </c>
      <c r="J58" s="5"/>
      <c r="K58" s="5" t="s">
        <v>440</v>
      </c>
      <c r="L58" s="5" t="s">
        <v>441</v>
      </c>
      <c r="M58" s="5"/>
    </row>
    <row r="59" ht="43.1" customHeight="1" spans="1:13">
      <c r="A59" s="5" t="s">
        <v>155</v>
      </c>
      <c r="B59" s="5" t="s">
        <v>537</v>
      </c>
      <c r="C59" s="6">
        <v>94</v>
      </c>
      <c r="D59" s="5" t="s">
        <v>538</v>
      </c>
      <c r="E59" s="14" t="s">
        <v>444</v>
      </c>
      <c r="F59" s="5" t="s">
        <v>445</v>
      </c>
      <c r="G59" s="5" t="s">
        <v>340</v>
      </c>
      <c r="H59" s="5" t="s">
        <v>454</v>
      </c>
      <c r="I59" s="5" t="s">
        <v>539</v>
      </c>
      <c r="J59" s="5"/>
      <c r="K59" s="5" t="s">
        <v>435</v>
      </c>
      <c r="L59" s="5" t="s">
        <v>436</v>
      </c>
      <c r="M59" s="5"/>
    </row>
    <row r="60" ht="43.1" customHeight="1" spans="1:13">
      <c r="A60" s="5"/>
      <c r="B60" s="5"/>
      <c r="C60" s="6"/>
      <c r="D60" s="5"/>
      <c r="E60" s="14"/>
      <c r="F60" s="5"/>
      <c r="G60" s="5" t="s">
        <v>506</v>
      </c>
      <c r="H60" s="5" t="s">
        <v>454</v>
      </c>
      <c r="I60" s="5" t="s">
        <v>540</v>
      </c>
      <c r="J60" s="5"/>
      <c r="K60" s="5" t="s">
        <v>435</v>
      </c>
      <c r="L60" s="5" t="s">
        <v>436</v>
      </c>
      <c r="M60" s="5"/>
    </row>
    <row r="61" ht="43.1" customHeight="1" spans="1:13">
      <c r="A61" s="5"/>
      <c r="B61" s="5"/>
      <c r="C61" s="6"/>
      <c r="D61" s="5"/>
      <c r="E61" s="14"/>
      <c r="F61" s="5"/>
      <c r="G61" s="5" t="s">
        <v>348</v>
      </c>
      <c r="H61" s="5" t="s">
        <v>439</v>
      </c>
      <c r="I61" s="5" t="s">
        <v>541</v>
      </c>
      <c r="J61" s="5"/>
      <c r="K61" s="5" t="s">
        <v>435</v>
      </c>
      <c r="L61" s="5" t="s">
        <v>436</v>
      </c>
      <c r="M61" s="5"/>
    </row>
    <row r="62" ht="43.1" customHeight="1" spans="1:13">
      <c r="A62" s="5"/>
      <c r="B62" s="5"/>
      <c r="C62" s="6"/>
      <c r="D62" s="5"/>
      <c r="E62" s="14" t="s">
        <v>431</v>
      </c>
      <c r="F62" s="5" t="s">
        <v>432</v>
      </c>
      <c r="G62" s="5" t="s">
        <v>542</v>
      </c>
      <c r="H62" s="5" t="s">
        <v>454</v>
      </c>
      <c r="I62" s="5" t="s">
        <v>543</v>
      </c>
      <c r="J62" s="5"/>
      <c r="K62" s="5" t="s">
        <v>456</v>
      </c>
      <c r="L62" s="5" t="s">
        <v>436</v>
      </c>
      <c r="M62" s="5"/>
    </row>
    <row r="63" ht="43.1" customHeight="1" spans="1:13">
      <c r="A63" s="5"/>
      <c r="B63" s="5"/>
      <c r="C63" s="6"/>
      <c r="D63" s="5"/>
      <c r="E63" s="14"/>
      <c r="F63" s="5" t="s">
        <v>442</v>
      </c>
      <c r="G63" s="5" t="s">
        <v>544</v>
      </c>
      <c r="H63" s="5" t="s">
        <v>439</v>
      </c>
      <c r="I63" s="5" t="s">
        <v>544</v>
      </c>
      <c r="J63" s="5"/>
      <c r="K63" s="5" t="s">
        <v>440</v>
      </c>
      <c r="L63" s="5" t="s">
        <v>441</v>
      </c>
      <c r="M63" s="5"/>
    </row>
    <row r="64" ht="43.1" customHeight="1" spans="1:13">
      <c r="A64" s="5"/>
      <c r="B64" s="5"/>
      <c r="C64" s="6"/>
      <c r="D64" s="5"/>
      <c r="E64" s="14"/>
      <c r="F64" s="5" t="s">
        <v>437</v>
      </c>
      <c r="G64" s="5" t="s">
        <v>545</v>
      </c>
      <c r="H64" s="5" t="s">
        <v>439</v>
      </c>
      <c r="I64" s="5" t="s">
        <v>545</v>
      </c>
      <c r="J64" s="5"/>
      <c r="K64" s="5" t="s">
        <v>440</v>
      </c>
      <c r="L64" s="5" t="s">
        <v>441</v>
      </c>
      <c r="M64" s="5"/>
    </row>
    <row r="65" ht="43.1" customHeight="1" spans="1:13">
      <c r="A65" s="5"/>
      <c r="B65" s="5"/>
      <c r="C65" s="6"/>
      <c r="D65" s="5"/>
      <c r="E65" s="14" t="s">
        <v>448</v>
      </c>
      <c r="F65" s="5" t="s">
        <v>449</v>
      </c>
      <c r="G65" s="5" t="s">
        <v>545</v>
      </c>
      <c r="H65" s="5" t="s">
        <v>439</v>
      </c>
      <c r="I65" s="5" t="s">
        <v>545</v>
      </c>
      <c r="J65" s="5"/>
      <c r="K65" s="5" t="s">
        <v>440</v>
      </c>
      <c r="L65" s="5" t="s">
        <v>441</v>
      </c>
      <c r="M65" s="5"/>
    </row>
    <row r="66" ht="43.1" customHeight="1" spans="1:13">
      <c r="A66" s="5" t="s">
        <v>155</v>
      </c>
      <c r="B66" s="5" t="s">
        <v>546</v>
      </c>
      <c r="C66" s="6">
        <v>60.8</v>
      </c>
      <c r="D66" s="5" t="s">
        <v>547</v>
      </c>
      <c r="E66" s="14" t="s">
        <v>444</v>
      </c>
      <c r="F66" s="5" t="s">
        <v>445</v>
      </c>
      <c r="G66" s="5" t="s">
        <v>548</v>
      </c>
      <c r="H66" s="5" t="s">
        <v>549</v>
      </c>
      <c r="I66" s="5"/>
      <c r="J66" s="5"/>
      <c r="K66" s="5" t="s">
        <v>435</v>
      </c>
      <c r="L66" s="5" t="s">
        <v>436</v>
      </c>
      <c r="M66" s="5"/>
    </row>
    <row r="67" ht="43.1" customHeight="1" spans="1:13">
      <c r="A67" s="5"/>
      <c r="B67" s="5"/>
      <c r="C67" s="6"/>
      <c r="D67" s="5"/>
      <c r="E67" s="14"/>
      <c r="F67" s="5"/>
      <c r="G67" s="5" t="s">
        <v>351</v>
      </c>
      <c r="H67" s="5" t="s">
        <v>550</v>
      </c>
      <c r="I67" s="5"/>
      <c r="J67" s="5"/>
      <c r="K67" s="5" t="s">
        <v>435</v>
      </c>
      <c r="L67" s="5" t="s">
        <v>436</v>
      </c>
      <c r="M67" s="5"/>
    </row>
    <row r="68" ht="43.1" customHeight="1" spans="1:13">
      <c r="A68" s="5"/>
      <c r="B68" s="5"/>
      <c r="C68" s="6"/>
      <c r="D68" s="5"/>
      <c r="E68" s="14" t="s">
        <v>431</v>
      </c>
      <c r="F68" s="5" t="s">
        <v>432</v>
      </c>
      <c r="G68" s="5" t="s">
        <v>551</v>
      </c>
      <c r="H68" s="5" t="s">
        <v>552</v>
      </c>
      <c r="I68" s="5"/>
      <c r="J68" s="5"/>
      <c r="K68" s="5" t="s">
        <v>435</v>
      </c>
      <c r="L68" s="5" t="s">
        <v>436</v>
      </c>
      <c r="M68" s="5"/>
    </row>
    <row r="69" ht="43.1" customHeight="1" spans="1:13">
      <c r="A69" s="5"/>
      <c r="B69" s="5"/>
      <c r="C69" s="6"/>
      <c r="D69" s="5"/>
      <c r="E69" s="14"/>
      <c r="F69" s="5" t="s">
        <v>442</v>
      </c>
      <c r="G69" s="5" t="s">
        <v>553</v>
      </c>
      <c r="H69" s="5" t="s">
        <v>552</v>
      </c>
      <c r="I69" s="5"/>
      <c r="J69" s="5"/>
      <c r="K69" s="5" t="s">
        <v>435</v>
      </c>
      <c r="L69" s="5" t="s">
        <v>436</v>
      </c>
      <c r="M69" s="5"/>
    </row>
    <row r="70" ht="43.1" customHeight="1" spans="1:13">
      <c r="A70" s="5"/>
      <c r="B70" s="5"/>
      <c r="C70" s="6"/>
      <c r="D70" s="5"/>
      <c r="E70" s="14"/>
      <c r="F70" s="5" t="s">
        <v>437</v>
      </c>
      <c r="G70" s="5" t="s">
        <v>553</v>
      </c>
      <c r="H70" s="5" t="s">
        <v>552</v>
      </c>
      <c r="I70" s="5"/>
      <c r="J70" s="5"/>
      <c r="K70" s="5" t="s">
        <v>435</v>
      </c>
      <c r="L70" s="5" t="s">
        <v>436</v>
      </c>
      <c r="M70" s="5"/>
    </row>
    <row r="71" ht="43.1" customHeight="1" spans="1:13">
      <c r="A71" s="5"/>
      <c r="B71" s="5"/>
      <c r="C71" s="6"/>
      <c r="D71" s="5"/>
      <c r="E71" s="14" t="s">
        <v>468</v>
      </c>
      <c r="F71" s="5" t="s">
        <v>469</v>
      </c>
      <c r="G71" s="5" t="s">
        <v>553</v>
      </c>
      <c r="H71" s="5" t="s">
        <v>552</v>
      </c>
      <c r="I71" s="5"/>
      <c r="J71" s="5"/>
      <c r="K71" s="5" t="s">
        <v>435</v>
      </c>
      <c r="L71" s="5" t="s">
        <v>436</v>
      </c>
      <c r="M71" s="5"/>
    </row>
  </sheetData>
  <mergeCells count="72">
    <mergeCell ref="C2:M2"/>
    <mergeCell ref="A3:K3"/>
    <mergeCell ref="L3:M3"/>
    <mergeCell ref="E4:M4"/>
    <mergeCell ref="A4:A5"/>
    <mergeCell ref="A7:A11"/>
    <mergeCell ref="A12:A19"/>
    <mergeCell ref="A20:A24"/>
    <mergeCell ref="A25:A30"/>
    <mergeCell ref="A31:A38"/>
    <mergeCell ref="A39:A44"/>
    <mergeCell ref="A45:A50"/>
    <mergeCell ref="A51:A58"/>
    <mergeCell ref="A59:A65"/>
    <mergeCell ref="A66:A71"/>
    <mergeCell ref="B4:B5"/>
    <mergeCell ref="B7:B11"/>
    <mergeCell ref="B12:B19"/>
    <mergeCell ref="B20:B24"/>
    <mergeCell ref="B25:B30"/>
    <mergeCell ref="B31:B38"/>
    <mergeCell ref="B39:B44"/>
    <mergeCell ref="B45:B50"/>
    <mergeCell ref="B51:B58"/>
    <mergeCell ref="B59:B65"/>
    <mergeCell ref="B66:B71"/>
    <mergeCell ref="C4:C5"/>
    <mergeCell ref="C7:C11"/>
    <mergeCell ref="C12:C19"/>
    <mergeCell ref="C20:C24"/>
    <mergeCell ref="C25:C30"/>
    <mergeCell ref="C31:C38"/>
    <mergeCell ref="C39:C44"/>
    <mergeCell ref="C45:C50"/>
    <mergeCell ref="C51:C58"/>
    <mergeCell ref="C59:C65"/>
    <mergeCell ref="C66:C71"/>
    <mergeCell ref="D4:D5"/>
    <mergeCell ref="D7:D11"/>
    <mergeCell ref="D12:D19"/>
    <mergeCell ref="D20:D24"/>
    <mergeCell ref="D25:D30"/>
    <mergeCell ref="D31:D38"/>
    <mergeCell ref="D39:D44"/>
    <mergeCell ref="D45:D50"/>
    <mergeCell ref="D51:D58"/>
    <mergeCell ref="D59:D65"/>
    <mergeCell ref="D66:D71"/>
    <mergeCell ref="E7:E9"/>
    <mergeCell ref="E12:E13"/>
    <mergeCell ref="E15:E18"/>
    <mergeCell ref="E20:E22"/>
    <mergeCell ref="E25:E27"/>
    <mergeCell ref="E29:E30"/>
    <mergeCell ref="E32:E34"/>
    <mergeCell ref="E35:E37"/>
    <mergeCell ref="E39:E40"/>
    <mergeCell ref="E41:E43"/>
    <mergeCell ref="E47:E49"/>
    <mergeCell ref="E51:E53"/>
    <mergeCell ref="E55:E57"/>
    <mergeCell ref="E59:E61"/>
    <mergeCell ref="E62:E64"/>
    <mergeCell ref="E66:E67"/>
    <mergeCell ref="E68:E70"/>
    <mergeCell ref="F15:F18"/>
    <mergeCell ref="F29:F30"/>
    <mergeCell ref="F32:F34"/>
    <mergeCell ref="F39:F40"/>
    <mergeCell ref="F51:F53"/>
    <mergeCell ref="F59:F61"/>
    <mergeCell ref="F66:F6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G8" sqref="G8:G16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166666666667" customWidth="1"/>
    <col min="13" max="13" width="8.275" customWidth="1"/>
    <col min="14" max="14" width="8.14166666666667" customWidth="1"/>
    <col min="15" max="15" width="7.86666666666667" customWidth="1"/>
    <col min="16" max="16" width="6.24166666666667" customWidth="1"/>
    <col min="17" max="17" width="18.8583333333333" customWidth="1"/>
    <col min="18" max="18" width="18.1083333333333" customWidth="1"/>
    <col min="19" max="19" width="11.4" customWidth="1"/>
    <col min="20" max="20" width="9.76666666666667" customWidth="1"/>
  </cols>
  <sheetData>
    <row r="1" ht="16.35" customHeight="1" spans="19:19">
      <c r="S1" s="3" t="s">
        <v>554</v>
      </c>
    </row>
    <row r="2" ht="42.25" customHeight="1" spans="1:19">
      <c r="A2" s="1" t="s">
        <v>555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556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371</v>
      </c>
      <c r="B5" s="4" t="s">
        <v>372</v>
      </c>
      <c r="C5" s="4" t="s">
        <v>557</v>
      </c>
      <c r="D5" s="4"/>
      <c r="E5" s="4"/>
      <c r="F5" s="4"/>
      <c r="G5" s="4"/>
      <c r="H5" s="4"/>
      <c r="I5" s="4"/>
      <c r="J5" s="4" t="s">
        <v>558</v>
      </c>
      <c r="K5" s="4" t="s">
        <v>559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560</v>
      </c>
      <c r="E6" s="4"/>
      <c r="F6" s="4"/>
      <c r="G6" s="4"/>
      <c r="H6" s="4" t="s">
        <v>561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562</v>
      </c>
      <c r="F7" s="4" t="s">
        <v>143</v>
      </c>
      <c r="G7" s="4" t="s">
        <v>563</v>
      </c>
      <c r="H7" s="4" t="s">
        <v>161</v>
      </c>
      <c r="I7" s="4" t="s">
        <v>162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564</v>
      </c>
      <c r="Q7" s="4" t="s">
        <v>565</v>
      </c>
      <c r="R7" s="4" t="s">
        <v>566</v>
      </c>
      <c r="S7" s="4" t="s">
        <v>428</v>
      </c>
    </row>
    <row r="8" ht="19.55" customHeight="1" spans="1:19">
      <c r="A8" s="5" t="s">
        <v>2</v>
      </c>
      <c r="B8" s="5" t="s">
        <v>4</v>
      </c>
      <c r="C8" s="6">
        <v>700.28172</v>
      </c>
      <c r="D8" s="6">
        <v>700.28172</v>
      </c>
      <c r="E8" s="6"/>
      <c r="F8" s="6"/>
      <c r="G8" s="6"/>
      <c r="H8" s="6">
        <v>304.98172</v>
      </c>
      <c r="I8" s="6">
        <v>395.3</v>
      </c>
      <c r="J8" s="5"/>
      <c r="K8" s="7" t="s">
        <v>431</v>
      </c>
      <c r="L8" s="7" t="s">
        <v>567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568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569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444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570</v>
      </c>
      <c r="L12" s="7" t="s">
        <v>571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449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572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573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468</v>
      </c>
      <c r="L16" s="7" t="s">
        <v>469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574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J5" sqref="J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30</v>
      </c>
    </row>
    <row r="2" ht="24.15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v>700.28172</v>
      </c>
      <c r="C6" s="5" t="s">
        <v>41</v>
      </c>
      <c r="D6" s="20">
        <v>634.063</v>
      </c>
      <c r="E6" s="14" t="s">
        <v>42</v>
      </c>
      <c r="F6" s="13">
        <v>304.98172</v>
      </c>
      <c r="G6" s="5" t="s">
        <v>43</v>
      </c>
      <c r="H6" s="6">
        <v>299.46472</v>
      </c>
    </row>
    <row r="7" ht="16.25" customHeight="1" spans="1:8">
      <c r="A7" s="5" t="s">
        <v>44</v>
      </c>
      <c r="B7" s="6">
        <v>700.28172</v>
      </c>
      <c r="C7" s="5" t="s">
        <v>45</v>
      </c>
      <c r="D7" s="20"/>
      <c r="E7" s="5" t="s">
        <v>46</v>
      </c>
      <c r="F7" s="6">
        <v>287.46472</v>
      </c>
      <c r="G7" s="5" t="s">
        <v>47</v>
      </c>
      <c r="H7" s="6">
        <v>378.817</v>
      </c>
    </row>
    <row r="8" ht="16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17.517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395.3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12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361.3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0">
        <v>32.17376</v>
      </c>
      <c r="E13" s="5" t="s">
        <v>70</v>
      </c>
      <c r="F13" s="6">
        <v>22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>
        <v>22</v>
      </c>
    </row>
    <row r="15" ht="16.25" customHeight="1" spans="1:8">
      <c r="A15" s="5" t="s">
        <v>76</v>
      </c>
      <c r="B15" s="6"/>
      <c r="C15" s="5" t="s">
        <v>77</v>
      </c>
      <c r="D15" s="20">
        <v>7.843968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0">
        <v>26.200992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700.28172</v>
      </c>
      <c r="C37" s="14" t="s">
        <v>128</v>
      </c>
      <c r="D37" s="13">
        <v>700.28172</v>
      </c>
      <c r="E37" s="14" t="s">
        <v>128</v>
      </c>
      <c r="F37" s="13">
        <v>700.28172</v>
      </c>
      <c r="G37" s="14" t="s">
        <v>128</v>
      </c>
      <c r="H37" s="13">
        <v>700.28172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700.28172</v>
      </c>
      <c r="C40" s="14" t="s">
        <v>132</v>
      </c>
      <c r="D40" s="13">
        <v>700.28172</v>
      </c>
      <c r="E40" s="14" t="s">
        <v>132</v>
      </c>
      <c r="F40" s="13">
        <v>700.28172</v>
      </c>
      <c r="G40" s="14" t="s">
        <v>132</v>
      </c>
      <c r="H40" s="13">
        <v>700.28172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20" sqref="I2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7">
        <v>700.28172</v>
      </c>
      <c r="D7" s="27">
        <v>700.28172</v>
      </c>
      <c r="E7" s="27">
        <v>700.28172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700.28172</v>
      </c>
      <c r="D8" s="27">
        <v>700.28172</v>
      </c>
      <c r="E8" s="27">
        <v>700.28172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57" t="s">
        <v>155</v>
      </c>
      <c r="B9" s="57" t="s">
        <v>156</v>
      </c>
      <c r="C9" s="20">
        <v>700.28172</v>
      </c>
      <c r="D9" s="20">
        <v>700.28172</v>
      </c>
      <c r="E9" s="6">
        <v>700.28172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F19" sqref="F19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11">
      <c r="A1" s="3"/>
      <c r="D1" s="46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6"/>
      <c r="B6" s="26"/>
      <c r="C6" s="26"/>
      <c r="D6" s="48" t="s">
        <v>136</v>
      </c>
      <c r="E6" s="48"/>
      <c r="F6" s="17">
        <v>700.28172</v>
      </c>
      <c r="G6" s="17">
        <v>304.98172</v>
      </c>
      <c r="H6" s="17">
        <v>395.3</v>
      </c>
      <c r="I6" s="17"/>
      <c r="J6" s="48"/>
      <c r="K6" s="48"/>
    </row>
    <row r="7" ht="22.8" customHeight="1" spans="1:11">
      <c r="A7" s="49"/>
      <c r="B7" s="49"/>
      <c r="C7" s="49"/>
      <c r="D7" s="50" t="s">
        <v>154</v>
      </c>
      <c r="E7" s="50" t="s">
        <v>4</v>
      </c>
      <c r="F7" s="51">
        <v>700.28172</v>
      </c>
      <c r="G7" s="51">
        <v>304.98172</v>
      </c>
      <c r="H7" s="51">
        <v>395.3</v>
      </c>
      <c r="I7" s="51"/>
      <c r="J7" s="56"/>
      <c r="K7" s="56"/>
    </row>
    <row r="8" ht="22.8" customHeight="1" spans="1:11">
      <c r="A8" s="49"/>
      <c r="B8" s="49"/>
      <c r="C8" s="49"/>
      <c r="D8" s="50" t="s">
        <v>155</v>
      </c>
      <c r="E8" s="50" t="s">
        <v>156</v>
      </c>
      <c r="F8" s="51">
        <v>700.28172</v>
      </c>
      <c r="G8" s="51">
        <v>304.98172</v>
      </c>
      <c r="H8" s="51">
        <v>395.3</v>
      </c>
      <c r="I8" s="51"/>
      <c r="J8" s="56"/>
      <c r="K8" s="56"/>
    </row>
    <row r="9" customFormat="1" ht="22.8" customHeight="1" spans="1:11">
      <c r="A9" s="49" t="s">
        <v>169</v>
      </c>
      <c r="B9" s="49"/>
      <c r="C9" s="49"/>
      <c r="D9" s="52">
        <v>201</v>
      </c>
      <c r="E9" s="52" t="s">
        <v>170</v>
      </c>
      <c r="F9" s="53">
        <f>F10</f>
        <v>634.063</v>
      </c>
      <c r="G9" s="53">
        <f>G10</f>
        <v>238.763</v>
      </c>
      <c r="H9" s="53">
        <f>H10</f>
        <v>395.3</v>
      </c>
      <c r="I9" s="53"/>
      <c r="J9" s="55"/>
      <c r="K9" s="55"/>
    </row>
    <row r="10" customFormat="1" ht="22.8" customHeight="1" spans="1:11">
      <c r="A10" s="49" t="s">
        <v>169</v>
      </c>
      <c r="B10" s="49" t="s">
        <v>171</v>
      </c>
      <c r="C10" s="49"/>
      <c r="D10" s="52">
        <v>20136</v>
      </c>
      <c r="E10" s="52" t="s">
        <v>172</v>
      </c>
      <c r="F10" s="53">
        <f>F11+F12</f>
        <v>634.063</v>
      </c>
      <c r="G10" s="53">
        <f>G11+G12</f>
        <v>238.763</v>
      </c>
      <c r="H10" s="53">
        <f>H11+H12</f>
        <v>395.3</v>
      </c>
      <c r="I10" s="53"/>
      <c r="J10" s="55"/>
      <c r="K10" s="55"/>
    </row>
    <row r="11" ht="22.8" customHeight="1" spans="1:11">
      <c r="A11" s="54" t="s">
        <v>169</v>
      </c>
      <c r="B11" s="54" t="s">
        <v>171</v>
      </c>
      <c r="C11" s="54" t="s">
        <v>173</v>
      </c>
      <c r="D11" s="52" t="s">
        <v>174</v>
      </c>
      <c r="E11" s="55" t="s">
        <v>175</v>
      </c>
      <c r="F11" s="53">
        <v>304.563</v>
      </c>
      <c r="G11" s="53">
        <v>238.763</v>
      </c>
      <c r="H11" s="53">
        <v>65.8</v>
      </c>
      <c r="I11" s="53"/>
      <c r="J11" s="55"/>
      <c r="K11" s="55"/>
    </row>
    <row r="12" ht="22.8" customHeight="1" spans="1:11">
      <c r="A12" s="54" t="s">
        <v>169</v>
      </c>
      <c r="B12" s="54" t="s">
        <v>171</v>
      </c>
      <c r="C12" s="54" t="s">
        <v>176</v>
      </c>
      <c r="D12" s="52" t="s">
        <v>177</v>
      </c>
      <c r="E12" s="55" t="s">
        <v>178</v>
      </c>
      <c r="F12" s="53">
        <v>329.5</v>
      </c>
      <c r="G12" s="53"/>
      <c r="H12" s="53">
        <v>329.5</v>
      </c>
      <c r="I12" s="53"/>
      <c r="J12" s="55"/>
      <c r="K12" s="55"/>
    </row>
    <row r="13" ht="22.8" customHeight="1" spans="1:11">
      <c r="A13" s="54" t="s">
        <v>179</v>
      </c>
      <c r="B13" s="54"/>
      <c r="C13" s="54"/>
      <c r="D13" s="52">
        <v>208</v>
      </c>
      <c r="E13" s="55" t="s">
        <v>180</v>
      </c>
      <c r="F13" s="53">
        <f>F14</f>
        <v>32.17376</v>
      </c>
      <c r="G13" s="53">
        <f>G14</f>
        <v>32.17376</v>
      </c>
      <c r="H13" s="53"/>
      <c r="I13" s="53"/>
      <c r="J13" s="55"/>
      <c r="K13" s="55"/>
    </row>
    <row r="14" ht="22.8" customHeight="1" spans="1:11">
      <c r="A14" s="54" t="s">
        <v>179</v>
      </c>
      <c r="B14" s="54" t="s">
        <v>181</v>
      </c>
      <c r="C14" s="54"/>
      <c r="D14" s="52">
        <v>20805</v>
      </c>
      <c r="E14" s="55" t="s">
        <v>182</v>
      </c>
      <c r="F14" s="53">
        <f>F15</f>
        <v>32.17376</v>
      </c>
      <c r="G14" s="53">
        <f>G15</f>
        <v>32.17376</v>
      </c>
      <c r="H14" s="53"/>
      <c r="I14" s="53"/>
      <c r="J14" s="55"/>
      <c r="K14" s="55"/>
    </row>
    <row r="15" ht="22.8" customHeight="1" spans="1:11">
      <c r="A15" s="54" t="s">
        <v>179</v>
      </c>
      <c r="B15" s="54" t="s">
        <v>181</v>
      </c>
      <c r="C15" s="54" t="s">
        <v>181</v>
      </c>
      <c r="D15" s="52" t="s">
        <v>183</v>
      </c>
      <c r="E15" s="55" t="s">
        <v>184</v>
      </c>
      <c r="F15" s="53">
        <v>32.17376</v>
      </c>
      <c r="G15" s="53">
        <v>32.17376</v>
      </c>
      <c r="H15" s="53"/>
      <c r="I15" s="53"/>
      <c r="J15" s="55"/>
      <c r="K15" s="55"/>
    </row>
    <row r="16" ht="22.8" customHeight="1" spans="1:11">
      <c r="A16" s="54" t="s">
        <v>185</v>
      </c>
      <c r="B16" s="54"/>
      <c r="C16" s="54"/>
      <c r="D16" s="52">
        <v>210</v>
      </c>
      <c r="E16" s="55" t="s">
        <v>186</v>
      </c>
      <c r="F16" s="53">
        <f>F17</f>
        <v>7.843968</v>
      </c>
      <c r="G16" s="53">
        <f>G17</f>
        <v>7.843968</v>
      </c>
      <c r="H16" s="53"/>
      <c r="I16" s="53"/>
      <c r="J16" s="55"/>
      <c r="K16" s="55"/>
    </row>
    <row r="17" ht="22.8" customHeight="1" spans="1:11">
      <c r="A17" s="54" t="s">
        <v>185</v>
      </c>
      <c r="B17" s="54" t="s">
        <v>187</v>
      </c>
      <c r="C17" s="54"/>
      <c r="D17" s="52">
        <v>21011</v>
      </c>
      <c r="E17" s="55" t="s">
        <v>188</v>
      </c>
      <c r="F17" s="53">
        <f>F18</f>
        <v>7.843968</v>
      </c>
      <c r="G17" s="53">
        <f>G18</f>
        <v>7.843968</v>
      </c>
      <c r="H17" s="53"/>
      <c r="I17" s="53"/>
      <c r="J17" s="55"/>
      <c r="K17" s="55"/>
    </row>
    <row r="18" ht="22.8" customHeight="1" spans="1:11">
      <c r="A18" s="54" t="s">
        <v>185</v>
      </c>
      <c r="B18" s="54" t="s">
        <v>187</v>
      </c>
      <c r="C18" s="54" t="s">
        <v>173</v>
      </c>
      <c r="D18" s="52" t="s">
        <v>189</v>
      </c>
      <c r="E18" s="55" t="s">
        <v>190</v>
      </c>
      <c r="F18" s="53">
        <v>7.843968</v>
      </c>
      <c r="G18" s="53">
        <v>7.843968</v>
      </c>
      <c r="H18" s="53"/>
      <c r="I18" s="53"/>
      <c r="J18" s="55"/>
      <c r="K18" s="55"/>
    </row>
    <row r="19" ht="22.8" customHeight="1" spans="1:11">
      <c r="A19" s="54" t="s">
        <v>191</v>
      </c>
      <c r="B19" s="54"/>
      <c r="C19" s="54"/>
      <c r="D19" s="52">
        <v>221</v>
      </c>
      <c r="E19" s="55" t="s">
        <v>192</v>
      </c>
      <c r="F19" s="53">
        <f>F20</f>
        <v>26.200992</v>
      </c>
      <c r="G19" s="53">
        <f>G20</f>
        <v>26.200992</v>
      </c>
      <c r="H19" s="53"/>
      <c r="I19" s="53"/>
      <c r="J19" s="55"/>
      <c r="K19" s="55"/>
    </row>
    <row r="20" ht="22.8" customHeight="1" spans="1:11">
      <c r="A20" s="54" t="s">
        <v>191</v>
      </c>
      <c r="B20" s="54" t="s">
        <v>176</v>
      </c>
      <c r="C20" s="54"/>
      <c r="D20" s="52">
        <v>22102</v>
      </c>
      <c r="E20" s="55" t="s">
        <v>193</v>
      </c>
      <c r="F20" s="53">
        <f>F21</f>
        <v>26.200992</v>
      </c>
      <c r="G20" s="53">
        <f>G21</f>
        <v>26.200992</v>
      </c>
      <c r="H20" s="53"/>
      <c r="I20" s="53"/>
      <c r="J20" s="55"/>
      <c r="K20" s="55"/>
    </row>
    <row r="21" ht="22.8" customHeight="1" spans="1:11">
      <c r="A21" s="54" t="s">
        <v>191</v>
      </c>
      <c r="B21" s="54" t="s">
        <v>176</v>
      </c>
      <c r="C21" s="54" t="s">
        <v>173</v>
      </c>
      <c r="D21" s="52" t="s">
        <v>194</v>
      </c>
      <c r="E21" s="55" t="s">
        <v>195</v>
      </c>
      <c r="F21" s="53">
        <v>26.200992</v>
      </c>
      <c r="G21" s="53">
        <v>26.200992</v>
      </c>
      <c r="H21" s="53"/>
      <c r="I21" s="53"/>
      <c r="J21" s="55"/>
      <c r="K21" s="55"/>
    </row>
    <row r="22" ht="16.35" customHeight="1" spans="6:8">
      <c r="F22" s="41"/>
      <c r="G22" s="41"/>
      <c r="H22" s="4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20">
      <c r="A1" s="3"/>
      <c r="S1" s="15" t="s">
        <v>196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700.28172</v>
      </c>
      <c r="G6" s="13">
        <v>299.46472</v>
      </c>
      <c r="H6" s="13">
        <v>378.817</v>
      </c>
      <c r="I6" s="13"/>
      <c r="J6" s="13"/>
      <c r="K6" s="13"/>
      <c r="L6" s="13"/>
      <c r="M6" s="13"/>
      <c r="N6" s="13"/>
      <c r="O6" s="13">
        <v>22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700.28172</v>
      </c>
      <c r="G7" s="13">
        <v>299.46472</v>
      </c>
      <c r="H7" s="13">
        <v>378.817</v>
      </c>
      <c r="I7" s="13"/>
      <c r="J7" s="13"/>
      <c r="K7" s="13"/>
      <c r="L7" s="13"/>
      <c r="M7" s="13"/>
      <c r="N7" s="13"/>
      <c r="O7" s="13">
        <v>22</v>
      </c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 t="s">
        <v>155</v>
      </c>
      <c r="E8" s="19" t="s">
        <v>156</v>
      </c>
      <c r="F8" s="45">
        <v>700.28172</v>
      </c>
      <c r="G8" s="45">
        <v>299.46472</v>
      </c>
      <c r="H8" s="45">
        <v>378.817</v>
      </c>
      <c r="I8" s="45"/>
      <c r="J8" s="45"/>
      <c r="K8" s="45"/>
      <c r="L8" s="45"/>
      <c r="M8" s="45"/>
      <c r="N8" s="45"/>
      <c r="O8" s="45">
        <v>22</v>
      </c>
      <c r="P8" s="45"/>
      <c r="Q8" s="45"/>
      <c r="R8" s="45"/>
      <c r="S8" s="45"/>
      <c r="T8" s="45"/>
    </row>
    <row r="9" ht="22.8" customHeight="1" spans="1:20">
      <c r="A9" s="22" t="s">
        <v>169</v>
      </c>
      <c r="B9" s="22" t="s">
        <v>171</v>
      </c>
      <c r="C9" s="22" t="s">
        <v>173</v>
      </c>
      <c r="D9" s="18" t="s">
        <v>214</v>
      </c>
      <c r="E9" s="23" t="s">
        <v>175</v>
      </c>
      <c r="F9" s="24">
        <v>304.563</v>
      </c>
      <c r="G9" s="24">
        <v>233.246</v>
      </c>
      <c r="H9" s="24">
        <v>71.317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179</v>
      </c>
      <c r="B10" s="22" t="s">
        <v>181</v>
      </c>
      <c r="C10" s="22" t="s">
        <v>181</v>
      </c>
      <c r="D10" s="18" t="s">
        <v>214</v>
      </c>
      <c r="E10" s="23" t="s">
        <v>184</v>
      </c>
      <c r="F10" s="24">
        <v>32.17376</v>
      </c>
      <c r="G10" s="24">
        <v>32.17376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185</v>
      </c>
      <c r="B11" s="22" t="s">
        <v>187</v>
      </c>
      <c r="C11" s="22" t="s">
        <v>173</v>
      </c>
      <c r="D11" s="18" t="s">
        <v>214</v>
      </c>
      <c r="E11" s="23" t="s">
        <v>190</v>
      </c>
      <c r="F11" s="24">
        <v>7.843968</v>
      </c>
      <c r="G11" s="24">
        <v>7.843968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191</v>
      </c>
      <c r="B12" s="22" t="s">
        <v>176</v>
      </c>
      <c r="C12" s="22" t="s">
        <v>173</v>
      </c>
      <c r="D12" s="18" t="s">
        <v>214</v>
      </c>
      <c r="E12" s="23" t="s">
        <v>195</v>
      </c>
      <c r="F12" s="24">
        <v>26.200992</v>
      </c>
      <c r="G12" s="24">
        <v>26.200992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169</v>
      </c>
      <c r="B13" s="22" t="s">
        <v>171</v>
      </c>
      <c r="C13" s="22" t="s">
        <v>176</v>
      </c>
      <c r="D13" s="18" t="s">
        <v>214</v>
      </c>
      <c r="E13" s="23" t="s">
        <v>178</v>
      </c>
      <c r="F13" s="24">
        <v>329.5</v>
      </c>
      <c r="G13" s="24"/>
      <c r="H13" s="24">
        <v>307.5</v>
      </c>
      <c r="I13" s="24"/>
      <c r="J13" s="24"/>
      <c r="K13" s="24"/>
      <c r="L13" s="24"/>
      <c r="M13" s="24"/>
      <c r="N13" s="24"/>
      <c r="O13" s="24">
        <v>22</v>
      </c>
      <c r="P13" s="24"/>
      <c r="Q13" s="24"/>
      <c r="R13" s="24"/>
      <c r="S13" s="24"/>
      <c r="T13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21">
      <c r="A1" s="3"/>
      <c r="T1" s="15" t="s">
        <v>215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8" customHeight="1" spans="1:21">
      <c r="A6" s="14"/>
      <c r="B6" s="14"/>
      <c r="C6" s="14"/>
      <c r="D6" s="14"/>
      <c r="E6" s="14" t="s">
        <v>136</v>
      </c>
      <c r="F6" s="13">
        <v>700.28172</v>
      </c>
      <c r="G6" s="13">
        <v>304.98172</v>
      </c>
      <c r="H6" s="13">
        <v>287.46472</v>
      </c>
      <c r="I6" s="13">
        <v>17.517</v>
      </c>
      <c r="J6" s="13">
        <v>0</v>
      </c>
      <c r="K6" s="13">
        <v>395.3</v>
      </c>
      <c r="L6" s="13">
        <v>12</v>
      </c>
      <c r="M6" s="13">
        <v>361.3</v>
      </c>
      <c r="N6" s="13">
        <v>22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700.28172</v>
      </c>
      <c r="G7" s="13">
        <v>304.98172</v>
      </c>
      <c r="H7" s="13">
        <v>287.46472</v>
      </c>
      <c r="I7" s="13">
        <v>17.517</v>
      </c>
      <c r="J7" s="13">
        <v>0</v>
      </c>
      <c r="K7" s="13">
        <v>395.3</v>
      </c>
      <c r="L7" s="13">
        <v>12</v>
      </c>
      <c r="M7" s="13">
        <v>361.3</v>
      </c>
      <c r="N7" s="13">
        <v>22</v>
      </c>
      <c r="O7" s="13"/>
      <c r="P7" s="13"/>
      <c r="Q7" s="13"/>
      <c r="R7" s="13"/>
      <c r="S7" s="13"/>
      <c r="T7" s="13"/>
      <c r="U7" s="13"/>
    </row>
    <row r="8" ht="22.8" customHeight="1" spans="1:21">
      <c r="A8" s="21"/>
      <c r="B8" s="21"/>
      <c r="C8" s="21"/>
      <c r="D8" s="19" t="s">
        <v>155</v>
      </c>
      <c r="E8" s="19" t="s">
        <v>156</v>
      </c>
      <c r="F8" s="27">
        <v>700.28172</v>
      </c>
      <c r="G8" s="13">
        <v>304.98172</v>
      </c>
      <c r="H8" s="13">
        <v>287.46472</v>
      </c>
      <c r="I8" s="13">
        <v>17.517</v>
      </c>
      <c r="J8" s="13">
        <v>0</v>
      </c>
      <c r="K8" s="13">
        <v>395.3</v>
      </c>
      <c r="L8" s="13">
        <v>12</v>
      </c>
      <c r="M8" s="13">
        <v>361.3</v>
      </c>
      <c r="N8" s="13">
        <v>22</v>
      </c>
      <c r="O8" s="13"/>
      <c r="P8" s="13"/>
      <c r="Q8" s="13"/>
      <c r="R8" s="13"/>
      <c r="S8" s="13"/>
      <c r="T8" s="13"/>
      <c r="U8" s="13"/>
    </row>
    <row r="9" ht="22.8" customHeight="1" spans="1:21">
      <c r="A9" s="22" t="s">
        <v>169</v>
      </c>
      <c r="B9" s="22" t="s">
        <v>171</v>
      </c>
      <c r="C9" s="22" t="s">
        <v>173</v>
      </c>
      <c r="D9" s="18" t="s">
        <v>214</v>
      </c>
      <c r="E9" s="23" t="s">
        <v>175</v>
      </c>
      <c r="F9" s="20">
        <v>304.563</v>
      </c>
      <c r="G9" s="6">
        <v>238.763</v>
      </c>
      <c r="H9" s="6">
        <v>221.246</v>
      </c>
      <c r="I9" s="6">
        <v>17.517</v>
      </c>
      <c r="J9" s="6"/>
      <c r="K9" s="6">
        <v>65.8</v>
      </c>
      <c r="L9" s="6">
        <v>12</v>
      </c>
      <c r="M9" s="6">
        <v>53.8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179</v>
      </c>
      <c r="B10" s="22" t="s">
        <v>181</v>
      </c>
      <c r="C10" s="22" t="s">
        <v>181</v>
      </c>
      <c r="D10" s="18" t="s">
        <v>214</v>
      </c>
      <c r="E10" s="23" t="s">
        <v>184</v>
      </c>
      <c r="F10" s="20">
        <v>32.17376</v>
      </c>
      <c r="G10" s="6">
        <v>32.17376</v>
      </c>
      <c r="H10" s="6">
        <v>32.17376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185</v>
      </c>
      <c r="B11" s="22" t="s">
        <v>187</v>
      </c>
      <c r="C11" s="22" t="s">
        <v>173</v>
      </c>
      <c r="D11" s="18" t="s">
        <v>214</v>
      </c>
      <c r="E11" s="23" t="s">
        <v>190</v>
      </c>
      <c r="F11" s="20">
        <v>7.843968</v>
      </c>
      <c r="G11" s="6">
        <v>7.843968</v>
      </c>
      <c r="H11" s="6">
        <v>7.843968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191</v>
      </c>
      <c r="B12" s="22" t="s">
        <v>176</v>
      </c>
      <c r="C12" s="22" t="s">
        <v>173</v>
      </c>
      <c r="D12" s="18" t="s">
        <v>214</v>
      </c>
      <c r="E12" s="23" t="s">
        <v>195</v>
      </c>
      <c r="F12" s="20">
        <v>26.200992</v>
      </c>
      <c r="G12" s="6">
        <v>26.200992</v>
      </c>
      <c r="H12" s="6">
        <v>26.200992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2" t="s">
        <v>169</v>
      </c>
      <c r="B13" s="22" t="s">
        <v>171</v>
      </c>
      <c r="C13" s="22" t="s">
        <v>176</v>
      </c>
      <c r="D13" s="18" t="s">
        <v>214</v>
      </c>
      <c r="E13" s="23" t="s">
        <v>178</v>
      </c>
      <c r="F13" s="20">
        <v>329.5</v>
      </c>
      <c r="G13" s="6"/>
      <c r="H13" s="6"/>
      <c r="I13" s="6"/>
      <c r="J13" s="6"/>
      <c r="K13" s="6">
        <v>329.5</v>
      </c>
      <c r="L13" s="6"/>
      <c r="M13" s="6">
        <v>307.5</v>
      </c>
      <c r="N13" s="6">
        <v>22</v>
      </c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A2" sqref="A2: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225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2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2"/>
    </row>
    <row r="6" ht="20.2" customHeight="1" spans="1:5">
      <c r="A6" s="14" t="s">
        <v>226</v>
      </c>
      <c r="B6" s="13">
        <v>700.28172</v>
      </c>
      <c r="C6" s="14" t="s">
        <v>227</v>
      </c>
      <c r="D6" s="27">
        <v>700.28172</v>
      </c>
      <c r="E6" s="43"/>
    </row>
    <row r="7" ht="20.2" customHeight="1" spans="1:5">
      <c r="A7" s="5" t="s">
        <v>228</v>
      </c>
      <c r="B7" s="6">
        <v>700.28172</v>
      </c>
      <c r="C7" s="5" t="s">
        <v>41</v>
      </c>
      <c r="D7" s="20">
        <v>634.063</v>
      </c>
      <c r="E7" s="43"/>
    </row>
    <row r="8" ht="20.2" customHeight="1" spans="1:5">
      <c r="A8" s="5" t="s">
        <v>229</v>
      </c>
      <c r="B8" s="6">
        <v>700.28172</v>
      </c>
      <c r="C8" s="5" t="s">
        <v>45</v>
      </c>
      <c r="D8" s="20"/>
      <c r="E8" s="43"/>
    </row>
    <row r="9" ht="31.05" customHeight="1" spans="1:5">
      <c r="A9" s="5" t="s">
        <v>48</v>
      </c>
      <c r="B9" s="6"/>
      <c r="C9" s="5" t="s">
        <v>49</v>
      </c>
      <c r="D9" s="20"/>
      <c r="E9" s="43"/>
    </row>
    <row r="10" ht="20.2" customHeight="1" spans="1:5">
      <c r="A10" s="5" t="s">
        <v>230</v>
      </c>
      <c r="B10" s="6"/>
      <c r="C10" s="5" t="s">
        <v>53</v>
      </c>
      <c r="D10" s="20"/>
      <c r="E10" s="43"/>
    </row>
    <row r="11" ht="20.2" customHeight="1" spans="1:5">
      <c r="A11" s="5" t="s">
        <v>231</v>
      </c>
      <c r="B11" s="6"/>
      <c r="C11" s="5" t="s">
        <v>57</v>
      </c>
      <c r="D11" s="20"/>
      <c r="E11" s="43"/>
    </row>
    <row r="12" ht="20.2" customHeight="1" spans="1:5">
      <c r="A12" s="5" t="s">
        <v>232</v>
      </c>
      <c r="B12" s="6"/>
      <c r="C12" s="5" t="s">
        <v>61</v>
      </c>
      <c r="D12" s="20"/>
      <c r="E12" s="43"/>
    </row>
    <row r="13" ht="20.2" customHeight="1" spans="1:5">
      <c r="A13" s="14" t="s">
        <v>233</v>
      </c>
      <c r="B13" s="13"/>
      <c r="C13" s="5" t="s">
        <v>65</v>
      </c>
      <c r="D13" s="20"/>
      <c r="E13" s="43"/>
    </row>
    <row r="14" ht="20.2" customHeight="1" spans="1:5">
      <c r="A14" s="5" t="s">
        <v>228</v>
      </c>
      <c r="B14" s="6"/>
      <c r="C14" s="5" t="s">
        <v>69</v>
      </c>
      <c r="D14" s="20">
        <v>32.17376</v>
      </c>
      <c r="E14" s="43"/>
    </row>
    <row r="15" ht="20.2" customHeight="1" spans="1:5">
      <c r="A15" s="5" t="s">
        <v>230</v>
      </c>
      <c r="B15" s="6"/>
      <c r="C15" s="5" t="s">
        <v>73</v>
      </c>
      <c r="D15" s="20"/>
      <c r="E15" s="43"/>
    </row>
    <row r="16" ht="20.2" customHeight="1" spans="1:5">
      <c r="A16" s="5" t="s">
        <v>231</v>
      </c>
      <c r="B16" s="6"/>
      <c r="C16" s="5" t="s">
        <v>77</v>
      </c>
      <c r="D16" s="20">
        <v>7.843968</v>
      </c>
      <c r="E16" s="43"/>
    </row>
    <row r="17" ht="20.2" customHeight="1" spans="1:5">
      <c r="A17" s="5" t="s">
        <v>232</v>
      </c>
      <c r="B17" s="6"/>
      <c r="C17" s="5" t="s">
        <v>81</v>
      </c>
      <c r="D17" s="20"/>
      <c r="E17" s="43"/>
    </row>
    <row r="18" ht="20.2" customHeight="1" spans="1:5">
      <c r="A18" s="5"/>
      <c r="B18" s="6"/>
      <c r="C18" s="5" t="s">
        <v>85</v>
      </c>
      <c r="D18" s="20"/>
      <c r="E18" s="43"/>
    </row>
    <row r="19" ht="20.2" customHeight="1" spans="1:5">
      <c r="A19" s="5"/>
      <c r="B19" s="5"/>
      <c r="C19" s="5" t="s">
        <v>89</v>
      </c>
      <c r="D19" s="20"/>
      <c r="E19" s="43"/>
    </row>
    <row r="20" ht="20.2" customHeight="1" spans="1:5">
      <c r="A20" s="5"/>
      <c r="B20" s="5"/>
      <c r="C20" s="5" t="s">
        <v>93</v>
      </c>
      <c r="D20" s="20"/>
      <c r="E20" s="43"/>
    </row>
    <row r="21" ht="20.2" customHeight="1" spans="1:5">
      <c r="A21" s="5"/>
      <c r="B21" s="5"/>
      <c r="C21" s="5" t="s">
        <v>97</v>
      </c>
      <c r="D21" s="20"/>
      <c r="E21" s="43"/>
    </row>
    <row r="22" ht="20.2" customHeight="1" spans="1:5">
      <c r="A22" s="5"/>
      <c r="B22" s="5"/>
      <c r="C22" s="5" t="s">
        <v>100</v>
      </c>
      <c r="D22" s="20"/>
      <c r="E22" s="43"/>
    </row>
    <row r="23" ht="20.2" customHeight="1" spans="1:5">
      <c r="A23" s="5"/>
      <c r="B23" s="5"/>
      <c r="C23" s="5" t="s">
        <v>103</v>
      </c>
      <c r="D23" s="20"/>
      <c r="E23" s="43"/>
    </row>
    <row r="24" ht="20.2" customHeight="1" spans="1:5">
      <c r="A24" s="5"/>
      <c r="B24" s="5"/>
      <c r="C24" s="5" t="s">
        <v>105</v>
      </c>
      <c r="D24" s="20"/>
      <c r="E24" s="43"/>
    </row>
    <row r="25" ht="20.2" customHeight="1" spans="1:5">
      <c r="A25" s="5"/>
      <c r="B25" s="5"/>
      <c r="C25" s="5" t="s">
        <v>107</v>
      </c>
      <c r="D25" s="20"/>
      <c r="E25" s="43"/>
    </row>
    <row r="26" ht="20.2" customHeight="1" spans="1:5">
      <c r="A26" s="5"/>
      <c r="B26" s="5"/>
      <c r="C26" s="5" t="s">
        <v>109</v>
      </c>
      <c r="D26" s="20">
        <v>26.200992</v>
      </c>
      <c r="E26" s="43"/>
    </row>
    <row r="27" ht="20.2" customHeight="1" spans="1:5">
      <c r="A27" s="5"/>
      <c r="B27" s="5"/>
      <c r="C27" s="5" t="s">
        <v>111</v>
      </c>
      <c r="D27" s="20"/>
      <c r="E27" s="43"/>
    </row>
    <row r="28" ht="20.2" customHeight="1" spans="1:5">
      <c r="A28" s="5"/>
      <c r="B28" s="5"/>
      <c r="C28" s="5" t="s">
        <v>113</v>
      </c>
      <c r="D28" s="20"/>
      <c r="E28" s="43"/>
    </row>
    <row r="29" ht="20.2" customHeight="1" spans="1:5">
      <c r="A29" s="5"/>
      <c r="B29" s="5"/>
      <c r="C29" s="5" t="s">
        <v>115</v>
      </c>
      <c r="D29" s="20"/>
      <c r="E29" s="43"/>
    </row>
    <row r="30" ht="20.2" customHeight="1" spans="1:5">
      <c r="A30" s="5"/>
      <c r="B30" s="5"/>
      <c r="C30" s="5" t="s">
        <v>117</v>
      </c>
      <c r="D30" s="20"/>
      <c r="E30" s="43"/>
    </row>
    <row r="31" ht="20.2" customHeight="1" spans="1:5">
      <c r="A31" s="5"/>
      <c r="B31" s="5"/>
      <c r="C31" s="5" t="s">
        <v>119</v>
      </c>
      <c r="D31" s="20"/>
      <c r="E31" s="43"/>
    </row>
    <row r="32" ht="20.2" customHeight="1" spans="1:5">
      <c r="A32" s="5"/>
      <c r="B32" s="5"/>
      <c r="C32" s="5" t="s">
        <v>121</v>
      </c>
      <c r="D32" s="20"/>
      <c r="E32" s="43"/>
    </row>
    <row r="33" ht="20.2" customHeight="1" spans="1:5">
      <c r="A33" s="5"/>
      <c r="B33" s="5"/>
      <c r="C33" s="5" t="s">
        <v>123</v>
      </c>
      <c r="D33" s="20"/>
      <c r="E33" s="43"/>
    </row>
    <row r="34" ht="20.2" customHeight="1" spans="1:5">
      <c r="A34" s="5"/>
      <c r="B34" s="5"/>
      <c r="C34" s="5" t="s">
        <v>124</v>
      </c>
      <c r="D34" s="20"/>
      <c r="E34" s="43"/>
    </row>
    <row r="35" ht="20.2" customHeight="1" spans="1:5">
      <c r="A35" s="5"/>
      <c r="B35" s="5"/>
      <c r="C35" s="5" t="s">
        <v>125</v>
      </c>
      <c r="D35" s="20"/>
      <c r="E35" s="43"/>
    </row>
    <row r="36" ht="20.2" customHeight="1" spans="1:5">
      <c r="A36" s="5"/>
      <c r="B36" s="5"/>
      <c r="C36" s="5" t="s">
        <v>126</v>
      </c>
      <c r="D36" s="20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234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235</v>
      </c>
      <c r="B40" s="13">
        <v>700.28172</v>
      </c>
      <c r="C40" s="4" t="s">
        <v>236</v>
      </c>
      <c r="D40" s="27">
        <v>700.28172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7" workbookViewId="0">
      <selection activeCell="A2" sqref="A2:L22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333333333333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5" t="s">
        <v>237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238</v>
      </c>
      <c r="I5" s="11"/>
      <c r="J5" s="11" t="s">
        <v>239</v>
      </c>
      <c r="K5" s="11"/>
      <c r="L5" s="11"/>
    </row>
    <row r="6" ht="28.4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217</v>
      </c>
      <c r="I6" s="11" t="s">
        <v>208</v>
      </c>
      <c r="J6" s="11"/>
      <c r="K6" s="11" t="s">
        <v>240</v>
      </c>
      <c r="L6" s="11" t="s">
        <v>241</v>
      </c>
    </row>
    <row r="7" ht="22.8" customHeight="1" spans="1:12">
      <c r="A7" s="5"/>
      <c r="B7" s="5"/>
      <c r="C7" s="5"/>
      <c r="D7" s="14"/>
      <c r="E7" s="14" t="s">
        <v>136</v>
      </c>
      <c r="F7" s="13">
        <v>700.28172</v>
      </c>
      <c r="G7" s="13">
        <v>304.98172</v>
      </c>
      <c r="H7" s="13">
        <v>287.46472</v>
      </c>
      <c r="I7" s="13"/>
      <c r="J7" s="13">
        <v>17.517</v>
      </c>
      <c r="K7" s="13">
        <v>65.8</v>
      </c>
      <c r="L7" s="13">
        <v>329.5</v>
      </c>
    </row>
    <row r="8" ht="20.7" customHeight="1" spans="1:12">
      <c r="A8" s="5"/>
      <c r="B8" s="5"/>
      <c r="C8" s="5"/>
      <c r="D8" s="12" t="s">
        <v>154</v>
      </c>
      <c r="E8" s="12" t="s">
        <v>4</v>
      </c>
      <c r="F8" s="13">
        <v>700.28172</v>
      </c>
      <c r="G8" s="13">
        <v>304.98172</v>
      </c>
      <c r="H8" s="13">
        <v>287.46472</v>
      </c>
      <c r="I8" s="13"/>
      <c r="J8" s="13">
        <v>17.517</v>
      </c>
      <c r="K8" s="13">
        <v>65.8</v>
      </c>
      <c r="L8" s="13">
        <v>329.5</v>
      </c>
    </row>
    <row r="9" ht="21.55" customHeight="1" spans="1:12">
      <c r="A9" s="5"/>
      <c r="B9" s="5"/>
      <c r="C9" s="5"/>
      <c r="D9" s="19" t="s">
        <v>155</v>
      </c>
      <c r="E9" s="19" t="s">
        <v>156</v>
      </c>
      <c r="F9" s="13">
        <v>700.28172</v>
      </c>
      <c r="G9" s="13">
        <v>304.98172</v>
      </c>
      <c r="H9" s="13">
        <v>287.46472</v>
      </c>
      <c r="I9" s="13"/>
      <c r="J9" s="13">
        <v>17.517</v>
      </c>
      <c r="K9" s="13">
        <v>65.8</v>
      </c>
      <c r="L9" s="13">
        <v>329.5</v>
      </c>
    </row>
    <row r="10" customFormat="1" ht="21.55" customHeight="1" spans="1:12">
      <c r="A10" s="22" t="s">
        <v>169</v>
      </c>
      <c r="B10" s="5"/>
      <c r="C10" s="5"/>
      <c r="D10" s="18">
        <v>201</v>
      </c>
      <c r="E10" s="18" t="s">
        <v>170</v>
      </c>
      <c r="F10" s="6">
        <f>F11</f>
        <v>634.063</v>
      </c>
      <c r="G10" s="6">
        <f>G11</f>
        <v>238.763</v>
      </c>
      <c r="H10" s="6">
        <f>H11</f>
        <v>221.246</v>
      </c>
      <c r="I10" s="6"/>
      <c r="J10" s="6">
        <f>J11</f>
        <v>17.517</v>
      </c>
      <c r="K10" s="6">
        <f>K11</f>
        <v>65.8</v>
      </c>
      <c r="L10" s="6">
        <f>L11</f>
        <v>329.5</v>
      </c>
    </row>
    <row r="11" customFormat="1" ht="21.55" customHeight="1" spans="1:12">
      <c r="A11" s="22" t="s">
        <v>169</v>
      </c>
      <c r="B11" s="22" t="s">
        <v>171</v>
      </c>
      <c r="C11" s="5"/>
      <c r="D11" s="18">
        <v>20136</v>
      </c>
      <c r="E11" s="18" t="s">
        <v>172</v>
      </c>
      <c r="F11" s="6">
        <f>F12+F13</f>
        <v>634.063</v>
      </c>
      <c r="G11" s="6">
        <f>G12+G13</f>
        <v>238.763</v>
      </c>
      <c r="H11" s="6">
        <f>H12+H13</f>
        <v>221.246</v>
      </c>
      <c r="I11" s="6"/>
      <c r="J11" s="6">
        <f>J12+J13</f>
        <v>17.517</v>
      </c>
      <c r="K11" s="6">
        <f>K12+K13</f>
        <v>65.8</v>
      </c>
      <c r="L11" s="6">
        <f>L12+L13</f>
        <v>329.5</v>
      </c>
    </row>
    <row r="12" ht="22.4" customHeight="1" spans="1:12">
      <c r="A12" s="22" t="s">
        <v>169</v>
      </c>
      <c r="B12" s="22" t="s">
        <v>171</v>
      </c>
      <c r="C12" s="22" t="s">
        <v>173</v>
      </c>
      <c r="D12" s="18" t="s">
        <v>242</v>
      </c>
      <c r="E12" s="5" t="s">
        <v>175</v>
      </c>
      <c r="F12" s="6">
        <v>304.563</v>
      </c>
      <c r="G12" s="6">
        <v>238.763</v>
      </c>
      <c r="H12" s="20">
        <v>221.246</v>
      </c>
      <c r="I12" s="20"/>
      <c r="J12" s="20">
        <v>17.517</v>
      </c>
      <c r="K12" s="20">
        <v>65.8</v>
      </c>
      <c r="L12" s="20"/>
    </row>
    <row r="13" ht="22.4" customHeight="1" spans="1:12">
      <c r="A13" s="22" t="s">
        <v>169</v>
      </c>
      <c r="B13" s="22" t="s">
        <v>171</v>
      </c>
      <c r="C13" s="22" t="s">
        <v>176</v>
      </c>
      <c r="D13" s="18" t="s">
        <v>243</v>
      </c>
      <c r="E13" s="5" t="s">
        <v>178</v>
      </c>
      <c r="F13" s="6">
        <v>329.5</v>
      </c>
      <c r="G13" s="6"/>
      <c r="H13" s="20"/>
      <c r="I13" s="20"/>
      <c r="J13" s="20"/>
      <c r="K13" s="20"/>
      <c r="L13" s="20">
        <v>329.5</v>
      </c>
    </row>
    <row r="14" ht="22.4" customHeight="1" spans="1:12">
      <c r="A14" s="22" t="s">
        <v>179</v>
      </c>
      <c r="B14" s="22"/>
      <c r="C14" s="22"/>
      <c r="D14" s="18">
        <v>208</v>
      </c>
      <c r="E14" s="5" t="s">
        <v>180</v>
      </c>
      <c r="F14" s="6">
        <f>F15</f>
        <v>32.17376</v>
      </c>
      <c r="G14" s="6">
        <f>G15</f>
        <v>32.17376</v>
      </c>
      <c r="H14" s="6">
        <f>H15</f>
        <v>32.17376</v>
      </c>
      <c r="I14" s="20"/>
      <c r="J14" s="20"/>
      <c r="K14" s="20"/>
      <c r="L14" s="20"/>
    </row>
    <row r="15" ht="22.4" customHeight="1" spans="1:12">
      <c r="A15" s="22" t="s">
        <v>179</v>
      </c>
      <c r="B15" s="22" t="s">
        <v>181</v>
      </c>
      <c r="C15" s="22"/>
      <c r="D15" s="18">
        <v>20805</v>
      </c>
      <c r="E15" s="5" t="s">
        <v>182</v>
      </c>
      <c r="F15" s="6">
        <f>F16</f>
        <v>32.17376</v>
      </c>
      <c r="G15" s="6">
        <f>G16</f>
        <v>32.17376</v>
      </c>
      <c r="H15" s="6">
        <f>H16</f>
        <v>32.17376</v>
      </c>
      <c r="I15" s="20"/>
      <c r="J15" s="20"/>
      <c r="K15" s="20"/>
      <c r="L15" s="20"/>
    </row>
    <row r="16" ht="22.4" customHeight="1" spans="1:12">
      <c r="A16" s="22" t="s">
        <v>179</v>
      </c>
      <c r="B16" s="22" t="s">
        <v>181</v>
      </c>
      <c r="C16" s="22" t="s">
        <v>181</v>
      </c>
      <c r="D16" s="18" t="s">
        <v>244</v>
      </c>
      <c r="E16" s="5" t="s">
        <v>184</v>
      </c>
      <c r="F16" s="6">
        <v>32.17376</v>
      </c>
      <c r="G16" s="6">
        <v>32.17376</v>
      </c>
      <c r="H16" s="20">
        <v>32.17376</v>
      </c>
      <c r="I16" s="20"/>
      <c r="J16" s="20"/>
      <c r="K16" s="20"/>
      <c r="L16" s="20"/>
    </row>
    <row r="17" ht="22.4" customHeight="1" spans="1:12">
      <c r="A17" s="22" t="s">
        <v>185</v>
      </c>
      <c r="B17" s="22"/>
      <c r="C17" s="22"/>
      <c r="D17" s="18">
        <v>210</v>
      </c>
      <c r="E17" s="5" t="s">
        <v>186</v>
      </c>
      <c r="F17" s="6">
        <f>F18</f>
        <v>7.843968</v>
      </c>
      <c r="G17" s="6">
        <f>G18</f>
        <v>7.843968</v>
      </c>
      <c r="H17" s="6">
        <f>H18</f>
        <v>7.843968</v>
      </c>
      <c r="I17" s="20"/>
      <c r="J17" s="20"/>
      <c r="K17" s="20"/>
      <c r="L17" s="20"/>
    </row>
    <row r="18" ht="22.4" customHeight="1" spans="1:12">
      <c r="A18" s="22" t="s">
        <v>185</v>
      </c>
      <c r="B18" s="22" t="s">
        <v>187</v>
      </c>
      <c r="C18" s="22"/>
      <c r="D18" s="18">
        <v>21011</v>
      </c>
      <c r="E18" s="5" t="s">
        <v>188</v>
      </c>
      <c r="F18" s="6">
        <f>F19</f>
        <v>7.843968</v>
      </c>
      <c r="G18" s="6">
        <f>G19</f>
        <v>7.843968</v>
      </c>
      <c r="H18" s="6">
        <f>H19</f>
        <v>7.843968</v>
      </c>
      <c r="I18" s="20"/>
      <c r="J18" s="20"/>
      <c r="K18" s="20"/>
      <c r="L18" s="20"/>
    </row>
    <row r="19" ht="22.4" customHeight="1" spans="1:12">
      <c r="A19" s="22" t="s">
        <v>185</v>
      </c>
      <c r="B19" s="22" t="s">
        <v>187</v>
      </c>
      <c r="C19" s="22" t="s">
        <v>173</v>
      </c>
      <c r="D19" s="18" t="s">
        <v>245</v>
      </c>
      <c r="E19" s="5" t="s">
        <v>190</v>
      </c>
      <c r="F19" s="6">
        <v>7.843968</v>
      </c>
      <c r="G19" s="6">
        <v>7.843968</v>
      </c>
      <c r="H19" s="20">
        <v>7.843968</v>
      </c>
      <c r="I19" s="20"/>
      <c r="J19" s="20"/>
      <c r="K19" s="20"/>
      <c r="L19" s="20"/>
    </row>
    <row r="20" ht="22.4" customHeight="1" spans="1:12">
      <c r="A20" s="22" t="s">
        <v>191</v>
      </c>
      <c r="B20" s="22"/>
      <c r="C20" s="22"/>
      <c r="D20" s="18">
        <v>221</v>
      </c>
      <c r="E20" s="5" t="s">
        <v>192</v>
      </c>
      <c r="F20" s="6">
        <f>F21</f>
        <v>26.200992</v>
      </c>
      <c r="G20" s="6">
        <f>G21</f>
        <v>26.200992</v>
      </c>
      <c r="H20" s="6">
        <f>H21</f>
        <v>26.200992</v>
      </c>
      <c r="I20" s="20"/>
      <c r="J20" s="20"/>
      <c r="K20" s="20"/>
      <c r="L20" s="20"/>
    </row>
    <row r="21" ht="22.4" customHeight="1" spans="1:12">
      <c r="A21" s="22" t="s">
        <v>191</v>
      </c>
      <c r="B21" s="22" t="s">
        <v>176</v>
      </c>
      <c r="C21" s="22"/>
      <c r="D21" s="18">
        <v>22102</v>
      </c>
      <c r="E21" s="5" t="s">
        <v>193</v>
      </c>
      <c r="F21" s="6">
        <f>F22</f>
        <v>26.200992</v>
      </c>
      <c r="G21" s="6">
        <f>G22</f>
        <v>26.200992</v>
      </c>
      <c r="H21" s="6">
        <f>H22</f>
        <v>26.200992</v>
      </c>
      <c r="I21" s="20"/>
      <c r="J21" s="20"/>
      <c r="K21" s="20"/>
      <c r="L21" s="20"/>
    </row>
    <row r="22" ht="22.4" customHeight="1" spans="1:12">
      <c r="A22" s="22" t="s">
        <v>191</v>
      </c>
      <c r="B22" s="22" t="s">
        <v>176</v>
      </c>
      <c r="C22" s="22" t="s">
        <v>173</v>
      </c>
      <c r="D22" s="18" t="s">
        <v>246</v>
      </c>
      <c r="E22" s="5" t="s">
        <v>195</v>
      </c>
      <c r="F22" s="6">
        <v>26.200992</v>
      </c>
      <c r="G22" s="6">
        <v>26.200992</v>
      </c>
      <c r="H22" s="20">
        <v>26.200992</v>
      </c>
      <c r="I22" s="20"/>
      <c r="J22" s="20"/>
      <c r="K22" s="20"/>
      <c r="L22" s="20"/>
    </row>
    <row r="23" spans="6:12">
      <c r="F23" s="41"/>
      <c r="G23" s="41"/>
      <c r="H23" s="41"/>
      <c r="I23" s="41"/>
      <c r="J23" s="41"/>
      <c r="K23" s="41"/>
      <c r="L23" s="4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2023-02-15T12:07:00Z</dcterms:created>
  <dcterms:modified xsi:type="dcterms:W3CDTF">2024-11-19T08:34:36Z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6CCC314DC04944C3964F0087868D2D21_12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