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8" activeTab="22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部门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<sst xmlns="http://schemas.openxmlformats.org/spreadsheetml/2006/main" count="1333" uniqueCount="566">
  <si>
    <t>2023年部门预算公开表</t>
  </si>
  <si>
    <t>单位编码：</t>
  </si>
  <si>
    <t>902001</t>
  </si>
  <si>
    <t>单位名称：</t>
  </si>
  <si>
    <t>醴陵陶瓷国际会展服务中心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</si>
  <si>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</si>
  <si>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</si>
  <si>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</si>
  <si>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</si>
  <si>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</si>
  <si>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</si>
  <si>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</si>
  <si>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</si>
  <si>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</si>
  <si>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</si>
  <si>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</si>
  <si>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</si>
  <si>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</si>
  <si>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</si>
  <si>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</si>
  <si>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</si>
  <si>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</si>
  <si>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</si>
  <si>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</si>
  <si>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</si>
  <si>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</si>
  <si>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</si>
  <si>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</si>
  <si>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</si>
  <si>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</si>
  <si>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</si>
  <si>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部门：902001_醴陵陶瓷国际会展服务中心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</si>
  <si>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</si>
  <si>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</si>
  <si>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</si>
  <si>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</si>
  <si>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</si>
  <si>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</si>
  <si>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</si>
  <si>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</si>
  <si>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</si>
  <si>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</si>
  <si>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</si>
  <si>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</si>
  <si>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</si>
  <si>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</si>
  <si>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</si>
  <si>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</si>
  <si>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</si>
  <si>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</si>
  <si>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</si>
  <si>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</si>
  <si>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</si>
  <si>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</si>
  <si>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</si>
  <si>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</si>
  <si>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</si>
  <si>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</si>
  <si>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</si>
  <si>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</si>
  <si>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</si>
  <si>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</si>
  <si>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</si>
  <si>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</si>
  <si>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</si>
  <si>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</si>
  <si>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</si>
  <si>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</si>
  <si>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</si>
  <si>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</si>
  <si>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</si>
  <si>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</si>
  <si>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</si>
  <si>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</si>
  <si>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</si>
  <si>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</si>
  <si>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</si>
  <si>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</si>
  <si>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</si>
  <si>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</si>
  <si>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</si>
  <si>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</si>
  <si>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</si>
  <si>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</si>
  <si>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</si>
  <si>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</si>
  <si>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</si>
  <si>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</si>
  <si>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</si>
  <si>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</si>
  <si>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</si>
  <si>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</si>
  <si>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</si>
  <si>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</si>
  <si>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</si>
  <si>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</si>
  <si>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</si>
  <si>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</si>
  <si>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</si>
  <si>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</si>
  <si>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</si>
  <si>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</si>
  <si>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</si>
  <si>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</si>
  <si>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</si>
  <si>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</si>
  <si>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</si>
  <si>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</si>
  <si>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</si>
  <si>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</si>
  <si>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</si>
  <si>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</si>
  <si>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</si>
  <si>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</si>
  <si>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</si>
  <si>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</si>
  <si>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</si>
  <si>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</si>
  <si>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</si>
  <si>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</si>
  <si>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</si>
  <si>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</si>
  <si>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</si>
  <si>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</si>
  <si>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</si>
  <si>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</si>
  <si>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</si>
  <si>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</si>
  <si>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</si>
  <si>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</si>
  <si>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</si>
  <si>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</si>
  <si>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</si>
  <si>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</si>
  <si>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</si>
  <si>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</si>
  <si>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</si>
  <si>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</si>
  <si>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</si>
  <si>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</si>
  <si>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</si>
  <si>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</si>
  <si>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</si>
  <si>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</si>
  <si>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</si>
  <si>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</si>
  <si>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</si>
  <si>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</si>
  <si>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</si>
  <si>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</si>
  <si>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</si>
  <si>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</si>
  <si>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</si>
  <si>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</si>
  <si>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902</t>
  </si>
  <si>
    <t xml:space="preserve">  902001</t>
  </si>
  <si>
    <t xml:space="preserve">  醴陵陶瓷国际会展服务中心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</si>
  <si>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</si>
  <si>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</si>
  <si>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</si>
  <si>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</si>
  <si>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</si>
  <si>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</si>
  <si>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</si>
  <si>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</si>
  <si>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</si>
  <si>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</si>
  <si>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</si>
  <si>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</si>
  <si>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</si>
  <si>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一般公共服务支出</t>
  </si>
  <si>
    <t>99</t>
  </si>
  <si>
    <t xml:space="preserve">  其他一般公共服务支出</t>
  </si>
  <si>
    <t xml:space="preserve">    2019999</t>
  </si>
  <si>
    <t xml:space="preserve">   其他一般公共服务支出</t>
  </si>
  <si>
    <t>208</t>
  </si>
  <si>
    <t xml:space="preserve">   社会保障和就业支出</t>
  </si>
  <si>
    <t>05</t>
  </si>
  <si>
    <t xml:space="preserve">  劳动保障监察</t>
  </si>
  <si>
    <t xml:space="preserve">    2080505</t>
  </si>
  <si>
    <t xml:space="preserve">    机关事业单位基本养老保险缴费支出</t>
  </si>
  <si>
    <t>210</t>
  </si>
  <si>
    <t xml:space="preserve">  卫生健康支出</t>
  </si>
  <si>
    <t>11</t>
  </si>
  <si>
    <t xml:space="preserve">  行政事业单位医疗</t>
  </si>
  <si>
    <t>02</t>
  </si>
  <si>
    <t xml:space="preserve">    2101102</t>
  </si>
  <si>
    <t xml:space="preserve">    事业单位医疗</t>
  </si>
  <si>
    <t>212</t>
  </si>
  <si>
    <t xml:space="preserve">  城乡社区支出</t>
  </si>
  <si>
    <t>01</t>
  </si>
  <si>
    <t xml:space="preserve">  城乡社区管理事务</t>
  </si>
  <si>
    <t xml:space="preserve">    2120101</t>
  </si>
  <si>
    <t xml:space="preserve">    行政运行</t>
  </si>
  <si>
    <t>221</t>
  </si>
  <si>
    <t xml:space="preserve">   住房保障支出</t>
  </si>
  <si>
    <t xml:space="preserve">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</si>
  <si>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</si>
  <si>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</si>
  <si>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</si>
  <si>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</si>
  <si>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</si>
  <si>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</si>
  <si>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</si>
  <si>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</si>
  <si>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</si>
  <si>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</si>
  <si>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</si>
  <si>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</si>
  <si>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</si>
  <si>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</si>
  <si>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</si>
  <si>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</si>
  <si>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</si>
  <si>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</si>
  <si>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</si>
  <si>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</si>
  <si>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902001</t>
  </si>
  <si>
    <t xml:space="preserve">    其他一般公共服务支出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</si>
  <si>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</si>
  <si>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</si>
  <si>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</si>
  <si>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</si>
  <si>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</si>
  <si>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</si>
  <si>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</si>
  <si>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</si>
  <si>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</si>
  <si>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</si>
  <si>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</si>
  <si>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</si>
  <si>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</si>
  <si>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</si>
  <si>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</si>
  <si>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</si>
  <si>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</si>
  <si>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</si>
  <si>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</si>
  <si>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</si>
  <si>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</si>
  <si>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</si>
  <si>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</si>
  <si>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</si>
  <si>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</si>
  <si>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</si>
  <si>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</si>
  <si>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2019999</t>
  </si>
  <si>
    <t xml:space="preserve">    社会保障和就业支出</t>
  </si>
  <si>
    <t xml:space="preserve">   劳动保障监察</t>
  </si>
  <si>
    <t xml:space="preserve">     2080505</t>
  </si>
  <si>
    <t xml:space="preserve">    卫生健康支出</t>
  </si>
  <si>
    <t xml:space="preserve">   行政事业单位医疗</t>
  </si>
  <si>
    <t xml:space="preserve">     2101102</t>
  </si>
  <si>
    <t xml:space="preserve">   城乡社区支出</t>
  </si>
  <si>
    <t xml:space="preserve">   城乡社区管理事务</t>
  </si>
  <si>
    <t xml:space="preserve">     2120101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</si>
  <si>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</si>
  <si>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</si>
  <si>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</si>
  <si>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</si>
  <si>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</si>
  <si>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</si>
  <si>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</si>
  <si>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</si>
  <si>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</si>
  <si>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</si>
  <si>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</si>
  <si>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</si>
  <si>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</si>
  <si>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</si>
  <si>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</si>
  <si>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</si>
  <si>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</si>
  <si>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</si>
  <si>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</si>
  <si>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</si>
  <si>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</si>
  <si>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</si>
  <si>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</si>
  <si>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</si>
  <si>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</si>
  <si>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</si>
  <si>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</si>
  <si>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</si>
  <si>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</si>
  <si>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</si>
  <si>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</si>
  <si>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</si>
  <si>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</si>
  <si>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</si>
  <si>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</si>
  <si>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</si>
  <si>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</si>
  <si>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</si>
  <si>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</si>
  <si>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</si>
  <si>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</si>
  <si>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</si>
  <si>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</si>
  <si>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</si>
  <si>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</si>
  <si>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</si>
  <si>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</si>
  <si>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</si>
  <si>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</si>
  <si>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</si>
  <si>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</si>
  <si>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</si>
  <si>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</si>
  <si>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</si>
  <si>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</si>
  <si>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</si>
  <si>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</si>
  <si>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</si>
  <si>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</si>
  <si>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</si>
  <si>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</si>
  <si>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</si>
  <si>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</si>
  <si>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</si>
  <si>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</si>
  <si>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</si>
  <si>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</si>
  <si>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</si>
  <si>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</si>
  <si>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</si>
  <si>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</si>
  <si>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</si>
  <si>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</si>
  <si>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</si>
  <si>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</si>
  <si>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</si>
  <si>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</si>
  <si>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</si>
  <si>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</si>
  <si>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</si>
  <si>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</si>
  <si>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</si>
  <si>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</si>
  <si>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</si>
  <si>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</si>
  <si>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</si>
  <si>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</si>
  <si>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</si>
  <si>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</si>
  <si>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</si>
  <si>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</si>
  <si>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</si>
  <si>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</si>
  <si>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</si>
  <si>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</si>
  <si>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</si>
  <si>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</si>
  <si>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</si>
  <si>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</si>
  <si>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</si>
  <si>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</si>
  <si>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</si>
  <si>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</si>
  <si>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</si>
  <si>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</si>
  <si>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</si>
  <si>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</si>
  <si>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</si>
  <si>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</si>
  <si>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</si>
  <si>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</si>
  <si>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</si>
  <si>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</si>
  <si>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</si>
  <si>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</si>
  <si>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</si>
  <si>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</si>
  <si>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</si>
  <si>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</si>
  <si>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</si>
  <si>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</si>
  <si>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</si>
  <si>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</si>
  <si>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</si>
  <si>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</si>
  <si>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</si>
  <si>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</si>
  <si>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</si>
  <si>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</si>
  <si>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</si>
  <si>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</si>
  <si>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</si>
  <si>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</si>
  <si>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</si>
  <si>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</si>
  <si>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</si>
  <si>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</si>
  <si>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</si>
  <si>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</si>
  <si>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</si>
  <si>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</si>
  <si>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</si>
  <si>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</si>
  <si>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</si>
  <si>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</si>
  <si>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</si>
  <si>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</si>
  <si>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</si>
  <si>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</si>
  <si>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</si>
  <si>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</si>
  <si>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</si>
  <si>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</si>
  <si>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</si>
  <si>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</si>
  <si>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</si>
  <si>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</si>
  <si>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</si>
  <si>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</si>
  <si>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</si>
  <si>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</si>
  <si>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</si>
  <si>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</si>
  <si>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</si>
  <si>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</si>
  <si>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</si>
  <si>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</si>
  <si>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902001</t>
  </si>
  <si>
    <t xml:space="preserve">   领导干部调研经费</t>
  </si>
  <si>
    <t xml:space="preserve">   运转经费</t>
  </si>
  <si>
    <t xml:space="preserve">   中国陶瓷谷片区运营经费</t>
  </si>
  <si>
    <t xml:space="preserve">   组织会展及外出组展学习考察经费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</si>
  <si>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</si>
  <si>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</si>
  <si>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</si>
  <si>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</si>
  <si>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</si>
  <si>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</si>
  <si>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</si>
  <si>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</si>
  <si>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</si>
  <si>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</si>
  <si>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</si>
  <si>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</si>
  <si>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</si>
  <si>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</si>
  <si>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</si>
  <si>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领导干部调研经费</t>
  </si>
  <si>
    <t>领导干部调研经费</t>
  </si>
  <si>
    <t>效益指标</t>
  </si>
  <si>
    <t>可持续影响指标</t>
  </si>
  <si>
    <t>持续推动产业发展</t>
  </si>
  <si>
    <t>陶瓷产业、会展经济持续发展</t>
  </si>
  <si>
    <t>无</t>
  </si>
  <si>
    <t>定性</t>
  </si>
  <si>
    <t>生态效益指标</t>
  </si>
  <si>
    <t>对生态环境的影响</t>
  </si>
  <si>
    <t>无不良影响</t>
  </si>
  <si>
    <t>经济效益指标</t>
  </si>
  <si>
    <t>5万元</t>
  </si>
  <si>
    <t>使用资金额度</t>
  </si>
  <si>
    <t>万元</t>
  </si>
  <si>
    <t>定量</t>
  </si>
  <si>
    <t>社会效益指标</t>
  </si>
  <si>
    <t>经济发展，产业进步。</t>
  </si>
  <si>
    <t>通过开展调研工作，促进经济发展，提高产业发展水平。</t>
  </si>
  <si>
    <t>满意度指标</t>
  </si>
  <si>
    <t>服务对象满意度指标</t>
  </si>
  <si>
    <t>100%</t>
  </si>
  <si>
    <t>调研对象及社会满意度。</t>
  </si>
  <si>
    <t>%</t>
  </si>
  <si>
    <t>成本指标</t>
  </si>
  <si>
    <t>经济成本指标</t>
  </si>
  <si>
    <t>使用资金</t>
  </si>
  <si>
    <t>社会成本指标</t>
  </si>
  <si>
    <t>生态环境成本指标</t>
  </si>
  <si>
    <t>对生态环境无不良影响</t>
  </si>
  <si>
    <t>无生态环境破坏</t>
  </si>
  <si>
    <t>产出指标</t>
  </si>
  <si>
    <t>数量指标</t>
  </si>
  <si>
    <t>促进经济发展和产业发展</t>
  </si>
  <si>
    <t>调研效果</t>
  </si>
  <si>
    <t>质量指标</t>
  </si>
  <si>
    <t>产业发展水平提高</t>
  </si>
  <si>
    <t>时效指标</t>
  </si>
  <si>
    <t>1年</t>
  </si>
  <si>
    <t>时间范围</t>
  </si>
  <si>
    <t>年</t>
  </si>
  <si>
    <t xml:space="preserve">  运转经费</t>
  </si>
  <si>
    <t>2023运转经费</t>
  </si>
  <si>
    <t>28万元</t>
  </si>
  <si>
    <t>0</t>
  </si>
  <si>
    <t>举办展览、会议、节庆活动场数</t>
  </si>
  <si>
    <t>举办展览、会议、节庆活动3场以上</t>
  </si>
  <si>
    <t>场</t>
  </si>
  <si>
    <t>单位基本运转有效开展</t>
  </si>
  <si>
    <t>保障单位基本运转，更好地服务于会展业发展</t>
  </si>
  <si>
    <t>会展业发展情况</t>
  </si>
  <si>
    <t>会展业进一步发展</t>
  </si>
  <si>
    <t>会展业得到发展，产业形态更佳丰富，服务业水平进一步提高</t>
  </si>
  <si>
    <t>满意度百分比</t>
  </si>
  <si>
    <t>会展业服务对象</t>
  </si>
  <si>
    <t xml:space="preserve">  中国陶瓷谷片区运营经费</t>
  </si>
  <si>
    <t>1、统一管理和运营权；
2、确定统一的物业管理团队，规划功能布局，修缮片区硬件设施，完善基础配套设施；
3、制定运营策划方案并有效执行；
4、通过统一管理、统一运营，引进新业态，丰富片区商业形态；
5、加强宣传推介，提升片区知名度和吸引力。</t>
  </si>
  <si>
    <t>生态环境良好，实现运营与环境保护协调发展。</t>
  </si>
  <si>
    <t>丰富片区商业形态，提升人气，促进片区及周边企业增收。发挥片区资产运营实际经济效益。</t>
  </si>
  <si>
    <t>提升醴陵城市知名度和名誉度，丰富群众精神文化生活。</t>
  </si>
  <si>
    <t>服务对象满意度</t>
  </si>
  <si>
    <t>90%</t>
  </si>
  <si>
    <t>服务对象满意度,不低于90%。</t>
  </si>
  <si>
    <t>落实运营方案，有效执行。</t>
  </si>
  <si>
    <t>1-12月</t>
  </si>
  <si>
    <t>确定统一管理的物业单位。</t>
  </si>
  <si>
    <t>2022-2023年</t>
  </si>
  <si>
    <t>统一运营管理权。</t>
  </si>
  <si>
    <t>片区人气明显提升，规划管理更加高效，省内知名度显著提高。</t>
  </si>
  <si>
    <t>实现统一管理、统一运营，明确统一物业管理单位。</t>
  </si>
  <si>
    <t>1家</t>
  </si>
  <si>
    <t>1</t>
  </si>
  <si>
    <t>引进众多新兴业态，丰富片区商业化形态。</t>
  </si>
  <si>
    <t>优良</t>
  </si>
  <si>
    <t>企业积极配合、参与片区运营推介活动。</t>
  </si>
  <si>
    <t>总成本1500万元</t>
  </si>
  <si>
    <t>1500</t>
  </si>
  <si>
    <t xml:space="preserve">  组织会展及外出组展学习考察经费</t>
  </si>
  <si>
    <t>在疫情可控的情况下，外出参展、组展、学习考察3次以上，总成本控制在40万元以内。通过外出组展招展，提高醴陵瓷博会知名度与外商参与度，积极学习其他地区先进办展经验，为我市陶瓷、花炮等各产业转型升级助力，促进我市会展业的发展与壮大。</t>
  </si>
  <si>
    <t>总成本40万元</t>
  </si>
  <si>
    <t>40</t>
  </si>
  <si>
    <t>企业参与，外出参展。投入人力、物力。</t>
  </si>
  <si>
    <t>企业参展投入</t>
  </si>
  <si>
    <t>扩大醴陵瓷博会影响力，提升醴陵城市形象，丰富群众生产、生活体验。</t>
  </si>
  <si>
    <t>扩大醴陵瓷博会影响，会展业进一步发展</t>
  </si>
  <si>
    <t>组织、吸引全国各地陶瓷产区企业来醴参展。提高瓷博会成交额，为企业创造经济效益。</t>
  </si>
  <si>
    <t>为醴陵陶瓷产业发展创造经济效益</t>
  </si>
  <si>
    <t>瓷博会招展工作预计10月份之前完成，根据瓷博会具体举办时间而定</t>
  </si>
  <si>
    <t>10月份之前</t>
  </si>
  <si>
    <t>其他学习考察工作12月前完成</t>
  </si>
  <si>
    <t>12月</t>
  </si>
  <si>
    <t>积累组展、办展经验、扩大醴陵瓷博会影响力</t>
  </si>
  <si>
    <t>瓷博会影响力明显提高</t>
  </si>
  <si>
    <t>全年外出招展、组展、学习考察3次以上</t>
  </si>
  <si>
    <t>3</t>
  </si>
  <si>
    <t>次</t>
  </si>
  <si>
    <t>为企业提供商品交易和文化交流平台，提高企业满意度。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</si>
  <si>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</si>
  <si>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</si>
  <si>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</si>
  <si>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</si>
  <si>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</si>
  <si>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</si>
  <si>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</si>
  <si>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</si>
  <si>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</si>
  <si>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</si>
  <si>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</si>
  <si>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办好瓷博会等各类展会活动；做好中国陶瓷谷片区运营管理系列工作；组织企业外出参展；积极外出招展、学习考察。通过组织瓷博会等展会，增加企业收入，带动产业发展；做好片区运营管理，发挥片区资产效益，提升片区人气；扩大醴陵陶瓷在国内外的影响力，促进陶瓷产业发展。</t>
  </si>
  <si>
    <t xml:space="preserve"> 数量指标</t>
  </si>
  <si>
    <t>举办展览、会议活动场次</t>
  </si>
  <si>
    <t xml:space="preserve"> 质量指标</t>
  </si>
  <si>
    <t>提高会展经济水平，提升醴陵瓷博会影响力，增加中国陶瓷谷片区效益，提高知名度</t>
  </si>
  <si>
    <t>提高会展经济水平，提升醴陵瓷博会影响力，增加中国陶瓷谷片区效益，提高知名度。</t>
  </si>
  <si>
    <t xml:space="preserve"> 时效指标</t>
  </si>
  <si>
    <t xml:space="preserve">效益指标 </t>
  </si>
  <si>
    <t>提升陶瓷产业经济效益和中国陶瓷谷片区经济效益。创造国有资产运营收入，激发片区经济活力</t>
  </si>
  <si>
    <t>提升经济效益</t>
  </si>
  <si>
    <t>提高会展经济水平，加快陶瓷产业发展</t>
  </si>
  <si>
    <t xml:space="preserve"> 可持续影响指标</t>
  </si>
  <si>
    <t>醴陵经济持续良好发展</t>
  </si>
  <si>
    <t>企业满意度、社会满意度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</si>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</sst>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等线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等线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5"/>
      <c r="B4" s="76"/>
      <c r="C4" s="3"/>
      <c r="D4" s="75" t="s">
        <v>1</v>
      </c>
      <c r="E4" s="76" t="s">
        <v>2</v>
      </c>
      <c r="F4" s="76"/>
      <c r="G4" s="76"/>
      <c r="H4" s="76"/>
      <c r="I4" s="3"/>
    </row>
    <row r="5" ht="54.4" customHeight="1" spans="1:9">
      <c r="A5" s="75"/>
      <c r="B5" s="76"/>
      <c r="C5" s="3"/>
      <c r="D5" s="75" t="s">
        <v>3</v>
      </c>
      <c r="E5" s="76" t="s">
        <v>4</v>
      </c>
      <c r="F5" s="76"/>
      <c r="G5" s="76"/>
      <c r="H5" s="76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G31" sqref="G31"/>
    </sheetView>
  </sheetViews>
  <sheetFormatPr defaultColWidth="10" defaultRowHeight="14" outlineLevelCol="4"/>
  <cols>
    <col min="1" max="1" width="13" style="38" customWidth="1"/>
    <col min="2" max="2" width="18.375" style="38" customWidth="1"/>
    <col min="3" max="5" width="11.125" style="38" customWidth="1"/>
    <col min="6" max="16384" width="10" style="38"/>
  </cols>
  <sheetData>
    <row r="1" s="38" customFormat="1" ht="18.95" customHeight="1" spans="1:5">
      <c r="A1" s="27"/>
      <c r="B1" s="27"/>
      <c r="C1" s="27"/>
      <c r="D1" s="27"/>
      <c r="E1" s="33" t="s">
        <v>257</v>
      </c>
    </row>
    <row r="2" s="38" customFormat="1" ht="40.5" customHeight="1" spans="1:5">
      <c r="A2" s="28" t="s">
        <v>258</v>
      </c>
      <c r="B2" s="28"/>
      <c r="C2" s="28"/>
      <c r="D2" s="28"/>
      <c r="E2" s="28"/>
    </row>
    <row r="3" s="38" customFormat="1" ht="33.6" customHeight="1" spans="1:5">
      <c r="A3" s="39" t="s">
        <v>31</v>
      </c>
      <c r="B3" s="39"/>
      <c r="C3" s="39"/>
      <c r="D3" s="39"/>
      <c r="E3" s="40" t="s">
        <v>259</v>
      </c>
    </row>
    <row r="4" s="38" customFormat="1" ht="38.8" customHeight="1" spans="1:5">
      <c r="A4" s="30" t="s">
        <v>260</v>
      </c>
      <c r="B4" s="30"/>
      <c r="C4" s="30" t="s">
        <v>261</v>
      </c>
      <c r="D4" s="30"/>
      <c r="E4" s="30"/>
    </row>
    <row r="5" s="38" customFormat="1" ht="22.8" customHeight="1" spans="1:5">
      <c r="A5" s="30" t="s">
        <v>262</v>
      </c>
      <c r="B5" s="30" t="s">
        <v>160</v>
      </c>
      <c r="C5" s="30" t="s">
        <v>136</v>
      </c>
      <c r="D5" s="30" t="s">
        <v>242</v>
      </c>
      <c r="E5" s="30" t="s">
        <v>243</v>
      </c>
    </row>
    <row r="6" s="38" customFormat="1" ht="26.45" customHeight="1" spans="1:5">
      <c r="A6" s="24" t="s">
        <v>263</v>
      </c>
      <c r="B6" s="24" t="s">
        <v>221</v>
      </c>
      <c r="C6" s="41">
        <f t="shared" ref="C6:C16" si="0">D6+E6</f>
        <v>75.265056</v>
      </c>
      <c r="D6" s="42">
        <f>SUM(D7:D15)</f>
        <v>75.265056</v>
      </c>
      <c r="E6" s="42"/>
    </row>
    <row r="7" s="38" customFormat="1" ht="26.45" customHeight="1" spans="1:5">
      <c r="A7" s="22" t="s">
        <v>264</v>
      </c>
      <c r="B7" s="22" t="s">
        <v>265</v>
      </c>
      <c r="C7" s="43">
        <f t="shared" si="0"/>
        <v>26.5644</v>
      </c>
      <c r="D7" s="43">
        <v>26.5644</v>
      </c>
      <c r="E7" s="43"/>
    </row>
    <row r="8" s="38" customFormat="1" ht="26.45" customHeight="1" spans="1:5">
      <c r="A8" s="22" t="s">
        <v>266</v>
      </c>
      <c r="B8" s="22" t="s">
        <v>267</v>
      </c>
      <c r="C8" s="43">
        <f t="shared" si="0"/>
        <v>15.372</v>
      </c>
      <c r="D8" s="43">
        <v>15.372</v>
      </c>
      <c r="E8" s="43"/>
    </row>
    <row r="9" s="38" customFormat="1" ht="26.45" customHeight="1" spans="1:5">
      <c r="A9" s="22" t="s">
        <v>268</v>
      </c>
      <c r="B9" s="22" t="s">
        <v>269</v>
      </c>
      <c r="C9" s="43">
        <f t="shared" si="0"/>
        <v>14.3457</v>
      </c>
      <c r="D9" s="43">
        <v>14.3457</v>
      </c>
      <c r="E9" s="43"/>
    </row>
    <row r="10" s="38" customFormat="1" ht="26.45" customHeight="1" spans="1:5">
      <c r="A10" s="22" t="s">
        <v>270</v>
      </c>
      <c r="B10" s="22" t="s">
        <v>271</v>
      </c>
      <c r="C10" s="43"/>
      <c r="D10" s="43"/>
      <c r="E10" s="43"/>
    </row>
    <row r="11" s="38" customFormat="1" ht="26.45" customHeight="1" spans="1:5">
      <c r="A11" s="22" t="s">
        <v>272</v>
      </c>
      <c r="B11" s="22" t="s">
        <v>273</v>
      </c>
      <c r="C11" s="43">
        <f t="shared" si="0"/>
        <v>9.005136</v>
      </c>
      <c r="D11" s="43">
        <v>9.005136</v>
      </c>
      <c r="E11" s="43"/>
    </row>
    <row r="12" s="38" customFormat="1" ht="26.45" customHeight="1" spans="1:5">
      <c r="A12" s="22" t="s">
        <v>274</v>
      </c>
      <c r="B12" s="22" t="s">
        <v>275</v>
      </c>
      <c r="C12" s="43">
        <f t="shared" si="0"/>
        <v>2.495808</v>
      </c>
      <c r="D12" s="43">
        <v>2.495808</v>
      </c>
      <c r="E12" s="43"/>
    </row>
    <row r="13" s="38" customFormat="1" ht="26.45" customHeight="1" spans="1:5">
      <c r="A13" s="22" t="s">
        <v>276</v>
      </c>
      <c r="B13" s="22" t="s">
        <v>277</v>
      </c>
      <c r="C13" s="43"/>
      <c r="D13" s="43"/>
      <c r="E13" s="43"/>
    </row>
    <row r="14" s="38" customFormat="1" ht="26.45" customHeight="1" spans="1:5">
      <c r="A14" s="22" t="s">
        <v>278</v>
      </c>
      <c r="B14" s="22" t="s">
        <v>279</v>
      </c>
      <c r="C14" s="43">
        <f t="shared" si="0"/>
        <v>7.482012</v>
      </c>
      <c r="D14" s="43">
        <v>7.482012</v>
      </c>
      <c r="E14" s="43"/>
    </row>
    <row r="15" s="38" customFormat="1" ht="26.45" customHeight="1" spans="1:5">
      <c r="A15" s="44" t="s">
        <v>280</v>
      </c>
      <c r="B15" s="22" t="s">
        <v>281</v>
      </c>
      <c r="C15" s="43"/>
      <c r="D15" s="43"/>
      <c r="E15" s="43"/>
    </row>
    <row r="16" s="38" customFormat="1" ht="26.45" customHeight="1" spans="1:5">
      <c r="A16" s="24" t="s">
        <v>282</v>
      </c>
      <c r="B16" s="24" t="s">
        <v>283</v>
      </c>
      <c r="C16" s="41">
        <f t="shared" si="0"/>
        <v>5.217505</v>
      </c>
      <c r="D16" s="41"/>
      <c r="E16" s="45">
        <f>E17+E18+E19+E20+E21+E22+E23+E24+E26+E25+E27+E28+E29+E30</f>
        <v>5.217505</v>
      </c>
    </row>
    <row r="17" s="38" customFormat="1" ht="26.45" customHeight="1" spans="1:5">
      <c r="A17" s="22" t="s">
        <v>284</v>
      </c>
      <c r="B17" s="22" t="s">
        <v>285</v>
      </c>
      <c r="C17" s="26">
        <v>2.1</v>
      </c>
      <c r="D17" s="23"/>
      <c r="E17" s="26">
        <v>2.1</v>
      </c>
    </row>
    <row r="18" s="38" customFormat="1" ht="26.45" customHeight="1" spans="1:5">
      <c r="A18" s="22" t="s">
        <v>286</v>
      </c>
      <c r="B18" s="22" t="s">
        <v>287</v>
      </c>
      <c r="C18" s="41"/>
      <c r="D18" s="23"/>
      <c r="E18" s="23"/>
    </row>
    <row r="19" s="38" customFormat="1" ht="26.45" customHeight="1" spans="1:5">
      <c r="A19" s="22" t="s">
        <v>288</v>
      </c>
      <c r="B19" s="22" t="s">
        <v>289</v>
      </c>
      <c r="C19" s="41"/>
      <c r="D19" s="23"/>
      <c r="E19" s="23"/>
    </row>
    <row r="20" s="38" customFormat="1" ht="26.45" customHeight="1" spans="1:5">
      <c r="A20" s="22" t="s">
        <v>290</v>
      </c>
      <c r="B20" s="22" t="s">
        <v>291</v>
      </c>
      <c r="C20" s="41"/>
      <c r="D20" s="23"/>
      <c r="E20" s="23"/>
    </row>
    <row r="21" s="38" customFormat="1" ht="26.45" customHeight="1" spans="1:5">
      <c r="A21" s="44" t="s">
        <v>292</v>
      </c>
      <c r="B21" s="22" t="s">
        <v>293</v>
      </c>
      <c r="C21" s="41"/>
      <c r="D21" s="23"/>
      <c r="E21" s="23"/>
    </row>
    <row r="22" s="38" customFormat="1" ht="26.45" customHeight="1" spans="1:5">
      <c r="A22" s="44" t="s">
        <v>294</v>
      </c>
      <c r="B22" s="22" t="s">
        <v>295</v>
      </c>
      <c r="C22" s="41"/>
      <c r="D22" s="23"/>
      <c r="E22" s="23"/>
    </row>
    <row r="23" s="38" customFormat="1" ht="26.45" customHeight="1" spans="1:5">
      <c r="A23" s="44" t="s">
        <v>296</v>
      </c>
      <c r="B23" s="22" t="s">
        <v>297</v>
      </c>
      <c r="C23" s="41"/>
      <c r="D23" s="23"/>
      <c r="E23" s="23"/>
    </row>
    <row r="24" s="38" customFormat="1" ht="26.45" customHeight="1" spans="1:5">
      <c r="A24" s="44" t="s">
        <v>298</v>
      </c>
      <c r="B24" s="22" t="s">
        <v>299</v>
      </c>
      <c r="C24" s="41"/>
      <c r="D24" s="23"/>
      <c r="E24" s="23"/>
    </row>
    <row r="25" s="38" customFormat="1" ht="26.45" customHeight="1" spans="1:5">
      <c r="A25" s="44" t="s">
        <v>300</v>
      </c>
      <c r="B25" s="22" t="s">
        <v>301</v>
      </c>
      <c r="C25" s="41"/>
      <c r="D25" s="23"/>
      <c r="E25" s="23"/>
    </row>
    <row r="26" s="38" customFormat="1" ht="26.45" customHeight="1" spans="1:5">
      <c r="A26" s="44" t="s">
        <v>302</v>
      </c>
      <c r="B26" s="22" t="s">
        <v>303</v>
      </c>
      <c r="C26" s="41"/>
      <c r="D26" s="23"/>
      <c r="E26" s="23"/>
    </row>
    <row r="27" s="38" customFormat="1" ht="26.45" customHeight="1" spans="1:5">
      <c r="A27" s="44" t="s">
        <v>304</v>
      </c>
      <c r="B27" s="22" t="s">
        <v>305</v>
      </c>
      <c r="C27" s="43">
        <f>D27+E27</f>
        <v>1.247005</v>
      </c>
      <c r="D27" s="43"/>
      <c r="E27" s="37">
        <v>1.247005</v>
      </c>
    </row>
    <row r="28" s="38" customFormat="1" ht="26.45" customHeight="1" spans="1:5">
      <c r="A28" s="44" t="s">
        <v>306</v>
      </c>
      <c r="B28" s="22" t="s">
        <v>307</v>
      </c>
      <c r="C28" s="43">
        <f>D28+E28</f>
        <v>1.8705</v>
      </c>
      <c r="D28" s="43"/>
      <c r="E28" s="37">
        <v>1.8705</v>
      </c>
    </row>
    <row r="29" s="38" customFormat="1" ht="26.45" customHeight="1" spans="1:5">
      <c r="A29" s="44" t="s">
        <v>308</v>
      </c>
      <c r="B29" s="22" t="s">
        <v>309</v>
      </c>
      <c r="C29" s="41">
        <v>3</v>
      </c>
      <c r="D29" s="43"/>
      <c r="E29" s="43"/>
    </row>
    <row r="30" s="38" customFormat="1" ht="26.45" customHeight="1" spans="1:5">
      <c r="A30" s="44" t="s">
        <v>310</v>
      </c>
      <c r="B30" s="22" t="s">
        <v>311</v>
      </c>
      <c r="C30" s="43"/>
      <c r="D30" s="41"/>
      <c r="E30" s="37"/>
    </row>
    <row r="31" s="38" customFormat="1" ht="26.45" customHeight="1" spans="1:5">
      <c r="A31" s="24" t="s">
        <v>312</v>
      </c>
      <c r="B31" s="24" t="s">
        <v>211</v>
      </c>
      <c r="C31" s="41"/>
      <c r="D31" s="41"/>
      <c r="E31" s="41"/>
    </row>
    <row r="32" s="38" customFormat="1" ht="26.45" customHeight="1" spans="1:5">
      <c r="A32" s="44" t="s">
        <v>313</v>
      </c>
      <c r="B32" s="22" t="s">
        <v>314</v>
      </c>
      <c r="C32" s="41"/>
      <c r="D32" s="42"/>
      <c r="E32" s="41"/>
    </row>
    <row r="33" s="38" customFormat="1" ht="26.45" customHeight="1" spans="1:5">
      <c r="A33" s="44" t="s">
        <v>315</v>
      </c>
      <c r="B33" s="22" t="s">
        <v>316</v>
      </c>
      <c r="C33" s="43"/>
      <c r="D33" s="46"/>
      <c r="E33" s="43"/>
    </row>
    <row r="34" s="38" customFormat="1" ht="26.45" customHeight="1" spans="1:5">
      <c r="A34" s="22" t="s">
        <v>317</v>
      </c>
      <c r="B34" s="22" t="s">
        <v>318</v>
      </c>
      <c r="C34" s="43"/>
      <c r="D34" s="46"/>
      <c r="E34" s="43"/>
    </row>
    <row r="35" s="38" customFormat="1" ht="22.8" customHeight="1" spans="1:5">
      <c r="A35" s="44" t="s">
        <v>319</v>
      </c>
      <c r="B35" s="22" t="s">
        <v>320</v>
      </c>
      <c r="C35" s="43"/>
      <c r="D35" s="47"/>
      <c r="E35" s="41"/>
    </row>
    <row r="36" s="38" customFormat="1" ht="22.8" customHeight="1" spans="1:5">
      <c r="A36" s="48" t="s">
        <v>136</v>
      </c>
      <c r="B36" s="48"/>
      <c r="C36" s="41">
        <f>C31+C16+C6</f>
        <v>80.482561</v>
      </c>
      <c r="D36" s="41">
        <f>D31+D6+D16</f>
        <v>75.265056</v>
      </c>
      <c r="E36" s="41">
        <f>E31+E16+E6</f>
        <v>5.217505</v>
      </c>
    </row>
    <row r="37" s="38" customFormat="1" ht="16.35" customHeight="1" spans="1:5">
      <c r="A37" s="49"/>
      <c r="B37" s="49"/>
      <c r="C37" s="49"/>
      <c r="D37" s="49"/>
      <c r="E37" s="49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selection activeCell="I27" sqref="I27"/>
    </sheetView>
  </sheetViews>
  <sheetFormatPr defaultColWidth="10" defaultRowHeight="14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8" t="s">
        <v>321</v>
      </c>
      <c r="N1" s="18"/>
    </row>
    <row r="2" ht="44.85" customHeight="1" spans="1:14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32</v>
      </c>
      <c r="N3" s="10"/>
    </row>
    <row r="4" ht="42.2" customHeight="1" spans="1:14">
      <c r="A4" s="13" t="s">
        <v>158</v>
      </c>
      <c r="B4" s="13"/>
      <c r="C4" s="13"/>
      <c r="D4" s="13" t="s">
        <v>200</v>
      </c>
      <c r="E4" s="13" t="s">
        <v>201</v>
      </c>
      <c r="F4" s="13" t="s">
        <v>220</v>
      </c>
      <c r="G4" s="13" t="s">
        <v>203</v>
      </c>
      <c r="H4" s="13"/>
      <c r="I4" s="13"/>
      <c r="J4" s="13"/>
      <c r="K4" s="13"/>
      <c r="L4" s="13" t="s">
        <v>207</v>
      </c>
      <c r="M4" s="13"/>
      <c r="N4" s="13"/>
    </row>
    <row r="5" ht="39.6" customHeight="1" spans="1:14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322</v>
      </c>
      <c r="I5" s="13" t="s">
        <v>323</v>
      </c>
      <c r="J5" s="13" t="s">
        <v>324</v>
      </c>
      <c r="K5" s="13" t="s">
        <v>325</v>
      </c>
      <c r="L5" s="13" t="s">
        <v>136</v>
      </c>
      <c r="M5" s="13" t="s">
        <v>221</v>
      </c>
      <c r="N5" s="13" t="s">
        <v>326</v>
      </c>
    </row>
    <row r="6" ht="22.9" customHeight="1" spans="1:14">
      <c r="A6" s="16"/>
      <c r="B6" s="16"/>
      <c r="C6" s="16"/>
      <c r="D6" s="16"/>
      <c r="E6" s="16" t="s">
        <v>136</v>
      </c>
      <c r="F6" s="36">
        <v>75.265056</v>
      </c>
      <c r="G6" s="36"/>
      <c r="H6" s="36"/>
      <c r="I6" s="36"/>
      <c r="J6" s="36"/>
      <c r="K6" s="36"/>
      <c r="L6" s="36">
        <v>75.265056</v>
      </c>
      <c r="M6" s="36">
        <v>75.265056</v>
      </c>
      <c r="N6" s="36"/>
    </row>
    <row r="7" ht="22.9" customHeight="1" spans="1:14">
      <c r="A7" s="16"/>
      <c r="B7" s="16"/>
      <c r="C7" s="16"/>
      <c r="D7" s="14" t="s">
        <v>154</v>
      </c>
      <c r="E7" s="14" t="s">
        <v>4</v>
      </c>
      <c r="F7" s="36">
        <v>75.265056</v>
      </c>
      <c r="G7" s="36"/>
      <c r="H7" s="36"/>
      <c r="I7" s="36"/>
      <c r="J7" s="36"/>
      <c r="K7" s="36"/>
      <c r="L7" s="36">
        <v>75.265056</v>
      </c>
      <c r="M7" s="36">
        <v>75.265056</v>
      </c>
      <c r="N7" s="36"/>
    </row>
    <row r="8" s="19" customFormat="1" ht="22.9" customHeight="1" spans="1:14">
      <c r="A8" s="31"/>
      <c r="B8" s="31"/>
      <c r="C8" s="31"/>
      <c r="D8" s="24" t="s">
        <v>155</v>
      </c>
      <c r="E8" s="24" t="s">
        <v>156</v>
      </c>
      <c r="F8" s="37">
        <v>75.265056</v>
      </c>
      <c r="G8" s="37"/>
      <c r="H8" s="37"/>
      <c r="I8" s="37"/>
      <c r="J8" s="37"/>
      <c r="K8" s="37"/>
      <c r="L8" s="37">
        <v>75.265056</v>
      </c>
      <c r="M8" s="37">
        <v>75.265056</v>
      </c>
      <c r="N8" s="37"/>
    </row>
    <row r="9" s="19" customFormat="1" ht="22.9" customHeight="1" spans="1:14">
      <c r="A9" s="32" t="s">
        <v>175</v>
      </c>
      <c r="B9" s="32" t="s">
        <v>177</v>
      </c>
      <c r="C9" s="32" t="s">
        <v>177</v>
      </c>
      <c r="D9" s="22" t="s">
        <v>217</v>
      </c>
      <c r="E9" s="17" t="s">
        <v>180</v>
      </c>
      <c r="F9" s="23">
        <v>9.005136</v>
      </c>
      <c r="G9" s="23"/>
      <c r="H9" s="26"/>
      <c r="I9" s="26"/>
      <c r="J9" s="26"/>
      <c r="K9" s="26"/>
      <c r="L9" s="23">
        <v>9.005136</v>
      </c>
      <c r="M9" s="26">
        <v>9.005136</v>
      </c>
      <c r="N9" s="26"/>
    </row>
    <row r="10" s="19" customFormat="1" ht="22.9" customHeight="1" spans="1:14">
      <c r="A10" s="32" t="s">
        <v>181</v>
      </c>
      <c r="B10" s="32" t="s">
        <v>183</v>
      </c>
      <c r="C10" s="32" t="s">
        <v>185</v>
      </c>
      <c r="D10" s="22" t="s">
        <v>217</v>
      </c>
      <c r="E10" s="17" t="s">
        <v>187</v>
      </c>
      <c r="F10" s="23">
        <v>2.495808</v>
      </c>
      <c r="G10" s="23"/>
      <c r="H10" s="26"/>
      <c r="I10" s="26"/>
      <c r="J10" s="26"/>
      <c r="K10" s="26"/>
      <c r="L10" s="23">
        <v>2.495808</v>
      </c>
      <c r="M10" s="26">
        <v>2.495808</v>
      </c>
      <c r="N10" s="26"/>
    </row>
    <row r="11" s="19" customFormat="1" ht="22.9" customHeight="1" spans="1:14">
      <c r="A11" s="32" t="s">
        <v>188</v>
      </c>
      <c r="B11" s="32" t="s">
        <v>190</v>
      </c>
      <c r="C11" s="32" t="s">
        <v>190</v>
      </c>
      <c r="D11" s="22" t="s">
        <v>217</v>
      </c>
      <c r="E11" s="17" t="s">
        <v>193</v>
      </c>
      <c r="F11" s="23">
        <v>56.2821</v>
      </c>
      <c r="G11" s="23"/>
      <c r="H11" s="26"/>
      <c r="I11" s="26"/>
      <c r="J11" s="26"/>
      <c r="K11" s="26"/>
      <c r="L11" s="23">
        <v>56.2821</v>
      </c>
      <c r="M11" s="26">
        <v>56.2821</v>
      </c>
      <c r="N11" s="26"/>
    </row>
    <row r="12" s="19" customFormat="1" ht="22.9" customHeight="1" spans="1:14">
      <c r="A12" s="32" t="s">
        <v>194</v>
      </c>
      <c r="B12" s="32" t="s">
        <v>185</v>
      </c>
      <c r="C12" s="32" t="s">
        <v>190</v>
      </c>
      <c r="D12" s="22" t="s">
        <v>217</v>
      </c>
      <c r="E12" s="17" t="s">
        <v>198</v>
      </c>
      <c r="F12" s="23">
        <v>7.482012</v>
      </c>
      <c r="G12" s="23"/>
      <c r="H12" s="26"/>
      <c r="I12" s="26"/>
      <c r="J12" s="26"/>
      <c r="K12" s="26"/>
      <c r="L12" s="23">
        <v>7.482012</v>
      </c>
      <c r="M12" s="26">
        <v>7.482012</v>
      </c>
      <c r="N12" s="2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2"/>
  <sheetViews>
    <sheetView workbookViewId="0">
      <selection activeCell="J16" sqref="J16"/>
    </sheetView>
  </sheetViews>
  <sheetFormatPr defaultColWidth="10" defaultRowHeight="14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8" t="s">
        <v>327</v>
      </c>
      <c r="V1" s="18"/>
    </row>
    <row r="2" ht="50.1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2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32</v>
      </c>
      <c r="V3" s="10"/>
    </row>
    <row r="4" ht="26.65" customHeight="1" spans="1:22">
      <c r="A4" s="13" t="s">
        <v>158</v>
      </c>
      <c r="B4" s="13"/>
      <c r="C4" s="13"/>
      <c r="D4" s="13" t="s">
        <v>200</v>
      </c>
      <c r="E4" s="13" t="s">
        <v>201</v>
      </c>
      <c r="F4" s="13" t="s">
        <v>220</v>
      </c>
      <c r="G4" s="13" t="s">
        <v>328</v>
      </c>
      <c r="H4" s="13"/>
      <c r="I4" s="13"/>
      <c r="J4" s="13"/>
      <c r="K4" s="13"/>
      <c r="L4" s="13" t="s">
        <v>329</v>
      </c>
      <c r="M4" s="13"/>
      <c r="N4" s="13"/>
      <c r="O4" s="13"/>
      <c r="P4" s="13"/>
      <c r="Q4" s="13"/>
      <c r="R4" s="13" t="s">
        <v>324</v>
      </c>
      <c r="S4" s="13" t="s">
        <v>330</v>
      </c>
      <c r="T4" s="13"/>
      <c r="U4" s="13"/>
      <c r="V4" s="13"/>
    </row>
    <row r="5" ht="56.1" customHeight="1" spans="1:22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331</v>
      </c>
      <c r="I5" s="13" t="s">
        <v>332</v>
      </c>
      <c r="J5" s="13" t="s">
        <v>333</v>
      </c>
      <c r="K5" s="13" t="s">
        <v>334</v>
      </c>
      <c r="L5" s="13" t="s">
        <v>136</v>
      </c>
      <c r="M5" s="13" t="s">
        <v>335</v>
      </c>
      <c r="N5" s="13" t="s">
        <v>336</v>
      </c>
      <c r="O5" s="13" t="s">
        <v>337</v>
      </c>
      <c r="P5" s="13" t="s">
        <v>338</v>
      </c>
      <c r="Q5" s="13" t="s">
        <v>339</v>
      </c>
      <c r="R5" s="13"/>
      <c r="S5" s="13" t="s">
        <v>136</v>
      </c>
      <c r="T5" s="13" t="s">
        <v>340</v>
      </c>
      <c r="U5" s="13" t="s">
        <v>341</v>
      </c>
      <c r="V5" s="13" t="s">
        <v>325</v>
      </c>
    </row>
    <row r="6" ht="22.9" customHeight="1" spans="1:22">
      <c r="A6" s="16"/>
      <c r="B6" s="16"/>
      <c r="C6" s="16"/>
      <c r="D6" s="16"/>
      <c r="E6" s="16" t="s">
        <v>136</v>
      </c>
      <c r="F6" s="15">
        <v>75.265056</v>
      </c>
      <c r="G6" s="15">
        <v>56.2821</v>
      </c>
      <c r="H6" s="15">
        <v>26.5644</v>
      </c>
      <c r="I6" s="15">
        <v>15.372</v>
      </c>
      <c r="J6" s="15">
        <v>14.3457</v>
      </c>
      <c r="K6" s="15"/>
      <c r="L6" s="15">
        <v>11.500944</v>
      </c>
      <c r="M6" s="15">
        <v>9.005136</v>
      </c>
      <c r="N6" s="15"/>
      <c r="O6" s="15">
        <v>2.495808</v>
      </c>
      <c r="P6" s="15"/>
      <c r="Q6" s="15"/>
      <c r="R6" s="15">
        <v>7.482012</v>
      </c>
      <c r="S6" s="15"/>
      <c r="T6" s="15"/>
      <c r="U6" s="15"/>
      <c r="V6" s="15"/>
    </row>
    <row r="7" ht="22.9" customHeight="1" spans="1:22">
      <c r="A7" s="16"/>
      <c r="B7" s="16"/>
      <c r="C7" s="16"/>
      <c r="D7" s="14" t="s">
        <v>154</v>
      </c>
      <c r="E7" s="14" t="s">
        <v>4</v>
      </c>
      <c r="F7" s="15">
        <v>75.265056</v>
      </c>
      <c r="G7" s="15">
        <v>56.2821</v>
      </c>
      <c r="H7" s="15">
        <v>26.5644</v>
      </c>
      <c r="I7" s="15">
        <v>15.372</v>
      </c>
      <c r="J7" s="15">
        <v>14.3457</v>
      </c>
      <c r="K7" s="15"/>
      <c r="L7" s="15">
        <v>11.500944</v>
      </c>
      <c r="M7" s="15">
        <v>9.005136</v>
      </c>
      <c r="N7" s="15"/>
      <c r="O7" s="15">
        <v>2.495808</v>
      </c>
      <c r="P7" s="15"/>
      <c r="Q7" s="15"/>
      <c r="R7" s="15">
        <v>7.482012</v>
      </c>
      <c r="S7" s="15"/>
      <c r="T7" s="15"/>
      <c r="U7" s="15"/>
      <c r="V7" s="15"/>
    </row>
    <row r="8" s="19" customFormat="1" ht="22.9" customHeight="1" spans="1:22">
      <c r="A8" s="31"/>
      <c r="B8" s="31"/>
      <c r="C8" s="31"/>
      <c r="D8" s="24" t="s">
        <v>155</v>
      </c>
      <c r="E8" s="24" t="s">
        <v>156</v>
      </c>
      <c r="F8" s="25">
        <v>75.265056</v>
      </c>
      <c r="G8" s="25">
        <v>56.2821</v>
      </c>
      <c r="H8" s="25">
        <v>26.5644</v>
      </c>
      <c r="I8" s="25">
        <v>15.372</v>
      </c>
      <c r="J8" s="25">
        <v>14.3457</v>
      </c>
      <c r="K8" s="25"/>
      <c r="L8" s="25">
        <v>11.500944</v>
      </c>
      <c r="M8" s="25">
        <v>9.005136</v>
      </c>
      <c r="N8" s="25"/>
      <c r="O8" s="25">
        <v>2.495808</v>
      </c>
      <c r="P8" s="25"/>
      <c r="Q8" s="25"/>
      <c r="R8" s="25">
        <v>7.482012</v>
      </c>
      <c r="S8" s="25"/>
      <c r="T8" s="25"/>
      <c r="U8" s="25"/>
      <c r="V8" s="25"/>
    </row>
    <row r="9" s="19" customFormat="1" ht="22.9" customHeight="1" spans="1:22">
      <c r="A9" s="32" t="s">
        <v>175</v>
      </c>
      <c r="B9" s="32" t="s">
        <v>177</v>
      </c>
      <c r="C9" s="32" t="s">
        <v>177</v>
      </c>
      <c r="D9" s="22" t="s">
        <v>217</v>
      </c>
      <c r="E9" s="17" t="s">
        <v>180</v>
      </c>
      <c r="F9" s="23">
        <v>9.005136</v>
      </c>
      <c r="G9" s="26"/>
      <c r="H9" s="26"/>
      <c r="I9" s="26"/>
      <c r="J9" s="26"/>
      <c r="K9" s="26"/>
      <c r="L9" s="23">
        <v>9.005136</v>
      </c>
      <c r="M9" s="26">
        <v>9.005136</v>
      </c>
      <c r="N9" s="26"/>
      <c r="O9" s="26"/>
      <c r="P9" s="26"/>
      <c r="Q9" s="26"/>
      <c r="R9" s="26"/>
      <c r="S9" s="23"/>
      <c r="T9" s="26"/>
      <c r="U9" s="26"/>
      <c r="V9" s="26"/>
    </row>
    <row r="10" s="19" customFormat="1" ht="22.9" customHeight="1" spans="1:22">
      <c r="A10" s="32" t="s">
        <v>181</v>
      </c>
      <c r="B10" s="32" t="s">
        <v>183</v>
      </c>
      <c r="C10" s="32" t="s">
        <v>185</v>
      </c>
      <c r="D10" s="22" t="s">
        <v>217</v>
      </c>
      <c r="E10" s="17" t="s">
        <v>187</v>
      </c>
      <c r="F10" s="23">
        <v>2.495808</v>
      </c>
      <c r="G10" s="26"/>
      <c r="H10" s="26"/>
      <c r="I10" s="26"/>
      <c r="J10" s="26"/>
      <c r="K10" s="26"/>
      <c r="L10" s="23">
        <v>2.495808</v>
      </c>
      <c r="M10" s="26"/>
      <c r="N10" s="26"/>
      <c r="O10" s="26">
        <v>2.495808</v>
      </c>
      <c r="P10" s="26"/>
      <c r="Q10" s="26"/>
      <c r="R10" s="26"/>
      <c r="S10" s="23"/>
      <c r="T10" s="26"/>
      <c r="U10" s="26"/>
      <c r="V10" s="26"/>
    </row>
    <row r="11" s="19" customFormat="1" ht="22.9" customHeight="1" spans="1:22">
      <c r="A11" s="32" t="s">
        <v>188</v>
      </c>
      <c r="B11" s="32" t="s">
        <v>190</v>
      </c>
      <c r="C11" s="32" t="s">
        <v>190</v>
      </c>
      <c r="D11" s="22" t="s">
        <v>217</v>
      </c>
      <c r="E11" s="17" t="s">
        <v>193</v>
      </c>
      <c r="F11" s="23">
        <v>56.2821</v>
      </c>
      <c r="G11" s="26">
        <v>56.2821</v>
      </c>
      <c r="H11" s="26">
        <v>26.5644</v>
      </c>
      <c r="I11" s="26">
        <v>15.372</v>
      </c>
      <c r="J11" s="26">
        <v>14.3457</v>
      </c>
      <c r="K11" s="26"/>
      <c r="L11" s="23"/>
      <c r="M11" s="26"/>
      <c r="N11" s="26"/>
      <c r="O11" s="26"/>
      <c r="P11" s="26"/>
      <c r="Q11" s="26"/>
      <c r="R11" s="26"/>
      <c r="S11" s="23"/>
      <c r="T11" s="26"/>
      <c r="U11" s="26"/>
      <c r="V11" s="26"/>
    </row>
    <row r="12" s="19" customFormat="1" ht="22.9" customHeight="1" spans="1:22">
      <c r="A12" s="32" t="s">
        <v>194</v>
      </c>
      <c r="B12" s="32" t="s">
        <v>185</v>
      </c>
      <c r="C12" s="32" t="s">
        <v>190</v>
      </c>
      <c r="D12" s="22" t="s">
        <v>217</v>
      </c>
      <c r="E12" s="17" t="s">
        <v>198</v>
      </c>
      <c r="F12" s="23">
        <v>7.482012</v>
      </c>
      <c r="G12" s="26"/>
      <c r="H12" s="26"/>
      <c r="I12" s="26"/>
      <c r="J12" s="26"/>
      <c r="K12" s="26"/>
      <c r="L12" s="23"/>
      <c r="M12" s="26"/>
      <c r="N12" s="26"/>
      <c r="O12" s="26"/>
      <c r="P12" s="26"/>
      <c r="Q12" s="26"/>
      <c r="R12" s="26">
        <v>7.482012</v>
      </c>
      <c r="S12" s="23"/>
      <c r="T12" s="26"/>
      <c r="U12" s="26"/>
      <c r="V12" s="2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77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8" sqref="$A8:$XFD9"/>
    </sheetView>
  </sheetViews>
  <sheetFormatPr defaultColWidth="10" defaultRowHeight="14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8" t="s">
        <v>342</v>
      </c>
    </row>
    <row r="2" ht="46.5" customHeight="1" spans="1:11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2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</row>
    <row r="4" ht="23.25" customHeight="1" spans="1:11">
      <c r="A4" s="13" t="s">
        <v>158</v>
      </c>
      <c r="B4" s="13"/>
      <c r="C4" s="13"/>
      <c r="D4" s="13" t="s">
        <v>200</v>
      </c>
      <c r="E4" s="13" t="s">
        <v>201</v>
      </c>
      <c r="F4" s="13" t="s">
        <v>343</v>
      </c>
      <c r="G4" s="13" t="s">
        <v>344</v>
      </c>
      <c r="H4" s="13" t="s">
        <v>345</v>
      </c>
      <c r="I4" s="13" t="s">
        <v>346</v>
      </c>
      <c r="J4" s="13" t="s">
        <v>347</v>
      </c>
      <c r="K4" s="13" t="s">
        <v>348</v>
      </c>
    </row>
    <row r="5" ht="23.2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9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s="19" customFormat="1" ht="22.9" customHeight="1" spans="1:11">
      <c r="A8" s="31"/>
      <c r="B8" s="31"/>
      <c r="C8" s="31"/>
      <c r="D8" s="24"/>
      <c r="E8" s="24"/>
      <c r="F8" s="25"/>
      <c r="G8" s="25"/>
      <c r="H8" s="25"/>
      <c r="I8" s="25"/>
      <c r="J8" s="25"/>
      <c r="K8" s="25"/>
    </row>
    <row r="9" s="19" customFormat="1" ht="22.9" customHeight="1" spans="1:11">
      <c r="A9" s="32"/>
      <c r="B9" s="32"/>
      <c r="C9" s="32"/>
      <c r="D9" s="22"/>
      <c r="E9" s="17"/>
      <c r="F9" s="23"/>
      <c r="G9" s="26"/>
      <c r="H9" s="26"/>
      <c r="I9" s="26"/>
      <c r="J9" s="26"/>
      <c r="K9" s="2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G19" sqref="G19"/>
    </sheetView>
  </sheetViews>
  <sheetFormatPr defaultColWidth="10" defaultRowHeight="14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8" t="s">
        <v>349</v>
      </c>
      <c r="R1" s="18"/>
    </row>
    <row r="2" ht="40.5" customHeight="1" spans="1:18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2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32</v>
      </c>
      <c r="R3" s="10"/>
    </row>
    <row r="4" ht="24.2" customHeight="1" spans="1:18">
      <c r="A4" s="13" t="s">
        <v>158</v>
      </c>
      <c r="B4" s="13"/>
      <c r="C4" s="13"/>
      <c r="D4" s="13" t="s">
        <v>200</v>
      </c>
      <c r="E4" s="13" t="s">
        <v>201</v>
      </c>
      <c r="F4" s="13" t="s">
        <v>343</v>
      </c>
      <c r="G4" s="13" t="s">
        <v>350</v>
      </c>
      <c r="H4" s="13" t="s">
        <v>351</v>
      </c>
      <c r="I4" s="13" t="s">
        <v>352</v>
      </c>
      <c r="J4" s="13" t="s">
        <v>353</v>
      </c>
      <c r="K4" s="13" t="s">
        <v>354</v>
      </c>
      <c r="L4" s="13" t="s">
        <v>355</v>
      </c>
      <c r="M4" s="13" t="s">
        <v>356</v>
      </c>
      <c r="N4" s="13" t="s">
        <v>345</v>
      </c>
      <c r="O4" s="13" t="s">
        <v>357</v>
      </c>
      <c r="P4" s="13" t="s">
        <v>358</v>
      </c>
      <c r="Q4" s="13" t="s">
        <v>346</v>
      </c>
      <c r="R4" s="13" t="s">
        <v>348</v>
      </c>
    </row>
    <row r="5" ht="21.6" customHeight="1" spans="1:18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9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="19" customFormat="1" ht="22.9" customHeight="1" spans="1:18">
      <c r="A8" s="31"/>
      <c r="B8" s="31"/>
      <c r="C8" s="31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="19" customFormat="1" ht="22.9" customHeight="1" spans="1:18">
      <c r="A9" s="32"/>
      <c r="B9" s="32"/>
      <c r="C9" s="32"/>
      <c r="D9" s="22"/>
      <c r="E9" s="17"/>
      <c r="F9" s="2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scale="9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I15" sqref="I15"/>
    </sheetView>
  </sheetViews>
  <sheetFormatPr defaultColWidth="10" defaultRowHeight="14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8" t="s">
        <v>359</v>
      </c>
      <c r="T1" s="18"/>
    </row>
    <row r="2" ht="36.2" customHeight="1" spans="1:20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8.5" customHeight="1" spans="1:20">
      <c r="A4" s="13" t="s">
        <v>158</v>
      </c>
      <c r="B4" s="13"/>
      <c r="C4" s="13"/>
      <c r="D4" s="13" t="s">
        <v>200</v>
      </c>
      <c r="E4" s="13" t="s">
        <v>201</v>
      </c>
      <c r="F4" s="13" t="s">
        <v>343</v>
      </c>
      <c r="G4" s="13" t="s">
        <v>204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207</v>
      </c>
      <c r="S4" s="13"/>
      <c r="T4" s="13"/>
    </row>
    <row r="5" ht="36.2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136</v>
      </c>
      <c r="H5" s="13" t="s">
        <v>360</v>
      </c>
      <c r="I5" s="13" t="s">
        <v>361</v>
      </c>
      <c r="J5" s="13" t="s">
        <v>362</v>
      </c>
      <c r="K5" s="13" t="s">
        <v>363</v>
      </c>
      <c r="L5" s="13" t="s">
        <v>364</v>
      </c>
      <c r="M5" s="13" t="s">
        <v>365</v>
      </c>
      <c r="N5" s="13" t="s">
        <v>366</v>
      </c>
      <c r="O5" s="13" t="s">
        <v>367</v>
      </c>
      <c r="P5" s="13" t="s">
        <v>368</v>
      </c>
      <c r="Q5" s="13" t="s">
        <v>369</v>
      </c>
      <c r="R5" s="13" t="s">
        <v>136</v>
      </c>
      <c r="S5" s="13" t="s">
        <v>283</v>
      </c>
      <c r="T5" s="13" t="s">
        <v>326</v>
      </c>
    </row>
    <row r="6" ht="22.9" customHeight="1" spans="1:20">
      <c r="A6" s="16"/>
      <c r="B6" s="16"/>
      <c r="C6" s="16"/>
      <c r="D6" s="16"/>
      <c r="E6" s="16" t="s">
        <v>136</v>
      </c>
      <c r="F6" s="36">
        <v>5.217505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>
        <v>5.217505</v>
      </c>
      <c r="S6" s="36">
        <v>5.217505</v>
      </c>
      <c r="T6" s="36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36">
        <v>5.217505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>
        <v>5.217505</v>
      </c>
      <c r="S7" s="36">
        <v>5.217505</v>
      </c>
      <c r="T7" s="36"/>
    </row>
    <row r="8" s="19" customFormat="1" ht="22.9" customHeight="1" spans="1:20">
      <c r="A8" s="31"/>
      <c r="B8" s="31"/>
      <c r="C8" s="31"/>
      <c r="D8" s="24" t="s">
        <v>155</v>
      </c>
      <c r="E8" s="24" t="s">
        <v>156</v>
      </c>
      <c r="F8" s="37">
        <v>5.217505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>
        <v>5.217505</v>
      </c>
      <c r="S8" s="37">
        <v>5.217505</v>
      </c>
      <c r="T8" s="37"/>
    </row>
    <row r="9" s="19" customFormat="1" ht="22.9" customHeight="1" spans="1:20">
      <c r="A9" s="32" t="s">
        <v>188</v>
      </c>
      <c r="B9" s="32" t="s">
        <v>190</v>
      </c>
      <c r="C9" s="32" t="s">
        <v>190</v>
      </c>
      <c r="D9" s="22" t="s">
        <v>217</v>
      </c>
      <c r="E9" s="17" t="s">
        <v>193</v>
      </c>
      <c r="F9" s="23">
        <v>5.217505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>
        <v>5.217505</v>
      </c>
      <c r="S9" s="26">
        <v>5.217505</v>
      </c>
      <c r="T9" s="2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C1" workbookViewId="0">
      <selection activeCell="G20" sqref="G20"/>
    </sheetView>
  </sheetViews>
  <sheetFormatPr defaultColWidth="10" defaultRowHeight="14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7" width="7.125" customWidth="1"/>
    <col min="8" max="32" width="6.25" customWidth="1"/>
    <col min="33" max="33" width="7.125" customWidth="1"/>
    <col min="34" max="35" width="9.75" customWidth="1"/>
  </cols>
  <sheetData>
    <row r="1" ht="13.9" customHeight="1" spans="1:33">
      <c r="A1" s="3"/>
      <c r="F1" s="3"/>
      <c r="AF1" s="18" t="s">
        <v>370</v>
      </c>
      <c r="AG1" s="18"/>
    </row>
    <row r="2" ht="43.9" customHeight="1" spans="1:33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2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32</v>
      </c>
      <c r="AG3" s="10"/>
    </row>
    <row r="4" ht="24.95" customHeight="1" spans="1:33">
      <c r="A4" s="13" t="s">
        <v>158</v>
      </c>
      <c r="B4" s="13"/>
      <c r="C4" s="13"/>
      <c r="D4" s="13" t="s">
        <v>200</v>
      </c>
      <c r="E4" s="13" t="s">
        <v>201</v>
      </c>
      <c r="F4" s="13" t="s">
        <v>371</v>
      </c>
      <c r="G4" s="13" t="s">
        <v>372</v>
      </c>
      <c r="H4" s="13" t="s">
        <v>373</v>
      </c>
      <c r="I4" s="13" t="s">
        <v>374</v>
      </c>
      <c r="J4" s="13" t="s">
        <v>375</v>
      </c>
      <c r="K4" s="13" t="s">
        <v>376</v>
      </c>
      <c r="L4" s="13" t="s">
        <v>377</v>
      </c>
      <c r="M4" s="13" t="s">
        <v>378</v>
      </c>
      <c r="N4" s="13" t="s">
        <v>379</v>
      </c>
      <c r="O4" s="13" t="s">
        <v>380</v>
      </c>
      <c r="P4" s="13" t="s">
        <v>381</v>
      </c>
      <c r="Q4" s="13" t="s">
        <v>366</v>
      </c>
      <c r="R4" s="13" t="s">
        <v>368</v>
      </c>
      <c r="S4" s="13" t="s">
        <v>382</v>
      </c>
      <c r="T4" s="13" t="s">
        <v>361</v>
      </c>
      <c r="U4" s="13" t="s">
        <v>362</v>
      </c>
      <c r="V4" s="13" t="s">
        <v>365</v>
      </c>
      <c r="W4" s="13" t="s">
        <v>383</v>
      </c>
      <c r="X4" s="13" t="s">
        <v>384</v>
      </c>
      <c r="Y4" s="13" t="s">
        <v>385</v>
      </c>
      <c r="Z4" s="13" t="s">
        <v>386</v>
      </c>
      <c r="AA4" s="13" t="s">
        <v>364</v>
      </c>
      <c r="AB4" s="13" t="s">
        <v>387</v>
      </c>
      <c r="AC4" s="13" t="s">
        <v>388</v>
      </c>
      <c r="AD4" s="13" t="s">
        <v>367</v>
      </c>
      <c r="AE4" s="13" t="s">
        <v>389</v>
      </c>
      <c r="AF4" s="13" t="s">
        <v>390</v>
      </c>
      <c r="AG4" s="13" t="s">
        <v>369</v>
      </c>
    </row>
    <row r="5" ht="21.6" customHeight="1" spans="1:33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" customHeight="1" spans="1:33">
      <c r="A6" s="4"/>
      <c r="B6" s="35"/>
      <c r="C6" s="35"/>
      <c r="D6" s="5"/>
      <c r="E6" s="5" t="s">
        <v>136</v>
      </c>
      <c r="F6" s="36">
        <v>5.217505</v>
      </c>
      <c r="G6" s="36">
        <v>2.1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>
        <v>1.247005</v>
      </c>
      <c r="AC6" s="36">
        <v>1.8705</v>
      </c>
      <c r="AD6" s="36"/>
      <c r="AE6" s="36"/>
      <c r="AF6" s="36"/>
      <c r="AG6" s="36"/>
    </row>
    <row r="7" ht="22.9" customHeight="1" spans="1:33">
      <c r="A7" s="16"/>
      <c r="B7" s="16"/>
      <c r="C7" s="16"/>
      <c r="D7" s="14" t="s">
        <v>154</v>
      </c>
      <c r="E7" s="14" t="s">
        <v>4</v>
      </c>
      <c r="F7" s="36">
        <v>5.217505</v>
      </c>
      <c r="G7" s="36">
        <v>2.1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>
        <v>1.247005</v>
      </c>
      <c r="AC7" s="36">
        <v>1.8705</v>
      </c>
      <c r="AD7" s="36"/>
      <c r="AE7" s="36"/>
      <c r="AF7" s="36"/>
      <c r="AG7" s="36"/>
    </row>
    <row r="8" s="19" customFormat="1" ht="22.9" customHeight="1" spans="1:33">
      <c r="A8" s="31"/>
      <c r="B8" s="31"/>
      <c r="C8" s="31"/>
      <c r="D8" s="24" t="s">
        <v>155</v>
      </c>
      <c r="E8" s="24" t="s">
        <v>156</v>
      </c>
      <c r="F8" s="37">
        <v>5.217505</v>
      </c>
      <c r="G8" s="37">
        <v>2.1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>
        <v>1.247005</v>
      </c>
      <c r="AC8" s="37">
        <v>1.8705</v>
      </c>
      <c r="AD8" s="37"/>
      <c r="AE8" s="37"/>
      <c r="AF8" s="37"/>
      <c r="AG8" s="37"/>
    </row>
    <row r="9" s="19" customFormat="1" ht="22.9" customHeight="1" spans="1:33">
      <c r="A9" s="32" t="s">
        <v>188</v>
      </c>
      <c r="B9" s="32" t="s">
        <v>190</v>
      </c>
      <c r="C9" s="32" t="s">
        <v>190</v>
      </c>
      <c r="D9" s="22" t="s">
        <v>217</v>
      </c>
      <c r="E9" s="17" t="s">
        <v>193</v>
      </c>
      <c r="F9" s="26">
        <v>5.217505</v>
      </c>
      <c r="G9" s="26">
        <v>2.1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>
        <v>1.247005</v>
      </c>
      <c r="AC9" s="26">
        <v>1.8705</v>
      </c>
      <c r="AD9" s="26"/>
      <c r="AE9" s="26"/>
      <c r="AF9" s="26"/>
      <c r="AG9" s="26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9" sqref="C19"/>
    </sheetView>
  </sheetViews>
  <sheetFormatPr defaultColWidth="10" defaultRowHeight="14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8" t="s">
        <v>391</v>
      </c>
      <c r="H1" s="18"/>
    </row>
    <row r="2" ht="33.6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392</v>
      </c>
      <c r="B4" s="13" t="s">
        <v>393</v>
      </c>
      <c r="C4" s="13" t="s">
        <v>394</v>
      </c>
      <c r="D4" s="13" t="s">
        <v>395</v>
      </c>
      <c r="E4" s="13" t="s">
        <v>396</v>
      </c>
      <c r="F4" s="13"/>
      <c r="G4" s="13"/>
      <c r="H4" s="13" t="s">
        <v>397</v>
      </c>
    </row>
    <row r="5" ht="25.9" customHeight="1" spans="1:8">
      <c r="A5" s="13"/>
      <c r="B5" s="13"/>
      <c r="C5" s="13"/>
      <c r="D5" s="13"/>
      <c r="E5" s="13" t="s">
        <v>138</v>
      </c>
      <c r="F5" s="13" t="s">
        <v>398</v>
      </c>
      <c r="G5" s="13" t="s">
        <v>399</v>
      </c>
      <c r="H5" s="13"/>
    </row>
    <row r="6" ht="22.9" customHeight="1" spans="1:8">
      <c r="A6" s="16"/>
      <c r="B6" s="16" t="s">
        <v>136</v>
      </c>
      <c r="C6" s="15">
        <v>0.5</v>
      </c>
      <c r="D6" s="15"/>
      <c r="E6" s="15"/>
      <c r="F6" s="15"/>
      <c r="G6" s="15"/>
      <c r="H6" s="15">
        <v>0.5</v>
      </c>
    </row>
    <row r="7" ht="22.9" customHeight="1" spans="1:8">
      <c r="A7" s="14" t="s">
        <v>154</v>
      </c>
      <c r="B7" s="14" t="s">
        <v>4</v>
      </c>
      <c r="C7" s="15">
        <v>0.5</v>
      </c>
      <c r="D7" s="15"/>
      <c r="E7" s="15"/>
      <c r="F7" s="15"/>
      <c r="G7" s="15"/>
      <c r="H7" s="15">
        <v>0.5</v>
      </c>
    </row>
    <row r="8" s="19" customFormat="1" ht="22.9" customHeight="1" spans="1:8">
      <c r="A8" s="22" t="s">
        <v>155</v>
      </c>
      <c r="B8" s="22" t="s">
        <v>156</v>
      </c>
      <c r="C8" s="26">
        <v>0.5</v>
      </c>
      <c r="D8" s="26"/>
      <c r="E8" s="23"/>
      <c r="F8" s="26"/>
      <c r="G8" s="26"/>
      <c r="H8" s="26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34" sqref="G34"/>
    </sheetView>
  </sheetViews>
  <sheetFormatPr defaultColWidth="10" defaultRowHeight="14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8" t="s">
        <v>400</v>
      </c>
      <c r="H1" s="18"/>
    </row>
    <row r="2" ht="38.85" customHeight="1" spans="1:8">
      <c r="A2" s="20" t="s">
        <v>22</v>
      </c>
      <c r="B2" s="20"/>
      <c r="C2" s="20"/>
      <c r="D2" s="20"/>
      <c r="E2" s="20"/>
      <c r="F2" s="20"/>
      <c r="G2" s="20"/>
      <c r="H2" s="20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3.25" customHeight="1" spans="1:8">
      <c r="A4" s="13" t="s">
        <v>159</v>
      </c>
      <c r="B4" s="13" t="s">
        <v>160</v>
      </c>
      <c r="C4" s="13" t="s">
        <v>136</v>
      </c>
      <c r="D4" s="13" t="s">
        <v>401</v>
      </c>
      <c r="E4" s="13"/>
      <c r="F4" s="13"/>
      <c r="G4" s="13"/>
      <c r="H4" s="13" t="s">
        <v>162</v>
      </c>
    </row>
    <row r="5" ht="19.9" customHeight="1" spans="1:8">
      <c r="A5" s="13"/>
      <c r="B5" s="13"/>
      <c r="C5" s="13"/>
      <c r="D5" s="13" t="s">
        <v>138</v>
      </c>
      <c r="E5" s="13" t="s">
        <v>242</v>
      </c>
      <c r="F5" s="13"/>
      <c r="G5" s="13" t="s">
        <v>243</v>
      </c>
      <c r="H5" s="13"/>
    </row>
    <row r="6" ht="27.6" customHeight="1" spans="1:8">
      <c r="A6" s="13"/>
      <c r="B6" s="13"/>
      <c r="C6" s="13"/>
      <c r="D6" s="13"/>
      <c r="E6" s="13" t="s">
        <v>221</v>
      </c>
      <c r="F6" s="13" t="s">
        <v>211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s="19" customFormat="1" ht="22.9" customHeight="1" spans="1:8">
      <c r="A9" s="24"/>
      <c r="B9" s="24"/>
      <c r="C9" s="25"/>
      <c r="D9" s="25"/>
      <c r="E9" s="25"/>
      <c r="F9" s="25"/>
      <c r="G9" s="25"/>
      <c r="H9" s="25"/>
    </row>
    <row r="10" s="19" customFormat="1" ht="22.9" customHeight="1" spans="1:8">
      <c r="A10" s="24"/>
      <c r="B10" s="24"/>
      <c r="C10" s="25"/>
      <c r="D10" s="25"/>
      <c r="E10" s="25"/>
      <c r="F10" s="25"/>
      <c r="G10" s="25"/>
      <c r="H10" s="25"/>
    </row>
    <row r="11" s="19" customFormat="1" ht="22.9" customHeight="1" spans="1:8">
      <c r="A11" s="24"/>
      <c r="B11" s="24"/>
      <c r="C11" s="25"/>
      <c r="D11" s="25"/>
      <c r="E11" s="25"/>
      <c r="F11" s="25"/>
      <c r="G11" s="25"/>
      <c r="H11" s="25"/>
    </row>
    <row r="12" s="19" customFormat="1" ht="22.9" customHeight="1" spans="1:8">
      <c r="A12" s="22"/>
      <c r="B12" s="22"/>
      <c r="C12" s="23"/>
      <c r="D12" s="23"/>
      <c r="E12" s="26"/>
      <c r="F12" s="26"/>
      <c r="G12" s="26"/>
      <c r="H12" s="26"/>
    </row>
    <row r="13" s="19" customFormat="1"/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O17" sqref="O17"/>
    </sheetView>
  </sheetViews>
  <sheetFormatPr defaultColWidth="10" defaultRowHeight="14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8" t="s">
        <v>402</v>
      </c>
      <c r="T1" s="18"/>
    </row>
    <row r="2" ht="47.45" customHeight="1" spans="1:17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2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27.6" customHeight="1" spans="1:20">
      <c r="A4" s="13" t="s">
        <v>158</v>
      </c>
      <c r="B4" s="13"/>
      <c r="C4" s="13"/>
      <c r="D4" s="13" t="s">
        <v>200</v>
      </c>
      <c r="E4" s="13" t="s">
        <v>201</v>
      </c>
      <c r="F4" s="13" t="s">
        <v>202</v>
      </c>
      <c r="G4" s="13" t="s">
        <v>203</v>
      </c>
      <c r="H4" s="13" t="s">
        <v>204</v>
      </c>
      <c r="I4" s="13" t="s">
        <v>205</v>
      </c>
      <c r="J4" s="13" t="s">
        <v>206</v>
      </c>
      <c r="K4" s="13" t="s">
        <v>207</v>
      </c>
      <c r="L4" s="13" t="s">
        <v>208</v>
      </c>
      <c r="M4" s="13" t="s">
        <v>209</v>
      </c>
      <c r="N4" s="13" t="s">
        <v>210</v>
      </c>
      <c r="O4" s="13" t="s">
        <v>211</v>
      </c>
      <c r="P4" s="13" t="s">
        <v>212</v>
      </c>
      <c r="Q4" s="13" t="s">
        <v>213</v>
      </c>
      <c r="R4" s="13" t="s">
        <v>214</v>
      </c>
      <c r="S4" s="13" t="s">
        <v>215</v>
      </c>
      <c r="T4" s="13" t="s">
        <v>216</v>
      </c>
    </row>
    <row r="5" ht="19.9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" customHeight="1" spans="1:20">
      <c r="A6" s="16"/>
      <c r="B6" s="16"/>
      <c r="C6" s="16"/>
      <c r="D6" s="16"/>
      <c r="E6" s="16" t="s">
        <v>136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</row>
    <row r="7" ht="22.9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="19" customFormat="1" ht="22.9" customHeight="1" spans="1:20">
      <c r="A8" s="31"/>
      <c r="B8" s="31"/>
      <c r="C8" s="31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="19" customFormat="1" ht="22.9" customHeight="1" spans="1:20">
      <c r="A9" s="32"/>
      <c r="B9" s="32"/>
      <c r="C9" s="32"/>
      <c r="D9" s="22"/>
      <c r="E9" s="1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9" sqref="C9"/>
    </sheetView>
  </sheetViews>
  <sheetFormatPr defaultColWidth="10" defaultRowHeight="14" outlineLevelCol="2"/>
  <cols>
    <col min="1" max="1" width="6.375" style="65" customWidth="1"/>
    <col min="2" max="2" width="9.90833333333333" style="65" customWidth="1"/>
    <col min="3" max="3" width="52.3833333333333" style="65" customWidth="1"/>
    <col min="4" max="16384" width="10" style="65"/>
  </cols>
  <sheetData>
    <row r="1" s="65" customFormat="1" ht="32.75" customHeight="1" spans="1:3">
      <c r="A1" s="27"/>
      <c r="B1" s="66" t="s">
        <v>5</v>
      </c>
      <c r="C1" s="66"/>
    </row>
    <row r="2" s="65" customFormat="1" ht="25" customHeight="1" spans="2:3">
      <c r="B2" s="66"/>
      <c r="C2" s="66"/>
    </row>
    <row r="3" s="65" customFormat="1" ht="31.05" customHeight="1" spans="2:3">
      <c r="B3" s="67" t="s">
        <v>6</v>
      </c>
      <c r="C3" s="67"/>
    </row>
    <row r="4" s="65" customFormat="1" ht="32.55" customHeight="1" spans="2:3">
      <c r="B4" s="68">
        <v>1</v>
      </c>
      <c r="C4" s="69" t="s">
        <v>7</v>
      </c>
    </row>
    <row r="5" s="65" customFormat="1" ht="32.55" customHeight="1" spans="2:3">
      <c r="B5" s="68">
        <v>2</v>
      </c>
      <c r="C5" s="70" t="s">
        <v>8</v>
      </c>
    </row>
    <row r="6" s="65" customFormat="1" ht="32.55" customHeight="1" spans="2:3">
      <c r="B6" s="68">
        <v>3</v>
      </c>
      <c r="C6" s="71" t="s">
        <v>9</v>
      </c>
    </row>
    <row r="7" s="65" customFormat="1" ht="32.55" customHeight="1" spans="2:3">
      <c r="B7" s="68">
        <v>4</v>
      </c>
      <c r="C7" s="72" t="s">
        <v>10</v>
      </c>
    </row>
    <row r="8" s="65" customFormat="1" ht="32.55" customHeight="1" spans="2:3">
      <c r="B8" s="68">
        <v>5</v>
      </c>
      <c r="C8" s="72" t="s">
        <v>11</v>
      </c>
    </row>
    <row r="9" s="65" customFormat="1" ht="32.55" customHeight="1" spans="2:3">
      <c r="B9" s="68">
        <v>6</v>
      </c>
      <c r="C9" s="69" t="s">
        <v>12</v>
      </c>
    </row>
    <row r="10" s="65" customFormat="1" ht="32.55" customHeight="1" spans="2:3">
      <c r="B10" s="68">
        <v>7</v>
      </c>
      <c r="C10" s="71" t="s">
        <v>13</v>
      </c>
    </row>
    <row r="11" s="65" customFormat="1" ht="32.55" customHeight="1" spans="2:3">
      <c r="B11" s="68">
        <v>8</v>
      </c>
      <c r="C11" s="73" t="s">
        <v>14</v>
      </c>
    </row>
    <row r="12" s="65" customFormat="1" ht="32.55" customHeight="1" spans="2:3">
      <c r="B12" s="68">
        <v>9</v>
      </c>
      <c r="C12" s="72" t="s">
        <v>15</v>
      </c>
    </row>
    <row r="13" s="65" customFormat="1" ht="32.55" customHeight="1" spans="2:3">
      <c r="B13" s="68">
        <v>10</v>
      </c>
      <c r="C13" s="72" t="s">
        <v>16</v>
      </c>
    </row>
    <row r="14" s="65" customFormat="1" ht="32.55" customHeight="1" spans="2:3">
      <c r="B14" s="68">
        <v>11</v>
      </c>
      <c r="C14" s="72" t="s">
        <v>17</v>
      </c>
    </row>
    <row r="15" s="65" customFormat="1" ht="32.55" customHeight="1" spans="2:3">
      <c r="B15" s="68">
        <v>12</v>
      </c>
      <c r="C15" s="72" t="s">
        <v>18</v>
      </c>
    </row>
    <row r="16" s="65" customFormat="1" ht="32.55" customHeight="1" spans="2:3">
      <c r="B16" s="68">
        <v>13</v>
      </c>
      <c r="C16" s="72" t="s">
        <v>19</v>
      </c>
    </row>
    <row r="17" s="65" customFormat="1" ht="32.55" customHeight="1" spans="2:3">
      <c r="B17" s="68">
        <v>14</v>
      </c>
      <c r="C17" s="72" t="s">
        <v>20</v>
      </c>
    </row>
    <row r="18" s="65" customFormat="1" ht="32.55" customHeight="1" spans="2:3">
      <c r="B18" s="68">
        <v>15</v>
      </c>
      <c r="C18" s="72" t="s">
        <v>21</v>
      </c>
    </row>
    <row r="19" s="65" customFormat="1" ht="32.55" customHeight="1" spans="2:3">
      <c r="B19" s="68">
        <v>16</v>
      </c>
      <c r="C19" s="72" t="s">
        <v>22</v>
      </c>
    </row>
    <row r="20" s="65" customFormat="1" ht="32.55" customHeight="1" spans="2:3">
      <c r="B20" s="68">
        <v>17</v>
      </c>
      <c r="C20" s="72" t="s">
        <v>23</v>
      </c>
    </row>
    <row r="21" s="65" customFormat="1" ht="32.55" customHeight="1" spans="2:3">
      <c r="B21" s="68">
        <v>18</v>
      </c>
      <c r="C21" s="72" t="s">
        <v>24</v>
      </c>
    </row>
    <row r="22" s="65" customFormat="1" ht="32.55" customHeight="1" spans="2:3">
      <c r="B22" s="68">
        <v>19</v>
      </c>
      <c r="C22" s="72" t="s">
        <v>25</v>
      </c>
    </row>
    <row r="23" s="65" customFormat="1" ht="32.55" customHeight="1" spans="2:3">
      <c r="B23" s="68">
        <v>20</v>
      </c>
      <c r="C23" s="72" t="s">
        <v>26</v>
      </c>
    </row>
    <row r="24" s="65" customFormat="1" ht="32.55" customHeight="1" spans="2:3">
      <c r="B24" s="68">
        <v>21</v>
      </c>
      <c r="C24" s="72" t="s">
        <v>27</v>
      </c>
    </row>
    <row r="25" s="65" customFormat="1" ht="32.55" customHeight="1" spans="2:3">
      <c r="B25" s="68">
        <v>22</v>
      </c>
      <c r="C25" s="72" t="s">
        <v>28</v>
      </c>
    </row>
    <row r="26" s="65" customFormat="1" ht="32.55" customHeight="1" spans="2:3">
      <c r="B26" s="68">
        <v>23</v>
      </c>
      <c r="C26" s="7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Q17" sqref="Q17"/>
    </sheetView>
  </sheetViews>
  <sheetFormatPr defaultColWidth="10" defaultRowHeight="14"/>
  <cols>
    <col min="1" max="1" width="3.75" style="19" customWidth="1"/>
    <col min="2" max="3" width="3.875" style="19" customWidth="1"/>
    <col min="4" max="4" width="6.75" style="19" customWidth="1"/>
    <col min="5" max="5" width="15.875" style="19" customWidth="1"/>
    <col min="6" max="6" width="9.25" style="19" customWidth="1"/>
    <col min="7" max="20" width="7.125" style="19" customWidth="1"/>
    <col min="21" max="22" width="9.75" style="19" customWidth="1"/>
    <col min="23" max="16384" width="10" style="19"/>
  </cols>
  <sheetData>
    <row r="1" ht="16.35" customHeight="1" spans="1:20">
      <c r="A1" s="27"/>
      <c r="S1" s="33" t="s">
        <v>403</v>
      </c>
      <c r="T1" s="33"/>
    </row>
    <row r="2" ht="47.45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6" customHeight="1" spans="1:20">
      <c r="A3" s="29" t="s">
        <v>31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4" t="s">
        <v>32</v>
      </c>
      <c r="T3" s="34"/>
    </row>
    <row r="4" ht="29.25" customHeight="1" spans="1:20">
      <c r="A4" s="30" t="s">
        <v>158</v>
      </c>
      <c r="B4" s="30"/>
      <c r="C4" s="30"/>
      <c r="D4" s="30" t="s">
        <v>200</v>
      </c>
      <c r="E4" s="30" t="s">
        <v>201</v>
      </c>
      <c r="F4" s="30" t="s">
        <v>220</v>
      </c>
      <c r="G4" s="30" t="s">
        <v>161</v>
      </c>
      <c r="H4" s="30"/>
      <c r="I4" s="30"/>
      <c r="J4" s="30"/>
      <c r="K4" s="30" t="s">
        <v>162</v>
      </c>
      <c r="L4" s="30"/>
      <c r="M4" s="30"/>
      <c r="N4" s="30"/>
      <c r="O4" s="30"/>
      <c r="P4" s="30"/>
      <c r="Q4" s="30"/>
      <c r="R4" s="30"/>
      <c r="S4" s="30"/>
      <c r="T4" s="30"/>
    </row>
    <row r="5" ht="50.1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136</v>
      </c>
      <c r="H5" s="30" t="s">
        <v>221</v>
      </c>
      <c r="I5" s="30" t="s">
        <v>222</v>
      </c>
      <c r="J5" s="30" t="s">
        <v>211</v>
      </c>
      <c r="K5" s="30" t="s">
        <v>136</v>
      </c>
      <c r="L5" s="30" t="s">
        <v>224</v>
      </c>
      <c r="M5" s="30" t="s">
        <v>225</v>
      </c>
      <c r="N5" s="30" t="s">
        <v>213</v>
      </c>
      <c r="O5" s="30" t="s">
        <v>226</v>
      </c>
      <c r="P5" s="30" t="s">
        <v>227</v>
      </c>
      <c r="Q5" s="30" t="s">
        <v>228</v>
      </c>
      <c r="R5" s="30" t="s">
        <v>209</v>
      </c>
      <c r="S5" s="30" t="s">
        <v>212</v>
      </c>
      <c r="T5" s="30" t="s">
        <v>216</v>
      </c>
    </row>
    <row r="6" ht="22.9" customHeight="1" spans="1:20">
      <c r="A6" s="31"/>
      <c r="B6" s="31"/>
      <c r="C6" s="31"/>
      <c r="D6" s="31"/>
      <c r="E6" s="31" t="s">
        <v>136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</row>
    <row r="7" ht="22.9" customHeight="1" spans="1:20">
      <c r="A7" s="31"/>
      <c r="B7" s="31"/>
      <c r="C7" s="31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9" customHeight="1" spans="1:20">
      <c r="A8" s="31"/>
      <c r="B8" s="31"/>
      <c r="C8" s="31"/>
      <c r="D8" s="24"/>
      <c r="E8" s="24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9" customHeight="1" spans="1:20">
      <c r="A9" s="32"/>
      <c r="B9" s="32"/>
      <c r="C9" s="32"/>
      <c r="D9" s="22"/>
      <c r="E9" s="17"/>
      <c r="F9" s="2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7" sqref="F17"/>
    </sheetView>
  </sheetViews>
  <sheetFormatPr defaultColWidth="10" defaultRowHeight="14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8" t="s">
        <v>404</v>
      </c>
    </row>
    <row r="2" ht="38.85" customHeight="1" spans="1:8">
      <c r="A2" s="20" t="s">
        <v>405</v>
      </c>
      <c r="B2" s="20"/>
      <c r="C2" s="20"/>
      <c r="D2" s="20"/>
      <c r="E2" s="20"/>
      <c r="F2" s="20"/>
      <c r="G2" s="20"/>
      <c r="H2" s="20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19.9" customHeight="1" spans="1:8">
      <c r="A4" s="13" t="s">
        <v>159</v>
      </c>
      <c r="B4" s="13" t="s">
        <v>160</v>
      </c>
      <c r="C4" s="13" t="s">
        <v>136</v>
      </c>
      <c r="D4" s="13" t="s">
        <v>406</v>
      </c>
      <c r="E4" s="13"/>
      <c r="F4" s="13"/>
      <c r="G4" s="13"/>
      <c r="H4" s="13" t="s">
        <v>162</v>
      </c>
    </row>
    <row r="5" ht="23.25" customHeight="1" spans="1:8">
      <c r="A5" s="13"/>
      <c r="B5" s="13"/>
      <c r="C5" s="13"/>
      <c r="D5" s="13" t="s">
        <v>138</v>
      </c>
      <c r="E5" s="13" t="s">
        <v>242</v>
      </c>
      <c r="F5" s="13"/>
      <c r="G5" s="13" t="s">
        <v>243</v>
      </c>
      <c r="H5" s="13"/>
    </row>
    <row r="6" ht="23.25" customHeight="1" spans="1:8">
      <c r="A6" s="13"/>
      <c r="B6" s="13"/>
      <c r="C6" s="13"/>
      <c r="D6" s="13"/>
      <c r="E6" s="13" t="s">
        <v>221</v>
      </c>
      <c r="F6" s="13" t="s">
        <v>211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s="19" customFormat="1" ht="22.9" customHeight="1" spans="1:8">
      <c r="A9" s="24"/>
      <c r="B9" s="24"/>
      <c r="C9" s="25"/>
      <c r="D9" s="25"/>
      <c r="E9" s="25"/>
      <c r="F9" s="25"/>
      <c r="G9" s="25"/>
      <c r="H9" s="25"/>
    </row>
    <row r="10" s="19" customFormat="1" ht="22.9" customHeight="1" spans="1:8">
      <c r="A10" s="24"/>
      <c r="B10" s="24"/>
      <c r="C10" s="25"/>
      <c r="D10" s="25"/>
      <c r="E10" s="25"/>
      <c r="F10" s="25"/>
      <c r="G10" s="25"/>
      <c r="H10" s="25"/>
    </row>
    <row r="11" s="19" customFormat="1" ht="22.9" customHeight="1" spans="1:8">
      <c r="A11" s="24"/>
      <c r="B11" s="24"/>
      <c r="C11" s="25"/>
      <c r="D11" s="25"/>
      <c r="E11" s="25"/>
      <c r="F11" s="25"/>
      <c r="G11" s="25"/>
      <c r="H11" s="25"/>
    </row>
    <row r="12" s="19" customFormat="1" ht="22.9" customHeight="1" spans="1:8">
      <c r="A12" s="22"/>
      <c r="B12" s="22"/>
      <c r="C12" s="23"/>
      <c r="D12" s="23"/>
      <c r="E12" s="26"/>
      <c r="F12" s="26"/>
      <c r="G12" s="26"/>
      <c r="H12" s="2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2" sqref="F22"/>
    </sheetView>
  </sheetViews>
  <sheetFormatPr defaultColWidth="10" defaultRowHeight="1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8" t="s">
        <v>407</v>
      </c>
    </row>
    <row r="2" ht="38.85" customHeight="1" spans="1:8">
      <c r="A2" s="20" t="s">
        <v>26</v>
      </c>
      <c r="B2" s="20"/>
      <c r="C2" s="20"/>
      <c r="D2" s="20"/>
      <c r="E2" s="20"/>
      <c r="F2" s="20"/>
      <c r="G2" s="20"/>
      <c r="H2" s="20"/>
    </row>
    <row r="3" ht="24.2" customHeight="1" spans="1:8">
      <c r="A3" s="12" t="s">
        <v>31</v>
      </c>
      <c r="B3" s="12"/>
      <c r="C3" s="12"/>
      <c r="D3" s="12"/>
      <c r="E3" s="12"/>
      <c r="F3" s="12"/>
      <c r="G3" s="12"/>
      <c r="H3" s="10" t="s">
        <v>32</v>
      </c>
    </row>
    <row r="4" ht="20.65" customHeight="1" spans="1:8">
      <c r="A4" s="13" t="s">
        <v>159</v>
      </c>
      <c r="B4" s="13" t="s">
        <v>160</v>
      </c>
      <c r="C4" s="13" t="s">
        <v>136</v>
      </c>
      <c r="D4" s="13" t="s">
        <v>408</v>
      </c>
      <c r="E4" s="13"/>
      <c r="F4" s="13"/>
      <c r="G4" s="13"/>
      <c r="H4" s="13" t="s">
        <v>162</v>
      </c>
    </row>
    <row r="5" ht="18.95" customHeight="1" spans="1:8">
      <c r="A5" s="13"/>
      <c r="B5" s="13"/>
      <c r="C5" s="13"/>
      <c r="D5" s="13" t="s">
        <v>138</v>
      </c>
      <c r="E5" s="13" t="s">
        <v>242</v>
      </c>
      <c r="F5" s="13"/>
      <c r="G5" s="13" t="s">
        <v>243</v>
      </c>
      <c r="H5" s="13"/>
    </row>
    <row r="6" ht="24.2" customHeight="1" spans="1:8">
      <c r="A6" s="13"/>
      <c r="B6" s="13"/>
      <c r="C6" s="13"/>
      <c r="D6" s="13"/>
      <c r="E6" s="13" t="s">
        <v>221</v>
      </c>
      <c r="F6" s="13" t="s">
        <v>211</v>
      </c>
      <c r="G6" s="13"/>
      <c r="H6" s="13"/>
    </row>
    <row r="7" ht="22.9" customHeight="1" spans="1:8">
      <c r="A7" s="16"/>
      <c r="B7" s="4" t="s">
        <v>136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ht="22.9" customHeight="1" spans="1:8">
      <c r="A8" s="14"/>
      <c r="B8" s="14"/>
      <c r="C8" s="15"/>
      <c r="D8" s="15"/>
      <c r="E8" s="15"/>
      <c r="F8" s="15"/>
      <c r="G8" s="15"/>
      <c r="H8" s="15"/>
    </row>
    <row r="9" s="19" customFormat="1" ht="22.9" customHeight="1" spans="1:8">
      <c r="A9" s="24"/>
      <c r="B9" s="24"/>
      <c r="C9" s="25"/>
      <c r="D9" s="25"/>
      <c r="E9" s="25"/>
      <c r="F9" s="25"/>
      <c r="G9" s="25"/>
      <c r="H9" s="25"/>
    </row>
    <row r="10" s="19" customFormat="1" ht="22.9" customHeight="1" spans="1:8">
      <c r="A10" s="24"/>
      <c r="B10" s="24"/>
      <c r="C10" s="25"/>
      <c r="D10" s="25"/>
      <c r="E10" s="25"/>
      <c r="F10" s="25"/>
      <c r="G10" s="25"/>
      <c r="H10" s="25"/>
    </row>
    <row r="11" s="19" customFormat="1" ht="22.9" customHeight="1" spans="1:8">
      <c r="A11" s="24"/>
      <c r="B11" s="24"/>
      <c r="C11" s="25"/>
      <c r="D11" s="25"/>
      <c r="E11" s="25"/>
      <c r="F11" s="25"/>
      <c r="G11" s="25"/>
      <c r="H11" s="25"/>
    </row>
    <row r="12" s="19" customFormat="1" ht="22.9" customHeight="1" spans="1:8">
      <c r="A12" s="22"/>
      <c r="B12" s="22"/>
      <c r="C12" s="23"/>
      <c r="D12" s="23"/>
      <c r="E12" s="26"/>
      <c r="F12" s="26"/>
      <c r="G12" s="26"/>
      <c r="H12" s="2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zoomScale="130" zoomScaleNormal="130" workbookViewId="0">
      <selection activeCell="D19" sqref="D19"/>
    </sheetView>
  </sheetViews>
  <sheetFormatPr defaultColWidth="10" defaultRowHeight="14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8" t="s">
        <v>409</v>
      </c>
      <c r="P1" s="18"/>
    </row>
    <row r="2" ht="45.75" customHeight="1" spans="1:16">
      <c r="A2" s="20" t="s">
        <v>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ht="18.2" customHeight="1" spans="1:16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0" t="s">
        <v>32</v>
      </c>
      <c r="P3" s="10"/>
    </row>
    <row r="4" ht="26.1" customHeight="1" spans="1:16">
      <c r="A4" s="13" t="s">
        <v>200</v>
      </c>
      <c r="B4" s="13" t="s">
        <v>410</v>
      </c>
      <c r="C4" s="13" t="s">
        <v>136</v>
      </c>
      <c r="D4" s="13"/>
      <c r="E4" s="13" t="s">
        <v>411</v>
      </c>
      <c r="F4" s="13"/>
      <c r="G4" s="13"/>
      <c r="H4" s="13"/>
      <c r="I4" s="13"/>
      <c r="J4" s="13"/>
      <c r="K4" s="13"/>
      <c r="L4" s="13"/>
      <c r="M4" s="13"/>
      <c r="N4" s="13"/>
      <c r="O4" s="13" t="s">
        <v>412</v>
      </c>
      <c r="P4" s="13"/>
    </row>
    <row r="5" ht="31.9" customHeight="1" spans="1:16">
      <c r="A5" s="13"/>
      <c r="B5" s="13"/>
      <c r="C5" s="13" t="s">
        <v>244</v>
      </c>
      <c r="D5" s="13" t="s">
        <v>245</v>
      </c>
      <c r="E5" s="13" t="s">
        <v>413</v>
      </c>
      <c r="F5" s="13" t="s">
        <v>139</v>
      </c>
      <c r="G5" s="13"/>
      <c r="H5" s="13"/>
      <c r="I5" s="13"/>
      <c r="J5" s="13"/>
      <c r="K5" s="13"/>
      <c r="L5" s="13" t="s">
        <v>414</v>
      </c>
      <c r="M5" s="13" t="s">
        <v>141</v>
      </c>
      <c r="N5" s="13" t="s">
        <v>142</v>
      </c>
      <c r="O5" s="13" t="s">
        <v>415</v>
      </c>
      <c r="P5" s="13" t="s">
        <v>416</v>
      </c>
    </row>
    <row r="6" ht="44.85" customHeight="1" spans="1:16">
      <c r="A6" s="13"/>
      <c r="B6" s="13"/>
      <c r="C6" s="13"/>
      <c r="D6" s="13"/>
      <c r="E6" s="13"/>
      <c r="F6" s="13" t="s">
        <v>417</v>
      </c>
      <c r="G6" s="13" t="s">
        <v>418</v>
      </c>
      <c r="H6" s="13" t="s">
        <v>419</v>
      </c>
      <c r="I6" s="13" t="s">
        <v>420</v>
      </c>
      <c r="J6" s="13" t="s">
        <v>421</v>
      </c>
      <c r="K6" s="13" t="s">
        <v>422</v>
      </c>
      <c r="L6" s="13"/>
      <c r="M6" s="13"/>
      <c r="N6" s="13"/>
      <c r="O6" s="13"/>
      <c r="P6" s="13"/>
    </row>
    <row r="7" ht="18.95" customHeight="1" spans="1:16">
      <c r="A7" s="16"/>
      <c r="B7" s="4" t="s">
        <v>136</v>
      </c>
      <c r="C7" s="21">
        <v>33</v>
      </c>
      <c r="D7" s="21">
        <v>1540</v>
      </c>
      <c r="E7" s="15">
        <v>1573</v>
      </c>
      <c r="F7" s="15">
        <v>1573</v>
      </c>
      <c r="G7" s="15">
        <v>1573</v>
      </c>
      <c r="H7" s="15"/>
      <c r="I7" s="15"/>
      <c r="J7" s="15"/>
      <c r="K7" s="15"/>
      <c r="L7" s="15"/>
      <c r="M7" s="15"/>
      <c r="N7" s="15"/>
      <c r="O7" s="15">
        <v>1573</v>
      </c>
      <c r="P7" s="16"/>
    </row>
    <row r="8" ht="18.95" customHeight="1" spans="1:16">
      <c r="A8" s="14" t="s">
        <v>154</v>
      </c>
      <c r="B8" s="14" t="s">
        <v>4</v>
      </c>
      <c r="C8" s="21">
        <v>33</v>
      </c>
      <c r="D8" s="21">
        <v>1540</v>
      </c>
      <c r="E8" s="15">
        <v>1573</v>
      </c>
      <c r="F8" s="15">
        <v>1573</v>
      </c>
      <c r="G8" s="15">
        <v>1573</v>
      </c>
      <c r="H8" s="15"/>
      <c r="I8" s="15"/>
      <c r="J8" s="15"/>
      <c r="K8" s="15"/>
      <c r="L8" s="15"/>
      <c r="M8" s="15"/>
      <c r="N8" s="15"/>
      <c r="O8" s="15">
        <v>1573</v>
      </c>
      <c r="P8" s="16"/>
    </row>
    <row r="9" s="19" customFormat="1" ht="18.95" customHeight="1" spans="1:16">
      <c r="A9" s="22" t="s">
        <v>423</v>
      </c>
      <c r="B9" s="22" t="s">
        <v>424</v>
      </c>
      <c r="C9" s="23">
        <v>5</v>
      </c>
      <c r="D9" s="23"/>
      <c r="E9" s="23">
        <v>5</v>
      </c>
      <c r="F9" s="23">
        <v>5</v>
      </c>
      <c r="G9" s="23">
        <v>5</v>
      </c>
      <c r="H9" s="23"/>
      <c r="I9" s="23"/>
      <c r="J9" s="23"/>
      <c r="K9" s="23"/>
      <c r="L9" s="23"/>
      <c r="M9" s="23"/>
      <c r="N9" s="23"/>
      <c r="O9" s="23">
        <v>5</v>
      </c>
      <c r="P9" s="17"/>
    </row>
    <row r="10" s="19" customFormat="1" ht="18.95" customHeight="1" spans="1:16">
      <c r="A10" s="22" t="s">
        <v>423</v>
      </c>
      <c r="B10" s="22" t="s">
        <v>425</v>
      </c>
      <c r="C10" s="23">
        <v>28</v>
      </c>
      <c r="D10" s="23"/>
      <c r="E10" s="23">
        <v>28</v>
      </c>
      <c r="F10" s="23">
        <v>28</v>
      </c>
      <c r="G10" s="23">
        <v>28</v>
      </c>
      <c r="H10" s="23"/>
      <c r="I10" s="23"/>
      <c r="J10" s="23"/>
      <c r="K10" s="23"/>
      <c r="L10" s="23"/>
      <c r="M10" s="23"/>
      <c r="N10" s="23"/>
      <c r="O10" s="23">
        <v>28</v>
      </c>
      <c r="P10" s="17"/>
    </row>
    <row r="11" s="19" customFormat="1" ht="18.95" customHeight="1" spans="1:16">
      <c r="A11" s="22" t="s">
        <v>423</v>
      </c>
      <c r="B11" s="22" t="s">
        <v>426</v>
      </c>
      <c r="C11" s="23"/>
      <c r="D11" s="23">
        <v>1500</v>
      </c>
      <c r="E11" s="23">
        <v>1500</v>
      </c>
      <c r="F11" s="23">
        <v>1500</v>
      </c>
      <c r="G11" s="23">
        <v>1500</v>
      </c>
      <c r="H11" s="23"/>
      <c r="I11" s="23"/>
      <c r="J11" s="23"/>
      <c r="K11" s="23"/>
      <c r="L11" s="23"/>
      <c r="M11" s="23"/>
      <c r="N11" s="23"/>
      <c r="O11" s="23">
        <v>1500</v>
      </c>
      <c r="P11" s="17"/>
    </row>
    <row r="12" s="19" customFormat="1" ht="18.95" customHeight="1" spans="1:16">
      <c r="A12" s="22" t="s">
        <v>423</v>
      </c>
      <c r="B12" s="22" t="s">
        <v>427</v>
      </c>
      <c r="C12" s="23"/>
      <c r="D12" s="23">
        <v>40</v>
      </c>
      <c r="E12" s="23">
        <v>40</v>
      </c>
      <c r="F12" s="23">
        <v>40</v>
      </c>
      <c r="G12" s="23">
        <v>40</v>
      </c>
      <c r="H12" s="23"/>
      <c r="I12" s="23"/>
      <c r="J12" s="23"/>
      <c r="K12" s="23"/>
      <c r="L12" s="23"/>
      <c r="M12" s="23"/>
      <c r="N12" s="23"/>
      <c r="O12" s="23">
        <v>40</v>
      </c>
      <c r="P12" s="17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zoomScale="130" zoomScaleNormal="130" topLeftCell="H1" workbookViewId="0">
      <pane ySplit="5" topLeftCell="A10" activePane="bottomLeft" state="frozen"/>
      <selection/>
      <selection pane="bottomLeft" activeCell="M1" sqref="M1"/>
    </sheetView>
  </sheetViews>
  <sheetFormatPr defaultColWidth="10" defaultRowHeight="14"/>
  <cols>
    <col min="1" max="1" width="6.75" customWidth="1"/>
    <col min="2" max="2" width="11.875" customWidth="1"/>
    <col min="3" max="3" width="8.5" customWidth="1"/>
    <col min="4" max="4" width="9.5" customWidth="1"/>
    <col min="5" max="5" width="8.375" customWidth="1"/>
    <col min="6" max="6" width="8.5" customWidth="1"/>
    <col min="7" max="7" width="12" customWidth="1"/>
    <col min="8" max="8" width="16.87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1.7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428</v>
      </c>
    </row>
    <row r="2" ht="37.9" customHeight="1" spans="1:13">
      <c r="A2" s="3"/>
      <c r="B2" s="3"/>
      <c r="C2" s="11" t="s">
        <v>429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32</v>
      </c>
      <c r="M3" s="10"/>
    </row>
    <row r="4" ht="33.6" customHeight="1" spans="1:13">
      <c r="A4" s="13" t="s">
        <v>200</v>
      </c>
      <c r="B4" s="13" t="s">
        <v>430</v>
      </c>
      <c r="C4" s="13" t="s">
        <v>431</v>
      </c>
      <c r="D4" s="13" t="s">
        <v>432</v>
      </c>
      <c r="E4" s="13" t="s">
        <v>433</v>
      </c>
      <c r="F4" s="13"/>
      <c r="G4" s="13"/>
      <c r="H4" s="13"/>
      <c r="I4" s="13"/>
      <c r="J4" s="13"/>
      <c r="K4" s="13"/>
      <c r="L4" s="13"/>
      <c r="M4" s="13"/>
    </row>
    <row r="5" ht="36.2" customHeight="1" spans="1:13">
      <c r="A5" s="13"/>
      <c r="B5" s="13"/>
      <c r="C5" s="13"/>
      <c r="D5" s="13"/>
      <c r="E5" s="13" t="s">
        <v>434</v>
      </c>
      <c r="F5" s="13" t="s">
        <v>435</v>
      </c>
      <c r="G5" s="13" t="s">
        <v>436</v>
      </c>
      <c r="H5" s="13" t="s">
        <v>437</v>
      </c>
      <c r="I5" s="13" t="s">
        <v>438</v>
      </c>
      <c r="J5" s="13" t="s">
        <v>439</v>
      </c>
      <c r="K5" s="13" t="s">
        <v>440</v>
      </c>
      <c r="L5" s="13" t="s">
        <v>441</v>
      </c>
      <c r="M5" s="13" t="s">
        <v>442</v>
      </c>
    </row>
    <row r="6" ht="28.5" customHeight="1" spans="1:13">
      <c r="A6" s="14" t="s">
        <v>2</v>
      </c>
      <c r="B6" s="14" t="s">
        <v>4</v>
      </c>
      <c r="C6" s="15">
        <v>1573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15" customHeight="1" spans="1:13">
      <c r="A7" s="5" t="s">
        <v>155</v>
      </c>
      <c r="B7" s="5" t="s">
        <v>443</v>
      </c>
      <c r="C7" s="6">
        <v>5</v>
      </c>
      <c r="D7" s="5" t="s">
        <v>444</v>
      </c>
      <c r="E7" s="16" t="s">
        <v>445</v>
      </c>
      <c r="F7" s="5" t="s">
        <v>446</v>
      </c>
      <c r="G7" s="5" t="s">
        <v>447</v>
      </c>
      <c r="H7" s="5" t="s">
        <v>448</v>
      </c>
      <c r="I7" s="5" t="s">
        <v>448</v>
      </c>
      <c r="J7" s="5">
        <v>2</v>
      </c>
      <c r="K7" s="5" t="s">
        <v>449</v>
      </c>
      <c r="L7" s="5" t="s">
        <v>450</v>
      </c>
      <c r="M7" s="5"/>
    </row>
    <row r="8" ht="43.15" customHeight="1" spans="1:13">
      <c r="A8" s="5"/>
      <c r="B8" s="5"/>
      <c r="C8" s="6"/>
      <c r="D8" s="5"/>
      <c r="E8" s="16"/>
      <c r="F8" s="5" t="s">
        <v>451</v>
      </c>
      <c r="G8" s="5" t="s">
        <v>452</v>
      </c>
      <c r="H8" s="5" t="s">
        <v>453</v>
      </c>
      <c r="I8" s="5" t="s">
        <v>453</v>
      </c>
      <c r="J8" s="5">
        <v>1</v>
      </c>
      <c r="K8" s="5" t="s">
        <v>449</v>
      </c>
      <c r="L8" s="5" t="s">
        <v>450</v>
      </c>
      <c r="M8" s="5"/>
    </row>
    <row r="9" ht="43.15" customHeight="1" spans="1:13">
      <c r="A9" s="5"/>
      <c r="B9" s="5"/>
      <c r="C9" s="6"/>
      <c r="D9" s="5"/>
      <c r="E9" s="16"/>
      <c r="F9" s="5" t="s">
        <v>454</v>
      </c>
      <c r="G9" s="5" t="s">
        <v>455</v>
      </c>
      <c r="H9" s="5">
        <v>5</v>
      </c>
      <c r="I9" s="5" t="s">
        <v>456</v>
      </c>
      <c r="J9" s="5">
        <v>2</v>
      </c>
      <c r="K9" s="5" t="s">
        <v>457</v>
      </c>
      <c r="L9" s="5" t="s">
        <v>458</v>
      </c>
      <c r="M9" s="5"/>
    </row>
    <row r="10" ht="43.15" customHeight="1" spans="1:13">
      <c r="A10" s="5"/>
      <c r="B10" s="5"/>
      <c r="C10" s="6"/>
      <c r="D10" s="5"/>
      <c r="E10" s="16"/>
      <c r="F10" s="5" t="s">
        <v>459</v>
      </c>
      <c r="G10" s="5" t="s">
        <v>444</v>
      </c>
      <c r="H10" s="5" t="s">
        <v>460</v>
      </c>
      <c r="I10" s="5" t="s">
        <v>461</v>
      </c>
      <c r="J10" s="5">
        <v>2</v>
      </c>
      <c r="K10" s="5" t="s">
        <v>449</v>
      </c>
      <c r="L10" s="5" t="s">
        <v>450</v>
      </c>
      <c r="M10" s="5"/>
    </row>
    <row r="11" ht="43.15" customHeight="1" spans="1:13">
      <c r="A11" s="5"/>
      <c r="B11" s="5"/>
      <c r="C11" s="6"/>
      <c r="D11" s="5"/>
      <c r="E11" s="16" t="s">
        <v>462</v>
      </c>
      <c r="F11" s="5" t="s">
        <v>463</v>
      </c>
      <c r="G11" s="5" t="s">
        <v>464</v>
      </c>
      <c r="H11" s="8">
        <v>1</v>
      </c>
      <c r="I11" s="5" t="s">
        <v>465</v>
      </c>
      <c r="J11" s="5">
        <v>5</v>
      </c>
      <c r="K11" s="5" t="s">
        <v>466</v>
      </c>
      <c r="L11" s="5" t="s">
        <v>458</v>
      </c>
      <c r="M11" s="5"/>
    </row>
    <row r="12" ht="43.15" customHeight="1" spans="1:13">
      <c r="A12" s="5"/>
      <c r="B12" s="5"/>
      <c r="C12" s="6"/>
      <c r="D12" s="5"/>
      <c r="E12" s="16" t="s">
        <v>467</v>
      </c>
      <c r="F12" s="5" t="s">
        <v>468</v>
      </c>
      <c r="G12" s="5" t="s">
        <v>455</v>
      </c>
      <c r="H12" s="5">
        <v>5</v>
      </c>
      <c r="I12" s="5" t="s">
        <v>469</v>
      </c>
      <c r="J12" s="5">
        <v>2</v>
      </c>
      <c r="K12" s="5" t="s">
        <v>457</v>
      </c>
      <c r="L12" s="5" t="s">
        <v>458</v>
      </c>
      <c r="M12" s="5"/>
    </row>
    <row r="13" ht="43.15" customHeight="1" spans="1:13">
      <c r="A13" s="5"/>
      <c r="B13" s="5"/>
      <c r="C13" s="6"/>
      <c r="D13" s="5"/>
      <c r="E13" s="16"/>
      <c r="F13" s="5" t="s">
        <v>470</v>
      </c>
      <c r="G13" s="5" t="s">
        <v>449</v>
      </c>
      <c r="H13" s="5" t="s">
        <v>449</v>
      </c>
      <c r="I13" s="5" t="s">
        <v>449</v>
      </c>
      <c r="J13" s="5">
        <v>0</v>
      </c>
      <c r="K13" s="5" t="s">
        <v>449</v>
      </c>
      <c r="L13" s="5" t="s">
        <v>450</v>
      </c>
      <c r="M13" s="5"/>
    </row>
    <row r="14" ht="43.15" customHeight="1" spans="1:13">
      <c r="A14" s="5"/>
      <c r="B14" s="5"/>
      <c r="C14" s="6"/>
      <c r="D14" s="5"/>
      <c r="E14" s="16"/>
      <c r="F14" s="5" t="s">
        <v>471</v>
      </c>
      <c r="G14" s="5" t="s">
        <v>472</v>
      </c>
      <c r="H14" s="5" t="s">
        <v>472</v>
      </c>
      <c r="I14" s="5" t="s">
        <v>473</v>
      </c>
      <c r="J14" s="5">
        <v>1</v>
      </c>
      <c r="K14" s="5" t="s">
        <v>449</v>
      </c>
      <c r="L14" s="5" t="s">
        <v>450</v>
      </c>
      <c r="M14" s="5"/>
    </row>
    <row r="15" ht="43.15" customHeight="1" spans="1:13">
      <c r="A15" s="5"/>
      <c r="B15" s="5"/>
      <c r="C15" s="6"/>
      <c r="D15" s="5"/>
      <c r="E15" s="16" t="s">
        <v>474</v>
      </c>
      <c r="F15" s="5" t="s">
        <v>475</v>
      </c>
      <c r="G15" s="5" t="s">
        <v>444</v>
      </c>
      <c r="H15" s="5" t="s">
        <v>476</v>
      </c>
      <c r="I15" s="5" t="s">
        <v>477</v>
      </c>
      <c r="J15" s="5">
        <v>1</v>
      </c>
      <c r="K15" s="5" t="s">
        <v>449</v>
      </c>
      <c r="L15" s="5" t="s">
        <v>450</v>
      </c>
      <c r="M15" s="5"/>
    </row>
    <row r="16" ht="43.15" customHeight="1" spans="1:13">
      <c r="A16" s="5"/>
      <c r="B16" s="5"/>
      <c r="C16" s="6"/>
      <c r="D16" s="5"/>
      <c r="E16" s="16"/>
      <c r="F16" s="5" t="s">
        <v>478</v>
      </c>
      <c r="G16" s="5" t="s">
        <v>444</v>
      </c>
      <c r="H16" s="5" t="s">
        <v>479</v>
      </c>
      <c r="I16" s="5" t="s">
        <v>476</v>
      </c>
      <c r="J16" s="5">
        <v>1</v>
      </c>
      <c r="K16" s="5" t="s">
        <v>449</v>
      </c>
      <c r="L16" s="5" t="s">
        <v>450</v>
      </c>
      <c r="M16" s="5"/>
    </row>
    <row r="17" ht="43.15" customHeight="1" spans="1:13">
      <c r="A17" s="5"/>
      <c r="B17" s="5"/>
      <c r="C17" s="6"/>
      <c r="D17" s="5"/>
      <c r="E17" s="16"/>
      <c r="F17" s="5" t="s">
        <v>480</v>
      </c>
      <c r="G17" s="5" t="s">
        <v>481</v>
      </c>
      <c r="H17" s="5">
        <v>1</v>
      </c>
      <c r="I17" s="5" t="s">
        <v>482</v>
      </c>
      <c r="J17" s="5">
        <v>2</v>
      </c>
      <c r="K17" s="5" t="s">
        <v>483</v>
      </c>
      <c r="L17" s="5" t="s">
        <v>458</v>
      </c>
      <c r="M17" s="5"/>
    </row>
    <row r="18" ht="43.15" customHeight="1" spans="1:13">
      <c r="A18" s="5" t="s">
        <v>155</v>
      </c>
      <c r="B18" s="5" t="s">
        <v>484</v>
      </c>
      <c r="C18" s="6">
        <v>28</v>
      </c>
      <c r="D18" s="5" t="s">
        <v>485</v>
      </c>
      <c r="E18" s="16" t="s">
        <v>467</v>
      </c>
      <c r="F18" s="5" t="s">
        <v>468</v>
      </c>
      <c r="G18" s="5" t="s">
        <v>486</v>
      </c>
      <c r="H18" s="5">
        <v>28</v>
      </c>
      <c r="I18" s="5" t="s">
        <v>456</v>
      </c>
      <c r="J18" s="5">
        <v>2</v>
      </c>
      <c r="K18" s="5" t="s">
        <v>457</v>
      </c>
      <c r="L18" s="5" t="s">
        <v>458</v>
      </c>
      <c r="M18" s="5"/>
    </row>
    <row r="19" ht="43.15" customHeight="1" spans="1:13">
      <c r="A19" s="5"/>
      <c r="B19" s="5"/>
      <c r="C19" s="6"/>
      <c r="D19" s="5"/>
      <c r="E19" s="16"/>
      <c r="F19" s="5" t="s">
        <v>471</v>
      </c>
      <c r="G19" s="5" t="s">
        <v>472</v>
      </c>
      <c r="H19" s="5" t="s">
        <v>472</v>
      </c>
      <c r="I19" s="5" t="s">
        <v>449</v>
      </c>
      <c r="J19" s="5">
        <v>1</v>
      </c>
      <c r="K19" s="5" t="s">
        <v>457</v>
      </c>
      <c r="L19" s="5" t="s">
        <v>458</v>
      </c>
      <c r="M19" s="5"/>
    </row>
    <row r="20" ht="43.15" customHeight="1" spans="1:13">
      <c r="A20" s="5"/>
      <c r="B20" s="5"/>
      <c r="C20" s="6"/>
      <c r="D20" s="5"/>
      <c r="E20" s="16"/>
      <c r="F20" s="5" t="s">
        <v>470</v>
      </c>
      <c r="G20" s="5" t="s">
        <v>487</v>
      </c>
      <c r="H20" s="5">
        <v>0</v>
      </c>
      <c r="I20" s="5" t="s">
        <v>449</v>
      </c>
      <c r="J20" s="5">
        <v>0</v>
      </c>
      <c r="K20" s="5" t="s">
        <v>457</v>
      </c>
      <c r="L20" s="5" t="s">
        <v>458</v>
      </c>
      <c r="M20" s="5"/>
    </row>
    <row r="21" ht="43.15" customHeight="1" spans="1:13">
      <c r="A21" s="5"/>
      <c r="B21" s="5"/>
      <c r="C21" s="6"/>
      <c r="D21" s="5"/>
      <c r="E21" s="16" t="s">
        <v>474</v>
      </c>
      <c r="F21" s="5" t="s">
        <v>475</v>
      </c>
      <c r="G21" s="5" t="s">
        <v>488</v>
      </c>
      <c r="H21" s="5">
        <v>3</v>
      </c>
      <c r="I21" s="5" t="s">
        <v>489</v>
      </c>
      <c r="J21" s="5">
        <v>6</v>
      </c>
      <c r="K21" s="5" t="s">
        <v>490</v>
      </c>
      <c r="L21" s="5" t="s">
        <v>458</v>
      </c>
      <c r="M21" s="5"/>
    </row>
    <row r="22" ht="43.15" customHeight="1" spans="1:13">
      <c r="A22" s="5"/>
      <c r="B22" s="5"/>
      <c r="C22" s="6"/>
      <c r="D22" s="5"/>
      <c r="E22" s="16"/>
      <c r="F22" s="5" t="s">
        <v>478</v>
      </c>
      <c r="G22" s="5" t="s">
        <v>485</v>
      </c>
      <c r="H22" s="5" t="s">
        <v>491</v>
      </c>
      <c r="I22" s="5" t="s">
        <v>492</v>
      </c>
      <c r="J22" s="5">
        <v>3</v>
      </c>
      <c r="K22" s="5" t="s">
        <v>449</v>
      </c>
      <c r="L22" s="5" t="s">
        <v>450</v>
      </c>
      <c r="M22" s="5"/>
    </row>
    <row r="23" ht="43.15" customHeight="1" spans="1:13">
      <c r="A23" s="5"/>
      <c r="B23" s="5"/>
      <c r="C23" s="6"/>
      <c r="D23" s="5"/>
      <c r="E23" s="16"/>
      <c r="F23" s="5" t="s">
        <v>480</v>
      </c>
      <c r="G23" s="5" t="s">
        <v>481</v>
      </c>
      <c r="H23" s="5">
        <v>1</v>
      </c>
      <c r="I23" s="5" t="s">
        <v>482</v>
      </c>
      <c r="J23" s="5">
        <v>1</v>
      </c>
      <c r="K23" s="5" t="s">
        <v>483</v>
      </c>
      <c r="L23" s="5" t="s">
        <v>458</v>
      </c>
      <c r="M23" s="5"/>
    </row>
    <row r="24" ht="43.15" customHeight="1" spans="1:13">
      <c r="A24" s="5"/>
      <c r="B24" s="5"/>
      <c r="C24" s="6"/>
      <c r="D24" s="5"/>
      <c r="E24" s="16" t="s">
        <v>445</v>
      </c>
      <c r="F24" s="5" t="s">
        <v>459</v>
      </c>
      <c r="G24" s="5" t="s">
        <v>493</v>
      </c>
      <c r="H24" s="5" t="s">
        <v>494</v>
      </c>
      <c r="I24" s="5" t="s">
        <v>495</v>
      </c>
      <c r="J24" s="5">
        <v>2</v>
      </c>
      <c r="K24" s="5" t="s">
        <v>449</v>
      </c>
      <c r="L24" s="5" t="s">
        <v>450</v>
      </c>
      <c r="M24" s="5"/>
    </row>
    <row r="25" ht="43.15" customHeight="1" spans="1:13">
      <c r="A25" s="5"/>
      <c r="B25" s="5"/>
      <c r="C25" s="6"/>
      <c r="D25" s="5"/>
      <c r="E25" s="16"/>
      <c r="F25" s="5" t="s">
        <v>451</v>
      </c>
      <c r="G25" s="5" t="s">
        <v>449</v>
      </c>
      <c r="H25" s="5">
        <v>0</v>
      </c>
      <c r="I25" s="5" t="s">
        <v>449</v>
      </c>
      <c r="J25" s="5">
        <v>0</v>
      </c>
      <c r="K25" s="5" t="s">
        <v>449</v>
      </c>
      <c r="L25" s="5" t="s">
        <v>450</v>
      </c>
      <c r="M25" s="5"/>
    </row>
    <row r="26" ht="43.15" customHeight="1" spans="1:13">
      <c r="A26" s="5"/>
      <c r="B26" s="5"/>
      <c r="C26" s="6"/>
      <c r="D26" s="5"/>
      <c r="E26" s="16"/>
      <c r="F26" s="5" t="s">
        <v>446</v>
      </c>
      <c r="G26" s="5" t="s">
        <v>449</v>
      </c>
      <c r="H26" s="5">
        <v>0</v>
      </c>
      <c r="I26" s="5" t="s">
        <v>449</v>
      </c>
      <c r="J26" s="5">
        <v>0</v>
      </c>
      <c r="K26" s="5" t="s">
        <v>449</v>
      </c>
      <c r="L26" s="5" t="s">
        <v>450</v>
      </c>
      <c r="M26" s="5"/>
    </row>
    <row r="27" ht="43.15" customHeight="1" spans="1:13">
      <c r="A27" s="5"/>
      <c r="B27" s="5"/>
      <c r="C27" s="6"/>
      <c r="D27" s="5"/>
      <c r="E27" s="16"/>
      <c r="F27" s="5" t="s">
        <v>454</v>
      </c>
      <c r="G27" s="5" t="s">
        <v>486</v>
      </c>
      <c r="H27" s="5">
        <v>28</v>
      </c>
      <c r="I27" s="5" t="s">
        <v>469</v>
      </c>
      <c r="J27" s="5">
        <v>2</v>
      </c>
      <c r="K27" s="5" t="s">
        <v>457</v>
      </c>
      <c r="L27" s="5" t="s">
        <v>458</v>
      </c>
      <c r="M27" s="5"/>
    </row>
    <row r="28" ht="43.15" customHeight="1" spans="1:13">
      <c r="A28" s="5"/>
      <c r="B28" s="5"/>
      <c r="C28" s="6"/>
      <c r="D28" s="5"/>
      <c r="E28" s="16" t="s">
        <v>462</v>
      </c>
      <c r="F28" s="5" t="s">
        <v>463</v>
      </c>
      <c r="G28" s="8" t="s">
        <v>496</v>
      </c>
      <c r="H28" s="8">
        <v>0.95</v>
      </c>
      <c r="I28" s="5" t="s">
        <v>497</v>
      </c>
      <c r="J28" s="5">
        <v>2</v>
      </c>
      <c r="K28" s="5" t="s">
        <v>466</v>
      </c>
      <c r="L28" s="5" t="s">
        <v>458</v>
      </c>
      <c r="M28" s="5"/>
    </row>
    <row r="29" ht="43.15" customHeight="1" spans="1:13">
      <c r="A29" s="5" t="s">
        <v>155</v>
      </c>
      <c r="B29" s="5" t="s">
        <v>498</v>
      </c>
      <c r="C29" s="6">
        <v>1500</v>
      </c>
      <c r="D29" s="5" t="s">
        <v>499</v>
      </c>
      <c r="E29" s="16" t="s">
        <v>445</v>
      </c>
      <c r="F29" s="5" t="s">
        <v>451</v>
      </c>
      <c r="G29" s="5" t="s">
        <v>500</v>
      </c>
      <c r="H29" s="5" t="s">
        <v>500</v>
      </c>
      <c r="I29" s="5" t="s">
        <v>500</v>
      </c>
      <c r="J29" s="5">
        <v>1</v>
      </c>
      <c r="K29" s="5" t="s">
        <v>449</v>
      </c>
      <c r="L29" s="5" t="s">
        <v>450</v>
      </c>
      <c r="M29" s="5"/>
    </row>
    <row r="30" ht="59.45" customHeight="1" spans="1:13">
      <c r="A30" s="5"/>
      <c r="B30" s="5"/>
      <c r="C30" s="6"/>
      <c r="D30" s="5"/>
      <c r="E30" s="16"/>
      <c r="F30" s="5" t="s">
        <v>454</v>
      </c>
      <c r="G30" s="5" t="s">
        <v>501</v>
      </c>
      <c r="H30" s="5" t="s">
        <v>501</v>
      </c>
      <c r="I30" s="5" t="s">
        <v>501</v>
      </c>
      <c r="J30" s="5">
        <v>3</v>
      </c>
      <c r="K30" s="5" t="s">
        <v>449</v>
      </c>
      <c r="L30" s="5" t="s">
        <v>450</v>
      </c>
      <c r="M30" s="5"/>
    </row>
    <row r="31" ht="43.15" customHeight="1" spans="1:13">
      <c r="A31" s="5"/>
      <c r="B31" s="5"/>
      <c r="C31" s="6"/>
      <c r="D31" s="5"/>
      <c r="E31" s="16"/>
      <c r="F31" s="5" t="s">
        <v>459</v>
      </c>
      <c r="G31" s="5" t="s">
        <v>502</v>
      </c>
      <c r="H31" s="5" t="s">
        <v>502</v>
      </c>
      <c r="I31" s="5" t="s">
        <v>502</v>
      </c>
      <c r="J31" s="5">
        <v>3</v>
      </c>
      <c r="K31" s="5" t="s">
        <v>449</v>
      </c>
      <c r="L31" s="5" t="s">
        <v>450</v>
      </c>
      <c r="M31" s="5"/>
    </row>
    <row r="32" ht="43.15" customHeight="1" spans="1:13">
      <c r="A32" s="5"/>
      <c r="B32" s="5"/>
      <c r="C32" s="6"/>
      <c r="D32" s="5"/>
      <c r="E32" s="16" t="s">
        <v>462</v>
      </c>
      <c r="F32" s="5" t="s">
        <v>463</v>
      </c>
      <c r="G32" s="5" t="s">
        <v>503</v>
      </c>
      <c r="H32" s="5" t="s">
        <v>504</v>
      </c>
      <c r="I32" s="5" t="s">
        <v>505</v>
      </c>
      <c r="J32" s="5">
        <v>3</v>
      </c>
      <c r="K32" s="5" t="s">
        <v>466</v>
      </c>
      <c r="L32" s="5" t="s">
        <v>450</v>
      </c>
      <c r="M32" s="5"/>
    </row>
    <row r="33" ht="43.15" customHeight="1" spans="1:13">
      <c r="A33" s="5"/>
      <c r="B33" s="5"/>
      <c r="C33" s="6"/>
      <c r="D33" s="5"/>
      <c r="E33" s="16" t="s">
        <v>474</v>
      </c>
      <c r="F33" s="5" t="s">
        <v>480</v>
      </c>
      <c r="G33" s="5" t="s">
        <v>506</v>
      </c>
      <c r="H33" s="5" t="s">
        <v>507</v>
      </c>
      <c r="I33" s="5" t="s">
        <v>506</v>
      </c>
      <c r="J33" s="5">
        <v>2</v>
      </c>
      <c r="K33" s="5" t="s">
        <v>449</v>
      </c>
      <c r="L33" s="5" t="s">
        <v>458</v>
      </c>
      <c r="M33" s="5"/>
    </row>
    <row r="34" ht="43.15" customHeight="1" spans="1:13">
      <c r="A34" s="5"/>
      <c r="B34" s="5"/>
      <c r="C34" s="6"/>
      <c r="D34" s="5"/>
      <c r="E34" s="16"/>
      <c r="F34" s="5"/>
      <c r="G34" s="5" t="s">
        <v>508</v>
      </c>
      <c r="H34" s="5" t="s">
        <v>509</v>
      </c>
      <c r="I34" s="5" t="s">
        <v>508</v>
      </c>
      <c r="J34" s="5">
        <v>5</v>
      </c>
      <c r="K34" s="5" t="s">
        <v>483</v>
      </c>
      <c r="L34" s="5" t="s">
        <v>458</v>
      </c>
      <c r="M34" s="5"/>
    </row>
    <row r="35" ht="43.15" customHeight="1" spans="1:13">
      <c r="A35" s="5"/>
      <c r="B35" s="5"/>
      <c r="C35" s="6"/>
      <c r="D35" s="5"/>
      <c r="E35" s="16"/>
      <c r="F35" s="5"/>
      <c r="G35" s="17" t="s">
        <v>510</v>
      </c>
      <c r="H35" s="17" t="s">
        <v>509</v>
      </c>
      <c r="I35" s="17" t="s">
        <v>510</v>
      </c>
      <c r="J35" s="5">
        <v>2</v>
      </c>
      <c r="K35" s="5" t="s">
        <v>483</v>
      </c>
      <c r="L35" s="5" t="s">
        <v>458</v>
      </c>
      <c r="M35" s="5"/>
    </row>
    <row r="36" ht="43.15" customHeight="1" spans="1:13">
      <c r="A36" s="5"/>
      <c r="B36" s="5"/>
      <c r="C36" s="6"/>
      <c r="D36" s="5"/>
      <c r="E36" s="16"/>
      <c r="F36" s="5" t="s">
        <v>478</v>
      </c>
      <c r="G36" s="5" t="s">
        <v>511</v>
      </c>
      <c r="H36" s="5" t="s">
        <v>511</v>
      </c>
      <c r="I36" s="5" t="s">
        <v>511</v>
      </c>
      <c r="J36" s="5">
        <v>3</v>
      </c>
      <c r="K36" s="5" t="s">
        <v>449</v>
      </c>
      <c r="L36" s="5" t="s">
        <v>450</v>
      </c>
      <c r="M36" s="5"/>
    </row>
    <row r="37" ht="43.15" customHeight="1" spans="1:13">
      <c r="A37" s="5"/>
      <c r="B37" s="5"/>
      <c r="C37" s="6"/>
      <c r="D37" s="5"/>
      <c r="E37" s="16"/>
      <c r="F37" s="5" t="s">
        <v>475</v>
      </c>
      <c r="G37" s="5" t="s">
        <v>512</v>
      </c>
      <c r="H37" s="5" t="s">
        <v>513</v>
      </c>
      <c r="I37" s="5" t="s">
        <v>512</v>
      </c>
      <c r="J37" s="5">
        <v>3</v>
      </c>
      <c r="K37" s="5" t="s">
        <v>514</v>
      </c>
      <c r="L37" s="5" t="s">
        <v>458</v>
      </c>
      <c r="M37" s="5"/>
    </row>
    <row r="38" ht="43.15" customHeight="1" spans="1:13">
      <c r="A38" s="5"/>
      <c r="B38" s="5"/>
      <c r="C38" s="6"/>
      <c r="D38" s="5"/>
      <c r="E38" s="16"/>
      <c r="F38" s="5"/>
      <c r="G38" s="5" t="s">
        <v>515</v>
      </c>
      <c r="H38" s="5" t="s">
        <v>515</v>
      </c>
      <c r="I38" s="5" t="s">
        <v>515</v>
      </c>
      <c r="J38" s="5">
        <v>2</v>
      </c>
      <c r="K38" s="5" t="s">
        <v>449</v>
      </c>
      <c r="L38" s="5" t="s">
        <v>450</v>
      </c>
      <c r="M38" s="5"/>
    </row>
    <row r="39" ht="43.15" customHeight="1" spans="1:13">
      <c r="A39" s="5"/>
      <c r="B39" s="5"/>
      <c r="C39" s="6"/>
      <c r="D39" s="5"/>
      <c r="E39" s="16" t="s">
        <v>467</v>
      </c>
      <c r="F39" s="5" t="s">
        <v>471</v>
      </c>
      <c r="G39" s="5" t="s">
        <v>500</v>
      </c>
      <c r="H39" s="5" t="s">
        <v>500</v>
      </c>
      <c r="I39" s="5" t="s">
        <v>500</v>
      </c>
      <c r="J39" s="5">
        <v>2</v>
      </c>
      <c r="K39" s="5" t="s">
        <v>516</v>
      </c>
      <c r="L39" s="5" t="s">
        <v>450</v>
      </c>
      <c r="M39" s="5"/>
    </row>
    <row r="40" ht="43.15" customHeight="1" spans="1:13">
      <c r="A40" s="5"/>
      <c r="B40" s="5"/>
      <c r="C40" s="6"/>
      <c r="D40" s="5"/>
      <c r="E40" s="16"/>
      <c r="F40" s="5" t="s">
        <v>470</v>
      </c>
      <c r="G40" s="5" t="s">
        <v>517</v>
      </c>
      <c r="H40" s="5" t="s">
        <v>517</v>
      </c>
      <c r="I40" s="5" t="s">
        <v>517</v>
      </c>
      <c r="J40" s="5">
        <v>1</v>
      </c>
      <c r="K40" s="5" t="s">
        <v>449</v>
      </c>
      <c r="L40" s="5" t="s">
        <v>450</v>
      </c>
      <c r="M40" s="5"/>
    </row>
    <row r="41" ht="43.15" customHeight="1" spans="1:13">
      <c r="A41" s="5"/>
      <c r="B41" s="5"/>
      <c r="C41" s="6"/>
      <c r="D41" s="5"/>
      <c r="E41" s="16"/>
      <c r="F41" s="5" t="s">
        <v>468</v>
      </c>
      <c r="G41" s="5" t="s">
        <v>518</v>
      </c>
      <c r="H41" s="5" t="s">
        <v>519</v>
      </c>
      <c r="I41" s="5" t="s">
        <v>518</v>
      </c>
      <c r="J41" s="5">
        <v>4</v>
      </c>
      <c r="K41" s="5" t="s">
        <v>457</v>
      </c>
      <c r="L41" s="5" t="s">
        <v>458</v>
      </c>
      <c r="M41" s="5"/>
    </row>
    <row r="42" ht="43.15" customHeight="1" spans="1:13">
      <c r="A42" s="5" t="s">
        <v>155</v>
      </c>
      <c r="B42" s="5" t="s">
        <v>520</v>
      </c>
      <c r="C42" s="6">
        <v>40</v>
      </c>
      <c r="D42" s="5" t="s">
        <v>521</v>
      </c>
      <c r="E42" s="16" t="s">
        <v>467</v>
      </c>
      <c r="F42" s="5" t="s">
        <v>468</v>
      </c>
      <c r="G42" s="5" t="s">
        <v>522</v>
      </c>
      <c r="H42" s="5" t="s">
        <v>523</v>
      </c>
      <c r="I42" s="5" t="s">
        <v>522</v>
      </c>
      <c r="J42" s="5">
        <v>2</v>
      </c>
      <c r="K42" s="5" t="s">
        <v>457</v>
      </c>
      <c r="L42" s="5" t="s">
        <v>458</v>
      </c>
      <c r="M42" s="5"/>
    </row>
    <row r="43" ht="43.15" customHeight="1" spans="1:13">
      <c r="A43" s="5"/>
      <c r="B43" s="5"/>
      <c r="C43" s="6"/>
      <c r="D43" s="5"/>
      <c r="E43" s="16"/>
      <c r="F43" s="5" t="s">
        <v>470</v>
      </c>
      <c r="G43" s="5" t="s">
        <v>524</v>
      </c>
      <c r="H43" s="5" t="s">
        <v>525</v>
      </c>
      <c r="I43" s="5" t="s">
        <v>524</v>
      </c>
      <c r="J43" s="5">
        <v>3</v>
      </c>
      <c r="K43" s="5" t="s">
        <v>449</v>
      </c>
      <c r="L43" s="5" t="s">
        <v>450</v>
      </c>
      <c r="M43" s="5"/>
    </row>
    <row r="44" ht="43.15" customHeight="1" spans="1:13">
      <c r="A44" s="5"/>
      <c r="B44" s="5"/>
      <c r="C44" s="6"/>
      <c r="D44" s="5"/>
      <c r="E44" s="16"/>
      <c r="F44" s="5" t="s">
        <v>471</v>
      </c>
      <c r="G44" s="5" t="s">
        <v>473</v>
      </c>
      <c r="H44" s="5" t="s">
        <v>473</v>
      </c>
      <c r="I44" s="5" t="s">
        <v>473</v>
      </c>
      <c r="J44" s="5">
        <v>1</v>
      </c>
      <c r="K44" s="5" t="s">
        <v>449</v>
      </c>
      <c r="L44" s="5" t="s">
        <v>450</v>
      </c>
      <c r="M44" s="5"/>
    </row>
    <row r="45" ht="43.15" customHeight="1" spans="1:13">
      <c r="A45" s="5"/>
      <c r="B45" s="5"/>
      <c r="C45" s="6"/>
      <c r="D45" s="5"/>
      <c r="E45" s="16" t="s">
        <v>445</v>
      </c>
      <c r="F45" s="5" t="s">
        <v>451</v>
      </c>
      <c r="G45" s="5" t="s">
        <v>473</v>
      </c>
      <c r="H45" s="5" t="s">
        <v>473</v>
      </c>
      <c r="I45" s="5" t="s">
        <v>473</v>
      </c>
      <c r="J45" s="5">
        <v>1</v>
      </c>
      <c r="K45" s="5" t="s">
        <v>449</v>
      </c>
      <c r="L45" s="5" t="s">
        <v>450</v>
      </c>
      <c r="M45" s="5"/>
    </row>
    <row r="46" ht="43.15" customHeight="1" spans="1:13">
      <c r="A46" s="5"/>
      <c r="B46" s="5"/>
      <c r="C46" s="6"/>
      <c r="D46" s="5"/>
      <c r="E46" s="16"/>
      <c r="F46" s="5" t="s">
        <v>459</v>
      </c>
      <c r="G46" s="5" t="s">
        <v>526</v>
      </c>
      <c r="H46" s="5" t="s">
        <v>527</v>
      </c>
      <c r="I46" s="5" t="s">
        <v>526</v>
      </c>
      <c r="J46" s="5">
        <v>2</v>
      </c>
      <c r="K46" s="5" t="s">
        <v>449</v>
      </c>
      <c r="L46" s="5" t="s">
        <v>450</v>
      </c>
      <c r="M46" s="5"/>
    </row>
    <row r="47" ht="50.1" customHeight="1" spans="1:13">
      <c r="A47" s="5"/>
      <c r="B47" s="5"/>
      <c r="C47" s="6"/>
      <c r="D47" s="5"/>
      <c r="E47" s="16"/>
      <c r="F47" s="5" t="s">
        <v>454</v>
      </c>
      <c r="G47" s="5" t="s">
        <v>528</v>
      </c>
      <c r="H47" s="5" t="s">
        <v>529</v>
      </c>
      <c r="I47" s="5" t="s">
        <v>528</v>
      </c>
      <c r="J47" s="5">
        <v>3</v>
      </c>
      <c r="K47" s="5" t="s">
        <v>449</v>
      </c>
      <c r="L47" s="5" t="s">
        <v>450</v>
      </c>
      <c r="M47" s="5"/>
    </row>
    <row r="48" ht="43.15" customHeight="1" spans="1:13">
      <c r="A48" s="5"/>
      <c r="B48" s="5"/>
      <c r="C48" s="6"/>
      <c r="D48" s="5"/>
      <c r="E48" s="16" t="s">
        <v>474</v>
      </c>
      <c r="F48" s="5" t="s">
        <v>480</v>
      </c>
      <c r="G48" s="5" t="s">
        <v>530</v>
      </c>
      <c r="H48" s="5" t="s">
        <v>531</v>
      </c>
      <c r="I48" s="5" t="s">
        <v>530</v>
      </c>
      <c r="J48" s="5">
        <v>2</v>
      </c>
      <c r="K48" s="5" t="s">
        <v>449</v>
      </c>
      <c r="L48" s="5" t="s">
        <v>450</v>
      </c>
      <c r="M48" s="5"/>
    </row>
    <row r="49" ht="43.15" customHeight="1" spans="1:13">
      <c r="A49" s="5"/>
      <c r="B49" s="5"/>
      <c r="C49" s="6"/>
      <c r="D49" s="5"/>
      <c r="E49" s="16"/>
      <c r="F49" s="5"/>
      <c r="G49" s="5" t="s">
        <v>532</v>
      </c>
      <c r="H49" s="5" t="s">
        <v>533</v>
      </c>
      <c r="I49" s="5" t="s">
        <v>532</v>
      </c>
      <c r="J49" s="5">
        <v>2</v>
      </c>
      <c r="K49" s="5" t="s">
        <v>449</v>
      </c>
      <c r="L49" s="5" t="s">
        <v>450</v>
      </c>
      <c r="M49" s="5"/>
    </row>
    <row r="50" ht="43.15" customHeight="1" spans="1:13">
      <c r="A50" s="5"/>
      <c r="B50" s="5"/>
      <c r="C50" s="6"/>
      <c r="D50" s="5"/>
      <c r="E50" s="16"/>
      <c r="F50" s="5" t="s">
        <v>478</v>
      </c>
      <c r="G50" s="5" t="s">
        <v>534</v>
      </c>
      <c r="H50" s="5" t="s">
        <v>535</v>
      </c>
      <c r="I50" s="5" t="s">
        <v>534</v>
      </c>
      <c r="J50" s="5">
        <v>2</v>
      </c>
      <c r="K50" s="5" t="s">
        <v>449</v>
      </c>
      <c r="L50" s="5" t="s">
        <v>450</v>
      </c>
      <c r="M50" s="5"/>
    </row>
    <row r="51" ht="43.15" customHeight="1" spans="1:13">
      <c r="A51" s="5"/>
      <c r="B51" s="5"/>
      <c r="C51" s="6"/>
      <c r="D51" s="5"/>
      <c r="E51" s="16"/>
      <c r="F51" s="5" t="s">
        <v>475</v>
      </c>
      <c r="G51" s="5" t="s">
        <v>536</v>
      </c>
      <c r="H51" s="5" t="s">
        <v>537</v>
      </c>
      <c r="I51" s="5" t="s">
        <v>536</v>
      </c>
      <c r="J51" s="5">
        <v>6</v>
      </c>
      <c r="K51" s="5" t="s">
        <v>538</v>
      </c>
      <c r="L51" s="5" t="s">
        <v>458</v>
      </c>
      <c r="M51" s="5"/>
    </row>
    <row r="52" ht="43.15" customHeight="1" spans="1:13">
      <c r="A52" s="5"/>
      <c r="B52" s="5"/>
      <c r="C52" s="6"/>
      <c r="D52" s="5"/>
      <c r="E52" s="16" t="s">
        <v>462</v>
      </c>
      <c r="F52" s="5" t="s">
        <v>463</v>
      </c>
      <c r="G52" s="5" t="s">
        <v>539</v>
      </c>
      <c r="H52" s="5" t="s">
        <v>504</v>
      </c>
      <c r="I52" s="5" t="s">
        <v>539</v>
      </c>
      <c r="J52" s="5">
        <v>4</v>
      </c>
      <c r="K52" s="5" t="s">
        <v>466</v>
      </c>
      <c r="L52" s="5" t="s">
        <v>458</v>
      </c>
      <c r="M52" s="5"/>
    </row>
  </sheetData>
  <mergeCells count="39">
    <mergeCell ref="C2:M2"/>
    <mergeCell ref="A3:K3"/>
    <mergeCell ref="L3:M3"/>
    <mergeCell ref="E4:M4"/>
    <mergeCell ref="A4:A5"/>
    <mergeCell ref="A7:A17"/>
    <mergeCell ref="A18:A28"/>
    <mergeCell ref="A29:A41"/>
    <mergeCell ref="A42:A52"/>
    <mergeCell ref="B4:B5"/>
    <mergeCell ref="B7:B17"/>
    <mergeCell ref="B18:B28"/>
    <mergeCell ref="B29:B41"/>
    <mergeCell ref="B42:B52"/>
    <mergeCell ref="C4:C5"/>
    <mergeCell ref="C7:C17"/>
    <mergeCell ref="C18:C28"/>
    <mergeCell ref="C29:C41"/>
    <mergeCell ref="C42:C52"/>
    <mergeCell ref="D4:D5"/>
    <mergeCell ref="D7:D17"/>
    <mergeCell ref="D18:D28"/>
    <mergeCell ref="D29:D41"/>
    <mergeCell ref="D42:D52"/>
    <mergeCell ref="E7:E10"/>
    <mergeCell ref="E12:E14"/>
    <mergeCell ref="E15:E17"/>
    <mergeCell ref="E18:E20"/>
    <mergeCell ref="E21:E23"/>
    <mergeCell ref="E24:E27"/>
    <mergeCell ref="E29:E31"/>
    <mergeCell ref="E33:E38"/>
    <mergeCell ref="E39:E41"/>
    <mergeCell ref="E42:E44"/>
    <mergeCell ref="E45:E47"/>
    <mergeCell ref="E48:E51"/>
    <mergeCell ref="F33:F35"/>
    <mergeCell ref="F37:F38"/>
    <mergeCell ref="F48:F4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45" zoomScaleNormal="145" workbookViewId="0">
      <pane ySplit="7" topLeftCell="A8" activePane="bottomLeft" state="frozen"/>
      <selection/>
      <selection pane="bottomLeft" activeCell="A2" sqref="A2:S2"/>
    </sheetView>
  </sheetViews>
  <sheetFormatPr defaultColWidth="10" defaultRowHeight="14"/>
  <cols>
    <col min="1" max="1" width="3.875" customWidth="1"/>
    <col min="2" max="2" width="8.625" customWidth="1"/>
    <col min="3" max="3" width="7.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17.625" customWidth="1"/>
    <col min="11" max="11" width="6.5" customWidth="1"/>
    <col min="12" max="12" width="10.75" customWidth="1"/>
    <col min="13" max="13" width="9" customWidth="1"/>
    <col min="14" max="14" width="4.375" customWidth="1"/>
    <col min="15" max="15" width="7.875" customWidth="1"/>
    <col min="16" max="16" width="4.875" customWidth="1"/>
    <col min="17" max="17" width="6.375" customWidth="1"/>
    <col min="18" max="18" width="8.375" customWidth="1"/>
    <col min="19" max="19" width="7.5" customWidth="1"/>
    <col min="20" max="20" width="9.75" customWidth="1"/>
  </cols>
  <sheetData>
    <row r="1" ht="21.75" customHeight="1" spans="18:19">
      <c r="R1" s="9" t="s">
        <v>540</v>
      </c>
      <c r="S1" s="9"/>
    </row>
    <row r="2" ht="42.2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32</v>
      </c>
      <c r="R4" s="10"/>
      <c r="S4" s="10"/>
    </row>
    <row r="5" ht="18.2" customHeight="1" spans="1:19">
      <c r="A5" s="4" t="s">
        <v>392</v>
      </c>
      <c r="B5" s="4" t="s">
        <v>393</v>
      </c>
      <c r="C5" s="4" t="s">
        <v>541</v>
      </c>
      <c r="D5" s="4"/>
      <c r="E5" s="4"/>
      <c r="F5" s="4"/>
      <c r="G5" s="4"/>
      <c r="H5" s="4"/>
      <c r="I5" s="4"/>
      <c r="J5" s="4" t="s">
        <v>542</v>
      </c>
      <c r="K5" s="4" t="s">
        <v>543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431</v>
      </c>
      <c r="D6" s="4" t="s">
        <v>544</v>
      </c>
      <c r="E6" s="4"/>
      <c r="F6" s="4"/>
      <c r="G6" s="4"/>
      <c r="H6" s="4" t="s">
        <v>545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546</v>
      </c>
      <c r="F7" s="4" t="s">
        <v>143</v>
      </c>
      <c r="G7" s="4" t="s">
        <v>547</v>
      </c>
      <c r="H7" s="4" t="s">
        <v>161</v>
      </c>
      <c r="I7" s="4" t="s">
        <v>162</v>
      </c>
      <c r="J7" s="4"/>
      <c r="K7" s="4" t="s">
        <v>434</v>
      </c>
      <c r="L7" s="4" t="s">
        <v>435</v>
      </c>
      <c r="M7" s="4" t="s">
        <v>436</v>
      </c>
      <c r="N7" s="4" t="s">
        <v>441</v>
      </c>
      <c r="O7" s="4" t="s">
        <v>437</v>
      </c>
      <c r="P7" s="4" t="s">
        <v>548</v>
      </c>
      <c r="Q7" s="4" t="s">
        <v>549</v>
      </c>
      <c r="R7" s="4" t="s">
        <v>550</v>
      </c>
      <c r="S7" s="4" t="s">
        <v>442</v>
      </c>
    </row>
    <row r="8" ht="19.5" customHeight="1" spans="1:19">
      <c r="A8" s="5" t="s">
        <v>2</v>
      </c>
      <c r="B8" s="5" t="s">
        <v>4</v>
      </c>
      <c r="C8" s="6">
        <v>1653.482561</v>
      </c>
      <c r="D8" s="6">
        <v>1653.482561</v>
      </c>
      <c r="E8" s="6"/>
      <c r="F8" s="6"/>
      <c r="G8" s="6"/>
      <c r="H8" s="6">
        <v>80.482561</v>
      </c>
      <c r="I8" s="6">
        <v>1573</v>
      </c>
      <c r="J8" s="5" t="s">
        <v>551</v>
      </c>
      <c r="K8" s="7" t="s">
        <v>474</v>
      </c>
      <c r="L8" s="7" t="s">
        <v>552</v>
      </c>
      <c r="M8" s="5" t="s">
        <v>553</v>
      </c>
      <c r="N8" s="5" t="s">
        <v>458</v>
      </c>
      <c r="O8" s="5">
        <v>3</v>
      </c>
      <c r="P8" s="5" t="s">
        <v>538</v>
      </c>
      <c r="Q8" s="5" t="s">
        <v>449</v>
      </c>
      <c r="R8" s="5">
        <v>15</v>
      </c>
      <c r="S8" s="5"/>
    </row>
    <row r="9" ht="71.2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554</v>
      </c>
      <c r="M9" s="5" t="s">
        <v>555</v>
      </c>
      <c r="N9" s="5" t="s">
        <v>450</v>
      </c>
      <c r="O9" s="5" t="s">
        <v>556</v>
      </c>
      <c r="P9" s="5" t="s">
        <v>449</v>
      </c>
      <c r="Q9" s="5" t="s">
        <v>449</v>
      </c>
      <c r="R9" s="5">
        <v>15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557</v>
      </c>
      <c r="M10" s="5" t="s">
        <v>482</v>
      </c>
      <c r="N10" s="5" t="s">
        <v>458</v>
      </c>
      <c r="O10" s="5">
        <v>1</v>
      </c>
      <c r="P10" s="5" t="s">
        <v>483</v>
      </c>
      <c r="Q10" s="5" t="s">
        <v>449</v>
      </c>
      <c r="R10" s="5">
        <v>10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467</v>
      </c>
      <c r="M11" s="5" t="s">
        <v>469</v>
      </c>
      <c r="N11" s="5" t="s">
        <v>458</v>
      </c>
      <c r="O11" s="5">
        <v>1653.48</v>
      </c>
      <c r="P11" s="5" t="s">
        <v>457</v>
      </c>
      <c r="Q11" s="5" t="s">
        <v>449</v>
      </c>
      <c r="R11" s="5">
        <v>10</v>
      </c>
      <c r="S11" s="5"/>
    </row>
    <row r="12" ht="72.7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558</v>
      </c>
      <c r="L12" s="7" t="s">
        <v>454</v>
      </c>
      <c r="M12" s="5" t="s">
        <v>559</v>
      </c>
      <c r="N12" s="5" t="s">
        <v>450</v>
      </c>
      <c r="O12" s="5" t="s">
        <v>560</v>
      </c>
      <c r="P12" s="5" t="s">
        <v>449</v>
      </c>
      <c r="Q12" s="5" t="s">
        <v>449</v>
      </c>
      <c r="R12" s="5">
        <v>15</v>
      </c>
      <c r="S12" s="5"/>
    </row>
    <row r="13" ht="42.7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459</v>
      </c>
      <c r="M13" s="5" t="s">
        <v>561</v>
      </c>
      <c r="N13" s="5" t="s">
        <v>450</v>
      </c>
      <c r="O13" s="5" t="s">
        <v>561</v>
      </c>
      <c r="P13" s="5" t="s">
        <v>449</v>
      </c>
      <c r="Q13" s="5" t="s">
        <v>449</v>
      </c>
      <c r="R13" s="5">
        <v>15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451</v>
      </c>
      <c r="M14" s="5" t="s">
        <v>449</v>
      </c>
      <c r="N14" s="5" t="s">
        <v>450</v>
      </c>
      <c r="O14" s="5">
        <v>0</v>
      </c>
      <c r="P14" s="5" t="s">
        <v>449</v>
      </c>
      <c r="Q14" s="5" t="s">
        <v>449</v>
      </c>
      <c r="R14" s="5">
        <v>0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562</v>
      </c>
      <c r="M15" s="5" t="s">
        <v>563</v>
      </c>
      <c r="N15" s="5" t="s">
        <v>450</v>
      </c>
      <c r="O15" s="5" t="s">
        <v>563</v>
      </c>
      <c r="P15" s="5" t="s">
        <v>449</v>
      </c>
      <c r="Q15" s="5" t="s">
        <v>449</v>
      </c>
      <c r="R15" s="5">
        <v>10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462</v>
      </c>
      <c r="L16" s="7" t="s">
        <v>463</v>
      </c>
      <c r="M16" s="5" t="s">
        <v>564</v>
      </c>
      <c r="N16" s="5" t="s">
        <v>458</v>
      </c>
      <c r="O16" s="8">
        <v>0.9</v>
      </c>
      <c r="P16" s="5" t="s">
        <v>466</v>
      </c>
      <c r="Q16" s="5" t="s">
        <v>449</v>
      </c>
      <c r="R16" s="5">
        <v>10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565</v>
      </c>
    </row>
  </sheetData>
  <mergeCells count="24">
    <mergeCell ref="R1:S1"/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J27" sqref="J27"/>
    </sheetView>
  </sheetViews>
  <sheetFormatPr defaultColWidth="10" defaultRowHeight="14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8" t="s">
        <v>30</v>
      </c>
    </row>
    <row r="2" ht="24.2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12" t="s">
        <v>31</v>
      </c>
      <c r="B3" s="12"/>
      <c r="C3" s="12"/>
      <c r="D3" s="12"/>
      <c r="E3" s="12"/>
      <c r="F3" s="12"/>
      <c r="G3" s="10" t="s">
        <v>32</v>
      </c>
      <c r="H3" s="10"/>
    </row>
    <row r="4" ht="17.85" customHeight="1" spans="1:8">
      <c r="A4" s="13" t="s">
        <v>33</v>
      </c>
      <c r="B4" s="13"/>
      <c r="C4" s="13" t="s">
        <v>34</v>
      </c>
      <c r="D4" s="13"/>
      <c r="E4" s="13"/>
      <c r="F4" s="13"/>
      <c r="G4" s="13"/>
      <c r="H4" s="13"/>
    </row>
    <row r="5" ht="22.35" customHeight="1" spans="1:8">
      <c r="A5" s="13" t="s">
        <v>35</v>
      </c>
      <c r="B5" s="13" t="s">
        <v>36</v>
      </c>
      <c r="C5" s="13" t="s">
        <v>37</v>
      </c>
      <c r="D5" s="13" t="s">
        <v>36</v>
      </c>
      <c r="E5" s="13" t="s">
        <v>38</v>
      </c>
      <c r="F5" s="13" t="s">
        <v>36</v>
      </c>
      <c r="G5" s="13" t="s">
        <v>39</v>
      </c>
      <c r="H5" s="13" t="s">
        <v>36</v>
      </c>
    </row>
    <row r="6" ht="16.35" customHeight="1" spans="1:8">
      <c r="A6" s="16" t="s">
        <v>40</v>
      </c>
      <c r="B6" s="6">
        <v>1653.482561</v>
      </c>
      <c r="C6" s="5" t="s">
        <v>41</v>
      </c>
      <c r="D6" s="52">
        <v>1540</v>
      </c>
      <c r="E6" s="16" t="s">
        <v>42</v>
      </c>
      <c r="F6" s="15">
        <v>80.482561</v>
      </c>
      <c r="G6" s="5" t="s">
        <v>43</v>
      </c>
      <c r="H6" s="6"/>
    </row>
    <row r="7" ht="16.35" customHeight="1" spans="1:8">
      <c r="A7" s="5" t="s">
        <v>44</v>
      </c>
      <c r="B7" s="6">
        <v>1653.482561</v>
      </c>
      <c r="C7" s="5" t="s">
        <v>45</v>
      </c>
      <c r="D7" s="52"/>
      <c r="E7" s="5" t="s">
        <v>46</v>
      </c>
      <c r="F7" s="6">
        <v>75.265056</v>
      </c>
      <c r="G7" s="5" t="s">
        <v>47</v>
      </c>
      <c r="H7" s="6"/>
    </row>
    <row r="8" ht="16.35" customHeight="1" spans="1:8">
      <c r="A8" s="16" t="s">
        <v>48</v>
      </c>
      <c r="B8" s="6"/>
      <c r="C8" s="5" t="s">
        <v>49</v>
      </c>
      <c r="D8" s="52"/>
      <c r="E8" s="5" t="s">
        <v>50</v>
      </c>
      <c r="F8" s="6">
        <v>5.217505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52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52"/>
      <c r="E10" s="16" t="s">
        <v>58</v>
      </c>
      <c r="F10" s="15">
        <v>1573</v>
      </c>
      <c r="G10" s="5" t="s">
        <v>59</v>
      </c>
      <c r="H10" s="6">
        <v>1653.482561</v>
      </c>
    </row>
    <row r="11" ht="16.35" customHeight="1" spans="1:8">
      <c r="A11" s="5" t="s">
        <v>60</v>
      </c>
      <c r="B11" s="6"/>
      <c r="C11" s="5" t="s">
        <v>61</v>
      </c>
      <c r="D11" s="52"/>
      <c r="E11" s="5" t="s">
        <v>62</v>
      </c>
      <c r="F11" s="6">
        <v>2.5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52"/>
      <c r="E12" s="5" t="s">
        <v>66</v>
      </c>
      <c r="F12" s="6">
        <v>1570.5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52">
        <v>9.005136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52"/>
      <c r="E14" s="5" t="s">
        <v>74</v>
      </c>
      <c r="F14" s="6"/>
      <c r="G14" s="5" t="s">
        <v>75</v>
      </c>
      <c r="H14" s="6"/>
    </row>
    <row r="15" ht="16.35" customHeight="1" spans="1:8">
      <c r="A15" s="5" t="s">
        <v>76</v>
      </c>
      <c r="B15" s="6"/>
      <c r="C15" s="5" t="s">
        <v>77</v>
      </c>
      <c r="D15" s="52">
        <v>2.495808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52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52">
        <v>94.499605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52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52"/>
      <c r="E19" s="5" t="s">
        <v>94</v>
      </c>
      <c r="F19" s="6"/>
      <c r="G19" s="5" t="s">
        <v>95</v>
      </c>
      <c r="H19" s="6"/>
    </row>
    <row r="20" ht="16.35" customHeight="1" spans="1:8">
      <c r="A20" s="16" t="s">
        <v>96</v>
      </c>
      <c r="B20" s="15"/>
      <c r="C20" s="5" t="s">
        <v>97</v>
      </c>
      <c r="D20" s="52"/>
      <c r="E20" s="5" t="s">
        <v>98</v>
      </c>
      <c r="F20" s="6"/>
      <c r="G20" s="5"/>
      <c r="H20" s="6"/>
    </row>
    <row r="21" ht="16.35" customHeight="1" spans="1:8">
      <c r="A21" s="16" t="s">
        <v>99</v>
      </c>
      <c r="B21" s="15"/>
      <c r="C21" s="5" t="s">
        <v>100</v>
      </c>
      <c r="D21" s="52"/>
      <c r="E21" s="16" t="s">
        <v>101</v>
      </c>
      <c r="F21" s="15"/>
      <c r="G21" s="5"/>
      <c r="H21" s="6"/>
    </row>
    <row r="22" ht="16.35" customHeight="1" spans="1:8">
      <c r="A22" s="16" t="s">
        <v>102</v>
      </c>
      <c r="B22" s="15"/>
      <c r="C22" s="5" t="s">
        <v>103</v>
      </c>
      <c r="D22" s="52"/>
      <c r="E22" s="5"/>
      <c r="F22" s="5"/>
      <c r="G22" s="5"/>
      <c r="H22" s="6"/>
    </row>
    <row r="23" ht="16.35" customHeight="1" spans="1:8">
      <c r="A23" s="16" t="s">
        <v>104</v>
      </c>
      <c r="B23" s="15"/>
      <c r="C23" s="5" t="s">
        <v>105</v>
      </c>
      <c r="D23" s="52"/>
      <c r="E23" s="5"/>
      <c r="F23" s="5"/>
      <c r="G23" s="5"/>
      <c r="H23" s="6"/>
    </row>
    <row r="24" ht="16.35" customHeight="1" spans="1:8">
      <c r="A24" s="16" t="s">
        <v>106</v>
      </c>
      <c r="B24" s="15"/>
      <c r="C24" s="5" t="s">
        <v>107</v>
      </c>
      <c r="D24" s="52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52">
        <v>7.482012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52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52"/>
      <c r="E27" s="5"/>
      <c r="F27" s="5"/>
      <c r="G27" s="5"/>
      <c r="H27" s="6"/>
    </row>
    <row r="28" ht="16.35" customHeight="1" spans="1:8">
      <c r="A28" s="16" t="s">
        <v>114</v>
      </c>
      <c r="B28" s="15"/>
      <c r="C28" s="5" t="s">
        <v>115</v>
      </c>
      <c r="D28" s="52"/>
      <c r="E28" s="5"/>
      <c r="F28" s="5"/>
      <c r="G28" s="5"/>
      <c r="H28" s="6"/>
    </row>
    <row r="29" ht="16.35" customHeight="1" spans="1:8">
      <c r="A29" s="16" t="s">
        <v>116</v>
      </c>
      <c r="B29" s="15"/>
      <c r="C29" s="5" t="s">
        <v>117</v>
      </c>
      <c r="D29" s="52"/>
      <c r="E29" s="5"/>
      <c r="F29" s="5"/>
      <c r="G29" s="5"/>
      <c r="H29" s="6"/>
    </row>
    <row r="30" ht="16.35" customHeight="1" spans="1:8">
      <c r="A30" s="16" t="s">
        <v>118</v>
      </c>
      <c r="B30" s="15"/>
      <c r="C30" s="5" t="s">
        <v>119</v>
      </c>
      <c r="D30" s="52"/>
      <c r="E30" s="5"/>
      <c r="F30" s="5"/>
      <c r="G30" s="5"/>
      <c r="H30" s="6"/>
    </row>
    <row r="31" ht="16.35" customHeight="1" spans="1:8">
      <c r="A31" s="16" t="s">
        <v>120</v>
      </c>
      <c r="B31" s="15"/>
      <c r="C31" s="5" t="s">
        <v>121</v>
      </c>
      <c r="D31" s="52"/>
      <c r="E31" s="5"/>
      <c r="F31" s="5"/>
      <c r="G31" s="5"/>
      <c r="H31" s="6"/>
    </row>
    <row r="32" ht="16.35" customHeight="1" spans="1:8">
      <c r="A32" s="16" t="s">
        <v>122</v>
      </c>
      <c r="B32" s="15"/>
      <c r="C32" s="5" t="s">
        <v>123</v>
      </c>
      <c r="D32" s="52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52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52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52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6" t="s">
        <v>127</v>
      </c>
      <c r="B37" s="15">
        <v>1653.482561</v>
      </c>
      <c r="C37" s="16" t="s">
        <v>128</v>
      </c>
      <c r="D37" s="15">
        <v>1653.482561</v>
      </c>
      <c r="E37" s="16" t="s">
        <v>128</v>
      </c>
      <c r="F37" s="15">
        <v>1653.482561</v>
      </c>
      <c r="G37" s="16" t="s">
        <v>128</v>
      </c>
      <c r="H37" s="15">
        <v>1653.482561</v>
      </c>
    </row>
    <row r="38" ht="16.35" customHeight="1" spans="1:8">
      <c r="A38" s="16" t="s">
        <v>129</v>
      </c>
      <c r="B38" s="15"/>
      <c r="C38" s="16" t="s">
        <v>130</v>
      </c>
      <c r="D38" s="15"/>
      <c r="E38" s="16" t="s">
        <v>130</v>
      </c>
      <c r="F38" s="15"/>
      <c r="G38" s="16" t="s">
        <v>130</v>
      </c>
      <c r="H38" s="15"/>
    </row>
    <row r="39" ht="16.35" customHeight="1" spans="1:8">
      <c r="A39" s="5"/>
      <c r="B39" s="6"/>
      <c r="C39" s="5"/>
      <c r="D39" s="6"/>
      <c r="E39" s="16"/>
      <c r="F39" s="15"/>
      <c r="G39" s="16"/>
      <c r="H39" s="15"/>
    </row>
    <row r="40" ht="16.35" customHeight="1" spans="1:8">
      <c r="A40" s="16" t="s">
        <v>131</v>
      </c>
      <c r="B40" s="15">
        <v>1653.482561</v>
      </c>
      <c r="C40" s="16" t="s">
        <v>132</v>
      </c>
      <c r="D40" s="15">
        <v>1653.482561</v>
      </c>
      <c r="E40" s="16" t="s">
        <v>132</v>
      </c>
      <c r="F40" s="15">
        <v>1653.482561</v>
      </c>
      <c r="G40" s="16" t="s">
        <v>132</v>
      </c>
      <c r="H40" s="15">
        <v>1653.482561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G28" sqref="G28"/>
    </sheetView>
  </sheetViews>
  <sheetFormatPr defaultColWidth="10" defaultRowHeight="14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8" t="s">
        <v>133</v>
      </c>
      <c r="Y1" s="18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32</v>
      </c>
      <c r="Y3" s="10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6"/>
      <c r="B7" s="16" t="s">
        <v>136</v>
      </c>
      <c r="C7" s="36">
        <v>1653.482561</v>
      </c>
      <c r="D7" s="36">
        <v>1653.482561</v>
      </c>
      <c r="E7" s="36">
        <v>1653.482561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9" customHeight="1" spans="1:25">
      <c r="A8" s="14" t="s">
        <v>154</v>
      </c>
      <c r="B8" s="14" t="s">
        <v>4</v>
      </c>
      <c r="C8" s="36">
        <v>1653.482561</v>
      </c>
      <c r="D8" s="36">
        <v>1653.482561</v>
      </c>
      <c r="E8" s="36">
        <v>1653.482561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9" customHeight="1" spans="1:25">
      <c r="A9" s="63" t="s">
        <v>155</v>
      </c>
      <c r="B9" s="63" t="s">
        <v>156</v>
      </c>
      <c r="C9" s="52">
        <v>1653.482561</v>
      </c>
      <c r="D9" s="52">
        <v>1653.482561</v>
      </c>
      <c r="E9" s="6">
        <v>1653.482561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4" workbookViewId="0">
      <selection activeCell="F22" sqref="F22"/>
    </sheetView>
  </sheetViews>
  <sheetFormatPr defaultColWidth="10" defaultRowHeight="14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9"/>
      <c r="K1" s="18" t="s">
        <v>157</v>
      </c>
    </row>
    <row r="2" ht="31.9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10" t="s">
        <v>32</v>
      </c>
    </row>
    <row r="4" ht="27.6" customHeight="1" spans="1:11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 t="s">
        <v>162</v>
      </c>
      <c r="I4" s="13" t="s">
        <v>163</v>
      </c>
      <c r="J4" s="13" t="s">
        <v>164</v>
      </c>
      <c r="K4" s="13" t="s">
        <v>165</v>
      </c>
    </row>
    <row r="5" ht="25.9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" customHeight="1" spans="1:11">
      <c r="A6" s="35"/>
      <c r="B6" s="35"/>
      <c r="C6" s="35"/>
      <c r="D6" s="55" t="s">
        <v>136</v>
      </c>
      <c r="E6" s="55"/>
      <c r="F6" s="21">
        <v>1653.482561</v>
      </c>
      <c r="G6" s="21">
        <v>80.482561</v>
      </c>
      <c r="H6" s="21">
        <v>1573</v>
      </c>
      <c r="I6" s="21"/>
      <c r="J6" s="55"/>
      <c r="K6" s="55"/>
    </row>
    <row r="7" s="19" customFormat="1" ht="22.9" customHeight="1" spans="1:11">
      <c r="A7" s="56"/>
      <c r="B7" s="56"/>
      <c r="C7" s="56"/>
      <c r="D7" s="57" t="s">
        <v>155</v>
      </c>
      <c r="E7" s="57" t="s">
        <v>156</v>
      </c>
      <c r="F7" s="58">
        <v>1653.482561</v>
      </c>
      <c r="G7" s="58">
        <v>80.482561</v>
      </c>
      <c r="H7" s="58">
        <v>1573</v>
      </c>
      <c r="I7" s="58"/>
      <c r="J7" s="62"/>
      <c r="K7" s="62"/>
    </row>
    <row r="8" s="19" customFormat="1" ht="22.9" customHeight="1" spans="1:11">
      <c r="A8" s="59" t="s">
        <v>169</v>
      </c>
      <c r="B8" s="59"/>
      <c r="C8" s="56"/>
      <c r="D8" s="59">
        <v>201</v>
      </c>
      <c r="E8" s="60" t="s">
        <v>170</v>
      </c>
      <c r="F8" s="58">
        <v>1540</v>
      </c>
      <c r="G8" s="58"/>
      <c r="H8" s="58">
        <v>1540</v>
      </c>
      <c r="I8" s="58"/>
      <c r="J8" s="62"/>
      <c r="K8" s="62"/>
    </row>
    <row r="9" s="19" customFormat="1" ht="22.9" customHeight="1" spans="1:11">
      <c r="A9" s="59" t="s">
        <v>169</v>
      </c>
      <c r="B9" s="59" t="s">
        <v>171</v>
      </c>
      <c r="C9" s="56"/>
      <c r="D9" s="59">
        <v>20199</v>
      </c>
      <c r="E9" s="60" t="s">
        <v>172</v>
      </c>
      <c r="F9" s="61">
        <v>1540</v>
      </c>
      <c r="G9" s="61"/>
      <c r="H9" s="61">
        <v>1540</v>
      </c>
      <c r="I9" s="58"/>
      <c r="J9" s="62"/>
      <c r="K9" s="62"/>
    </row>
    <row r="10" s="19" customFormat="1" ht="22.9" customHeight="1" spans="1:11">
      <c r="A10" s="59" t="s">
        <v>169</v>
      </c>
      <c r="B10" s="59" t="s">
        <v>171</v>
      </c>
      <c r="C10" s="59" t="s">
        <v>171</v>
      </c>
      <c r="D10" s="60" t="s">
        <v>173</v>
      </c>
      <c r="E10" s="56" t="s">
        <v>174</v>
      </c>
      <c r="F10" s="61">
        <v>1540</v>
      </c>
      <c r="G10" s="61"/>
      <c r="H10" s="61">
        <v>1540</v>
      </c>
      <c r="I10" s="61"/>
      <c r="J10" s="56"/>
      <c r="K10" s="56"/>
    </row>
    <row r="11" s="19" customFormat="1" ht="22.9" customHeight="1" spans="1:11">
      <c r="A11" s="59" t="s">
        <v>175</v>
      </c>
      <c r="B11" s="59"/>
      <c r="C11" s="59"/>
      <c r="D11" s="59">
        <v>208</v>
      </c>
      <c r="E11" s="56" t="s">
        <v>176</v>
      </c>
      <c r="F11" s="58">
        <v>9.005136</v>
      </c>
      <c r="G11" s="58">
        <v>9.005136</v>
      </c>
      <c r="H11" s="61"/>
      <c r="I11" s="61"/>
      <c r="J11" s="56"/>
      <c r="K11" s="56"/>
    </row>
    <row r="12" s="19" customFormat="1" ht="22.9" customHeight="1" spans="1:11">
      <c r="A12" s="59" t="s">
        <v>175</v>
      </c>
      <c r="B12" s="59" t="s">
        <v>177</v>
      </c>
      <c r="C12" s="59"/>
      <c r="D12" s="59">
        <v>20805</v>
      </c>
      <c r="E12" s="56" t="s">
        <v>178</v>
      </c>
      <c r="F12" s="61">
        <v>9.005136</v>
      </c>
      <c r="G12" s="61">
        <v>9.005136</v>
      </c>
      <c r="H12" s="61"/>
      <c r="I12" s="61"/>
      <c r="J12" s="56"/>
      <c r="K12" s="56"/>
    </row>
    <row r="13" s="19" customFormat="1" ht="22.9" customHeight="1" spans="1:11">
      <c r="A13" s="59" t="s">
        <v>175</v>
      </c>
      <c r="B13" s="59" t="s">
        <v>177</v>
      </c>
      <c r="C13" s="59" t="s">
        <v>177</v>
      </c>
      <c r="D13" s="60" t="s">
        <v>179</v>
      </c>
      <c r="E13" s="56" t="s">
        <v>180</v>
      </c>
      <c r="F13" s="61">
        <v>9.005136</v>
      </c>
      <c r="G13" s="61">
        <v>9.005136</v>
      </c>
      <c r="H13" s="61"/>
      <c r="I13" s="61"/>
      <c r="J13" s="56"/>
      <c r="K13" s="56"/>
    </row>
    <row r="14" s="19" customFormat="1" ht="22.9" customHeight="1" spans="1:11">
      <c r="A14" s="59" t="s">
        <v>181</v>
      </c>
      <c r="B14" s="59"/>
      <c r="C14" s="59"/>
      <c r="D14" s="59">
        <v>210</v>
      </c>
      <c r="E14" s="56" t="s">
        <v>182</v>
      </c>
      <c r="F14" s="58">
        <v>2.495808</v>
      </c>
      <c r="G14" s="58">
        <v>2.495808</v>
      </c>
      <c r="H14" s="61"/>
      <c r="I14" s="61"/>
      <c r="J14" s="56"/>
      <c r="K14" s="56"/>
    </row>
    <row r="15" s="19" customFormat="1" ht="22.9" customHeight="1" spans="1:11">
      <c r="A15" s="59" t="s">
        <v>181</v>
      </c>
      <c r="B15" s="59" t="s">
        <v>183</v>
      </c>
      <c r="C15" s="59"/>
      <c r="D15" s="59">
        <v>21011</v>
      </c>
      <c r="E15" s="56" t="s">
        <v>184</v>
      </c>
      <c r="F15" s="61">
        <v>2.495808</v>
      </c>
      <c r="G15" s="61">
        <v>2.495808</v>
      </c>
      <c r="H15" s="61"/>
      <c r="I15" s="61"/>
      <c r="J15" s="56"/>
      <c r="K15" s="56"/>
    </row>
    <row r="16" s="19" customFormat="1" ht="22.9" customHeight="1" spans="1:11">
      <c r="A16" s="59" t="s">
        <v>181</v>
      </c>
      <c r="B16" s="59" t="s">
        <v>183</v>
      </c>
      <c r="C16" s="59" t="s">
        <v>185</v>
      </c>
      <c r="D16" s="60" t="s">
        <v>186</v>
      </c>
      <c r="E16" s="56" t="s">
        <v>187</v>
      </c>
      <c r="F16" s="61">
        <v>2.495808</v>
      </c>
      <c r="G16" s="61">
        <v>2.495808</v>
      </c>
      <c r="H16" s="61"/>
      <c r="I16" s="61"/>
      <c r="J16" s="56"/>
      <c r="K16" s="56"/>
    </row>
    <row r="17" s="19" customFormat="1" ht="22.9" customHeight="1" spans="1:11">
      <c r="A17" s="59" t="s">
        <v>188</v>
      </c>
      <c r="B17" s="59"/>
      <c r="C17" s="59"/>
      <c r="D17" s="59">
        <v>212</v>
      </c>
      <c r="E17" s="60" t="s">
        <v>189</v>
      </c>
      <c r="F17" s="58">
        <v>94.499605</v>
      </c>
      <c r="G17" s="58">
        <v>61.499605</v>
      </c>
      <c r="H17" s="58">
        <v>33</v>
      </c>
      <c r="I17" s="61"/>
      <c r="J17" s="56"/>
      <c r="K17" s="56"/>
    </row>
    <row r="18" s="19" customFormat="1" ht="22.9" customHeight="1" spans="1:11">
      <c r="A18" s="59" t="s">
        <v>188</v>
      </c>
      <c r="B18" s="59" t="s">
        <v>190</v>
      </c>
      <c r="C18" s="59"/>
      <c r="D18" s="59">
        <v>21201</v>
      </c>
      <c r="E18" s="60" t="s">
        <v>191</v>
      </c>
      <c r="F18" s="61">
        <v>94.499605</v>
      </c>
      <c r="G18" s="61">
        <v>61.499605</v>
      </c>
      <c r="H18" s="61">
        <v>33</v>
      </c>
      <c r="I18" s="61"/>
      <c r="J18" s="56"/>
      <c r="K18" s="56"/>
    </row>
    <row r="19" s="19" customFormat="1" ht="22.9" customHeight="1" spans="1:11">
      <c r="A19" s="59" t="s">
        <v>188</v>
      </c>
      <c r="B19" s="59" t="s">
        <v>190</v>
      </c>
      <c r="C19" s="59" t="s">
        <v>190</v>
      </c>
      <c r="D19" s="60" t="s">
        <v>192</v>
      </c>
      <c r="E19" s="56" t="s">
        <v>193</v>
      </c>
      <c r="F19" s="61">
        <v>94.499605</v>
      </c>
      <c r="G19" s="61">
        <v>61.499605</v>
      </c>
      <c r="H19" s="61">
        <v>33</v>
      </c>
      <c r="I19" s="61"/>
      <c r="J19" s="56"/>
      <c r="K19" s="56"/>
    </row>
    <row r="20" s="19" customFormat="1" ht="22.9" customHeight="1" spans="1:11">
      <c r="A20" s="59" t="s">
        <v>194</v>
      </c>
      <c r="B20" s="59"/>
      <c r="C20" s="59"/>
      <c r="D20" s="59">
        <v>221</v>
      </c>
      <c r="E20" s="56" t="s">
        <v>195</v>
      </c>
      <c r="F20" s="58">
        <v>7.482012</v>
      </c>
      <c r="G20" s="58">
        <v>7.482012</v>
      </c>
      <c r="H20" s="61"/>
      <c r="I20" s="61"/>
      <c r="J20" s="56"/>
      <c r="K20" s="56"/>
    </row>
    <row r="21" s="19" customFormat="1" ht="22.9" customHeight="1" spans="1:11">
      <c r="A21" s="59" t="s">
        <v>194</v>
      </c>
      <c r="B21" s="59" t="s">
        <v>185</v>
      </c>
      <c r="C21" s="59"/>
      <c r="D21" s="59">
        <v>22102</v>
      </c>
      <c r="E21" s="56" t="s">
        <v>196</v>
      </c>
      <c r="F21" s="61">
        <v>7.482012</v>
      </c>
      <c r="G21" s="61">
        <v>7.482012</v>
      </c>
      <c r="H21" s="61"/>
      <c r="I21" s="61"/>
      <c r="J21" s="56"/>
      <c r="K21" s="56"/>
    </row>
    <row r="22" s="19" customFormat="1" ht="22.9" customHeight="1" spans="1:11">
      <c r="A22" s="59" t="s">
        <v>194</v>
      </c>
      <c r="B22" s="59" t="s">
        <v>185</v>
      </c>
      <c r="C22" s="59" t="s">
        <v>190</v>
      </c>
      <c r="D22" s="60" t="s">
        <v>197</v>
      </c>
      <c r="E22" s="56" t="s">
        <v>198</v>
      </c>
      <c r="F22" s="61">
        <v>7.482012</v>
      </c>
      <c r="G22" s="61">
        <v>7.482012</v>
      </c>
      <c r="H22" s="61"/>
      <c r="I22" s="61"/>
      <c r="J22" s="56"/>
      <c r="K22" s="56"/>
    </row>
    <row r="23" s="19" customFormat="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zoomScale="130" zoomScaleNormal="130" workbookViewId="0">
      <selection activeCell="G20" sqref="G20"/>
    </sheetView>
  </sheetViews>
  <sheetFormatPr defaultColWidth="10" defaultRowHeight="14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8" t="s">
        <v>199</v>
      </c>
      <c r="T1" s="18"/>
    </row>
    <row r="2" ht="42.2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32</v>
      </c>
      <c r="T3" s="10"/>
    </row>
    <row r="4" ht="19.9" customHeight="1" spans="1:20">
      <c r="A4" s="4" t="s">
        <v>158</v>
      </c>
      <c r="B4" s="4"/>
      <c r="C4" s="4"/>
      <c r="D4" s="4" t="s">
        <v>200</v>
      </c>
      <c r="E4" s="4" t="s">
        <v>201</v>
      </c>
      <c r="F4" s="4" t="s">
        <v>202</v>
      </c>
      <c r="G4" s="4" t="s">
        <v>203</v>
      </c>
      <c r="H4" s="4" t="s">
        <v>204</v>
      </c>
      <c r="I4" s="4" t="s">
        <v>205</v>
      </c>
      <c r="J4" s="4" t="s">
        <v>206</v>
      </c>
      <c r="K4" s="4" t="s">
        <v>207</v>
      </c>
      <c r="L4" s="4" t="s">
        <v>208</v>
      </c>
      <c r="M4" s="4" t="s">
        <v>209</v>
      </c>
      <c r="N4" s="4" t="s">
        <v>210</v>
      </c>
      <c r="O4" s="4" t="s">
        <v>211</v>
      </c>
      <c r="P4" s="4" t="s">
        <v>212</v>
      </c>
      <c r="Q4" s="4" t="s">
        <v>213</v>
      </c>
      <c r="R4" s="4" t="s">
        <v>214</v>
      </c>
      <c r="S4" s="4" t="s">
        <v>215</v>
      </c>
      <c r="T4" s="4" t="s">
        <v>216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6"/>
      <c r="B6" s="16"/>
      <c r="C6" s="16"/>
      <c r="D6" s="16"/>
      <c r="E6" s="16" t="s">
        <v>136</v>
      </c>
      <c r="F6" s="15">
        <v>1653.482561</v>
      </c>
      <c r="G6" s="15"/>
      <c r="H6" s="15"/>
      <c r="I6" s="15"/>
      <c r="J6" s="15"/>
      <c r="K6" s="15">
        <v>1653.482561</v>
      </c>
      <c r="L6" s="15"/>
      <c r="M6" s="15"/>
      <c r="N6" s="15"/>
      <c r="O6" s="15"/>
      <c r="P6" s="15"/>
      <c r="Q6" s="15"/>
      <c r="R6" s="15"/>
      <c r="S6" s="15"/>
      <c r="T6" s="15"/>
    </row>
    <row r="7" ht="22.9" customHeight="1" spans="1:20">
      <c r="A7" s="16"/>
      <c r="B7" s="16"/>
      <c r="C7" s="16"/>
      <c r="D7" s="14" t="s">
        <v>154</v>
      </c>
      <c r="E7" s="14" t="s">
        <v>4</v>
      </c>
      <c r="F7" s="15">
        <v>1653.482561</v>
      </c>
      <c r="G7" s="15"/>
      <c r="H7" s="15"/>
      <c r="I7" s="15"/>
      <c r="J7" s="15"/>
      <c r="K7" s="15">
        <v>1653.482561</v>
      </c>
      <c r="L7" s="15"/>
      <c r="M7" s="15"/>
      <c r="N7" s="15"/>
      <c r="O7" s="15"/>
      <c r="P7" s="15"/>
      <c r="Q7" s="15"/>
      <c r="R7" s="15"/>
      <c r="S7" s="15"/>
      <c r="T7" s="15"/>
    </row>
    <row r="8" s="19" customFormat="1" ht="22.9" customHeight="1" spans="1:20">
      <c r="A8" s="31"/>
      <c r="B8" s="31"/>
      <c r="C8" s="31"/>
      <c r="D8" s="24" t="s">
        <v>155</v>
      </c>
      <c r="E8" s="24" t="s">
        <v>156</v>
      </c>
      <c r="F8" s="25">
        <v>1653.482561</v>
      </c>
      <c r="G8" s="25"/>
      <c r="H8" s="25"/>
      <c r="I8" s="25"/>
      <c r="J8" s="25"/>
      <c r="K8" s="25">
        <v>1653.482561</v>
      </c>
      <c r="L8" s="25"/>
      <c r="M8" s="25"/>
      <c r="N8" s="25"/>
      <c r="O8" s="25"/>
      <c r="P8" s="25"/>
      <c r="Q8" s="25"/>
      <c r="R8" s="25"/>
      <c r="S8" s="25"/>
      <c r="T8" s="25"/>
    </row>
    <row r="9" s="19" customFormat="1" ht="22.9" customHeight="1" spans="1:20">
      <c r="A9" s="32" t="s">
        <v>188</v>
      </c>
      <c r="B9" s="32" t="s">
        <v>190</v>
      </c>
      <c r="C9" s="32" t="s">
        <v>190</v>
      </c>
      <c r="D9" s="22" t="s">
        <v>217</v>
      </c>
      <c r="E9" s="17" t="s">
        <v>193</v>
      </c>
      <c r="F9" s="23">
        <v>94.499605</v>
      </c>
      <c r="G9" s="23"/>
      <c r="H9" s="23"/>
      <c r="I9" s="23"/>
      <c r="J9" s="23"/>
      <c r="K9" s="23">
        <v>94.499605</v>
      </c>
      <c r="L9" s="23"/>
      <c r="M9" s="23"/>
      <c r="N9" s="23"/>
      <c r="O9" s="23"/>
      <c r="P9" s="23"/>
      <c r="Q9" s="23"/>
      <c r="R9" s="23"/>
      <c r="S9" s="23"/>
      <c r="T9" s="23"/>
    </row>
    <row r="10" s="19" customFormat="1" ht="22.9" customHeight="1" spans="1:20">
      <c r="A10" s="32" t="s">
        <v>175</v>
      </c>
      <c r="B10" s="32" t="s">
        <v>177</v>
      </c>
      <c r="C10" s="32" t="s">
        <v>177</v>
      </c>
      <c r="D10" s="22" t="s">
        <v>217</v>
      </c>
      <c r="E10" s="17" t="s">
        <v>180</v>
      </c>
      <c r="F10" s="23">
        <v>9.005136</v>
      </c>
      <c r="G10" s="23"/>
      <c r="H10" s="23"/>
      <c r="I10" s="23"/>
      <c r="J10" s="23"/>
      <c r="K10" s="23">
        <v>9.005136</v>
      </c>
      <c r="L10" s="23"/>
      <c r="M10" s="23"/>
      <c r="N10" s="23"/>
      <c r="O10" s="23"/>
      <c r="P10" s="23"/>
      <c r="Q10" s="23"/>
      <c r="R10" s="23"/>
      <c r="S10" s="23"/>
      <c r="T10" s="23"/>
    </row>
    <row r="11" s="19" customFormat="1" ht="22.9" customHeight="1" spans="1:20">
      <c r="A11" s="32" t="s">
        <v>181</v>
      </c>
      <c r="B11" s="32" t="s">
        <v>183</v>
      </c>
      <c r="C11" s="32" t="s">
        <v>185</v>
      </c>
      <c r="D11" s="22" t="s">
        <v>217</v>
      </c>
      <c r="E11" s="17" t="s">
        <v>187</v>
      </c>
      <c r="F11" s="23">
        <v>2.495808</v>
      </c>
      <c r="G11" s="23"/>
      <c r="H11" s="23"/>
      <c r="I11" s="23"/>
      <c r="J11" s="23"/>
      <c r="K11" s="23">
        <v>2.495808</v>
      </c>
      <c r="L11" s="23"/>
      <c r="M11" s="23"/>
      <c r="N11" s="23"/>
      <c r="O11" s="23"/>
      <c r="P11" s="23"/>
      <c r="Q11" s="23"/>
      <c r="R11" s="23"/>
      <c r="S11" s="23"/>
      <c r="T11" s="23"/>
    </row>
    <row r="12" s="19" customFormat="1" ht="22.9" customHeight="1" spans="1:20">
      <c r="A12" s="32" t="s">
        <v>194</v>
      </c>
      <c r="B12" s="32" t="s">
        <v>185</v>
      </c>
      <c r="C12" s="32" t="s">
        <v>190</v>
      </c>
      <c r="D12" s="22" t="s">
        <v>217</v>
      </c>
      <c r="E12" s="17" t="s">
        <v>198</v>
      </c>
      <c r="F12" s="23">
        <v>7.482012</v>
      </c>
      <c r="G12" s="23"/>
      <c r="H12" s="23"/>
      <c r="I12" s="23"/>
      <c r="J12" s="23"/>
      <c r="K12" s="23">
        <v>7.482012</v>
      </c>
      <c r="L12" s="23"/>
      <c r="M12" s="23"/>
      <c r="N12" s="23"/>
      <c r="O12" s="23"/>
      <c r="P12" s="23"/>
      <c r="Q12" s="23"/>
      <c r="R12" s="23"/>
      <c r="S12" s="23"/>
      <c r="T12" s="23"/>
    </row>
    <row r="13" s="19" customFormat="1" ht="22.9" customHeight="1" spans="1:20">
      <c r="A13" s="32" t="s">
        <v>169</v>
      </c>
      <c r="B13" s="32" t="s">
        <v>171</v>
      </c>
      <c r="C13" s="32" t="s">
        <v>171</v>
      </c>
      <c r="D13" s="22" t="s">
        <v>217</v>
      </c>
      <c r="E13" s="17" t="s">
        <v>218</v>
      </c>
      <c r="F13" s="23">
        <v>1540</v>
      </c>
      <c r="G13" s="23"/>
      <c r="H13" s="23"/>
      <c r="I13" s="23"/>
      <c r="J13" s="23"/>
      <c r="K13" s="23">
        <v>1540</v>
      </c>
      <c r="L13" s="23"/>
      <c r="M13" s="23"/>
      <c r="N13" s="23"/>
      <c r="O13" s="23"/>
      <c r="P13" s="23"/>
      <c r="Q13" s="23"/>
      <c r="R13" s="23"/>
      <c r="S13" s="23"/>
      <c r="T13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4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zoomScale="130" zoomScaleNormal="130" workbookViewId="0">
      <selection activeCell="G15" sqref="G15"/>
    </sheetView>
  </sheetViews>
  <sheetFormatPr defaultColWidth="10" defaultRowHeight="14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8" t="s">
        <v>219</v>
      </c>
      <c r="U1" s="18"/>
    </row>
    <row r="2" ht="37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2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32</v>
      </c>
      <c r="U3" s="10"/>
    </row>
    <row r="4" ht="22.35" customHeight="1" spans="1:21">
      <c r="A4" s="4" t="s">
        <v>158</v>
      </c>
      <c r="B4" s="4"/>
      <c r="C4" s="4"/>
      <c r="D4" s="4" t="s">
        <v>200</v>
      </c>
      <c r="E4" s="4" t="s">
        <v>201</v>
      </c>
      <c r="F4" s="4" t="s">
        <v>220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221</v>
      </c>
      <c r="I5" s="4" t="s">
        <v>222</v>
      </c>
      <c r="J5" s="4" t="s">
        <v>211</v>
      </c>
      <c r="K5" s="4" t="s">
        <v>136</v>
      </c>
      <c r="L5" s="4" t="s">
        <v>223</v>
      </c>
      <c r="M5" s="4" t="s">
        <v>224</v>
      </c>
      <c r="N5" s="4" t="s">
        <v>225</v>
      </c>
      <c r="O5" s="4" t="s">
        <v>213</v>
      </c>
      <c r="P5" s="4" t="s">
        <v>226</v>
      </c>
      <c r="Q5" s="4" t="s">
        <v>227</v>
      </c>
      <c r="R5" s="4" t="s">
        <v>228</v>
      </c>
      <c r="S5" s="4" t="s">
        <v>209</v>
      </c>
      <c r="T5" s="4" t="s">
        <v>212</v>
      </c>
      <c r="U5" s="4" t="s">
        <v>216</v>
      </c>
    </row>
    <row r="6" ht="22.9" customHeight="1" spans="1:21">
      <c r="A6" s="16"/>
      <c r="B6" s="16"/>
      <c r="C6" s="16"/>
      <c r="D6" s="16"/>
      <c r="E6" s="16" t="s">
        <v>136</v>
      </c>
      <c r="F6" s="15">
        <v>1653.482561</v>
      </c>
      <c r="G6" s="15">
        <v>80.482561</v>
      </c>
      <c r="H6" s="15">
        <v>75.265056</v>
      </c>
      <c r="I6" s="15">
        <v>5.217505</v>
      </c>
      <c r="J6" s="15">
        <v>0</v>
      </c>
      <c r="K6" s="15">
        <v>1573</v>
      </c>
      <c r="L6" s="15">
        <v>2.5</v>
      </c>
      <c r="M6" s="15">
        <v>1570.5</v>
      </c>
      <c r="N6" s="15"/>
      <c r="O6" s="15"/>
      <c r="P6" s="15"/>
      <c r="Q6" s="15"/>
      <c r="R6" s="15"/>
      <c r="S6" s="15"/>
      <c r="T6" s="15"/>
      <c r="U6" s="15"/>
    </row>
    <row r="7" ht="22.9" customHeight="1" spans="1:21">
      <c r="A7" s="16"/>
      <c r="B7" s="16"/>
      <c r="C7" s="16"/>
      <c r="D7" s="14" t="s">
        <v>154</v>
      </c>
      <c r="E7" s="14" t="s">
        <v>4</v>
      </c>
      <c r="F7" s="36">
        <v>1653.482561</v>
      </c>
      <c r="G7" s="15">
        <v>80.482561</v>
      </c>
      <c r="H7" s="15">
        <v>75.265056</v>
      </c>
      <c r="I7" s="15">
        <v>5.217505</v>
      </c>
      <c r="J7" s="15">
        <v>0</v>
      </c>
      <c r="K7" s="15">
        <v>1573</v>
      </c>
      <c r="L7" s="15">
        <v>2.5</v>
      </c>
      <c r="M7" s="15">
        <v>1570.5</v>
      </c>
      <c r="N7" s="15"/>
      <c r="O7" s="15"/>
      <c r="P7" s="15"/>
      <c r="Q7" s="15"/>
      <c r="R7" s="15"/>
      <c r="S7" s="15"/>
      <c r="T7" s="15"/>
      <c r="U7" s="15"/>
    </row>
    <row r="8" s="19" customFormat="1" ht="22.9" customHeight="1" spans="1:21">
      <c r="A8" s="31"/>
      <c r="B8" s="31"/>
      <c r="C8" s="31"/>
      <c r="D8" s="24" t="s">
        <v>155</v>
      </c>
      <c r="E8" s="24" t="s">
        <v>156</v>
      </c>
      <c r="F8" s="37">
        <v>1653.482561</v>
      </c>
      <c r="G8" s="25">
        <v>80.482561</v>
      </c>
      <c r="H8" s="25">
        <v>75.265056</v>
      </c>
      <c r="I8" s="25">
        <v>5.217505</v>
      </c>
      <c r="J8" s="25">
        <v>0</v>
      </c>
      <c r="K8" s="25">
        <v>1573</v>
      </c>
      <c r="L8" s="25">
        <v>2.5</v>
      </c>
      <c r="M8" s="25">
        <v>1570.5</v>
      </c>
      <c r="N8" s="25"/>
      <c r="O8" s="25"/>
      <c r="P8" s="25"/>
      <c r="Q8" s="25"/>
      <c r="R8" s="25"/>
      <c r="S8" s="25"/>
      <c r="T8" s="25"/>
      <c r="U8" s="25"/>
    </row>
    <row r="9" s="19" customFormat="1" ht="22.9" customHeight="1" spans="1:21">
      <c r="A9" s="32" t="s">
        <v>188</v>
      </c>
      <c r="B9" s="32" t="s">
        <v>190</v>
      </c>
      <c r="C9" s="32" t="s">
        <v>190</v>
      </c>
      <c r="D9" s="22" t="s">
        <v>217</v>
      </c>
      <c r="E9" s="17" t="s">
        <v>193</v>
      </c>
      <c r="F9" s="26">
        <v>94.499605</v>
      </c>
      <c r="G9" s="23">
        <v>61.499605</v>
      </c>
      <c r="H9" s="23">
        <v>56.2821</v>
      </c>
      <c r="I9" s="23">
        <v>5.217505</v>
      </c>
      <c r="J9" s="23"/>
      <c r="K9" s="23">
        <v>33</v>
      </c>
      <c r="L9" s="23">
        <v>2.5</v>
      </c>
      <c r="M9" s="23">
        <v>30.5</v>
      </c>
      <c r="N9" s="23"/>
      <c r="O9" s="23"/>
      <c r="P9" s="23"/>
      <c r="Q9" s="23"/>
      <c r="R9" s="23"/>
      <c r="S9" s="23"/>
      <c r="T9" s="23"/>
      <c r="U9" s="23"/>
    </row>
    <row r="10" s="19" customFormat="1" ht="22.9" customHeight="1" spans="1:21">
      <c r="A10" s="32" t="s">
        <v>175</v>
      </c>
      <c r="B10" s="32" t="s">
        <v>177</v>
      </c>
      <c r="C10" s="32" t="s">
        <v>177</v>
      </c>
      <c r="D10" s="22" t="s">
        <v>217</v>
      </c>
      <c r="E10" s="17" t="s">
        <v>180</v>
      </c>
      <c r="F10" s="26">
        <v>9.005136</v>
      </c>
      <c r="G10" s="23">
        <v>9.005136</v>
      </c>
      <c r="H10" s="23">
        <v>9.005136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s="19" customFormat="1" ht="22.9" customHeight="1" spans="1:21">
      <c r="A11" s="32" t="s">
        <v>181</v>
      </c>
      <c r="B11" s="32" t="s">
        <v>183</v>
      </c>
      <c r="C11" s="32" t="s">
        <v>185</v>
      </c>
      <c r="D11" s="22" t="s">
        <v>217</v>
      </c>
      <c r="E11" s="17" t="s">
        <v>187</v>
      </c>
      <c r="F11" s="26">
        <v>2.495808</v>
      </c>
      <c r="G11" s="23">
        <v>2.495808</v>
      </c>
      <c r="H11" s="23">
        <v>2.495808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s="19" customFormat="1" ht="22.9" customHeight="1" spans="1:21">
      <c r="A12" s="32" t="s">
        <v>194</v>
      </c>
      <c r="B12" s="32" t="s">
        <v>185</v>
      </c>
      <c r="C12" s="32" t="s">
        <v>190</v>
      </c>
      <c r="D12" s="22" t="s">
        <v>217</v>
      </c>
      <c r="E12" s="17" t="s">
        <v>198</v>
      </c>
      <c r="F12" s="26">
        <v>7.482012</v>
      </c>
      <c r="G12" s="23">
        <v>7.482012</v>
      </c>
      <c r="H12" s="23">
        <v>7.482012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s="19" customFormat="1" ht="22.9" customHeight="1" spans="1:21">
      <c r="A13" s="32" t="s">
        <v>169</v>
      </c>
      <c r="B13" s="32" t="s">
        <v>171</v>
      </c>
      <c r="C13" s="32" t="s">
        <v>171</v>
      </c>
      <c r="D13" s="22" t="s">
        <v>217</v>
      </c>
      <c r="E13" s="17" t="s">
        <v>218</v>
      </c>
      <c r="F13" s="26">
        <v>1540</v>
      </c>
      <c r="G13" s="23"/>
      <c r="H13" s="23"/>
      <c r="I13" s="23"/>
      <c r="J13" s="23"/>
      <c r="K13" s="23">
        <v>1540</v>
      </c>
      <c r="L13" s="23"/>
      <c r="M13" s="23">
        <v>1540</v>
      </c>
      <c r="N13" s="23"/>
      <c r="O13" s="23"/>
      <c r="P13" s="23"/>
      <c r="Q13" s="23"/>
      <c r="R13" s="23"/>
      <c r="S13" s="23"/>
      <c r="T13" s="23"/>
      <c r="U13" s="2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85" zoomScaleNormal="85" workbookViewId="0">
      <selection activeCell="A2" sqref="A2:D2"/>
    </sheetView>
  </sheetViews>
  <sheetFormatPr defaultColWidth="10" defaultRowHeight="14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8" t="s">
        <v>229</v>
      </c>
    </row>
    <row r="2" ht="31.9" customHeight="1" spans="1:4">
      <c r="A2" s="20" t="s">
        <v>12</v>
      </c>
      <c r="B2" s="20"/>
      <c r="C2" s="20"/>
      <c r="D2" s="20"/>
    </row>
    <row r="3" ht="18.95" customHeight="1" spans="1:5">
      <c r="A3" s="12" t="s">
        <v>31</v>
      </c>
      <c r="B3" s="12"/>
      <c r="C3" s="12"/>
      <c r="D3" s="10" t="s">
        <v>32</v>
      </c>
      <c r="E3" s="3"/>
    </row>
    <row r="4" ht="20.25" customHeight="1" spans="1:5">
      <c r="A4" s="13" t="s">
        <v>33</v>
      </c>
      <c r="B4" s="13"/>
      <c r="C4" s="13" t="s">
        <v>34</v>
      </c>
      <c r="D4" s="13"/>
      <c r="E4" s="50"/>
    </row>
    <row r="5" ht="20.25" customHeight="1" spans="1:5">
      <c r="A5" s="13" t="s">
        <v>35</v>
      </c>
      <c r="B5" s="13" t="s">
        <v>36</v>
      </c>
      <c r="C5" s="13" t="s">
        <v>35</v>
      </c>
      <c r="D5" s="13" t="s">
        <v>36</v>
      </c>
      <c r="E5" s="50"/>
    </row>
    <row r="6" ht="20.25" customHeight="1" spans="1:5">
      <c r="A6" s="16" t="s">
        <v>230</v>
      </c>
      <c r="B6" s="15">
        <v>1653.482561</v>
      </c>
      <c r="C6" s="16" t="s">
        <v>231</v>
      </c>
      <c r="D6" s="36">
        <v>1653.482561</v>
      </c>
      <c r="E6" s="51"/>
    </row>
    <row r="7" ht="20.25" customHeight="1" spans="1:5">
      <c r="A7" s="5" t="s">
        <v>232</v>
      </c>
      <c r="B7" s="6">
        <v>1653.482561</v>
      </c>
      <c r="C7" s="5" t="s">
        <v>41</v>
      </c>
      <c r="D7" s="52">
        <v>1540</v>
      </c>
      <c r="E7" s="51"/>
    </row>
    <row r="8" ht="20.25" customHeight="1" spans="1:5">
      <c r="A8" s="5" t="s">
        <v>233</v>
      </c>
      <c r="B8" s="6">
        <v>1653.482561</v>
      </c>
      <c r="C8" s="5" t="s">
        <v>45</v>
      </c>
      <c r="D8" s="52"/>
      <c r="E8" s="51"/>
    </row>
    <row r="9" ht="31.15" customHeight="1" spans="1:5">
      <c r="A9" s="5" t="s">
        <v>48</v>
      </c>
      <c r="B9" s="6"/>
      <c r="C9" s="5" t="s">
        <v>49</v>
      </c>
      <c r="D9" s="52"/>
      <c r="E9" s="51"/>
    </row>
    <row r="10" ht="20.25" customHeight="1" spans="1:5">
      <c r="A10" s="5" t="s">
        <v>234</v>
      </c>
      <c r="B10" s="6"/>
      <c r="C10" s="5" t="s">
        <v>53</v>
      </c>
      <c r="D10" s="52"/>
      <c r="E10" s="51"/>
    </row>
    <row r="11" ht="20.25" customHeight="1" spans="1:5">
      <c r="A11" s="5" t="s">
        <v>235</v>
      </c>
      <c r="B11" s="6"/>
      <c r="C11" s="5" t="s">
        <v>57</v>
      </c>
      <c r="D11" s="52"/>
      <c r="E11" s="51"/>
    </row>
    <row r="12" ht="20.25" customHeight="1" spans="1:5">
      <c r="A12" s="5" t="s">
        <v>236</v>
      </c>
      <c r="B12" s="6"/>
      <c r="C12" s="5" t="s">
        <v>61</v>
      </c>
      <c r="D12" s="52"/>
      <c r="E12" s="51"/>
    </row>
    <row r="13" ht="20.25" customHeight="1" spans="1:5">
      <c r="A13" s="16" t="s">
        <v>237</v>
      </c>
      <c r="B13" s="15"/>
      <c r="C13" s="5" t="s">
        <v>65</v>
      </c>
      <c r="D13" s="52"/>
      <c r="E13" s="51"/>
    </row>
    <row r="14" ht="20.25" customHeight="1" spans="1:5">
      <c r="A14" s="5" t="s">
        <v>232</v>
      </c>
      <c r="B14" s="6"/>
      <c r="C14" s="5" t="s">
        <v>69</v>
      </c>
      <c r="D14" s="52">
        <v>9.005136</v>
      </c>
      <c r="E14" s="51"/>
    </row>
    <row r="15" ht="20.25" customHeight="1" spans="1:5">
      <c r="A15" s="5" t="s">
        <v>234</v>
      </c>
      <c r="B15" s="6"/>
      <c r="C15" s="5" t="s">
        <v>73</v>
      </c>
      <c r="D15" s="52"/>
      <c r="E15" s="51"/>
    </row>
    <row r="16" ht="20.25" customHeight="1" spans="1:5">
      <c r="A16" s="5" t="s">
        <v>235</v>
      </c>
      <c r="B16" s="6"/>
      <c r="C16" s="5" t="s">
        <v>77</v>
      </c>
      <c r="D16" s="52">
        <v>2.495808</v>
      </c>
      <c r="E16" s="51"/>
    </row>
    <row r="17" ht="20.25" customHeight="1" spans="1:5">
      <c r="A17" s="5" t="s">
        <v>236</v>
      </c>
      <c r="B17" s="6"/>
      <c r="C17" s="5" t="s">
        <v>81</v>
      </c>
      <c r="D17" s="52"/>
      <c r="E17" s="51"/>
    </row>
    <row r="18" ht="20.25" customHeight="1" spans="1:5">
      <c r="A18" s="5"/>
      <c r="B18" s="6"/>
      <c r="C18" s="5" t="s">
        <v>85</v>
      </c>
      <c r="D18" s="52">
        <v>94.499605</v>
      </c>
      <c r="E18" s="51"/>
    </row>
    <row r="19" ht="20.25" customHeight="1" spans="1:5">
      <c r="A19" s="5"/>
      <c r="B19" s="5"/>
      <c r="C19" s="5" t="s">
        <v>89</v>
      </c>
      <c r="D19" s="52"/>
      <c r="E19" s="51"/>
    </row>
    <row r="20" ht="20.25" customHeight="1" spans="1:5">
      <c r="A20" s="5"/>
      <c r="B20" s="5"/>
      <c r="C20" s="5" t="s">
        <v>93</v>
      </c>
      <c r="D20" s="52"/>
      <c r="E20" s="51"/>
    </row>
    <row r="21" ht="20.25" customHeight="1" spans="1:5">
      <c r="A21" s="5"/>
      <c r="B21" s="5"/>
      <c r="C21" s="5" t="s">
        <v>97</v>
      </c>
      <c r="D21" s="52"/>
      <c r="E21" s="51"/>
    </row>
    <row r="22" ht="20.25" customHeight="1" spans="1:5">
      <c r="A22" s="5"/>
      <c r="B22" s="5"/>
      <c r="C22" s="5" t="s">
        <v>100</v>
      </c>
      <c r="D22" s="52"/>
      <c r="E22" s="51"/>
    </row>
    <row r="23" ht="20.25" customHeight="1" spans="1:5">
      <c r="A23" s="5"/>
      <c r="B23" s="5"/>
      <c r="C23" s="5" t="s">
        <v>103</v>
      </c>
      <c r="D23" s="52"/>
      <c r="E23" s="51"/>
    </row>
    <row r="24" ht="20.25" customHeight="1" spans="1:5">
      <c r="A24" s="5"/>
      <c r="B24" s="5"/>
      <c r="C24" s="5" t="s">
        <v>105</v>
      </c>
      <c r="D24" s="52"/>
      <c r="E24" s="51"/>
    </row>
    <row r="25" ht="20.25" customHeight="1" spans="1:5">
      <c r="A25" s="5"/>
      <c r="B25" s="5"/>
      <c r="C25" s="5" t="s">
        <v>107</v>
      </c>
      <c r="D25" s="52"/>
      <c r="E25" s="51"/>
    </row>
    <row r="26" ht="20.25" customHeight="1" spans="1:5">
      <c r="A26" s="5"/>
      <c r="B26" s="5"/>
      <c r="C26" s="5" t="s">
        <v>109</v>
      </c>
      <c r="D26" s="52">
        <v>7.482012</v>
      </c>
      <c r="E26" s="51"/>
    </row>
    <row r="27" ht="20.25" customHeight="1" spans="1:5">
      <c r="A27" s="5"/>
      <c r="B27" s="5"/>
      <c r="C27" s="5" t="s">
        <v>111</v>
      </c>
      <c r="D27" s="52"/>
      <c r="E27" s="51"/>
    </row>
    <row r="28" ht="20.25" customHeight="1" spans="1:5">
      <c r="A28" s="5"/>
      <c r="B28" s="5"/>
      <c r="C28" s="5" t="s">
        <v>113</v>
      </c>
      <c r="D28" s="52"/>
      <c r="E28" s="51"/>
    </row>
    <row r="29" ht="20.25" customHeight="1" spans="1:5">
      <c r="A29" s="5"/>
      <c r="B29" s="5"/>
      <c r="C29" s="5" t="s">
        <v>115</v>
      </c>
      <c r="D29" s="52"/>
      <c r="E29" s="51"/>
    </row>
    <row r="30" ht="20.25" customHeight="1" spans="1:5">
      <c r="A30" s="5"/>
      <c r="B30" s="5"/>
      <c r="C30" s="5" t="s">
        <v>117</v>
      </c>
      <c r="D30" s="52"/>
      <c r="E30" s="51"/>
    </row>
    <row r="31" ht="20.25" customHeight="1" spans="1:5">
      <c r="A31" s="5"/>
      <c r="B31" s="5"/>
      <c r="C31" s="5" t="s">
        <v>119</v>
      </c>
      <c r="D31" s="52"/>
      <c r="E31" s="51"/>
    </row>
    <row r="32" ht="20.25" customHeight="1" spans="1:5">
      <c r="A32" s="5"/>
      <c r="B32" s="5"/>
      <c r="C32" s="5" t="s">
        <v>121</v>
      </c>
      <c r="D32" s="52"/>
      <c r="E32" s="51"/>
    </row>
    <row r="33" ht="20.25" customHeight="1" spans="1:5">
      <c r="A33" s="5"/>
      <c r="B33" s="5"/>
      <c r="C33" s="5" t="s">
        <v>123</v>
      </c>
      <c r="D33" s="52"/>
      <c r="E33" s="51"/>
    </row>
    <row r="34" ht="20.25" customHeight="1" spans="1:5">
      <c r="A34" s="5"/>
      <c r="B34" s="5"/>
      <c r="C34" s="5" t="s">
        <v>124</v>
      </c>
      <c r="D34" s="52"/>
      <c r="E34" s="51"/>
    </row>
    <row r="35" ht="20.25" customHeight="1" spans="1:5">
      <c r="A35" s="5"/>
      <c r="B35" s="5"/>
      <c r="C35" s="5" t="s">
        <v>125</v>
      </c>
      <c r="D35" s="52"/>
      <c r="E35" s="51"/>
    </row>
    <row r="36" ht="20.25" customHeight="1" spans="1:5">
      <c r="A36" s="5"/>
      <c r="B36" s="5"/>
      <c r="C36" s="5" t="s">
        <v>126</v>
      </c>
      <c r="D36" s="52"/>
      <c r="E36" s="51"/>
    </row>
    <row r="37" ht="20.25" customHeight="1" spans="1:5">
      <c r="A37" s="5"/>
      <c r="B37" s="5"/>
      <c r="C37" s="5"/>
      <c r="D37" s="5"/>
      <c r="E37" s="51"/>
    </row>
    <row r="38" ht="20.25" customHeight="1" spans="1:5">
      <c r="A38" s="16"/>
      <c r="B38" s="16"/>
      <c r="C38" s="16" t="s">
        <v>238</v>
      </c>
      <c r="D38" s="15"/>
      <c r="E38" s="53"/>
    </row>
    <row r="39" ht="20.25" customHeight="1" spans="1:5">
      <c r="A39" s="16"/>
      <c r="B39" s="16"/>
      <c r="C39" s="16"/>
      <c r="D39" s="16"/>
      <c r="E39" s="53"/>
    </row>
    <row r="40" ht="20.25" customHeight="1" spans="1:5">
      <c r="A40" s="4" t="s">
        <v>239</v>
      </c>
      <c r="B40" s="15">
        <v>1653.482561</v>
      </c>
      <c r="C40" s="4" t="s">
        <v>240</v>
      </c>
      <c r="D40" s="36">
        <v>1653.482561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zoomScale="115" zoomScaleNormal="115" topLeftCell="A3" workbookViewId="0">
      <selection activeCell="F16" sqref="F16"/>
    </sheetView>
  </sheetViews>
  <sheetFormatPr defaultColWidth="10" defaultRowHeight="14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3"/>
      <c r="D1" s="3"/>
      <c r="K1" s="18" t="s">
        <v>241</v>
      </c>
      <c r="L1" s="18"/>
    </row>
    <row r="2" ht="43.15" customHeight="1" spans="1:1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2" customHeight="1" spans="1:1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0" t="s">
        <v>32</v>
      </c>
      <c r="K3" s="10"/>
      <c r="L3" s="10"/>
    </row>
    <row r="4" ht="24.95" customHeight="1" spans="1:12">
      <c r="A4" s="13" t="s">
        <v>158</v>
      </c>
      <c r="B4" s="13"/>
      <c r="C4" s="13"/>
      <c r="D4" s="13" t="s">
        <v>159</v>
      </c>
      <c r="E4" s="13" t="s">
        <v>160</v>
      </c>
      <c r="F4" s="13" t="s">
        <v>136</v>
      </c>
      <c r="G4" s="13" t="s">
        <v>161</v>
      </c>
      <c r="H4" s="13"/>
      <c r="I4" s="13"/>
      <c r="J4" s="13"/>
      <c r="K4" s="13" t="s">
        <v>162</v>
      </c>
      <c r="L4" s="13"/>
    </row>
    <row r="5" ht="20.65" customHeight="1" spans="1:12">
      <c r="A5" s="13"/>
      <c r="B5" s="13"/>
      <c r="C5" s="13"/>
      <c r="D5" s="13"/>
      <c r="E5" s="13"/>
      <c r="F5" s="13"/>
      <c r="G5" s="13" t="s">
        <v>138</v>
      </c>
      <c r="H5" s="13" t="s">
        <v>242</v>
      </c>
      <c r="I5" s="13"/>
      <c r="J5" s="13" t="s">
        <v>243</v>
      </c>
      <c r="K5" s="13"/>
      <c r="L5" s="13"/>
    </row>
    <row r="6" ht="28.5" customHeight="1" spans="1:12">
      <c r="A6" s="13" t="s">
        <v>166</v>
      </c>
      <c r="B6" s="13" t="s">
        <v>167</v>
      </c>
      <c r="C6" s="13" t="s">
        <v>168</v>
      </c>
      <c r="D6" s="13"/>
      <c r="E6" s="13"/>
      <c r="F6" s="13"/>
      <c r="G6" s="13"/>
      <c r="H6" s="13" t="s">
        <v>221</v>
      </c>
      <c r="I6" s="13" t="s">
        <v>211</v>
      </c>
      <c r="J6" s="13"/>
      <c r="K6" s="13" t="s">
        <v>244</v>
      </c>
      <c r="L6" s="13" t="s">
        <v>245</v>
      </c>
    </row>
    <row r="7" ht="22.9" customHeight="1" spans="1:12">
      <c r="A7" s="5"/>
      <c r="B7" s="5"/>
      <c r="C7" s="5"/>
      <c r="D7" s="16"/>
      <c r="E7" s="16" t="s">
        <v>136</v>
      </c>
      <c r="F7" s="15">
        <v>1653.482561</v>
      </c>
      <c r="G7" s="15">
        <v>80.482561</v>
      </c>
      <c r="H7" s="15">
        <v>75.265056</v>
      </c>
      <c r="I7" s="15"/>
      <c r="J7" s="15">
        <v>5.217505</v>
      </c>
      <c r="K7" s="15">
        <v>33</v>
      </c>
      <c r="L7" s="15">
        <v>1540</v>
      </c>
    </row>
    <row r="8" s="19" customFormat="1" ht="21.6" customHeight="1" spans="1:12">
      <c r="A8" s="17"/>
      <c r="B8" s="17"/>
      <c r="C8" s="17"/>
      <c r="D8" s="24" t="s">
        <v>155</v>
      </c>
      <c r="E8" s="17" t="s">
        <v>156</v>
      </c>
      <c r="F8" s="25">
        <v>1653.482561</v>
      </c>
      <c r="G8" s="25">
        <v>80.482561</v>
      </c>
      <c r="H8" s="25">
        <v>75.265056</v>
      </c>
      <c r="I8" s="25"/>
      <c r="J8" s="25">
        <v>5.217505</v>
      </c>
      <c r="K8" s="25">
        <v>33</v>
      </c>
      <c r="L8" s="25">
        <v>1540</v>
      </c>
    </row>
    <row r="9" s="19" customFormat="1" ht="21.6" customHeight="1" spans="1:12">
      <c r="A9" s="32" t="s">
        <v>169</v>
      </c>
      <c r="B9" s="32"/>
      <c r="C9" s="17"/>
      <c r="D9" s="32">
        <v>201</v>
      </c>
      <c r="E9" s="17" t="s">
        <v>170</v>
      </c>
      <c r="F9" s="23">
        <v>1540</v>
      </c>
      <c r="G9" s="23"/>
      <c r="H9" s="26"/>
      <c r="I9" s="26"/>
      <c r="J9" s="26"/>
      <c r="K9" s="26"/>
      <c r="L9" s="26">
        <v>1540</v>
      </c>
    </row>
    <row r="10" s="19" customFormat="1" ht="21.6" customHeight="1" spans="1:12">
      <c r="A10" s="32" t="s">
        <v>169</v>
      </c>
      <c r="B10" s="32" t="s">
        <v>171</v>
      </c>
      <c r="C10" s="17"/>
      <c r="D10" s="32">
        <v>2019999</v>
      </c>
      <c r="E10" s="17" t="s">
        <v>172</v>
      </c>
      <c r="F10" s="23">
        <v>1540</v>
      </c>
      <c r="G10" s="23"/>
      <c r="H10" s="26"/>
      <c r="I10" s="26"/>
      <c r="J10" s="26"/>
      <c r="K10" s="26"/>
      <c r="L10" s="26">
        <v>1540</v>
      </c>
    </row>
    <row r="11" s="19" customFormat="1" ht="22.35" customHeight="1" spans="1:12">
      <c r="A11" s="32" t="s">
        <v>169</v>
      </c>
      <c r="B11" s="32" t="s">
        <v>171</v>
      </c>
      <c r="C11" s="32" t="s">
        <v>171</v>
      </c>
      <c r="D11" s="22" t="s">
        <v>246</v>
      </c>
      <c r="E11" s="17" t="s">
        <v>218</v>
      </c>
      <c r="F11" s="23">
        <v>1540</v>
      </c>
      <c r="G11" s="23"/>
      <c r="H11" s="26"/>
      <c r="I11" s="26"/>
      <c r="J11" s="26"/>
      <c r="K11" s="26"/>
      <c r="L11" s="26">
        <v>1540</v>
      </c>
    </row>
    <row r="12" s="19" customFormat="1" ht="22.35" customHeight="1" spans="1:12">
      <c r="A12" s="32" t="s">
        <v>175</v>
      </c>
      <c r="B12" s="32"/>
      <c r="C12" s="32"/>
      <c r="D12" s="32">
        <v>208</v>
      </c>
      <c r="E12" s="17" t="s">
        <v>247</v>
      </c>
      <c r="F12" s="23">
        <v>9.005136</v>
      </c>
      <c r="G12" s="23">
        <v>9.005136</v>
      </c>
      <c r="H12" s="26">
        <v>9.005136</v>
      </c>
      <c r="I12" s="26"/>
      <c r="J12" s="26"/>
      <c r="K12" s="26"/>
      <c r="L12" s="26"/>
    </row>
    <row r="13" s="19" customFormat="1" ht="22.35" customHeight="1" spans="1:12">
      <c r="A13" s="32" t="s">
        <v>175</v>
      </c>
      <c r="B13" s="32" t="s">
        <v>177</v>
      </c>
      <c r="C13" s="32"/>
      <c r="D13" s="32">
        <v>20805</v>
      </c>
      <c r="E13" s="17" t="s">
        <v>248</v>
      </c>
      <c r="F13" s="23">
        <v>9.005136</v>
      </c>
      <c r="G13" s="23">
        <v>9.005136</v>
      </c>
      <c r="H13" s="26">
        <v>9.005136</v>
      </c>
      <c r="I13" s="26"/>
      <c r="J13" s="26"/>
      <c r="K13" s="26"/>
      <c r="L13" s="26"/>
    </row>
    <row r="14" s="19" customFormat="1" ht="22.35" customHeight="1" spans="1:12">
      <c r="A14" s="32" t="s">
        <v>175</v>
      </c>
      <c r="B14" s="32" t="s">
        <v>177</v>
      </c>
      <c r="C14" s="32" t="s">
        <v>177</v>
      </c>
      <c r="D14" s="22" t="s">
        <v>249</v>
      </c>
      <c r="E14" s="17" t="s">
        <v>180</v>
      </c>
      <c r="F14" s="23">
        <v>9.005136</v>
      </c>
      <c r="G14" s="23">
        <v>9.005136</v>
      </c>
      <c r="H14" s="26">
        <v>9.005136</v>
      </c>
      <c r="I14" s="26"/>
      <c r="J14" s="26"/>
      <c r="K14" s="26"/>
      <c r="L14" s="26"/>
    </row>
    <row r="15" s="19" customFormat="1" ht="22.35" customHeight="1" spans="1:12">
      <c r="A15" s="32" t="s">
        <v>181</v>
      </c>
      <c r="B15" s="32"/>
      <c r="C15" s="32"/>
      <c r="D15" s="32">
        <v>210</v>
      </c>
      <c r="E15" s="17" t="s">
        <v>250</v>
      </c>
      <c r="F15" s="23">
        <v>2.495808</v>
      </c>
      <c r="G15" s="23">
        <v>2.495808</v>
      </c>
      <c r="H15" s="26">
        <v>2.495808</v>
      </c>
      <c r="I15" s="26"/>
      <c r="J15" s="26"/>
      <c r="K15" s="26"/>
      <c r="L15" s="26"/>
    </row>
    <row r="16" s="19" customFormat="1" ht="22.35" customHeight="1" spans="1:12">
      <c r="A16" s="32" t="s">
        <v>181</v>
      </c>
      <c r="B16" s="32" t="s">
        <v>183</v>
      </c>
      <c r="C16" s="32"/>
      <c r="D16" s="32">
        <v>21011</v>
      </c>
      <c r="E16" s="17" t="s">
        <v>251</v>
      </c>
      <c r="F16" s="23">
        <v>2.495808</v>
      </c>
      <c r="G16" s="23">
        <v>2.495808</v>
      </c>
      <c r="H16" s="26">
        <v>2.495808</v>
      </c>
      <c r="I16" s="26"/>
      <c r="J16" s="26"/>
      <c r="K16" s="26"/>
      <c r="L16" s="26"/>
    </row>
    <row r="17" s="19" customFormat="1" ht="22.35" customHeight="1" spans="1:12">
      <c r="A17" s="32" t="s">
        <v>181</v>
      </c>
      <c r="B17" s="32" t="s">
        <v>183</v>
      </c>
      <c r="C17" s="32" t="s">
        <v>185</v>
      </c>
      <c r="D17" s="22" t="s">
        <v>252</v>
      </c>
      <c r="E17" s="17" t="s">
        <v>187</v>
      </c>
      <c r="F17" s="23">
        <v>2.495808</v>
      </c>
      <c r="G17" s="23">
        <v>2.495808</v>
      </c>
      <c r="H17" s="26">
        <v>2.495808</v>
      </c>
      <c r="I17" s="26"/>
      <c r="J17" s="26"/>
      <c r="K17" s="26"/>
      <c r="L17" s="26"/>
    </row>
    <row r="18" s="19" customFormat="1" ht="22.35" customHeight="1" spans="1:12">
      <c r="A18" s="32" t="s">
        <v>188</v>
      </c>
      <c r="B18" s="32"/>
      <c r="C18" s="32"/>
      <c r="D18" s="32">
        <v>212</v>
      </c>
      <c r="E18" s="17" t="s">
        <v>253</v>
      </c>
      <c r="F18" s="23">
        <v>94.499605</v>
      </c>
      <c r="G18" s="23">
        <v>61.499605</v>
      </c>
      <c r="H18" s="26">
        <v>56.2821</v>
      </c>
      <c r="I18" s="26"/>
      <c r="J18" s="26">
        <v>5.217505</v>
      </c>
      <c r="K18" s="26">
        <v>33</v>
      </c>
      <c r="L18" s="26"/>
    </row>
    <row r="19" s="19" customFormat="1" ht="22.35" customHeight="1" spans="1:12">
      <c r="A19" s="32" t="s">
        <v>188</v>
      </c>
      <c r="B19" s="32" t="s">
        <v>190</v>
      </c>
      <c r="C19" s="32"/>
      <c r="D19" s="32">
        <v>21201</v>
      </c>
      <c r="E19" s="17" t="s">
        <v>254</v>
      </c>
      <c r="F19" s="23">
        <v>94.499605</v>
      </c>
      <c r="G19" s="23">
        <v>61.499605</v>
      </c>
      <c r="H19" s="26">
        <v>56.2821</v>
      </c>
      <c r="I19" s="26"/>
      <c r="J19" s="26">
        <v>5.217505</v>
      </c>
      <c r="K19" s="26">
        <v>33</v>
      </c>
      <c r="L19" s="26"/>
    </row>
    <row r="20" s="19" customFormat="1" ht="22.35" customHeight="1" spans="1:12">
      <c r="A20" s="32" t="s">
        <v>188</v>
      </c>
      <c r="B20" s="32" t="s">
        <v>190</v>
      </c>
      <c r="C20" s="32" t="s">
        <v>190</v>
      </c>
      <c r="D20" s="22" t="s">
        <v>255</v>
      </c>
      <c r="E20" s="17" t="s">
        <v>193</v>
      </c>
      <c r="F20" s="23">
        <v>94.499605</v>
      </c>
      <c r="G20" s="23">
        <v>61.499605</v>
      </c>
      <c r="H20" s="26">
        <v>56.2821</v>
      </c>
      <c r="I20" s="26"/>
      <c r="J20" s="26">
        <v>5.217505</v>
      </c>
      <c r="K20" s="26">
        <v>33</v>
      </c>
      <c r="L20" s="26"/>
    </row>
    <row r="21" s="19" customFormat="1" ht="22.35" customHeight="1" spans="1:12">
      <c r="A21" s="32" t="s">
        <v>194</v>
      </c>
      <c r="B21" s="32"/>
      <c r="C21" s="32"/>
      <c r="D21" s="32">
        <v>221</v>
      </c>
      <c r="E21" s="17" t="s">
        <v>195</v>
      </c>
      <c r="F21" s="23">
        <v>7.482012</v>
      </c>
      <c r="G21" s="23">
        <v>7.482012</v>
      </c>
      <c r="H21" s="26">
        <v>7.482012</v>
      </c>
      <c r="I21" s="26"/>
      <c r="J21" s="26"/>
      <c r="K21" s="26"/>
      <c r="L21" s="26"/>
    </row>
    <row r="22" s="19" customFormat="1" ht="22.35" customHeight="1" spans="1:12">
      <c r="A22" s="32" t="s">
        <v>194</v>
      </c>
      <c r="B22" s="32" t="s">
        <v>185</v>
      </c>
      <c r="C22" s="32"/>
      <c r="D22" s="32">
        <v>22102</v>
      </c>
      <c r="E22" s="17" t="s">
        <v>196</v>
      </c>
      <c r="F22" s="23">
        <v>7.482012</v>
      </c>
      <c r="G22" s="23">
        <v>7.482012</v>
      </c>
      <c r="H22" s="26">
        <v>7.482012</v>
      </c>
      <c r="I22" s="26"/>
      <c r="J22" s="26"/>
      <c r="K22" s="26"/>
      <c r="L22" s="26"/>
    </row>
    <row r="23" s="19" customFormat="1" ht="22.35" customHeight="1" spans="1:12">
      <c r="A23" s="32" t="s">
        <v>194</v>
      </c>
      <c r="B23" s="32" t="s">
        <v>185</v>
      </c>
      <c r="C23" s="32" t="s">
        <v>190</v>
      </c>
      <c r="D23" s="22" t="s">
        <v>256</v>
      </c>
      <c r="E23" s="17" t="s">
        <v>198</v>
      </c>
      <c r="F23" s="23">
        <v>7.482012</v>
      </c>
      <c r="G23" s="23">
        <v>7.482012</v>
      </c>
      <c r="H23" s="26">
        <v>7.482012</v>
      </c>
      <c r="I23" s="26"/>
      <c r="J23" s="26"/>
      <c r="K23" s="26"/>
      <c r="L23" s="26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2023-02-15T12:00:00Z</dcterms:created>
  <cp:lastPrinted>2023-04-07T03:26:00Z</cp:lastPrinted>
  <dcterms:modified xsi:type="dcterms:W3CDTF">2024-11-21T03:03:23Z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D5A8179B25B04C32918EC08A46A9A10F_13</vt:lpwstr>
  </property>
  <property fmtid="{D5CDD505-2E9C-101B-9397-08002B2CF9AE}" pid="3" name="KSOProductBuildVer">
    <vt:lpwstr>2052-12.1.0.18608</vt:lpwstr>
  </property>
</Properties>
</file>