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tabRatio="689" firstSheet="16" activeTab="16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<sst xmlns="http://schemas.openxmlformats.org/spreadsheetml/2006/main" count="1707" uniqueCount="566">
  <si>
    <t>2023年部门预算公开表</t>
  </si>
  <si>
    <t>单位编码：</t>
  </si>
  <si>
    <t>800001</t>
  </si>
  <si>
    <t>单位名称：</t>
  </si>
  <si>
    <t>醴陵市住房保障服务中心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</si>
  <si>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</si>
  <si>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</si>
  <si>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</si>
  <si>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</si>
  <si>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</si>
  <si>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</si>
  <si>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</si>
  <si>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</si>
  <si>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</si>
  <si>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</si>
  <si>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</si>
  <si>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</si>
  <si>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</si>
  <si>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</si>
  <si>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</si>
  <si>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</si>
  <si>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</si>
  <si>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</si>
  <si>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</si>
  <si>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</si>
  <si>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</si>
  <si>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</si>
  <si>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</si>
  <si>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</si>
  <si>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</si>
  <si>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</si>
  <si>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部门：800_醴陵市住房保障服务中心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</si>
  <si>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</si>
  <si>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</si>
  <si>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</si>
  <si>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</si>
  <si>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</si>
  <si>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</si>
  <si>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</si>
  <si>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</si>
  <si>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</si>
  <si>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</si>
  <si>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</si>
  <si>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</si>
  <si>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</si>
  <si>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</si>
  <si>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</si>
  <si>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</si>
  <si>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</si>
  <si>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</si>
  <si>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</si>
  <si>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</si>
  <si>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</si>
  <si>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</si>
  <si>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</si>
  <si>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</si>
  <si>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</si>
  <si>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</si>
  <si>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</si>
  <si>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</si>
  <si>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</si>
  <si>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</si>
  <si>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</si>
  <si>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</si>
  <si>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</si>
  <si>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</si>
  <si>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</si>
  <si>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</si>
  <si>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</si>
  <si>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</si>
  <si>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</si>
  <si>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</si>
  <si>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</si>
  <si>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</si>
  <si>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</si>
  <si>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</si>
  <si>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</si>
  <si>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</si>
  <si>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</si>
  <si>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</si>
  <si>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</si>
  <si>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</si>
  <si>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</si>
  <si>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</si>
  <si>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</si>
  <si>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</si>
  <si>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</si>
  <si>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</si>
  <si>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</si>
  <si>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</si>
  <si>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</si>
  <si>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</si>
  <si>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</si>
  <si>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</si>
  <si>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</si>
  <si>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</si>
  <si>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</si>
  <si>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</si>
  <si>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</si>
  <si>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</si>
  <si>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</si>
  <si>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</si>
  <si>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</si>
  <si>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</si>
  <si>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</si>
  <si>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</si>
  <si>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</si>
  <si>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</si>
  <si>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</si>
  <si>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</si>
  <si>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</si>
  <si>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</si>
  <si>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</si>
  <si>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</si>
  <si>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</si>
  <si>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</si>
  <si>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</si>
  <si>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</si>
  <si>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</si>
  <si>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</si>
  <si>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</si>
  <si>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</si>
  <si>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</si>
  <si>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</si>
  <si>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</si>
  <si>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</si>
  <si>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</si>
  <si>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</si>
  <si>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</si>
  <si>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</si>
  <si>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</si>
  <si>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</si>
  <si>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</si>
  <si>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</si>
  <si>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</si>
  <si>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</si>
  <si>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</si>
  <si>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</si>
  <si>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</si>
  <si>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</si>
  <si>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</si>
  <si>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</si>
  <si>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</si>
  <si>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</si>
  <si>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</si>
  <si>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</si>
  <si>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</si>
  <si>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</si>
  <si>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</si>
  <si>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</si>
  <si>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</si>
  <si>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</si>
  <si>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</si>
  <si>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</si>
  <si>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</si>
  <si>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 xml:space="preserve">  800001</t>
  </si>
  <si>
    <t xml:space="preserve">  醴陵市住房保障服务中心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</si>
  <si>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</si>
  <si>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</si>
  <si>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</si>
  <si>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</si>
  <si>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</si>
  <si>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</si>
  <si>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</si>
  <si>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</si>
  <si>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</si>
  <si>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</si>
  <si>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</si>
  <si>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</si>
  <si>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</si>
  <si>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</si>
  <si>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</si>
  <si>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</si>
  <si>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</si>
  <si>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</si>
  <si>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</si>
  <si>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</si>
  <si>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</si>
  <si>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</si>
  <si>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</si>
  <si>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</si>
  <si>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</si>
  <si>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</si>
  <si>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</si>
  <si>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01</t>
  </si>
  <si>
    <t>保障性安居工程支出</t>
  </si>
  <si>
    <t>06</t>
  </si>
  <si>
    <t xml:space="preserve">    2210106</t>
  </si>
  <si>
    <t xml:space="preserve">    公共租赁住房</t>
  </si>
  <si>
    <t>07</t>
  </si>
  <si>
    <t xml:space="preserve">    2210107</t>
  </si>
  <si>
    <t xml:space="preserve">    保障性住房租金补贴</t>
  </si>
  <si>
    <t>99</t>
  </si>
  <si>
    <t xml:space="preserve">    2210199</t>
  </si>
  <si>
    <t xml:space="preserve">    其他保障性安居工程支出</t>
  </si>
  <si>
    <t>住房改革支出</t>
  </si>
  <si>
    <t xml:space="preserve">    2210201</t>
  </si>
  <si>
    <t xml:space="preserve">    住房公积金</t>
  </si>
  <si>
    <t>03</t>
  </si>
  <si>
    <t>城乡社区住宅</t>
  </si>
  <si>
    <t xml:space="preserve">    2210399</t>
  </si>
  <si>
    <t xml:space="preserve">    其他城乡社区住宅支出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</si>
  <si>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</si>
  <si>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</si>
  <si>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</si>
  <si>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</si>
  <si>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</si>
  <si>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</si>
  <si>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</si>
  <si>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</si>
  <si>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</si>
  <si>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</si>
  <si>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</si>
  <si>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</si>
  <si>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</si>
  <si>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</si>
  <si>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</si>
  <si>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</si>
  <si>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</si>
  <si>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</si>
  <si>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</si>
  <si>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</si>
  <si>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</si>
  <si>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</si>
  <si>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</si>
  <si>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</si>
  <si>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</si>
  <si>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</si>
  <si>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</si>
  <si>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</si>
  <si>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</si>
  <si>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</si>
  <si>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</si>
  <si>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</si>
  <si>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</si>
  <si>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</si>
  <si>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</si>
  <si>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</si>
  <si>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</si>
  <si>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</si>
  <si>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</si>
  <si>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</si>
  <si>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</si>
  <si>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</si>
  <si>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</si>
  <si>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</si>
  <si>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</si>
  <si>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</si>
  <si>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</si>
  <si>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</si>
  <si>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2210106</t>
  </si>
  <si>
    <t xml:space="preserve">     2210107</t>
  </si>
  <si>
    <t xml:space="preserve">     2210199</t>
  </si>
  <si>
    <t xml:space="preserve">     2210201</t>
  </si>
  <si>
    <t xml:space="preserve">     2210399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</si>
  <si>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</si>
  <si>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</si>
  <si>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</si>
  <si>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</si>
  <si>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</si>
  <si>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</si>
  <si>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</si>
  <si>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</si>
  <si>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</si>
  <si>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</si>
  <si>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</si>
  <si>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</si>
  <si>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</si>
  <si>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</si>
  <si>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</si>
  <si>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</si>
  <si>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</si>
  <si>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</si>
  <si>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</si>
  <si>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</si>
  <si>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</si>
  <si>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</si>
  <si>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</si>
  <si>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</si>
  <si>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</si>
  <si>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</si>
  <si>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</si>
  <si>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</si>
  <si>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</si>
  <si>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</si>
  <si>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</si>
  <si>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</si>
  <si>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</si>
  <si>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</si>
  <si>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</si>
  <si>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</si>
  <si>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</si>
  <si>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</si>
  <si>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</si>
  <si>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</si>
  <si>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</si>
  <si>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</si>
  <si>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</si>
  <si>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</si>
  <si>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</si>
  <si>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</si>
  <si>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</si>
  <si>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</si>
  <si>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</si>
  <si>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</si>
  <si>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</si>
  <si>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</si>
  <si>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</si>
  <si>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</si>
  <si>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</si>
  <si>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</si>
  <si>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</si>
  <si>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</si>
  <si>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</si>
  <si>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</si>
  <si>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</si>
  <si>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</si>
  <si>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</si>
  <si>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</si>
  <si>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</si>
  <si>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</si>
  <si>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</si>
  <si>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</si>
  <si>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</si>
  <si>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</si>
  <si>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</si>
  <si>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</si>
  <si>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</si>
  <si>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</si>
  <si>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</si>
  <si>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</si>
  <si>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</si>
  <si>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</si>
  <si>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</si>
  <si>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</si>
  <si>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</si>
  <si>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</si>
  <si>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</si>
  <si>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</si>
  <si>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</si>
  <si>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</si>
  <si>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</si>
  <si>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</si>
  <si>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</si>
  <si>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</si>
  <si>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</si>
  <si>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</si>
  <si>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</si>
  <si>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</si>
  <si>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</si>
  <si>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</si>
  <si>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</si>
  <si>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</si>
  <si>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</si>
  <si>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</si>
  <si>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</si>
  <si>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</si>
  <si>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</si>
  <si>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</si>
  <si>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</si>
  <si>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</si>
  <si>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</si>
  <si>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</si>
  <si>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</si>
  <si>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</si>
  <si>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</si>
  <si>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</si>
  <si>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</si>
  <si>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</si>
  <si>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</si>
  <si>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</si>
  <si>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</si>
  <si>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</si>
  <si>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</si>
  <si>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</si>
  <si>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</si>
  <si>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</si>
  <si>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</si>
  <si>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</si>
  <si>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</si>
  <si>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</si>
  <si>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</si>
  <si>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</si>
  <si>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</si>
  <si>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</si>
  <si>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</si>
  <si>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</si>
  <si>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</si>
  <si>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</si>
  <si>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</si>
  <si>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</si>
  <si>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</si>
  <si>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</si>
  <si>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</si>
  <si>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</si>
  <si>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</si>
  <si>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</si>
  <si>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</si>
  <si>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</si>
  <si>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</si>
  <si>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</si>
  <si>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</si>
  <si>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</si>
  <si>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</si>
  <si>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</si>
  <si>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</si>
  <si>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</si>
  <si>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</si>
  <si>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</si>
  <si>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</si>
  <si>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</si>
  <si>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</si>
  <si>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</si>
  <si>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800001</t>
  </si>
  <si>
    <t xml:space="preserve">   运转经费1</t>
  </si>
  <si>
    <t xml:space="preserve">   运转经费2</t>
  </si>
  <si>
    <t xml:space="preserve">   争资引项工作经费</t>
  </si>
  <si>
    <t xml:space="preserve">   白蚁防治工作经费</t>
  </si>
  <si>
    <t xml:space="preserve">   保障房建设本级配套</t>
  </si>
  <si>
    <t xml:space="preserve">   保障性住房租金补贴</t>
  </si>
  <si>
    <t xml:space="preserve">   保障性租赁住房经费</t>
  </si>
  <si>
    <t xml:space="preserve">   金石小区物业管理服务</t>
  </si>
  <si>
    <t xml:space="preserve">   李略路公租房物业管理费</t>
  </si>
  <si>
    <t xml:space="preserve">   人才公寓管理工作经费</t>
  </si>
  <si>
    <t xml:space="preserve">   太一市场管理费用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</si>
  <si>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</si>
  <si>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</si>
  <si>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</si>
  <si>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</si>
  <si>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</si>
  <si>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</si>
  <si>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</si>
  <si>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</si>
  <si>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</si>
  <si>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</si>
  <si>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</si>
  <si>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</si>
  <si>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</si>
  <si>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</si>
  <si>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</si>
  <si>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白蚁防治工作经费</t>
  </si>
  <si>
    <t>2023年白蚁防治工作经费30万</t>
  </si>
  <si>
    <t>成本指标</t>
  </si>
  <si>
    <t>经济成本指标</t>
  </si>
  <si>
    <t>白蚁防治工作经费</t>
  </si>
  <si>
    <t>30万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</si>
  <si>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</si>
  <si>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</si>
  <si>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</si>
  <si>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</si>
  <si>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</si>
  <si>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</si>
  <si>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</si>
  <si>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</si>
  <si>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</si>
  <si>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</si>
  <si>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</si>
  <si>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</si>
  <si>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可持续影响指标</t>
  </si>
  <si>
    <t xml:space="preserve">  保障房建设本级配套</t>
  </si>
  <si>
    <t>项目完工急需对项目工程民款进行支付</t>
  </si>
  <si>
    <t>保障性住房建设</t>
  </si>
  <si>
    <t>521.6万</t>
  </si>
  <si>
    <t>定性</t>
  </si>
  <si>
    <t>居住环境优美</t>
  </si>
  <si>
    <t>100%</t>
  </si>
  <si>
    <t>经适房451套公租房132套</t>
  </si>
  <si>
    <t>经适房51套公租房132套</t>
  </si>
  <si>
    <t>合格率100%</t>
  </si>
  <si>
    <t>1000%</t>
  </si>
  <si>
    <t>开工完成率100%</t>
  </si>
  <si>
    <t>居民满意度100%</t>
  </si>
  <si>
    <t>专项资金及时拨付</t>
  </si>
  <si>
    <t>提高 我市人民群众的生活水平跟 质量</t>
  </si>
  <si>
    <t>大大改善居住环境</t>
  </si>
  <si>
    <t xml:space="preserve">  保障性住房租金补贴</t>
  </si>
  <si>
    <t>完成220户租赁补贴发放</t>
  </si>
  <si>
    <t>220户</t>
  </si>
  <si>
    <t>严格按相关标准进行发放</t>
  </si>
  <si>
    <t>资金到位</t>
  </si>
  <si>
    <t>改善保障性住房居民环境</t>
  </si>
  <si>
    <t>480000</t>
  </si>
  <si>
    <t>人民群众满意度</t>
  </si>
  <si>
    <t>人民群众生活水平提高</t>
  </si>
  <si>
    <t>改善人居环境</t>
  </si>
  <si>
    <t>提高我市保障性安居工程质量和人民生活水平</t>
  </si>
  <si>
    <t xml:space="preserve">  保障性租赁住房经费</t>
  </si>
  <si>
    <t>切实做好我市保障性租赁住房项目建设工作.认真抓好2023年度保障性安居工程工作落实,确保任务按时完成</t>
  </si>
  <si>
    <t>居民满意度</t>
  </si>
  <si>
    <t xml:space="preserve">人民群众满意 </t>
  </si>
  <si>
    <t>人民群众满意</t>
  </si>
  <si>
    <t>提高我市人民群众的生活水平跟质量</t>
  </si>
  <si>
    <t>4500万元</t>
  </si>
  <si>
    <t>大力改善人居环境</t>
  </si>
  <si>
    <t>严格按相关标准进行</t>
  </si>
  <si>
    <t>116套</t>
  </si>
  <si>
    <t>资金到位,项目进度到位</t>
  </si>
  <si>
    <t xml:space="preserve">  金石小区物业管理服务</t>
  </si>
  <si>
    <t>金石小区行活垃圾收集处理到位,小区日常保洁及绿化得到有效维护</t>
  </si>
  <si>
    <t>270000</t>
  </si>
  <si>
    <t>生态环居民满意</t>
  </si>
  <si>
    <t>公租房物业管理37栋</t>
  </si>
  <si>
    <t>37</t>
  </si>
  <si>
    <t>验收合格率</t>
  </si>
  <si>
    <t>开工目标完成率</t>
  </si>
  <si>
    <t>提高我市人民群众的生活水平</t>
  </si>
  <si>
    <t xml:space="preserve">  李略路公租房物业管理费</t>
  </si>
  <si>
    <t>李略路公租房小区生活垃圾收集处理到位,小区日常保洁及绿化得到有效维护</t>
  </si>
  <si>
    <t>25万元</t>
  </si>
  <si>
    <t>生态环境居民满意</t>
  </si>
  <si>
    <t>生活环境居民满意</t>
  </si>
  <si>
    <t>公租房物业管理3栋</t>
  </si>
  <si>
    <t>3栋</t>
  </si>
  <si>
    <t xml:space="preserve">  人才公寓管理工作经费</t>
  </si>
  <si>
    <t>完成好2023年度人才公寓管理工作</t>
  </si>
  <si>
    <t>266套</t>
  </si>
  <si>
    <t>700000</t>
  </si>
  <si>
    <t>服务满意</t>
  </si>
  <si>
    <t>完成率100%</t>
  </si>
  <si>
    <t>留住人才,更好为醴陵发展做贡献</t>
  </si>
  <si>
    <t>为醴陵发展做贡献</t>
  </si>
  <si>
    <t xml:space="preserve">住房满意 </t>
  </si>
  <si>
    <t>住户满意度</t>
  </si>
  <si>
    <t xml:space="preserve">  太一市场管理费用</t>
  </si>
  <si>
    <t>确保太一综合市场正常运营,提高居民幸福指数</t>
  </si>
  <si>
    <t>1418000</t>
  </si>
  <si>
    <t>市场环境整洁</t>
  </si>
  <si>
    <t>99%</t>
  </si>
  <si>
    <t>居民满意</t>
  </si>
  <si>
    <t>让人民群众有个整洁的购物环境</t>
  </si>
  <si>
    <t>开工完成率</t>
  </si>
  <si>
    <t>合格率</t>
  </si>
  <si>
    <t>95%</t>
  </si>
  <si>
    <t>摊位120个</t>
  </si>
  <si>
    <t>120</t>
  </si>
  <si>
    <t xml:space="preserve">  运转经费1</t>
  </si>
  <si>
    <t>运转经费</t>
  </si>
  <si>
    <t>资金使用合理合法</t>
  </si>
  <si>
    <t>定量</t>
  </si>
  <si>
    <t>470万元</t>
  </si>
  <si>
    <t>资金拨付及时</t>
  </si>
  <si>
    <t>人民满意</t>
  </si>
  <si>
    <t xml:space="preserve">  运转经费2</t>
  </si>
  <si>
    <t>资金使用规范</t>
  </si>
  <si>
    <t>30万元</t>
  </si>
  <si>
    <t xml:space="preserve">  争资引项工作经费</t>
  </si>
  <si>
    <t>争资引项工作经费</t>
  </si>
  <si>
    <t>部门公开表23</t>
  </si>
  <si>
    <t>整体支出绩效目标表</t>
  </si>
  <si>
    <t>单位：部门：800_醴陵市住房保障服务中心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</si>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</sst>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3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14" sqref="H14"/>
    </sheetView>
  </sheetViews>
  <sheetFormatPr defaultColWidth="10" defaultRowHeight="14" outlineLevelCol="4"/>
  <cols>
    <col min="1" max="1" width="12" style="29" customWidth="1"/>
    <col min="2" max="2" width="26.7363636363636" style="29" customWidth="1"/>
    <col min="3" max="3" width="14.6545454545455" style="29" customWidth="1"/>
    <col min="4" max="4" width="18.5909090909091" style="29" customWidth="1"/>
    <col min="5" max="5" width="16.4181818181818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255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256</v>
      </c>
    </row>
    <row r="4" s="29" customFormat="1" ht="20" customHeight="1" spans="1:5">
      <c r="A4" s="35" t="s">
        <v>257</v>
      </c>
      <c r="B4" s="35"/>
      <c r="C4" s="35" t="s">
        <v>258</v>
      </c>
      <c r="D4" s="35"/>
      <c r="E4" s="35"/>
    </row>
    <row r="5" s="29" customFormat="1" ht="20" customHeight="1" spans="1:5">
      <c r="A5" s="35" t="s">
        <v>259</v>
      </c>
      <c r="B5" s="35" t="s">
        <v>160</v>
      </c>
      <c r="C5" s="35" t="s">
        <v>136</v>
      </c>
      <c r="D5" s="35" t="s">
        <v>244</v>
      </c>
      <c r="E5" s="35" t="s">
        <v>245</v>
      </c>
    </row>
    <row r="6" s="29" customFormat="1" ht="20" customHeight="1" spans="1:5">
      <c r="A6" s="36" t="s">
        <v>260</v>
      </c>
      <c r="B6" s="36" t="s">
        <v>223</v>
      </c>
      <c r="C6" s="37">
        <f>SUM(C7:C15)</f>
        <v>426.003136</v>
      </c>
      <c r="D6" s="37">
        <f>SUM(D7:D15)</f>
        <v>426.003136</v>
      </c>
      <c r="E6" s="37"/>
    </row>
    <row r="7" s="29" customFormat="1" ht="20" customHeight="1" spans="1:5">
      <c r="A7" s="38" t="s">
        <v>261</v>
      </c>
      <c r="B7" s="38" t="s">
        <v>262</v>
      </c>
      <c r="C7" s="39">
        <f t="shared" ref="C7:C15" si="0">D7+E7</f>
        <v>165.8832</v>
      </c>
      <c r="D7" s="39">
        <f>'10工资福利'!H6</f>
        <v>165.8832</v>
      </c>
      <c r="E7" s="39"/>
    </row>
    <row r="8" s="29" customFormat="1" ht="20" customHeight="1" spans="1:5">
      <c r="A8" s="38" t="s">
        <v>263</v>
      </c>
      <c r="B8" s="38" t="s">
        <v>264</v>
      </c>
      <c r="C8" s="39">
        <f t="shared" si="0"/>
        <v>79.056</v>
      </c>
      <c r="D8" s="39">
        <f>'10工资福利'!I6</f>
        <v>79.056</v>
      </c>
      <c r="E8" s="39"/>
    </row>
    <row r="9" s="29" customFormat="1" ht="20" customHeight="1" spans="1:5">
      <c r="A9" s="38" t="s">
        <v>265</v>
      </c>
      <c r="B9" s="38" t="s">
        <v>266</v>
      </c>
      <c r="C9" s="39">
        <f t="shared" si="0"/>
        <v>74.7884</v>
      </c>
      <c r="D9" s="39">
        <f>'10工资福利'!J6</f>
        <v>74.7884</v>
      </c>
      <c r="E9" s="39"/>
    </row>
    <row r="10" s="29" customFormat="1" ht="20" customHeight="1" spans="1:5">
      <c r="A10" s="38" t="s">
        <v>267</v>
      </c>
      <c r="B10" s="38" t="s">
        <v>268</v>
      </c>
      <c r="C10" s="39">
        <f t="shared" si="0"/>
        <v>0</v>
      </c>
      <c r="D10" s="39">
        <f>'10工资福利'!K6</f>
        <v>0</v>
      </c>
      <c r="E10" s="39"/>
    </row>
    <row r="11" s="29" customFormat="1" ht="20" customHeight="1" spans="1:5">
      <c r="A11" s="38" t="s">
        <v>269</v>
      </c>
      <c r="B11" s="38" t="s">
        <v>270</v>
      </c>
      <c r="C11" s="39">
        <f t="shared" si="0"/>
        <v>51.156416</v>
      </c>
      <c r="D11" s="39">
        <f>'10工资福利'!M6</f>
        <v>51.156416</v>
      </c>
      <c r="E11" s="39"/>
    </row>
    <row r="12" s="29" customFormat="1" ht="20" customHeight="1" spans="1:5">
      <c r="A12" s="38" t="s">
        <v>271</v>
      </c>
      <c r="B12" s="38" t="s">
        <v>272</v>
      </c>
      <c r="C12" s="39">
        <f t="shared" si="0"/>
        <v>12.835584</v>
      </c>
      <c r="D12" s="39">
        <f>'10工资福利'!O6</f>
        <v>12.835584</v>
      </c>
      <c r="E12" s="39"/>
    </row>
    <row r="13" s="29" customFormat="1" ht="20" customHeight="1" spans="1:5">
      <c r="A13" s="38" t="s">
        <v>273</v>
      </c>
      <c r="B13" s="38" t="s">
        <v>274</v>
      </c>
      <c r="C13" s="39">
        <f t="shared" si="0"/>
        <v>0</v>
      </c>
      <c r="D13" s="39">
        <f>'10工资福利'!Q6</f>
        <v>0</v>
      </c>
      <c r="E13" s="39"/>
    </row>
    <row r="14" s="29" customFormat="1" ht="20" customHeight="1" spans="1:5">
      <c r="A14" s="38" t="s">
        <v>275</v>
      </c>
      <c r="B14" s="38" t="s">
        <v>276</v>
      </c>
      <c r="C14" s="39">
        <f t="shared" si="0"/>
        <v>42.283536</v>
      </c>
      <c r="D14" s="39">
        <f>'10工资福利'!R6</f>
        <v>42.283536</v>
      </c>
      <c r="E14" s="39"/>
    </row>
    <row r="15" s="29" customFormat="1" ht="20" customHeight="1" spans="1:5">
      <c r="A15" s="40" t="s">
        <v>277</v>
      </c>
      <c r="B15" s="38" t="s">
        <v>278</v>
      </c>
      <c r="C15" s="39">
        <f t="shared" si="0"/>
        <v>0</v>
      </c>
      <c r="D15" s="39">
        <f>'10工资福利'!V6</f>
        <v>0</v>
      </c>
      <c r="E15" s="39"/>
    </row>
    <row r="16" s="29" customFormat="1" ht="20" customHeight="1" spans="1:5">
      <c r="A16" s="36" t="s">
        <v>279</v>
      </c>
      <c r="B16" s="36" t="s">
        <v>280</v>
      </c>
      <c r="C16" s="37">
        <f>SUM(C17:C28)</f>
        <v>30.41814</v>
      </c>
      <c r="D16" s="37"/>
      <c r="E16" s="37">
        <f>SUM(E17:E28)</f>
        <v>30.41814</v>
      </c>
    </row>
    <row r="17" s="29" customFormat="1" ht="20" customHeight="1" spans="1:5">
      <c r="A17" s="38" t="s">
        <v>281</v>
      </c>
      <c r="B17" s="38" t="s">
        <v>282</v>
      </c>
      <c r="C17" s="39">
        <f t="shared" ref="C17:C28" si="1">D17+E17</f>
        <v>10.8</v>
      </c>
      <c r="D17" s="39"/>
      <c r="E17" s="39">
        <f>'14商品服务'!G6</f>
        <v>10.8</v>
      </c>
    </row>
    <row r="18" s="29" customFormat="1" ht="20" customHeight="1" spans="1:5">
      <c r="A18" s="38" t="s">
        <v>283</v>
      </c>
      <c r="B18" s="38" t="s">
        <v>284</v>
      </c>
      <c r="C18" s="39">
        <f t="shared" si="1"/>
        <v>0</v>
      </c>
      <c r="D18" s="39"/>
      <c r="E18" s="39">
        <f>'14商品服务'!K6</f>
        <v>0</v>
      </c>
    </row>
    <row r="19" s="29" customFormat="1" ht="20" customHeight="1" spans="1:5">
      <c r="A19" s="38" t="s">
        <v>285</v>
      </c>
      <c r="B19" s="38" t="s">
        <v>286</v>
      </c>
      <c r="C19" s="39">
        <f t="shared" si="1"/>
        <v>0</v>
      </c>
      <c r="D19" s="39"/>
      <c r="E19" s="39">
        <f>'14商品服务'!L6</f>
        <v>0</v>
      </c>
    </row>
    <row r="20" s="29" customFormat="1" ht="20" customHeight="1" spans="1:5">
      <c r="A20" s="38" t="s">
        <v>287</v>
      </c>
      <c r="B20" s="38" t="s">
        <v>288</v>
      </c>
      <c r="C20" s="39">
        <f t="shared" si="1"/>
        <v>0</v>
      </c>
      <c r="D20" s="39"/>
      <c r="E20" s="39">
        <f>'14商品服务'!O6</f>
        <v>0</v>
      </c>
    </row>
    <row r="21" s="29" customFormat="1" ht="20" customHeight="1" spans="1:5">
      <c r="A21" s="38" t="s">
        <v>289</v>
      </c>
      <c r="B21" s="38" t="s">
        <v>290</v>
      </c>
      <c r="C21" s="39">
        <f t="shared" si="1"/>
        <v>0</v>
      </c>
      <c r="D21" s="39"/>
      <c r="E21" s="39">
        <f>'14商品服务'!P6</f>
        <v>0</v>
      </c>
    </row>
    <row r="22" s="29" customFormat="1" ht="20" customHeight="1" spans="1:5">
      <c r="A22" s="38" t="s">
        <v>291</v>
      </c>
      <c r="B22" s="38" t="s">
        <v>292</v>
      </c>
      <c r="C22" s="39">
        <f t="shared" si="1"/>
        <v>0</v>
      </c>
      <c r="D22" s="39"/>
      <c r="E22" s="39">
        <f>'14商品服务'!S6</f>
        <v>0</v>
      </c>
    </row>
    <row r="23" s="29" customFormat="1" ht="20" customHeight="1" spans="1:5">
      <c r="A23" s="38" t="s">
        <v>293</v>
      </c>
      <c r="B23" s="38" t="s">
        <v>294</v>
      </c>
      <c r="C23" s="39">
        <f t="shared" si="1"/>
        <v>0</v>
      </c>
      <c r="D23" s="39"/>
      <c r="E23" s="39">
        <f>'14商品服务'!V6</f>
        <v>0</v>
      </c>
    </row>
    <row r="24" s="29" customFormat="1" ht="20" customHeight="1" spans="1:5">
      <c r="A24" s="38" t="s">
        <v>295</v>
      </c>
      <c r="B24" s="38" t="s">
        <v>296</v>
      </c>
      <c r="C24" s="39">
        <f t="shared" si="1"/>
        <v>0</v>
      </c>
      <c r="D24" s="39"/>
      <c r="E24" s="39">
        <f>'14商品服务'!Z6</f>
        <v>0</v>
      </c>
    </row>
    <row r="25" s="29" customFormat="1" ht="20" customHeight="1" spans="1:5">
      <c r="A25" s="38" t="s">
        <v>297</v>
      </c>
      <c r="B25" s="38" t="s">
        <v>298</v>
      </c>
      <c r="C25" s="39">
        <f t="shared" si="1"/>
        <v>7.047256</v>
      </c>
      <c r="D25" s="39"/>
      <c r="E25" s="39">
        <f>'14商品服务'!AB6</f>
        <v>7.047256</v>
      </c>
    </row>
    <row r="26" s="29" customFormat="1" ht="20" customHeight="1" spans="1:5">
      <c r="A26" s="38" t="s">
        <v>299</v>
      </c>
      <c r="B26" s="38" t="s">
        <v>300</v>
      </c>
      <c r="C26" s="39">
        <f t="shared" si="1"/>
        <v>10.570884</v>
      </c>
      <c r="D26" s="39"/>
      <c r="E26" s="39">
        <f>'14商品服务'!AC6</f>
        <v>10.570884</v>
      </c>
    </row>
    <row r="27" s="29" customFormat="1" ht="20" customHeight="1" spans="1:5">
      <c r="A27" s="40" t="s">
        <v>301</v>
      </c>
      <c r="B27" s="38" t="s">
        <v>302</v>
      </c>
      <c r="C27" s="39">
        <f t="shared" si="1"/>
        <v>2</v>
      </c>
      <c r="D27" s="39"/>
      <c r="E27" s="39">
        <f>'14商品服务'!AD6</f>
        <v>2</v>
      </c>
    </row>
    <row r="28" s="29" customFormat="1" ht="20" customHeight="1" spans="1:5">
      <c r="A28" s="38" t="s">
        <v>303</v>
      </c>
      <c r="B28" s="38" t="s">
        <v>304</v>
      </c>
      <c r="C28" s="39">
        <f t="shared" si="1"/>
        <v>0</v>
      </c>
      <c r="D28" s="39"/>
      <c r="E28" s="39">
        <f>'14商品服务'!AG6</f>
        <v>0</v>
      </c>
    </row>
    <row r="29" s="29" customFormat="1" ht="20" customHeight="1" spans="1:5">
      <c r="A29" s="36" t="s">
        <v>305</v>
      </c>
      <c r="B29" s="36" t="s">
        <v>214</v>
      </c>
      <c r="C29" s="37">
        <f>SUM(C30:C31)</f>
        <v>0</v>
      </c>
      <c r="D29" s="37">
        <f>SUM(D30:D31)</f>
        <v>0</v>
      </c>
      <c r="E29" s="37"/>
    </row>
    <row r="30" s="29" customFormat="1" ht="20" customHeight="1" spans="1:5">
      <c r="A30" s="38" t="s">
        <v>306</v>
      </c>
      <c r="B30" s="38" t="s">
        <v>307</v>
      </c>
      <c r="C30" s="39">
        <f>D30+E30</f>
        <v>0</v>
      </c>
      <c r="D30" s="39">
        <f>'12个人家庭'!H6</f>
        <v>0</v>
      </c>
      <c r="E30" s="39"/>
    </row>
    <row r="31" s="29" customFormat="1" ht="20" customHeight="1" spans="1:5">
      <c r="A31" s="38" t="s">
        <v>308</v>
      </c>
      <c r="B31" s="38" t="s">
        <v>309</v>
      </c>
      <c r="C31" s="39">
        <f>D31+E31</f>
        <v>0</v>
      </c>
      <c r="D31" s="39">
        <f>'12个人家庭'!K6</f>
        <v>0</v>
      </c>
      <c r="E31" s="39"/>
    </row>
    <row r="32" s="29" customFormat="1" ht="20" customHeight="1" spans="1:5">
      <c r="A32" s="35" t="s">
        <v>136</v>
      </c>
      <c r="B32" s="35"/>
      <c r="C32" s="37">
        <f>C29+C16+C6</f>
        <v>456.421276</v>
      </c>
      <c r="D32" s="37">
        <f>D29+D16+D6</f>
        <v>426.003136</v>
      </c>
      <c r="E32" s="37">
        <f>E29+E16+E6</f>
        <v>30.41814</v>
      </c>
    </row>
    <row r="33" s="29" customFormat="1" ht="16.35" customHeight="1" spans="1:5">
      <c r="A33" s="41"/>
      <c r="B33" s="41"/>
      <c r="C33" s="41"/>
      <c r="D33" s="41"/>
      <c r="E33" s="41"/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3"/>
      <c r="M1" s="16" t="s">
        <v>310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311</v>
      </c>
      <c r="I5" s="11" t="s">
        <v>312</v>
      </c>
      <c r="J5" s="11" t="s">
        <v>313</v>
      </c>
      <c r="K5" s="11" t="s">
        <v>314</v>
      </c>
      <c r="L5" s="11" t="s">
        <v>136</v>
      </c>
      <c r="M5" s="11" t="s">
        <v>223</v>
      </c>
      <c r="N5" s="11" t="s">
        <v>315</v>
      </c>
    </row>
    <row r="6" ht="22.8" customHeight="1" spans="1:14">
      <c r="A6" s="14"/>
      <c r="B6" s="14"/>
      <c r="C6" s="14"/>
      <c r="D6" s="14"/>
      <c r="E6" s="14" t="s">
        <v>136</v>
      </c>
      <c r="F6" s="28">
        <v>426.003136</v>
      </c>
      <c r="G6" s="28">
        <v>426.003136</v>
      </c>
      <c r="H6" s="28">
        <v>319.7276</v>
      </c>
      <c r="I6" s="28">
        <v>63.992</v>
      </c>
      <c r="J6" s="28">
        <v>42.283536</v>
      </c>
      <c r="K6" s="28"/>
      <c r="L6" s="28"/>
      <c r="M6" s="28"/>
      <c r="N6" s="28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8">
        <v>426.003136</v>
      </c>
      <c r="G7" s="28">
        <v>426.003136</v>
      </c>
      <c r="H7" s="28">
        <v>319.7276</v>
      </c>
      <c r="I7" s="28">
        <v>63.992</v>
      </c>
      <c r="J7" s="28">
        <v>42.283536</v>
      </c>
      <c r="K7" s="28"/>
      <c r="L7" s="28"/>
      <c r="M7" s="28"/>
      <c r="N7" s="28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8">
        <v>426.003136</v>
      </c>
      <c r="G8" s="28">
        <v>426.003136</v>
      </c>
      <c r="H8" s="28">
        <v>319.7276</v>
      </c>
      <c r="I8" s="28">
        <v>63.992</v>
      </c>
      <c r="J8" s="28">
        <v>42.283536</v>
      </c>
      <c r="K8" s="28"/>
      <c r="L8" s="28"/>
      <c r="M8" s="28"/>
      <c r="N8" s="28"/>
    </row>
    <row r="9" ht="22.8" customHeight="1" spans="1:14">
      <c r="A9" s="23" t="s">
        <v>169</v>
      </c>
      <c r="B9" s="23" t="s">
        <v>171</v>
      </c>
      <c r="C9" s="23" t="s">
        <v>171</v>
      </c>
      <c r="D9" s="19" t="s">
        <v>220</v>
      </c>
      <c r="E9" s="5" t="s">
        <v>174</v>
      </c>
      <c r="F9" s="6">
        <v>51.156416</v>
      </c>
      <c r="G9" s="6">
        <v>51.156416</v>
      </c>
      <c r="H9" s="21"/>
      <c r="I9" s="21">
        <v>51.156416</v>
      </c>
      <c r="J9" s="21"/>
      <c r="K9" s="21"/>
      <c r="L9" s="6"/>
      <c r="M9" s="21"/>
      <c r="N9" s="21"/>
    </row>
    <row r="10" ht="22.8" customHeight="1" spans="1:14">
      <c r="A10" s="23" t="s">
        <v>175</v>
      </c>
      <c r="B10" s="23" t="s">
        <v>177</v>
      </c>
      <c r="C10" s="23" t="s">
        <v>179</v>
      </c>
      <c r="D10" s="19" t="s">
        <v>220</v>
      </c>
      <c r="E10" s="5" t="s">
        <v>181</v>
      </c>
      <c r="F10" s="6">
        <v>12.835584</v>
      </c>
      <c r="G10" s="6">
        <v>12.835584</v>
      </c>
      <c r="H10" s="21"/>
      <c r="I10" s="21">
        <v>12.835584</v>
      </c>
      <c r="J10" s="21"/>
      <c r="K10" s="21"/>
      <c r="L10" s="6"/>
      <c r="M10" s="21"/>
      <c r="N10" s="21"/>
    </row>
    <row r="11" ht="22.8" customHeight="1" spans="1:14">
      <c r="A11" s="23" t="s">
        <v>182</v>
      </c>
      <c r="B11" s="23" t="s">
        <v>179</v>
      </c>
      <c r="C11" s="23" t="s">
        <v>184</v>
      </c>
      <c r="D11" s="19" t="s">
        <v>220</v>
      </c>
      <c r="E11" s="5" t="s">
        <v>197</v>
      </c>
      <c r="F11" s="6">
        <v>42.283536</v>
      </c>
      <c r="G11" s="6">
        <v>42.283536</v>
      </c>
      <c r="H11" s="21"/>
      <c r="I11" s="21"/>
      <c r="J11" s="21">
        <v>42.283536</v>
      </c>
      <c r="K11" s="21"/>
      <c r="L11" s="6"/>
      <c r="M11" s="21"/>
      <c r="N11" s="21"/>
    </row>
    <row r="12" ht="22.8" customHeight="1" spans="1:14">
      <c r="A12" s="23" t="s">
        <v>182</v>
      </c>
      <c r="B12" s="23" t="s">
        <v>198</v>
      </c>
      <c r="C12" s="23" t="s">
        <v>192</v>
      </c>
      <c r="D12" s="19" t="s">
        <v>220</v>
      </c>
      <c r="E12" s="5" t="s">
        <v>201</v>
      </c>
      <c r="F12" s="6">
        <v>319.7276</v>
      </c>
      <c r="G12" s="6">
        <v>319.7276</v>
      </c>
      <c r="H12" s="21">
        <v>319.7276</v>
      </c>
      <c r="I12" s="21"/>
      <c r="J12" s="21"/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3"/>
      <c r="U1" s="16" t="s">
        <v>316</v>
      </c>
      <c r="V1" s="16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317</v>
      </c>
      <c r="H4" s="11"/>
      <c r="I4" s="11"/>
      <c r="J4" s="11"/>
      <c r="K4" s="11"/>
      <c r="L4" s="11" t="s">
        <v>318</v>
      </c>
      <c r="M4" s="11"/>
      <c r="N4" s="11"/>
      <c r="O4" s="11"/>
      <c r="P4" s="11"/>
      <c r="Q4" s="11"/>
      <c r="R4" s="11" t="s">
        <v>313</v>
      </c>
      <c r="S4" s="11" t="s">
        <v>319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320</v>
      </c>
      <c r="I5" s="11" t="s">
        <v>321</v>
      </c>
      <c r="J5" s="11" t="s">
        <v>322</v>
      </c>
      <c r="K5" s="11" t="s">
        <v>323</v>
      </c>
      <c r="L5" s="11" t="s">
        <v>136</v>
      </c>
      <c r="M5" s="11" t="s">
        <v>324</v>
      </c>
      <c r="N5" s="11" t="s">
        <v>325</v>
      </c>
      <c r="O5" s="11" t="s">
        <v>326</v>
      </c>
      <c r="P5" s="11" t="s">
        <v>327</v>
      </c>
      <c r="Q5" s="11" t="s">
        <v>328</v>
      </c>
      <c r="R5" s="11"/>
      <c r="S5" s="11" t="s">
        <v>136</v>
      </c>
      <c r="T5" s="11" t="s">
        <v>329</v>
      </c>
      <c r="U5" s="11" t="s">
        <v>330</v>
      </c>
      <c r="V5" s="11" t="s">
        <v>314</v>
      </c>
    </row>
    <row r="6" ht="22.8" customHeight="1" spans="1:22">
      <c r="A6" s="14"/>
      <c r="B6" s="14"/>
      <c r="C6" s="14"/>
      <c r="D6" s="14"/>
      <c r="E6" s="14" t="s">
        <v>136</v>
      </c>
      <c r="F6" s="13">
        <v>426.003136</v>
      </c>
      <c r="G6" s="13">
        <v>319.7276</v>
      </c>
      <c r="H6" s="13">
        <v>165.8832</v>
      </c>
      <c r="I6" s="13">
        <v>79.056</v>
      </c>
      <c r="J6" s="13">
        <v>74.7884</v>
      </c>
      <c r="K6" s="13"/>
      <c r="L6" s="13">
        <v>63.992</v>
      </c>
      <c r="M6" s="13">
        <v>51.156416</v>
      </c>
      <c r="N6" s="13"/>
      <c r="O6" s="13">
        <v>12.835584</v>
      </c>
      <c r="P6" s="13"/>
      <c r="Q6" s="13"/>
      <c r="R6" s="13">
        <v>42.283536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426.003136</v>
      </c>
      <c r="G7" s="13">
        <v>319.7276</v>
      </c>
      <c r="H7" s="13">
        <v>165.8832</v>
      </c>
      <c r="I7" s="13">
        <v>79.056</v>
      </c>
      <c r="J7" s="13">
        <v>74.7884</v>
      </c>
      <c r="K7" s="13"/>
      <c r="L7" s="13">
        <v>63.992</v>
      </c>
      <c r="M7" s="13">
        <v>51.156416</v>
      </c>
      <c r="N7" s="13"/>
      <c r="O7" s="13">
        <v>12.835584</v>
      </c>
      <c r="P7" s="13"/>
      <c r="Q7" s="13"/>
      <c r="R7" s="13">
        <v>42.283536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426.003136</v>
      </c>
      <c r="G8" s="13">
        <v>319.7276</v>
      </c>
      <c r="H8" s="13">
        <v>165.8832</v>
      </c>
      <c r="I8" s="13">
        <v>79.056</v>
      </c>
      <c r="J8" s="13">
        <v>74.7884</v>
      </c>
      <c r="K8" s="13"/>
      <c r="L8" s="13">
        <v>63.992</v>
      </c>
      <c r="M8" s="13">
        <v>51.156416</v>
      </c>
      <c r="N8" s="13"/>
      <c r="O8" s="13">
        <v>12.835584</v>
      </c>
      <c r="P8" s="13"/>
      <c r="Q8" s="13"/>
      <c r="R8" s="13">
        <v>42.283536</v>
      </c>
      <c r="S8" s="13"/>
      <c r="T8" s="13"/>
      <c r="U8" s="13"/>
      <c r="V8" s="13"/>
    </row>
    <row r="9" ht="22.8" customHeight="1" spans="1:22">
      <c r="A9" s="23" t="s">
        <v>169</v>
      </c>
      <c r="B9" s="23" t="s">
        <v>171</v>
      </c>
      <c r="C9" s="23" t="s">
        <v>171</v>
      </c>
      <c r="D9" s="19" t="s">
        <v>220</v>
      </c>
      <c r="E9" s="5" t="s">
        <v>174</v>
      </c>
      <c r="F9" s="6">
        <v>51.156416</v>
      </c>
      <c r="G9" s="21"/>
      <c r="H9" s="21"/>
      <c r="I9" s="21"/>
      <c r="J9" s="21"/>
      <c r="K9" s="21"/>
      <c r="L9" s="6">
        <v>51.156416</v>
      </c>
      <c r="M9" s="21">
        <v>51.156416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175</v>
      </c>
      <c r="B10" s="23" t="s">
        <v>177</v>
      </c>
      <c r="C10" s="23" t="s">
        <v>179</v>
      </c>
      <c r="D10" s="19" t="s">
        <v>220</v>
      </c>
      <c r="E10" s="5" t="s">
        <v>181</v>
      </c>
      <c r="F10" s="6">
        <v>12.835584</v>
      </c>
      <c r="G10" s="21"/>
      <c r="H10" s="21"/>
      <c r="I10" s="21"/>
      <c r="J10" s="21"/>
      <c r="K10" s="21"/>
      <c r="L10" s="6">
        <v>12.835584</v>
      </c>
      <c r="M10" s="21"/>
      <c r="N10" s="21"/>
      <c r="O10" s="21">
        <v>12.835584</v>
      </c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182</v>
      </c>
      <c r="B11" s="23" t="s">
        <v>179</v>
      </c>
      <c r="C11" s="23" t="s">
        <v>184</v>
      </c>
      <c r="D11" s="19" t="s">
        <v>220</v>
      </c>
      <c r="E11" s="5" t="s">
        <v>197</v>
      </c>
      <c r="F11" s="6">
        <v>42.283536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42.283536</v>
      </c>
      <c r="S11" s="6"/>
      <c r="T11" s="21"/>
      <c r="U11" s="21"/>
      <c r="V11" s="21"/>
    </row>
    <row r="12" ht="22.8" customHeight="1" spans="1:22">
      <c r="A12" s="23" t="s">
        <v>182</v>
      </c>
      <c r="B12" s="23" t="s">
        <v>198</v>
      </c>
      <c r="C12" s="23" t="s">
        <v>192</v>
      </c>
      <c r="D12" s="19" t="s">
        <v>220</v>
      </c>
      <c r="E12" s="5" t="s">
        <v>201</v>
      </c>
      <c r="F12" s="6">
        <v>319.7276</v>
      </c>
      <c r="G12" s="21">
        <v>319.7276</v>
      </c>
      <c r="H12" s="21">
        <v>165.8832</v>
      </c>
      <c r="I12" s="21">
        <v>79.056</v>
      </c>
      <c r="J12" s="21">
        <v>74.7884</v>
      </c>
      <c r="K12" s="21"/>
      <c r="L12" s="6"/>
      <c r="M12" s="21"/>
      <c r="N12" s="21"/>
      <c r="O12" s="21"/>
      <c r="P12" s="21"/>
      <c r="Q12" s="21"/>
      <c r="R12" s="21"/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363636363636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3"/>
      <c r="K1" s="16" t="s">
        <v>331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203</v>
      </c>
      <c r="E4" s="11" t="s">
        <v>204</v>
      </c>
      <c r="F4" s="11" t="s">
        <v>332</v>
      </c>
      <c r="G4" s="11" t="s">
        <v>333</v>
      </c>
      <c r="H4" s="11" t="s">
        <v>334</v>
      </c>
      <c r="I4" s="11" t="s">
        <v>335</v>
      </c>
      <c r="J4" s="11" t="s">
        <v>336</v>
      </c>
      <c r="K4" s="11" t="s">
        <v>337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21" sqref="L21:L23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3"/>
      <c r="Q1" s="16" t="s">
        <v>338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203</v>
      </c>
      <c r="E4" s="11" t="s">
        <v>204</v>
      </c>
      <c r="F4" s="11" t="s">
        <v>332</v>
      </c>
      <c r="G4" s="11" t="s">
        <v>339</v>
      </c>
      <c r="H4" s="11" t="s">
        <v>340</v>
      </c>
      <c r="I4" s="11" t="s">
        <v>341</v>
      </c>
      <c r="J4" s="11" t="s">
        <v>342</v>
      </c>
      <c r="K4" s="11" t="s">
        <v>343</v>
      </c>
      <c r="L4" s="11" t="s">
        <v>344</v>
      </c>
      <c r="M4" s="11" t="s">
        <v>345</v>
      </c>
      <c r="N4" s="11" t="s">
        <v>334</v>
      </c>
      <c r="O4" s="11" t="s">
        <v>346</v>
      </c>
      <c r="P4" s="11" t="s">
        <v>347</v>
      </c>
      <c r="Q4" s="11" t="s">
        <v>335</v>
      </c>
      <c r="R4" s="11" t="s">
        <v>337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6" sqref="O16"/>
    </sheetView>
  </sheetViews>
  <sheetFormatPr defaultColWidth="10" defaultRowHeight="14"/>
  <cols>
    <col min="1" max="1" width="3.66363636363636" customWidth="1"/>
    <col min="2" max="2" width="4.61818181818182" customWidth="1"/>
    <col min="3" max="3" width="5.28181818181818" customWidth="1"/>
    <col min="4" max="4" width="7.05454545454545" customWidth="1"/>
    <col min="5" max="5" width="15.8818181818182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6" t="s">
        <v>348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332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349</v>
      </c>
      <c r="I5" s="11" t="s">
        <v>350</v>
      </c>
      <c r="J5" s="11" t="s">
        <v>351</v>
      </c>
      <c r="K5" s="11" t="s">
        <v>352</v>
      </c>
      <c r="L5" s="11" t="s">
        <v>353</v>
      </c>
      <c r="M5" s="11" t="s">
        <v>354</v>
      </c>
      <c r="N5" s="11" t="s">
        <v>355</v>
      </c>
      <c r="O5" s="11" t="s">
        <v>356</v>
      </c>
      <c r="P5" s="11" t="s">
        <v>357</v>
      </c>
      <c r="Q5" s="11" t="s">
        <v>358</v>
      </c>
      <c r="R5" s="11" t="s">
        <v>136</v>
      </c>
      <c r="S5" s="11" t="s">
        <v>280</v>
      </c>
      <c r="T5" s="11" t="s">
        <v>315</v>
      </c>
    </row>
    <row r="6" ht="22.8" customHeight="1" spans="1:20">
      <c r="A6" s="14"/>
      <c r="B6" s="14"/>
      <c r="C6" s="14"/>
      <c r="D6" s="14"/>
      <c r="E6" s="14" t="s">
        <v>136</v>
      </c>
      <c r="F6" s="28">
        <v>30.41814</v>
      </c>
      <c r="G6" s="28">
        <v>30.41814</v>
      </c>
      <c r="H6" s="28">
        <v>28.41814</v>
      </c>
      <c r="I6" s="28"/>
      <c r="J6" s="28"/>
      <c r="K6" s="28"/>
      <c r="L6" s="28"/>
      <c r="M6" s="28"/>
      <c r="N6" s="28"/>
      <c r="O6" s="28">
        <v>2</v>
      </c>
      <c r="P6" s="28"/>
      <c r="Q6" s="28"/>
      <c r="R6" s="28"/>
      <c r="S6" s="28"/>
      <c r="T6" s="28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8">
        <v>30.41814</v>
      </c>
      <c r="G7" s="28">
        <v>30.41814</v>
      </c>
      <c r="H7" s="28">
        <v>28.41814</v>
      </c>
      <c r="I7" s="28"/>
      <c r="J7" s="28"/>
      <c r="K7" s="28"/>
      <c r="L7" s="28"/>
      <c r="M7" s="28"/>
      <c r="N7" s="28"/>
      <c r="O7" s="28">
        <v>2</v>
      </c>
      <c r="P7" s="28"/>
      <c r="Q7" s="28"/>
      <c r="R7" s="28"/>
      <c r="S7" s="28"/>
      <c r="T7" s="28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8">
        <v>30.41814</v>
      </c>
      <c r="G8" s="28">
        <v>30.41814</v>
      </c>
      <c r="H8" s="28">
        <v>28.41814</v>
      </c>
      <c r="I8" s="28"/>
      <c r="J8" s="28"/>
      <c r="K8" s="28"/>
      <c r="L8" s="28"/>
      <c r="M8" s="28"/>
      <c r="N8" s="28"/>
      <c r="O8" s="28">
        <v>2</v>
      </c>
      <c r="P8" s="28"/>
      <c r="Q8" s="28"/>
      <c r="R8" s="28"/>
      <c r="S8" s="28"/>
      <c r="T8" s="28"/>
    </row>
    <row r="9" ht="22.8" customHeight="1" spans="1:20">
      <c r="A9" s="23" t="s">
        <v>182</v>
      </c>
      <c r="B9" s="23" t="s">
        <v>198</v>
      </c>
      <c r="C9" s="23" t="s">
        <v>192</v>
      </c>
      <c r="D9" s="19" t="s">
        <v>220</v>
      </c>
      <c r="E9" s="5" t="s">
        <v>201</v>
      </c>
      <c r="F9" s="6">
        <v>30.41814</v>
      </c>
      <c r="G9" s="21">
        <v>30.41814</v>
      </c>
      <c r="H9" s="21">
        <v>28.41814</v>
      </c>
      <c r="I9" s="21"/>
      <c r="J9" s="21"/>
      <c r="K9" s="21"/>
      <c r="L9" s="21"/>
      <c r="M9" s="21"/>
      <c r="N9" s="21"/>
      <c r="O9" s="21">
        <v>2</v>
      </c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Z18" sqref="Z18"/>
    </sheetView>
  </sheetViews>
  <sheetFormatPr defaultColWidth="10" defaultRowHeight="14"/>
  <cols>
    <col min="1" max="1" width="5.28181818181818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7" width="7.18181818181818" customWidth="1"/>
    <col min="8" max="27" width="4.33636363636364" customWidth="1"/>
    <col min="28" max="33" width="7.18181818181818" customWidth="1"/>
    <col min="34" max="35" width="9.76363636363636" customWidth="1"/>
  </cols>
  <sheetData>
    <row r="1" ht="13.8" customHeight="1" spans="1:33">
      <c r="A1" s="3"/>
      <c r="F1" s="3"/>
      <c r="AF1" s="16" t="s">
        <v>359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203</v>
      </c>
      <c r="E4" s="11" t="s">
        <v>204</v>
      </c>
      <c r="F4" s="11" t="s">
        <v>360</v>
      </c>
      <c r="G4" s="11" t="s">
        <v>361</v>
      </c>
      <c r="H4" s="11" t="s">
        <v>362</v>
      </c>
      <c r="I4" s="11" t="s">
        <v>363</v>
      </c>
      <c r="J4" s="11" t="s">
        <v>364</v>
      </c>
      <c r="K4" s="11" t="s">
        <v>365</v>
      </c>
      <c r="L4" s="11" t="s">
        <v>366</v>
      </c>
      <c r="M4" s="11" t="s">
        <v>367</v>
      </c>
      <c r="N4" s="11" t="s">
        <v>368</v>
      </c>
      <c r="O4" s="11" t="s">
        <v>369</v>
      </c>
      <c r="P4" s="11" t="s">
        <v>370</v>
      </c>
      <c r="Q4" s="11" t="s">
        <v>355</v>
      </c>
      <c r="R4" s="11" t="s">
        <v>357</v>
      </c>
      <c r="S4" s="11" t="s">
        <v>371</v>
      </c>
      <c r="T4" s="11" t="s">
        <v>350</v>
      </c>
      <c r="U4" s="11" t="s">
        <v>351</v>
      </c>
      <c r="V4" s="11" t="s">
        <v>354</v>
      </c>
      <c r="W4" s="11" t="s">
        <v>372</v>
      </c>
      <c r="X4" s="11" t="s">
        <v>373</v>
      </c>
      <c r="Y4" s="11" t="s">
        <v>374</v>
      </c>
      <c r="Z4" s="11" t="s">
        <v>375</v>
      </c>
      <c r="AA4" s="11" t="s">
        <v>353</v>
      </c>
      <c r="AB4" s="11" t="s">
        <v>376</v>
      </c>
      <c r="AC4" s="11" t="s">
        <v>377</v>
      </c>
      <c r="AD4" s="11" t="s">
        <v>356</v>
      </c>
      <c r="AE4" s="11" t="s">
        <v>378</v>
      </c>
      <c r="AF4" s="11" t="s">
        <v>379</v>
      </c>
      <c r="AG4" s="11" t="s">
        <v>358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7"/>
      <c r="C6" s="27"/>
      <c r="D6" s="5"/>
      <c r="E6" s="5" t="s">
        <v>136</v>
      </c>
      <c r="F6" s="28">
        <v>30.41814</v>
      </c>
      <c r="G6" s="28">
        <v>10.8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7.047256</v>
      </c>
      <c r="AC6" s="28">
        <v>10.570884</v>
      </c>
      <c r="AD6" s="28">
        <v>2</v>
      </c>
      <c r="AE6" s="28"/>
      <c r="AF6" s="28"/>
      <c r="AG6" s="28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8">
        <v>30.41814</v>
      </c>
      <c r="G7" s="28">
        <v>10.8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7.047256</v>
      </c>
      <c r="AC7" s="28">
        <v>10.570884</v>
      </c>
      <c r="AD7" s="28">
        <v>2</v>
      </c>
      <c r="AE7" s="28"/>
      <c r="AF7" s="28"/>
      <c r="AG7" s="28"/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8">
        <v>30.41814</v>
      </c>
      <c r="G8" s="28">
        <v>10.8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7.047256</v>
      </c>
      <c r="AC8" s="28">
        <v>10.570884</v>
      </c>
      <c r="AD8" s="28">
        <v>2</v>
      </c>
      <c r="AE8" s="28"/>
      <c r="AF8" s="28"/>
      <c r="AG8" s="28"/>
    </row>
    <row r="9" ht="22.8" customHeight="1" spans="1:33">
      <c r="A9" s="23" t="s">
        <v>182</v>
      </c>
      <c r="B9" s="23" t="s">
        <v>198</v>
      </c>
      <c r="C9" s="23" t="s">
        <v>192</v>
      </c>
      <c r="D9" s="19" t="s">
        <v>220</v>
      </c>
      <c r="E9" s="5" t="s">
        <v>201</v>
      </c>
      <c r="F9" s="21">
        <v>30.41814</v>
      </c>
      <c r="G9" s="21">
        <v>10.8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7.047256</v>
      </c>
      <c r="AC9" s="21">
        <v>10.570884</v>
      </c>
      <c r="AD9" s="21">
        <v>2</v>
      </c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20" sqref="C20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3"/>
      <c r="G1" s="16" t="s">
        <v>380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381</v>
      </c>
      <c r="B4" s="11" t="s">
        <v>382</v>
      </c>
      <c r="C4" s="11" t="s">
        <v>383</v>
      </c>
      <c r="D4" s="11" t="s">
        <v>384</v>
      </c>
      <c r="E4" s="11" t="s">
        <v>385</v>
      </c>
      <c r="F4" s="11"/>
      <c r="G4" s="11"/>
      <c r="H4" s="11" t="s">
        <v>386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387</v>
      </c>
      <c r="G5" s="11" t="s">
        <v>388</v>
      </c>
      <c r="H5" s="11"/>
    </row>
    <row r="6" ht="22.8" customHeight="1" spans="1:8">
      <c r="A6" s="14"/>
      <c r="B6" s="14" t="s">
        <v>136</v>
      </c>
      <c r="C6" s="13">
        <v>2.82</v>
      </c>
      <c r="D6" s="13"/>
      <c r="E6" s="13">
        <v>2.82</v>
      </c>
      <c r="F6" s="13"/>
      <c r="G6" s="13">
        <v>2.82</v>
      </c>
      <c r="H6" s="13"/>
    </row>
    <row r="7" ht="22.8" customHeight="1" spans="1:8">
      <c r="A7" s="12" t="s">
        <v>154</v>
      </c>
      <c r="B7" s="12" t="s">
        <v>4</v>
      </c>
      <c r="C7" s="13">
        <v>2.82</v>
      </c>
      <c r="D7" s="13"/>
      <c r="E7" s="13">
        <v>2.82</v>
      </c>
      <c r="F7" s="13"/>
      <c r="G7" s="13">
        <v>2.82</v>
      </c>
      <c r="H7" s="13"/>
    </row>
    <row r="8" ht="22.8" customHeight="1" spans="1:8">
      <c r="A8" s="19" t="s">
        <v>155</v>
      </c>
      <c r="B8" s="19" t="s">
        <v>156</v>
      </c>
      <c r="C8" s="21">
        <v>2.82</v>
      </c>
      <c r="D8" s="21"/>
      <c r="E8" s="6">
        <v>2.82</v>
      </c>
      <c r="F8" s="21"/>
      <c r="G8" s="21">
        <v>2.82</v>
      </c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3" sqref="C23:C24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3"/>
      <c r="G1" s="16" t="s">
        <v>389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390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391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9" sqref="L19:M19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6" t="s">
        <v>392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4" sqref="G14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0" customHeight="1" spans="2:3">
      <c r="B3" s="60" t="s">
        <v>6</v>
      </c>
      <c r="C3" s="60"/>
    </row>
    <row r="4" ht="30" customHeight="1" spans="2:3">
      <c r="B4" s="61">
        <v>1</v>
      </c>
      <c r="C4" s="62" t="s">
        <v>7</v>
      </c>
    </row>
    <row r="5" ht="30" customHeight="1" spans="2:3">
      <c r="B5" s="61">
        <v>2</v>
      </c>
      <c r="C5" s="63" t="s">
        <v>8</v>
      </c>
    </row>
    <row r="6" ht="30" customHeight="1" spans="2:3">
      <c r="B6" s="61">
        <v>3</v>
      </c>
      <c r="C6" s="64" t="s">
        <v>9</v>
      </c>
    </row>
    <row r="7" ht="30" customHeight="1" spans="2:3">
      <c r="B7" s="61">
        <v>4</v>
      </c>
      <c r="C7" s="65" t="s">
        <v>10</v>
      </c>
    </row>
    <row r="8" ht="30" customHeight="1" spans="2:3">
      <c r="B8" s="61">
        <v>5</v>
      </c>
      <c r="C8" s="65" t="s">
        <v>11</v>
      </c>
    </row>
    <row r="9" ht="30" customHeight="1" spans="2:3">
      <c r="B9" s="61">
        <v>6</v>
      </c>
      <c r="C9" s="62" t="s">
        <v>12</v>
      </c>
    </row>
    <row r="10" ht="30" customHeight="1" spans="2:3">
      <c r="B10" s="61">
        <v>7</v>
      </c>
      <c r="C10" s="64" t="s">
        <v>13</v>
      </c>
    </row>
    <row r="11" ht="30" customHeight="1" spans="2:3">
      <c r="B11" s="61">
        <v>8</v>
      </c>
      <c r="C11" s="66" t="s">
        <v>14</v>
      </c>
    </row>
    <row r="12" ht="30" customHeight="1" spans="2:3">
      <c r="B12" s="61">
        <v>9</v>
      </c>
      <c r="C12" s="65" t="s">
        <v>15</v>
      </c>
    </row>
    <row r="13" ht="30" customHeight="1" spans="2:3">
      <c r="B13" s="61">
        <v>10</v>
      </c>
      <c r="C13" s="65" t="s">
        <v>16</v>
      </c>
    </row>
    <row r="14" ht="30" customHeight="1" spans="2:3">
      <c r="B14" s="61">
        <v>11</v>
      </c>
      <c r="C14" s="65" t="s">
        <v>17</v>
      </c>
    </row>
    <row r="15" ht="30" customHeight="1" spans="2:3">
      <c r="B15" s="61">
        <v>12</v>
      </c>
      <c r="C15" s="65" t="s">
        <v>18</v>
      </c>
    </row>
    <row r="16" ht="30" customHeight="1" spans="2:3">
      <c r="B16" s="61">
        <v>13</v>
      </c>
      <c r="C16" s="65" t="s">
        <v>19</v>
      </c>
    </row>
    <row r="17" ht="30" customHeight="1" spans="2:3">
      <c r="B17" s="61">
        <v>14</v>
      </c>
      <c r="C17" s="65" t="s">
        <v>20</v>
      </c>
    </row>
    <row r="18" ht="30" customHeight="1" spans="2:3">
      <c r="B18" s="61">
        <v>15</v>
      </c>
      <c r="C18" s="65" t="s">
        <v>21</v>
      </c>
    </row>
    <row r="19" ht="30" customHeight="1" spans="2:3">
      <c r="B19" s="61">
        <v>16</v>
      </c>
      <c r="C19" s="65" t="s">
        <v>22</v>
      </c>
    </row>
    <row r="20" ht="30" customHeight="1" spans="2:3">
      <c r="B20" s="61">
        <v>17</v>
      </c>
      <c r="C20" s="65" t="s">
        <v>23</v>
      </c>
    </row>
    <row r="21" ht="30" customHeight="1" spans="2:3">
      <c r="B21" s="61">
        <v>18</v>
      </c>
      <c r="C21" s="65" t="s">
        <v>24</v>
      </c>
    </row>
    <row r="22" ht="30" customHeight="1" spans="2:3">
      <c r="B22" s="61">
        <v>19</v>
      </c>
      <c r="C22" s="65" t="s">
        <v>25</v>
      </c>
    </row>
    <row r="23" ht="30" customHeight="1" spans="2:3">
      <c r="B23" s="61">
        <v>20</v>
      </c>
      <c r="C23" s="65" t="s">
        <v>26</v>
      </c>
    </row>
    <row r="24" ht="30" customHeight="1" spans="2:3">
      <c r="B24" s="61">
        <v>21</v>
      </c>
      <c r="C24" s="65" t="s">
        <v>27</v>
      </c>
    </row>
    <row r="25" ht="30" customHeight="1" spans="2:3">
      <c r="B25" s="61">
        <v>22</v>
      </c>
      <c r="C25" s="65" t="s">
        <v>28</v>
      </c>
    </row>
    <row r="26" ht="30" customHeight="1" spans="2:3">
      <c r="B26" s="61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8" sqref="J18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818181818182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6" t="s">
        <v>393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223</v>
      </c>
      <c r="I5" s="11" t="s">
        <v>224</v>
      </c>
      <c r="J5" s="11" t="s">
        <v>214</v>
      </c>
      <c r="K5" s="11" t="s">
        <v>136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1" sqref="D21"/>
    </sheetView>
  </sheetViews>
  <sheetFormatPr defaultColWidth="10" defaultRowHeight="14" outlineLevelCol="7"/>
  <cols>
    <col min="1" max="1" width="11.1363636363636" customWidth="1"/>
    <col min="2" max="2" width="25.3818181818182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3"/>
      <c r="H1" s="16" t="s">
        <v>394</v>
      </c>
    </row>
    <row r="2" ht="38.8" customHeight="1" spans="1:8">
      <c r="A2" s="17" t="s">
        <v>395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396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1" sqref="C2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3"/>
      <c r="H1" s="16" t="s">
        <v>397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398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4.1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4" workbookViewId="0">
      <selection activeCell="E14" sqref="E14"/>
    </sheetView>
  </sheetViews>
  <sheetFormatPr defaultColWidth="10" defaultRowHeight="14"/>
  <cols>
    <col min="1" max="1" width="10.0545454545455" customWidth="1"/>
    <col min="2" max="2" width="21.7181818181818" customWidth="1"/>
    <col min="3" max="3" width="9.36363636363636" customWidth="1"/>
    <col min="4" max="4" width="8.94545454545455" customWidth="1"/>
    <col min="5" max="5" width="13.3" customWidth="1"/>
    <col min="6" max="8" width="7.77272727272727" customWidth="1"/>
    <col min="9" max="16" width="7.69090909090909" customWidth="1"/>
    <col min="17" max="20" width="9.76363636363636" customWidth="1"/>
  </cols>
  <sheetData>
    <row r="1" ht="16.35" customHeight="1" spans="1:16">
      <c r="A1" s="3"/>
      <c r="O1" s="16" t="s">
        <v>399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203</v>
      </c>
      <c r="B4" s="11" t="s">
        <v>400</v>
      </c>
      <c r="C4" s="11" t="s">
        <v>136</v>
      </c>
      <c r="D4" s="11"/>
      <c r="E4" s="11" t="s">
        <v>401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402</v>
      </c>
      <c r="P4" s="11"/>
    </row>
    <row r="5" ht="31.9" customHeight="1" spans="1:16">
      <c r="A5" s="11"/>
      <c r="B5" s="11"/>
      <c r="C5" s="11" t="s">
        <v>246</v>
      </c>
      <c r="D5" s="11" t="s">
        <v>247</v>
      </c>
      <c r="E5" s="11" t="s">
        <v>403</v>
      </c>
      <c r="F5" s="11" t="s">
        <v>139</v>
      </c>
      <c r="G5" s="11"/>
      <c r="H5" s="11"/>
      <c r="I5" s="11"/>
      <c r="J5" s="11"/>
      <c r="K5" s="11"/>
      <c r="L5" s="11" t="s">
        <v>404</v>
      </c>
      <c r="M5" s="11" t="s">
        <v>141</v>
      </c>
      <c r="N5" s="11" t="s">
        <v>142</v>
      </c>
      <c r="O5" s="11" t="s">
        <v>405</v>
      </c>
      <c r="P5" s="11" t="s">
        <v>406</v>
      </c>
    </row>
    <row r="6" ht="44.85" customHeight="1" spans="1:16">
      <c r="A6" s="11"/>
      <c r="B6" s="11"/>
      <c r="C6" s="11"/>
      <c r="D6" s="11"/>
      <c r="E6" s="11"/>
      <c r="F6" s="11" t="s">
        <v>407</v>
      </c>
      <c r="G6" s="11" t="s">
        <v>408</v>
      </c>
      <c r="H6" s="11" t="s">
        <v>409</v>
      </c>
      <c r="I6" s="11" t="s">
        <v>410</v>
      </c>
      <c r="J6" s="11" t="s">
        <v>411</v>
      </c>
      <c r="K6" s="11" t="s">
        <v>412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8">
        <v>530</v>
      </c>
      <c r="D7" s="18">
        <v>2563.4</v>
      </c>
      <c r="E7" s="13">
        <v>3093.4</v>
      </c>
      <c r="F7" s="13">
        <v>3093.4</v>
      </c>
      <c r="G7" s="13">
        <v>1848</v>
      </c>
      <c r="H7" s="13">
        <v>1245.4</v>
      </c>
      <c r="I7" s="13"/>
      <c r="J7" s="13"/>
      <c r="K7" s="13"/>
      <c r="L7" s="13"/>
      <c r="M7" s="13"/>
      <c r="N7" s="13"/>
      <c r="O7" s="13">
        <v>3093.4</v>
      </c>
      <c r="P7" s="14"/>
    </row>
    <row r="8" ht="18.95" customHeight="1" spans="1:16">
      <c r="A8" s="12" t="s">
        <v>154</v>
      </c>
      <c r="B8" s="12" t="s">
        <v>4</v>
      </c>
      <c r="C8" s="18">
        <v>530</v>
      </c>
      <c r="D8" s="18">
        <v>2563.4</v>
      </c>
      <c r="E8" s="13">
        <v>3093.4</v>
      </c>
      <c r="F8" s="13">
        <v>3093.4</v>
      </c>
      <c r="G8" s="13">
        <v>1848</v>
      </c>
      <c r="H8" s="13">
        <v>1245.4</v>
      </c>
      <c r="I8" s="13"/>
      <c r="J8" s="13"/>
      <c r="K8" s="13"/>
      <c r="L8" s="13"/>
      <c r="M8" s="13"/>
      <c r="N8" s="13"/>
      <c r="O8" s="13">
        <v>3093.4</v>
      </c>
      <c r="P8" s="14"/>
    </row>
    <row r="9" ht="18.95" customHeight="1" spans="1:16">
      <c r="A9" s="19" t="s">
        <v>413</v>
      </c>
      <c r="B9" s="19" t="s">
        <v>414</v>
      </c>
      <c r="C9" s="6">
        <v>470</v>
      </c>
      <c r="D9" s="6"/>
      <c r="E9" s="6">
        <v>470</v>
      </c>
      <c r="F9" s="6">
        <v>470</v>
      </c>
      <c r="G9" s="6"/>
      <c r="H9" s="6">
        <v>470</v>
      </c>
      <c r="I9" s="6"/>
      <c r="J9" s="6"/>
      <c r="K9" s="6"/>
      <c r="L9" s="6"/>
      <c r="M9" s="6"/>
      <c r="N9" s="6"/>
      <c r="O9" s="6">
        <v>470</v>
      </c>
      <c r="P9" s="5"/>
    </row>
    <row r="10" ht="18.95" customHeight="1" spans="1:16">
      <c r="A10" s="19" t="s">
        <v>413</v>
      </c>
      <c r="B10" s="19" t="s">
        <v>415</v>
      </c>
      <c r="C10" s="6">
        <v>30</v>
      </c>
      <c r="D10" s="6"/>
      <c r="E10" s="6">
        <v>30</v>
      </c>
      <c r="F10" s="6">
        <v>30</v>
      </c>
      <c r="G10" s="6"/>
      <c r="H10" s="6">
        <v>30</v>
      </c>
      <c r="I10" s="6"/>
      <c r="J10" s="6"/>
      <c r="K10" s="6"/>
      <c r="L10" s="6"/>
      <c r="M10" s="6"/>
      <c r="N10" s="6"/>
      <c r="O10" s="6">
        <v>30</v>
      </c>
      <c r="P10" s="5"/>
    </row>
    <row r="11" ht="18.95" customHeight="1" spans="1:16">
      <c r="A11" s="19" t="s">
        <v>413</v>
      </c>
      <c r="B11" s="19" t="s">
        <v>416</v>
      </c>
      <c r="C11" s="6">
        <v>30</v>
      </c>
      <c r="D11" s="6"/>
      <c r="E11" s="6">
        <v>30</v>
      </c>
      <c r="F11" s="6">
        <v>30</v>
      </c>
      <c r="G11" s="6">
        <v>30</v>
      </c>
      <c r="H11" s="6"/>
      <c r="I11" s="6"/>
      <c r="J11" s="6"/>
      <c r="K11" s="6"/>
      <c r="L11" s="6"/>
      <c r="M11" s="6"/>
      <c r="N11" s="6"/>
      <c r="O11" s="6">
        <v>30</v>
      </c>
      <c r="P11" s="5"/>
    </row>
    <row r="12" ht="18.95" customHeight="1" spans="1:16">
      <c r="A12" s="19" t="s">
        <v>413</v>
      </c>
      <c r="B12" s="19" t="s">
        <v>417</v>
      </c>
      <c r="C12" s="6"/>
      <c r="D12" s="6">
        <v>30</v>
      </c>
      <c r="E12" s="6">
        <v>30</v>
      </c>
      <c r="F12" s="6">
        <v>30</v>
      </c>
      <c r="G12" s="6"/>
      <c r="H12" s="6">
        <v>30</v>
      </c>
      <c r="I12" s="6"/>
      <c r="J12" s="6"/>
      <c r="K12" s="6"/>
      <c r="L12" s="6"/>
      <c r="M12" s="6"/>
      <c r="N12" s="6"/>
      <c r="O12" s="6">
        <v>30</v>
      </c>
      <c r="P12" s="5"/>
    </row>
    <row r="13" ht="18.95" customHeight="1" spans="1:16">
      <c r="A13" s="19" t="s">
        <v>413</v>
      </c>
      <c r="B13" s="19" t="s">
        <v>418</v>
      </c>
      <c r="C13" s="6"/>
      <c r="D13" s="6">
        <v>521.6</v>
      </c>
      <c r="E13" s="6">
        <v>521.6</v>
      </c>
      <c r="F13" s="6">
        <v>521.6</v>
      </c>
      <c r="G13" s="6"/>
      <c r="H13" s="6">
        <v>521.6</v>
      </c>
      <c r="I13" s="6"/>
      <c r="J13" s="6"/>
      <c r="K13" s="6"/>
      <c r="L13" s="6"/>
      <c r="M13" s="6"/>
      <c r="N13" s="6"/>
      <c r="O13" s="6">
        <v>521.6</v>
      </c>
      <c r="P13" s="5"/>
    </row>
    <row r="14" ht="18.95" customHeight="1" spans="1:16">
      <c r="A14" s="19" t="s">
        <v>413</v>
      </c>
      <c r="B14" s="19" t="s">
        <v>419</v>
      </c>
      <c r="C14" s="6"/>
      <c r="D14" s="6">
        <v>48</v>
      </c>
      <c r="E14" s="6">
        <v>48</v>
      </c>
      <c r="F14" s="6">
        <v>48</v>
      </c>
      <c r="G14" s="6">
        <v>48</v>
      </c>
      <c r="H14" s="6"/>
      <c r="I14" s="6"/>
      <c r="J14" s="6"/>
      <c r="K14" s="6"/>
      <c r="L14" s="6"/>
      <c r="M14" s="6"/>
      <c r="N14" s="6"/>
      <c r="O14" s="6">
        <v>48</v>
      </c>
      <c r="P14" s="5"/>
    </row>
    <row r="15" ht="18.95" customHeight="1" spans="1:16">
      <c r="A15" s="19" t="s">
        <v>413</v>
      </c>
      <c r="B15" s="19" t="s">
        <v>420</v>
      </c>
      <c r="C15" s="6"/>
      <c r="D15" s="6">
        <v>1700</v>
      </c>
      <c r="E15" s="6">
        <v>1700</v>
      </c>
      <c r="F15" s="6">
        <v>1700</v>
      </c>
      <c r="G15" s="6">
        <v>1700</v>
      </c>
      <c r="H15" s="6"/>
      <c r="I15" s="6"/>
      <c r="J15" s="6"/>
      <c r="K15" s="6"/>
      <c r="L15" s="6"/>
      <c r="M15" s="6"/>
      <c r="N15" s="6"/>
      <c r="O15" s="6">
        <v>1700</v>
      </c>
      <c r="P15" s="5"/>
    </row>
    <row r="16" ht="18.95" customHeight="1" spans="1:16">
      <c r="A16" s="19" t="s">
        <v>413</v>
      </c>
      <c r="B16" s="19" t="s">
        <v>421</v>
      </c>
      <c r="C16" s="6"/>
      <c r="D16" s="6">
        <v>27</v>
      </c>
      <c r="E16" s="6">
        <v>27</v>
      </c>
      <c r="F16" s="6">
        <v>27</v>
      </c>
      <c r="G16" s="6"/>
      <c r="H16" s="6">
        <v>27</v>
      </c>
      <c r="I16" s="6"/>
      <c r="J16" s="6"/>
      <c r="K16" s="6"/>
      <c r="L16" s="6"/>
      <c r="M16" s="6"/>
      <c r="N16" s="6"/>
      <c r="O16" s="6">
        <v>27</v>
      </c>
      <c r="P16" s="5"/>
    </row>
    <row r="17" ht="18.95" customHeight="1" spans="1:16">
      <c r="A17" s="19" t="s">
        <v>413</v>
      </c>
      <c r="B17" s="19" t="s">
        <v>422</v>
      </c>
      <c r="C17" s="6"/>
      <c r="D17" s="6">
        <v>25</v>
      </c>
      <c r="E17" s="6">
        <v>25</v>
      </c>
      <c r="F17" s="6">
        <v>25</v>
      </c>
      <c r="G17" s="6"/>
      <c r="H17" s="6">
        <v>25</v>
      </c>
      <c r="I17" s="6"/>
      <c r="J17" s="6"/>
      <c r="K17" s="6"/>
      <c r="L17" s="6"/>
      <c r="M17" s="6"/>
      <c r="N17" s="6"/>
      <c r="O17" s="6">
        <v>25</v>
      </c>
      <c r="P17" s="5"/>
    </row>
    <row r="18" ht="18.95" customHeight="1" spans="1:16">
      <c r="A18" s="19" t="s">
        <v>413</v>
      </c>
      <c r="B18" s="19" t="s">
        <v>423</v>
      </c>
      <c r="C18" s="6"/>
      <c r="D18" s="6">
        <v>70</v>
      </c>
      <c r="E18" s="6">
        <v>70</v>
      </c>
      <c r="F18" s="6">
        <v>70</v>
      </c>
      <c r="G18" s="6">
        <v>70</v>
      </c>
      <c r="H18" s="6"/>
      <c r="I18" s="6"/>
      <c r="J18" s="6"/>
      <c r="K18" s="6"/>
      <c r="L18" s="6"/>
      <c r="M18" s="6"/>
      <c r="N18" s="6"/>
      <c r="O18" s="6">
        <v>70</v>
      </c>
      <c r="P18" s="5"/>
    </row>
    <row r="19" ht="18.95" customHeight="1" spans="1:16">
      <c r="A19" s="19" t="s">
        <v>413</v>
      </c>
      <c r="B19" s="19" t="s">
        <v>424</v>
      </c>
      <c r="C19" s="6"/>
      <c r="D19" s="6">
        <v>141.8</v>
      </c>
      <c r="E19" s="6">
        <v>141.8</v>
      </c>
      <c r="F19" s="6">
        <v>141.8</v>
      </c>
      <c r="G19" s="6"/>
      <c r="H19" s="6">
        <v>141.8</v>
      </c>
      <c r="I19" s="6"/>
      <c r="J19" s="6"/>
      <c r="K19" s="6"/>
      <c r="L19" s="6"/>
      <c r="M19" s="6"/>
      <c r="N19" s="6"/>
      <c r="O19" s="6">
        <v>141.8</v>
      </c>
      <c r="P1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363636363636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425</v>
      </c>
    </row>
    <row r="2" ht="37.95" customHeight="1" spans="1:13">
      <c r="A2" s="3"/>
      <c r="B2" s="3"/>
      <c r="C2" s="9" t="s">
        <v>426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203</v>
      </c>
      <c r="B4" s="11" t="s">
        <v>427</v>
      </c>
      <c r="C4" s="11" t="s">
        <v>428</v>
      </c>
      <c r="D4" s="11" t="s">
        <v>429</v>
      </c>
      <c r="E4" s="11" t="s">
        <v>430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431</v>
      </c>
      <c r="F5" s="11" t="s">
        <v>432</v>
      </c>
      <c r="G5" s="11" t="s">
        <v>433</v>
      </c>
      <c r="H5" s="11" t="s">
        <v>434</v>
      </c>
      <c r="I5" s="11" t="s">
        <v>435</v>
      </c>
      <c r="J5" s="11" t="s">
        <v>436</v>
      </c>
      <c r="K5" s="11" t="s">
        <v>437</v>
      </c>
      <c r="L5" s="11" t="s">
        <v>438</v>
      </c>
      <c r="M5" s="11" t="s">
        <v>439</v>
      </c>
    </row>
    <row r="6" ht="28.45" customHeight="1" spans="1:13">
      <c r="A6" s="12" t="s">
        <v>2</v>
      </c>
      <c r="B6" s="12" t="s">
        <v>4</v>
      </c>
      <c r="C6" s="13">
        <v>3093.4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440</v>
      </c>
      <c r="C7" s="6">
        <v>30</v>
      </c>
      <c r="D7" s="5" t="s">
        <v>441</v>
      </c>
      <c r="E7" s="14" t="s">
        <v>442</v>
      </c>
      <c r="F7" s="5" t="s">
        <v>443</v>
      </c>
      <c r="G7" s="5" t="s">
        <v>444</v>
      </c>
      <c r="H7" s="5" t="s">
        <v>445</v>
      </c>
      <c r="I7" s="5" t="s">
        <v>445</v>
      </c>
      <c r="J7" s="5"/>
      <c r="K7" s="5"/>
      <c r="L7" s="5"/>
      <c r="M7" s="5"/>
    </row>
    <row r="8" ht="43.1" customHeight="1" spans="1:13">
      <c r="A8" s="5"/>
      <c r="B8" s="5"/>
      <c r="C8" s="6"/>
      <c r="D8" s="5"/>
      <c r="E8" s="14"/>
      <c r="F8" s="5" t="s">
        <v>446</v>
      </c>
      <c r="G8" s="5" t="s">
        <v>444</v>
      </c>
      <c r="H8" s="5" t="s">
        <v>445</v>
      </c>
      <c r="I8" s="5" t="s">
        <v>445</v>
      </c>
      <c r="J8" s="5"/>
      <c r="K8" s="5"/>
      <c r="L8" s="5"/>
      <c r="M8" s="5"/>
    </row>
    <row r="9" ht="43.1" customHeight="1" spans="1:13">
      <c r="A9" s="5"/>
      <c r="B9" s="5"/>
      <c r="C9" s="6"/>
      <c r="D9" s="5"/>
      <c r="E9" s="14"/>
      <c r="F9" s="5" t="s">
        <v>447</v>
      </c>
      <c r="G9" s="5" t="s">
        <v>444</v>
      </c>
      <c r="H9" s="5" t="s">
        <v>445</v>
      </c>
      <c r="I9" s="5" t="s">
        <v>445</v>
      </c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4" t="s">
        <v>448</v>
      </c>
      <c r="F10" s="5" t="s">
        <v>449</v>
      </c>
      <c r="G10" s="5" t="s">
        <v>444</v>
      </c>
      <c r="H10" s="5" t="s">
        <v>445</v>
      </c>
      <c r="I10" s="5" t="s">
        <v>445</v>
      </c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14"/>
      <c r="F11" s="5" t="s">
        <v>450</v>
      </c>
      <c r="G11" s="5" t="s">
        <v>444</v>
      </c>
      <c r="H11" s="5" t="s">
        <v>445</v>
      </c>
      <c r="I11" s="5" t="s">
        <v>445</v>
      </c>
      <c r="J11" s="5"/>
      <c r="K11" s="5"/>
      <c r="L11" s="5"/>
      <c r="M11" s="5"/>
    </row>
    <row r="12" ht="43.1" customHeight="1" spans="1:13">
      <c r="A12" s="5"/>
      <c r="B12" s="5"/>
      <c r="C12" s="6"/>
      <c r="D12" s="5"/>
      <c r="E12" s="14"/>
      <c r="F12" s="5" t="s">
        <v>451</v>
      </c>
      <c r="G12" s="5" t="s">
        <v>444</v>
      </c>
      <c r="H12" s="5" t="s">
        <v>445</v>
      </c>
      <c r="I12" s="5" t="s">
        <v>445</v>
      </c>
      <c r="J12" s="5"/>
      <c r="K12" s="5"/>
      <c r="L12" s="5"/>
      <c r="M12" s="5"/>
    </row>
    <row r="13" ht="43.1" customHeight="1" spans="1:13">
      <c r="A13" s="5"/>
      <c r="B13" s="5"/>
      <c r="C13" s="6"/>
      <c r="D13" s="5"/>
      <c r="E13" s="14" t="s">
        <v>452</v>
      </c>
      <c r="F13" s="5" t="s">
        <v>453</v>
      </c>
      <c r="G13" s="5" t="s">
        <v>444</v>
      </c>
      <c r="H13" s="5" t="s">
        <v>445</v>
      </c>
      <c r="I13" s="5" t="s">
        <v>445</v>
      </c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4" t="s">
        <v>454</v>
      </c>
      <c r="F14" s="5" t="s">
        <v>455</v>
      </c>
      <c r="G14" s="5" t="s">
        <v>444</v>
      </c>
      <c r="H14" s="5" t="s">
        <v>445</v>
      </c>
      <c r="I14" s="5" t="s">
        <v>445</v>
      </c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4"/>
      <c r="F15" s="5" t="s">
        <v>456</v>
      </c>
      <c r="G15" s="5" t="s">
        <v>444</v>
      </c>
      <c r="H15" s="5" t="s">
        <v>445</v>
      </c>
      <c r="I15" s="5" t="s">
        <v>445</v>
      </c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4"/>
      <c r="F16" s="5" t="s">
        <v>457</v>
      </c>
      <c r="G16" s="5" t="s">
        <v>444</v>
      </c>
      <c r="H16" s="5" t="s">
        <v>445</v>
      </c>
      <c r="I16" s="5" t="s">
        <v>445</v>
      </c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4"/>
      <c r="F17" s="5" t="s">
        <v>458</v>
      </c>
      <c r="G17" s="5" t="s">
        <v>444</v>
      </c>
      <c r="H17" s="5" t="s">
        <v>445</v>
      </c>
      <c r="I17" s="5" t="s">
        <v>445</v>
      </c>
      <c r="J17" s="5"/>
      <c r="K17" s="5"/>
      <c r="L17" s="5"/>
      <c r="M17" s="5"/>
    </row>
    <row r="18" ht="43.1" customHeight="1" spans="1:13">
      <c r="A18" s="5" t="s">
        <v>155</v>
      </c>
      <c r="B18" s="5" t="s">
        <v>459</v>
      </c>
      <c r="C18" s="6">
        <v>521.6</v>
      </c>
      <c r="D18" s="5" t="s">
        <v>460</v>
      </c>
      <c r="E18" s="14" t="s">
        <v>442</v>
      </c>
      <c r="F18" s="5" t="s">
        <v>443</v>
      </c>
      <c r="G18" s="5" t="s">
        <v>461</v>
      </c>
      <c r="H18" s="15" t="s">
        <v>462</v>
      </c>
      <c r="I18" s="5" t="s">
        <v>462</v>
      </c>
      <c r="J18" s="5"/>
      <c r="K18" s="5"/>
      <c r="L18" s="5" t="s">
        <v>463</v>
      </c>
      <c r="M18" s="5"/>
    </row>
    <row r="19" ht="43.1" customHeight="1" spans="1:13">
      <c r="A19" s="5"/>
      <c r="B19" s="5"/>
      <c r="C19" s="6"/>
      <c r="D19" s="5"/>
      <c r="E19" s="14"/>
      <c r="F19" s="5" t="s">
        <v>446</v>
      </c>
      <c r="G19" s="5" t="s">
        <v>461</v>
      </c>
      <c r="H19" s="15" t="s">
        <v>462</v>
      </c>
      <c r="I19" s="5" t="s">
        <v>462</v>
      </c>
      <c r="J19" s="5"/>
      <c r="K19" s="5"/>
      <c r="L19" s="5" t="s">
        <v>463</v>
      </c>
      <c r="M19" s="5"/>
    </row>
    <row r="20" ht="43.1" customHeight="1" spans="1:13">
      <c r="A20" s="5"/>
      <c r="B20" s="5"/>
      <c r="C20" s="6"/>
      <c r="D20" s="5"/>
      <c r="E20" s="14"/>
      <c r="F20" s="5" t="s">
        <v>447</v>
      </c>
      <c r="G20" s="5" t="s">
        <v>464</v>
      </c>
      <c r="H20" s="5" t="s">
        <v>465</v>
      </c>
      <c r="I20" s="5" t="s">
        <v>464</v>
      </c>
      <c r="J20" s="5"/>
      <c r="K20" s="5"/>
      <c r="L20" s="5" t="s">
        <v>463</v>
      </c>
      <c r="M20" s="5"/>
    </row>
    <row r="21" ht="43.1" customHeight="1" spans="1:13">
      <c r="A21" s="5"/>
      <c r="B21" s="5"/>
      <c r="C21" s="6"/>
      <c r="D21" s="5"/>
      <c r="E21" s="14" t="s">
        <v>448</v>
      </c>
      <c r="F21" s="5" t="s">
        <v>449</v>
      </c>
      <c r="G21" s="5" t="s">
        <v>466</v>
      </c>
      <c r="H21" s="5" t="s">
        <v>466</v>
      </c>
      <c r="I21" s="5" t="s">
        <v>467</v>
      </c>
      <c r="J21" s="5"/>
      <c r="K21" s="5"/>
      <c r="L21" s="5" t="s">
        <v>463</v>
      </c>
      <c r="M21" s="5"/>
    </row>
    <row r="22" ht="43.1" customHeight="1" spans="1:13">
      <c r="A22" s="5"/>
      <c r="B22" s="5"/>
      <c r="C22" s="6"/>
      <c r="D22" s="5"/>
      <c r="E22" s="14"/>
      <c r="F22" s="5" t="s">
        <v>450</v>
      </c>
      <c r="G22" s="5" t="s">
        <v>468</v>
      </c>
      <c r="H22" s="5" t="s">
        <v>469</v>
      </c>
      <c r="I22" s="5" t="s">
        <v>468</v>
      </c>
      <c r="J22" s="5"/>
      <c r="K22" s="5"/>
      <c r="L22" s="5" t="s">
        <v>463</v>
      </c>
      <c r="M22" s="5"/>
    </row>
    <row r="23" ht="43.1" customHeight="1" spans="1:13">
      <c r="A23" s="5"/>
      <c r="B23" s="5"/>
      <c r="C23" s="6"/>
      <c r="D23" s="5"/>
      <c r="E23" s="14"/>
      <c r="F23" s="5" t="s">
        <v>451</v>
      </c>
      <c r="G23" s="5" t="s">
        <v>470</v>
      </c>
      <c r="H23" s="5" t="s">
        <v>465</v>
      </c>
      <c r="I23" s="5" t="s">
        <v>470</v>
      </c>
      <c r="J23" s="5"/>
      <c r="K23" s="5"/>
      <c r="L23" s="5" t="s">
        <v>463</v>
      </c>
      <c r="M23" s="5"/>
    </row>
    <row r="24" ht="43.1" customHeight="1" spans="1:13">
      <c r="A24" s="5"/>
      <c r="B24" s="5"/>
      <c r="C24" s="6"/>
      <c r="D24" s="5"/>
      <c r="E24" s="14" t="s">
        <v>452</v>
      </c>
      <c r="F24" s="5" t="s">
        <v>453</v>
      </c>
      <c r="G24" s="5" t="s">
        <v>471</v>
      </c>
      <c r="H24" s="5" t="s">
        <v>465</v>
      </c>
      <c r="I24" s="5" t="s">
        <v>471</v>
      </c>
      <c r="J24" s="5"/>
      <c r="K24" s="5"/>
      <c r="L24" s="5" t="s">
        <v>463</v>
      </c>
      <c r="M24" s="5"/>
    </row>
    <row r="25" ht="43.1" customHeight="1" spans="1:13">
      <c r="A25" s="5"/>
      <c r="B25" s="5"/>
      <c r="C25" s="6"/>
      <c r="D25" s="5"/>
      <c r="E25" s="14" t="s">
        <v>454</v>
      </c>
      <c r="F25" s="5" t="s">
        <v>455</v>
      </c>
      <c r="G25" s="5" t="s">
        <v>472</v>
      </c>
      <c r="H25" s="5" t="s">
        <v>465</v>
      </c>
      <c r="I25" s="5" t="s">
        <v>472</v>
      </c>
      <c r="J25" s="5"/>
      <c r="K25" s="5"/>
      <c r="L25" s="5" t="s">
        <v>463</v>
      </c>
      <c r="M25" s="5"/>
    </row>
    <row r="26" ht="43.1" customHeight="1" spans="1:13">
      <c r="A26" s="5"/>
      <c r="B26" s="5"/>
      <c r="C26" s="6"/>
      <c r="D26" s="5"/>
      <c r="E26" s="14"/>
      <c r="F26" s="5" t="s">
        <v>456</v>
      </c>
      <c r="G26" s="5" t="s">
        <v>473</v>
      </c>
      <c r="H26" s="5" t="s">
        <v>465</v>
      </c>
      <c r="I26" s="5" t="s">
        <v>473</v>
      </c>
      <c r="J26" s="5"/>
      <c r="K26" s="5"/>
      <c r="L26" s="5" t="s">
        <v>463</v>
      </c>
      <c r="M26" s="5"/>
    </row>
    <row r="27" ht="43.1" customHeight="1" spans="1:13">
      <c r="A27" s="5"/>
      <c r="B27" s="5"/>
      <c r="C27" s="6"/>
      <c r="D27" s="5"/>
      <c r="E27" s="14"/>
      <c r="F27" s="5" t="s">
        <v>457</v>
      </c>
      <c r="G27" s="5" t="s">
        <v>464</v>
      </c>
      <c r="H27" s="5" t="s">
        <v>465</v>
      </c>
      <c r="I27" s="5" t="s">
        <v>464</v>
      </c>
      <c r="J27" s="5"/>
      <c r="K27" s="5"/>
      <c r="L27" s="5" t="s">
        <v>463</v>
      </c>
      <c r="M27" s="5"/>
    </row>
    <row r="28" ht="43.1" customHeight="1" spans="1:13">
      <c r="A28" s="5"/>
      <c r="B28" s="5"/>
      <c r="C28" s="6"/>
      <c r="D28" s="5"/>
      <c r="E28" s="14"/>
      <c r="F28" s="5" t="s">
        <v>458</v>
      </c>
      <c r="G28" s="5" t="s">
        <v>474</v>
      </c>
      <c r="H28" s="5" t="s">
        <v>465</v>
      </c>
      <c r="I28" s="5" t="s">
        <v>474</v>
      </c>
      <c r="J28" s="5"/>
      <c r="K28" s="5"/>
      <c r="L28" s="5" t="s">
        <v>463</v>
      </c>
      <c r="M28" s="5"/>
    </row>
    <row r="29" ht="43.1" customHeight="1" spans="1:13">
      <c r="A29" s="5" t="s">
        <v>155</v>
      </c>
      <c r="B29" s="5" t="s">
        <v>475</v>
      </c>
      <c r="C29" s="6">
        <v>48</v>
      </c>
      <c r="D29" s="5" t="s">
        <v>476</v>
      </c>
      <c r="E29" s="14" t="s">
        <v>448</v>
      </c>
      <c r="F29" s="5" t="s">
        <v>449</v>
      </c>
      <c r="G29" s="5" t="s">
        <v>477</v>
      </c>
      <c r="H29" s="5"/>
      <c r="I29" s="5"/>
      <c r="J29" s="5"/>
      <c r="K29" s="5"/>
      <c r="L29" s="5"/>
      <c r="M29" s="5"/>
    </row>
    <row r="30" ht="43.1" customHeight="1" spans="1:13">
      <c r="A30" s="5"/>
      <c r="B30" s="5"/>
      <c r="C30" s="6"/>
      <c r="D30" s="5"/>
      <c r="E30" s="14"/>
      <c r="F30" s="5"/>
      <c r="G30" s="5"/>
      <c r="H30" s="5" t="s">
        <v>477</v>
      </c>
      <c r="I30" s="5" t="s">
        <v>477</v>
      </c>
      <c r="J30" s="5"/>
      <c r="K30" s="5"/>
      <c r="L30" s="5" t="s">
        <v>463</v>
      </c>
      <c r="M30" s="5"/>
    </row>
    <row r="31" ht="43.1" customHeight="1" spans="1:13">
      <c r="A31" s="5"/>
      <c r="B31" s="5"/>
      <c r="C31" s="6"/>
      <c r="D31" s="5"/>
      <c r="E31" s="14"/>
      <c r="F31" s="5" t="s">
        <v>450</v>
      </c>
      <c r="G31" s="5" t="s">
        <v>478</v>
      </c>
      <c r="H31" s="5"/>
      <c r="I31" s="5"/>
      <c r="J31" s="5"/>
      <c r="K31" s="5"/>
      <c r="L31" s="5"/>
      <c r="M31" s="5"/>
    </row>
    <row r="32" ht="43.1" customHeight="1" spans="1:13">
      <c r="A32" s="5"/>
      <c r="B32" s="5"/>
      <c r="C32" s="6"/>
      <c r="D32" s="5"/>
      <c r="E32" s="14"/>
      <c r="F32" s="5"/>
      <c r="G32" s="5"/>
      <c r="H32" s="5" t="s">
        <v>465</v>
      </c>
      <c r="I32" s="5" t="s">
        <v>478</v>
      </c>
      <c r="J32" s="5"/>
      <c r="K32" s="5"/>
      <c r="L32" s="5" t="s">
        <v>463</v>
      </c>
      <c r="M32" s="5"/>
    </row>
    <row r="33" ht="43.1" customHeight="1" spans="1:13">
      <c r="A33" s="5"/>
      <c r="B33" s="5"/>
      <c r="C33" s="6"/>
      <c r="D33" s="5"/>
      <c r="E33" s="14"/>
      <c r="F33" s="5" t="s">
        <v>451</v>
      </c>
      <c r="G33" s="5" t="s">
        <v>479</v>
      </c>
      <c r="H33" s="5"/>
      <c r="I33" s="5"/>
      <c r="J33" s="5"/>
      <c r="K33" s="5"/>
      <c r="L33" s="5"/>
      <c r="M33" s="5"/>
    </row>
    <row r="34" ht="43.1" customHeight="1" spans="1:13">
      <c r="A34" s="5"/>
      <c r="B34" s="5"/>
      <c r="C34" s="6"/>
      <c r="D34" s="5"/>
      <c r="E34" s="14"/>
      <c r="F34" s="5"/>
      <c r="G34" s="5"/>
      <c r="H34" s="5" t="s">
        <v>465</v>
      </c>
      <c r="I34" s="5" t="s">
        <v>479</v>
      </c>
      <c r="J34" s="5"/>
      <c r="K34" s="5"/>
      <c r="L34" s="5" t="s">
        <v>463</v>
      </c>
      <c r="M34" s="5"/>
    </row>
    <row r="35" ht="43.1" customHeight="1" spans="1:13">
      <c r="A35" s="5"/>
      <c r="B35" s="5"/>
      <c r="C35" s="6"/>
      <c r="D35" s="5"/>
      <c r="E35" s="14" t="s">
        <v>442</v>
      </c>
      <c r="F35" s="5" t="s">
        <v>447</v>
      </c>
      <c r="G35" s="5" t="s">
        <v>480</v>
      </c>
      <c r="H35" s="5"/>
      <c r="I35" s="5"/>
      <c r="J35" s="5"/>
      <c r="K35" s="5"/>
      <c r="L35" s="5"/>
      <c r="M35" s="5"/>
    </row>
    <row r="36" ht="43.1" customHeight="1" spans="1:13">
      <c r="A36" s="5"/>
      <c r="B36" s="5"/>
      <c r="C36" s="6"/>
      <c r="D36" s="5"/>
      <c r="E36" s="14"/>
      <c r="F36" s="5"/>
      <c r="G36" s="5"/>
      <c r="H36" s="5" t="s">
        <v>465</v>
      </c>
      <c r="I36" s="5" t="s">
        <v>480</v>
      </c>
      <c r="J36" s="5"/>
      <c r="K36" s="5"/>
      <c r="L36" s="5" t="s">
        <v>463</v>
      </c>
      <c r="M36" s="5"/>
    </row>
    <row r="37" ht="43.1" customHeight="1" spans="1:13">
      <c r="A37" s="5"/>
      <c r="B37" s="5"/>
      <c r="C37" s="6"/>
      <c r="D37" s="5"/>
      <c r="E37" s="14"/>
      <c r="F37" s="5" t="s">
        <v>446</v>
      </c>
      <c r="G37" s="5" t="s">
        <v>481</v>
      </c>
      <c r="H37" s="5"/>
      <c r="I37" s="5"/>
      <c r="J37" s="5"/>
      <c r="K37" s="5"/>
      <c r="L37" s="5"/>
      <c r="M37" s="5"/>
    </row>
    <row r="38" ht="43.1" customHeight="1" spans="1:13">
      <c r="A38" s="5"/>
      <c r="B38" s="5"/>
      <c r="C38" s="6"/>
      <c r="D38" s="5"/>
      <c r="E38" s="14"/>
      <c r="F38" s="5"/>
      <c r="G38" s="5"/>
      <c r="H38" s="5" t="s">
        <v>481</v>
      </c>
      <c r="I38" s="5" t="s">
        <v>481</v>
      </c>
      <c r="J38" s="5"/>
      <c r="K38" s="5"/>
      <c r="L38" s="5" t="s">
        <v>463</v>
      </c>
      <c r="M38" s="5"/>
    </row>
    <row r="39" ht="43.1" customHeight="1" spans="1:13">
      <c r="A39" s="5"/>
      <c r="B39" s="5"/>
      <c r="C39" s="6"/>
      <c r="D39" s="5"/>
      <c r="E39" s="14"/>
      <c r="F39" s="5" t="s">
        <v>443</v>
      </c>
      <c r="G39" s="5" t="s">
        <v>481</v>
      </c>
      <c r="H39" s="5"/>
      <c r="I39" s="5"/>
      <c r="J39" s="5"/>
      <c r="K39" s="5"/>
      <c r="L39" s="5"/>
      <c r="M39" s="5"/>
    </row>
    <row r="40" ht="43.1" customHeight="1" spans="1:13">
      <c r="A40" s="5"/>
      <c r="B40" s="5"/>
      <c r="C40" s="6"/>
      <c r="D40" s="5"/>
      <c r="E40" s="14"/>
      <c r="F40" s="5"/>
      <c r="G40" s="5"/>
      <c r="H40" s="5" t="s">
        <v>481</v>
      </c>
      <c r="I40" s="5" t="s">
        <v>481</v>
      </c>
      <c r="J40" s="5"/>
      <c r="K40" s="5"/>
      <c r="L40" s="5" t="s">
        <v>463</v>
      </c>
      <c r="M40" s="5"/>
    </row>
    <row r="41" ht="43.1" customHeight="1" spans="1:13">
      <c r="A41" s="5"/>
      <c r="B41" s="5"/>
      <c r="C41" s="6"/>
      <c r="D41" s="5"/>
      <c r="E41" s="14" t="s">
        <v>452</v>
      </c>
      <c r="F41" s="5" t="s">
        <v>453</v>
      </c>
      <c r="G41" s="5" t="s">
        <v>482</v>
      </c>
      <c r="H41" s="5"/>
      <c r="I41" s="5"/>
      <c r="J41" s="5"/>
      <c r="K41" s="5"/>
      <c r="L41" s="5"/>
      <c r="M41" s="5"/>
    </row>
    <row r="42" ht="43.1" customHeight="1" spans="1:13">
      <c r="A42" s="5"/>
      <c r="B42" s="5"/>
      <c r="C42" s="6"/>
      <c r="D42" s="5"/>
      <c r="E42" s="14"/>
      <c r="F42" s="5"/>
      <c r="G42" s="5"/>
      <c r="H42" s="5" t="s">
        <v>465</v>
      </c>
      <c r="I42" s="5" t="s">
        <v>482</v>
      </c>
      <c r="J42" s="5"/>
      <c r="K42" s="5"/>
      <c r="L42" s="5" t="s">
        <v>463</v>
      </c>
      <c r="M42" s="5"/>
    </row>
    <row r="43" ht="43.1" customHeight="1" spans="1:13">
      <c r="A43" s="5"/>
      <c r="B43" s="5"/>
      <c r="C43" s="6"/>
      <c r="D43" s="5"/>
      <c r="E43" s="14" t="s">
        <v>454</v>
      </c>
      <c r="F43" s="5" t="s">
        <v>458</v>
      </c>
      <c r="G43" s="5" t="s">
        <v>483</v>
      </c>
      <c r="H43" s="5"/>
      <c r="I43" s="5"/>
      <c r="J43" s="5"/>
      <c r="K43" s="5"/>
      <c r="L43" s="5"/>
      <c r="M43" s="5"/>
    </row>
    <row r="44" ht="43.1" customHeight="1" spans="1:13">
      <c r="A44" s="5"/>
      <c r="B44" s="5"/>
      <c r="C44" s="6"/>
      <c r="D44" s="5"/>
      <c r="E44" s="14"/>
      <c r="F44" s="5"/>
      <c r="G44" s="5"/>
      <c r="H44" s="5" t="s">
        <v>465</v>
      </c>
      <c r="I44" s="5" t="s">
        <v>483</v>
      </c>
      <c r="J44" s="5"/>
      <c r="K44" s="5"/>
      <c r="L44" s="5" t="s">
        <v>463</v>
      </c>
      <c r="M44" s="5"/>
    </row>
    <row r="45" ht="43.1" customHeight="1" spans="1:13">
      <c r="A45" s="5"/>
      <c r="B45" s="5"/>
      <c r="C45" s="6"/>
      <c r="D45" s="5"/>
      <c r="E45" s="14"/>
      <c r="F45" s="5" t="s">
        <v>457</v>
      </c>
      <c r="G45" s="5" t="s">
        <v>484</v>
      </c>
      <c r="H45" s="5"/>
      <c r="I45" s="5"/>
      <c r="J45" s="5"/>
      <c r="K45" s="5"/>
      <c r="L45" s="5"/>
      <c r="M45" s="5"/>
    </row>
    <row r="46" ht="43.1" customHeight="1" spans="1:13">
      <c r="A46" s="5"/>
      <c r="B46" s="5"/>
      <c r="C46" s="6"/>
      <c r="D46" s="5"/>
      <c r="E46" s="14"/>
      <c r="F46" s="5"/>
      <c r="G46" s="5"/>
      <c r="H46" s="5" t="s">
        <v>465</v>
      </c>
      <c r="I46" s="5" t="s">
        <v>484</v>
      </c>
      <c r="J46" s="5"/>
      <c r="K46" s="5"/>
      <c r="L46" s="5" t="s">
        <v>463</v>
      </c>
      <c r="M46" s="5"/>
    </row>
    <row r="47" ht="43.1" customHeight="1" spans="1:13">
      <c r="A47" s="5"/>
      <c r="B47" s="5"/>
      <c r="C47" s="6"/>
      <c r="D47" s="5"/>
      <c r="E47" s="14"/>
      <c r="F47" s="5" t="s">
        <v>456</v>
      </c>
      <c r="G47" s="5" t="s">
        <v>485</v>
      </c>
      <c r="H47" s="5"/>
      <c r="I47" s="5"/>
      <c r="J47" s="5"/>
      <c r="K47" s="5"/>
      <c r="L47" s="5"/>
      <c r="M47" s="5"/>
    </row>
    <row r="48" ht="43.1" customHeight="1" spans="1:13">
      <c r="A48" s="5"/>
      <c r="B48" s="5"/>
      <c r="C48" s="6"/>
      <c r="D48" s="5"/>
      <c r="E48" s="14"/>
      <c r="F48" s="5"/>
      <c r="G48" s="5"/>
      <c r="H48" s="5" t="s">
        <v>465</v>
      </c>
      <c r="I48" s="5" t="s">
        <v>485</v>
      </c>
      <c r="J48" s="5"/>
      <c r="K48" s="5"/>
      <c r="L48" s="5" t="s">
        <v>463</v>
      </c>
      <c r="M48" s="5"/>
    </row>
    <row r="49" ht="43.1" customHeight="1" spans="1:13">
      <c r="A49" s="5"/>
      <c r="B49" s="5"/>
      <c r="C49" s="6"/>
      <c r="D49" s="5"/>
      <c r="E49" s="14"/>
      <c r="F49" s="5" t="s">
        <v>455</v>
      </c>
      <c r="G49" s="5" t="s">
        <v>472</v>
      </c>
      <c r="H49" s="5"/>
      <c r="I49" s="5"/>
      <c r="J49" s="5"/>
      <c r="K49" s="5"/>
      <c r="L49" s="5"/>
      <c r="M49" s="5"/>
    </row>
    <row r="50" ht="43.1" customHeight="1" spans="1:13">
      <c r="A50" s="5"/>
      <c r="B50" s="5"/>
      <c r="C50" s="6"/>
      <c r="D50" s="5"/>
      <c r="E50" s="14"/>
      <c r="F50" s="5"/>
      <c r="G50" s="5"/>
      <c r="H50" s="5" t="s">
        <v>465</v>
      </c>
      <c r="I50" s="5" t="s">
        <v>472</v>
      </c>
      <c r="J50" s="5"/>
      <c r="K50" s="5"/>
      <c r="L50" s="5" t="s">
        <v>463</v>
      </c>
      <c r="M50" s="5"/>
    </row>
    <row r="51" ht="43.1" customHeight="1" spans="1:13">
      <c r="A51" s="5" t="s">
        <v>155</v>
      </c>
      <c r="B51" s="5" t="s">
        <v>486</v>
      </c>
      <c r="C51" s="6">
        <v>1700</v>
      </c>
      <c r="D51" s="5" t="s">
        <v>487</v>
      </c>
      <c r="E51" s="14" t="s">
        <v>452</v>
      </c>
      <c r="F51" s="5" t="s">
        <v>453</v>
      </c>
      <c r="G51" s="5" t="s">
        <v>488</v>
      </c>
      <c r="H51" s="5" t="s">
        <v>465</v>
      </c>
      <c r="I51" s="5" t="s">
        <v>488</v>
      </c>
      <c r="J51" s="5"/>
      <c r="K51" s="5"/>
      <c r="L51" s="5" t="s">
        <v>463</v>
      </c>
      <c r="M51" s="5"/>
    </row>
    <row r="52" ht="43.1" customHeight="1" spans="1:13">
      <c r="A52" s="5"/>
      <c r="B52" s="5"/>
      <c r="C52" s="6"/>
      <c r="D52" s="5"/>
      <c r="E52" s="14" t="s">
        <v>454</v>
      </c>
      <c r="F52" s="5" t="s">
        <v>458</v>
      </c>
      <c r="G52" s="5" t="s">
        <v>489</v>
      </c>
      <c r="H52" s="5" t="s">
        <v>465</v>
      </c>
      <c r="I52" s="5" t="s">
        <v>490</v>
      </c>
      <c r="J52" s="5"/>
      <c r="K52" s="5"/>
      <c r="L52" s="5" t="s">
        <v>463</v>
      </c>
      <c r="M52" s="5"/>
    </row>
    <row r="53" ht="43.1" customHeight="1" spans="1:13">
      <c r="A53" s="5"/>
      <c r="B53" s="5"/>
      <c r="C53" s="6"/>
      <c r="D53" s="5"/>
      <c r="E53" s="14"/>
      <c r="F53" s="5" t="s">
        <v>457</v>
      </c>
      <c r="G53" s="5" t="s">
        <v>465</v>
      </c>
      <c r="H53" s="5" t="s">
        <v>465</v>
      </c>
      <c r="I53" s="5" t="s">
        <v>465</v>
      </c>
      <c r="J53" s="5"/>
      <c r="K53" s="5"/>
      <c r="L53" s="5" t="s">
        <v>463</v>
      </c>
      <c r="M53" s="5"/>
    </row>
    <row r="54" ht="43.1" customHeight="1" spans="1:13">
      <c r="A54" s="5"/>
      <c r="B54" s="5"/>
      <c r="C54" s="6"/>
      <c r="D54" s="5"/>
      <c r="E54" s="14"/>
      <c r="F54" s="5" t="s">
        <v>456</v>
      </c>
      <c r="G54" s="5" t="s">
        <v>491</v>
      </c>
      <c r="H54" s="5" t="s">
        <v>465</v>
      </c>
      <c r="I54" s="5" t="s">
        <v>491</v>
      </c>
      <c r="J54" s="5"/>
      <c r="K54" s="5"/>
      <c r="L54" s="5" t="s">
        <v>463</v>
      </c>
      <c r="M54" s="5"/>
    </row>
    <row r="55" ht="43.1" customHeight="1" spans="1:13">
      <c r="A55" s="5"/>
      <c r="B55" s="5"/>
      <c r="C55" s="6"/>
      <c r="D55" s="5"/>
      <c r="E55" s="14"/>
      <c r="F55" s="5" t="s">
        <v>455</v>
      </c>
      <c r="G55" s="5" t="s">
        <v>472</v>
      </c>
      <c r="H55" s="5" t="s">
        <v>465</v>
      </c>
      <c r="I55" s="5" t="s">
        <v>472</v>
      </c>
      <c r="J55" s="5"/>
      <c r="K55" s="5"/>
      <c r="L55" s="5" t="s">
        <v>463</v>
      </c>
      <c r="M55" s="5"/>
    </row>
    <row r="56" ht="43.1" customHeight="1" spans="1:13">
      <c r="A56" s="5"/>
      <c r="B56" s="5"/>
      <c r="C56" s="6"/>
      <c r="D56" s="5"/>
      <c r="E56" s="14" t="s">
        <v>442</v>
      </c>
      <c r="F56" s="5" t="s">
        <v>443</v>
      </c>
      <c r="G56" s="5" t="s">
        <v>492</v>
      </c>
      <c r="H56" s="5" t="s">
        <v>492</v>
      </c>
      <c r="I56" s="5" t="s">
        <v>492</v>
      </c>
      <c r="J56" s="5"/>
      <c r="K56" s="5"/>
      <c r="L56" s="5" t="s">
        <v>463</v>
      </c>
      <c r="M56" s="5"/>
    </row>
    <row r="57" ht="43.1" customHeight="1" spans="1:13">
      <c r="A57" s="5"/>
      <c r="B57" s="5"/>
      <c r="C57" s="6"/>
      <c r="D57" s="5"/>
      <c r="E57" s="14"/>
      <c r="F57" s="5" t="s">
        <v>447</v>
      </c>
      <c r="G57" s="5" t="s">
        <v>493</v>
      </c>
      <c r="H57" s="5" t="s">
        <v>465</v>
      </c>
      <c r="I57" s="5" t="s">
        <v>493</v>
      </c>
      <c r="J57" s="5"/>
      <c r="K57" s="5"/>
      <c r="L57" s="5" t="s">
        <v>463</v>
      </c>
      <c r="M57" s="5"/>
    </row>
    <row r="58" ht="43.1" customHeight="1" spans="1:13">
      <c r="A58" s="5"/>
      <c r="B58" s="5"/>
      <c r="C58" s="6"/>
      <c r="D58" s="5"/>
      <c r="E58" s="14"/>
      <c r="F58" s="5" t="s">
        <v>446</v>
      </c>
      <c r="G58" s="5" t="s">
        <v>492</v>
      </c>
      <c r="H58" s="5" t="s">
        <v>492</v>
      </c>
      <c r="I58" s="5" t="s">
        <v>492</v>
      </c>
      <c r="J58" s="5"/>
      <c r="K58" s="5"/>
      <c r="L58" s="5" t="s">
        <v>463</v>
      </c>
      <c r="M58" s="5"/>
    </row>
    <row r="59" ht="43.1" customHeight="1" spans="1:13">
      <c r="A59" s="5"/>
      <c r="B59" s="5"/>
      <c r="C59" s="6"/>
      <c r="D59" s="5"/>
      <c r="E59" s="14" t="s">
        <v>448</v>
      </c>
      <c r="F59" s="5" t="s">
        <v>450</v>
      </c>
      <c r="G59" s="5" t="s">
        <v>494</v>
      </c>
      <c r="H59" s="5" t="s">
        <v>465</v>
      </c>
      <c r="I59" s="5" t="s">
        <v>494</v>
      </c>
      <c r="J59" s="5"/>
      <c r="K59" s="5"/>
      <c r="L59" s="5" t="s">
        <v>463</v>
      </c>
      <c r="M59" s="5"/>
    </row>
    <row r="60" ht="43.1" customHeight="1" spans="1:13">
      <c r="A60" s="5"/>
      <c r="B60" s="5"/>
      <c r="C60" s="6"/>
      <c r="D60" s="5"/>
      <c r="E60" s="14"/>
      <c r="F60" s="5" t="s">
        <v>449</v>
      </c>
      <c r="G60" s="5" t="s">
        <v>495</v>
      </c>
      <c r="H60" s="5" t="s">
        <v>495</v>
      </c>
      <c r="I60" s="5" t="s">
        <v>495</v>
      </c>
      <c r="J60" s="5"/>
      <c r="K60" s="5"/>
      <c r="L60" s="5" t="s">
        <v>463</v>
      </c>
      <c r="M60" s="5"/>
    </row>
    <row r="61" ht="43.1" customHeight="1" spans="1:13">
      <c r="A61" s="5"/>
      <c r="B61" s="5"/>
      <c r="C61" s="6"/>
      <c r="D61" s="5"/>
      <c r="E61" s="14"/>
      <c r="F61" s="5" t="s">
        <v>451</v>
      </c>
      <c r="G61" s="5" t="s">
        <v>496</v>
      </c>
      <c r="H61" s="5" t="s">
        <v>465</v>
      </c>
      <c r="I61" s="5" t="s">
        <v>496</v>
      </c>
      <c r="J61" s="5"/>
      <c r="K61" s="5"/>
      <c r="L61" s="5" t="s">
        <v>463</v>
      </c>
      <c r="M61" s="5"/>
    </row>
    <row r="62" ht="43.1" customHeight="1" spans="1:13">
      <c r="A62" s="5" t="s">
        <v>155</v>
      </c>
      <c r="B62" s="5" t="s">
        <v>497</v>
      </c>
      <c r="C62" s="6">
        <v>27</v>
      </c>
      <c r="D62" s="5" t="s">
        <v>498</v>
      </c>
      <c r="E62" s="14" t="s">
        <v>442</v>
      </c>
      <c r="F62" s="5" t="s">
        <v>443</v>
      </c>
      <c r="G62" s="5" t="s">
        <v>499</v>
      </c>
      <c r="H62" s="5" t="s">
        <v>499</v>
      </c>
      <c r="I62" s="5" t="s">
        <v>499</v>
      </c>
      <c r="J62" s="5"/>
      <c r="K62" s="5"/>
      <c r="L62" s="5" t="s">
        <v>463</v>
      </c>
      <c r="M62" s="5"/>
    </row>
    <row r="63" ht="43.1" customHeight="1" spans="1:13">
      <c r="A63" s="5"/>
      <c r="B63" s="5"/>
      <c r="C63" s="6"/>
      <c r="D63" s="5"/>
      <c r="E63" s="14"/>
      <c r="F63" s="5" t="s">
        <v>446</v>
      </c>
      <c r="G63" s="5" t="s">
        <v>499</v>
      </c>
      <c r="H63" s="5" t="s">
        <v>499</v>
      </c>
      <c r="I63" s="5" t="s">
        <v>499</v>
      </c>
      <c r="J63" s="5"/>
      <c r="K63" s="5"/>
      <c r="L63" s="5" t="s">
        <v>463</v>
      </c>
      <c r="M63" s="5"/>
    </row>
    <row r="64" ht="43.1" customHeight="1" spans="1:13">
      <c r="A64" s="5"/>
      <c r="B64" s="5"/>
      <c r="C64" s="6"/>
      <c r="D64" s="5"/>
      <c r="E64" s="14"/>
      <c r="F64" s="5" t="s">
        <v>447</v>
      </c>
      <c r="G64" s="5" t="s">
        <v>500</v>
      </c>
      <c r="H64" s="5" t="s">
        <v>465</v>
      </c>
      <c r="I64" s="5" t="s">
        <v>500</v>
      </c>
      <c r="J64" s="5"/>
      <c r="K64" s="5"/>
      <c r="L64" s="5" t="s">
        <v>463</v>
      </c>
      <c r="M64" s="5"/>
    </row>
    <row r="65" ht="43.1" customHeight="1" spans="1:13">
      <c r="A65" s="5"/>
      <c r="B65" s="5"/>
      <c r="C65" s="6"/>
      <c r="D65" s="5"/>
      <c r="E65" s="14" t="s">
        <v>448</v>
      </c>
      <c r="F65" s="5" t="s">
        <v>449</v>
      </c>
      <c r="G65" s="5" t="s">
        <v>501</v>
      </c>
      <c r="H65" s="5" t="s">
        <v>502</v>
      </c>
      <c r="I65" s="5" t="s">
        <v>501</v>
      </c>
      <c r="J65" s="5"/>
      <c r="K65" s="5"/>
      <c r="L65" s="5" t="s">
        <v>463</v>
      </c>
      <c r="M65" s="5"/>
    </row>
    <row r="66" ht="43.1" customHeight="1" spans="1:13">
      <c r="A66" s="5"/>
      <c r="B66" s="5"/>
      <c r="C66" s="6"/>
      <c r="D66" s="5"/>
      <c r="E66" s="14"/>
      <c r="F66" s="5" t="s">
        <v>450</v>
      </c>
      <c r="G66" s="5" t="s">
        <v>503</v>
      </c>
      <c r="H66" s="5" t="s">
        <v>465</v>
      </c>
      <c r="I66" s="5" t="s">
        <v>503</v>
      </c>
      <c r="J66" s="5"/>
      <c r="K66" s="5"/>
      <c r="L66" s="5" t="s">
        <v>463</v>
      </c>
      <c r="M66" s="5"/>
    </row>
    <row r="67" ht="43.1" customHeight="1" spans="1:13">
      <c r="A67" s="5"/>
      <c r="B67" s="5"/>
      <c r="C67" s="6"/>
      <c r="D67" s="5"/>
      <c r="E67" s="14"/>
      <c r="F67" s="5" t="s">
        <v>451</v>
      </c>
      <c r="G67" s="5" t="s">
        <v>504</v>
      </c>
      <c r="H67" s="5" t="s">
        <v>465</v>
      </c>
      <c r="I67" s="5" t="s">
        <v>504</v>
      </c>
      <c r="J67" s="5"/>
      <c r="K67" s="5"/>
      <c r="L67" s="5" t="s">
        <v>463</v>
      </c>
      <c r="M67" s="5"/>
    </row>
    <row r="68" ht="43.1" customHeight="1" spans="1:13">
      <c r="A68" s="5"/>
      <c r="B68" s="5"/>
      <c r="C68" s="6"/>
      <c r="D68" s="5"/>
      <c r="E68" s="14" t="s">
        <v>452</v>
      </c>
      <c r="F68" s="5" t="s">
        <v>453</v>
      </c>
      <c r="G68" s="5" t="s">
        <v>488</v>
      </c>
      <c r="H68" s="5" t="s">
        <v>465</v>
      </c>
      <c r="I68" s="5" t="s">
        <v>488</v>
      </c>
      <c r="J68" s="5"/>
      <c r="K68" s="5"/>
      <c r="L68" s="5" t="s">
        <v>463</v>
      </c>
      <c r="M68" s="5"/>
    </row>
    <row r="69" ht="43.1" customHeight="1" spans="1:13">
      <c r="A69" s="5"/>
      <c r="B69" s="5"/>
      <c r="C69" s="6"/>
      <c r="D69" s="5"/>
      <c r="E69" s="14" t="s">
        <v>454</v>
      </c>
      <c r="F69" s="5" t="s">
        <v>455</v>
      </c>
      <c r="G69" s="5" t="s">
        <v>472</v>
      </c>
      <c r="H69" s="5" t="s">
        <v>465</v>
      </c>
      <c r="I69" s="5" t="s">
        <v>472</v>
      </c>
      <c r="J69" s="5"/>
      <c r="K69" s="5"/>
      <c r="L69" s="5" t="s">
        <v>463</v>
      </c>
      <c r="M69" s="5"/>
    </row>
    <row r="70" ht="43.1" customHeight="1" spans="1:13">
      <c r="A70" s="5"/>
      <c r="B70" s="5"/>
      <c r="C70" s="6"/>
      <c r="D70" s="5"/>
      <c r="E70" s="14"/>
      <c r="F70" s="5" t="s">
        <v>456</v>
      </c>
      <c r="G70" s="5" t="s">
        <v>505</v>
      </c>
      <c r="H70" s="5" t="s">
        <v>465</v>
      </c>
      <c r="I70" s="5" t="s">
        <v>505</v>
      </c>
      <c r="J70" s="5"/>
      <c r="K70" s="5"/>
      <c r="L70" s="5" t="s">
        <v>463</v>
      </c>
      <c r="M70" s="5"/>
    </row>
    <row r="71" ht="43.1" customHeight="1" spans="1:13">
      <c r="A71" s="5"/>
      <c r="B71" s="5"/>
      <c r="C71" s="6"/>
      <c r="D71" s="5"/>
      <c r="E71" s="14"/>
      <c r="F71" s="5" t="s">
        <v>457</v>
      </c>
      <c r="G71" s="5" t="s">
        <v>465</v>
      </c>
      <c r="H71" s="5" t="s">
        <v>465</v>
      </c>
      <c r="I71" s="5" t="s">
        <v>465</v>
      </c>
      <c r="J71" s="5"/>
      <c r="K71" s="5"/>
      <c r="L71" s="5" t="s">
        <v>463</v>
      </c>
      <c r="M71" s="5"/>
    </row>
    <row r="72" ht="43.1" customHeight="1" spans="1:13">
      <c r="A72" s="5"/>
      <c r="B72" s="5"/>
      <c r="C72" s="6"/>
      <c r="D72" s="5"/>
      <c r="E72" s="14"/>
      <c r="F72" s="5" t="s">
        <v>458</v>
      </c>
      <c r="G72" s="5" t="s">
        <v>490</v>
      </c>
      <c r="H72" s="5" t="s">
        <v>465</v>
      </c>
      <c r="I72" s="5" t="s">
        <v>490</v>
      </c>
      <c r="J72" s="5"/>
      <c r="K72" s="5"/>
      <c r="L72" s="5" t="s">
        <v>463</v>
      </c>
      <c r="M72" s="5"/>
    </row>
    <row r="73" ht="43.1" customHeight="1" spans="1:13">
      <c r="A73" s="5" t="s">
        <v>155</v>
      </c>
      <c r="B73" s="5" t="s">
        <v>506</v>
      </c>
      <c r="C73" s="6">
        <v>25</v>
      </c>
      <c r="D73" s="5" t="s">
        <v>507</v>
      </c>
      <c r="E73" s="14" t="s">
        <v>442</v>
      </c>
      <c r="F73" s="5" t="s">
        <v>443</v>
      </c>
      <c r="G73" s="5" t="s">
        <v>508</v>
      </c>
      <c r="H73" s="5" t="s">
        <v>508</v>
      </c>
      <c r="I73" s="5" t="s">
        <v>508</v>
      </c>
      <c r="J73" s="5"/>
      <c r="K73" s="5"/>
      <c r="L73" s="5"/>
      <c r="M73" s="5"/>
    </row>
    <row r="74" ht="43.1" customHeight="1" spans="1:13">
      <c r="A74" s="5"/>
      <c r="B74" s="5"/>
      <c r="C74" s="6"/>
      <c r="D74" s="5"/>
      <c r="E74" s="14"/>
      <c r="F74" s="5" t="s">
        <v>446</v>
      </c>
      <c r="G74" s="5" t="s">
        <v>508</v>
      </c>
      <c r="H74" s="5" t="s">
        <v>508</v>
      </c>
      <c r="I74" s="5" t="s">
        <v>508</v>
      </c>
      <c r="J74" s="5"/>
      <c r="K74" s="5"/>
      <c r="L74" s="5"/>
      <c r="M74" s="5"/>
    </row>
    <row r="75" ht="43.1" customHeight="1" spans="1:13">
      <c r="A75" s="5"/>
      <c r="B75" s="5"/>
      <c r="C75" s="6"/>
      <c r="D75" s="5"/>
      <c r="E75" s="14"/>
      <c r="F75" s="5" t="s">
        <v>447</v>
      </c>
      <c r="G75" s="5" t="s">
        <v>509</v>
      </c>
      <c r="H75" s="5" t="s">
        <v>465</v>
      </c>
      <c r="I75" s="5" t="s">
        <v>510</v>
      </c>
      <c r="J75" s="5"/>
      <c r="K75" s="5"/>
      <c r="L75" s="5"/>
      <c r="M75" s="5"/>
    </row>
    <row r="76" ht="43.1" customHeight="1" spans="1:13">
      <c r="A76" s="5"/>
      <c r="B76" s="5"/>
      <c r="C76" s="6"/>
      <c r="D76" s="5"/>
      <c r="E76" s="14" t="s">
        <v>448</v>
      </c>
      <c r="F76" s="5" t="s">
        <v>449</v>
      </c>
      <c r="G76" s="5" t="s">
        <v>511</v>
      </c>
      <c r="H76" s="5" t="s">
        <v>512</v>
      </c>
      <c r="I76" s="5" t="s">
        <v>511</v>
      </c>
      <c r="J76" s="5"/>
      <c r="K76" s="5"/>
      <c r="L76" s="5"/>
      <c r="M76" s="5"/>
    </row>
    <row r="77" ht="43.1" customHeight="1" spans="1:13">
      <c r="A77" s="5"/>
      <c r="B77" s="5"/>
      <c r="C77" s="6"/>
      <c r="D77" s="5"/>
      <c r="E77" s="14"/>
      <c r="F77" s="5" t="s">
        <v>450</v>
      </c>
      <c r="G77" s="5" t="s">
        <v>503</v>
      </c>
      <c r="H77" s="5" t="s">
        <v>465</v>
      </c>
      <c r="I77" s="5" t="s">
        <v>503</v>
      </c>
      <c r="J77" s="5"/>
      <c r="K77" s="5"/>
      <c r="L77" s="5"/>
      <c r="M77" s="5"/>
    </row>
    <row r="78" ht="43.1" customHeight="1" spans="1:13">
      <c r="A78" s="5"/>
      <c r="B78" s="5"/>
      <c r="C78" s="6"/>
      <c r="D78" s="5"/>
      <c r="E78" s="14"/>
      <c r="F78" s="5" t="s">
        <v>451</v>
      </c>
      <c r="G78" s="5" t="s">
        <v>504</v>
      </c>
      <c r="H78" s="5" t="s">
        <v>465</v>
      </c>
      <c r="I78" s="5" t="s">
        <v>504</v>
      </c>
      <c r="J78" s="5"/>
      <c r="K78" s="5"/>
      <c r="L78" s="5"/>
      <c r="M78" s="5"/>
    </row>
    <row r="79" ht="43.1" customHeight="1" spans="1:13">
      <c r="A79" s="5"/>
      <c r="B79" s="5"/>
      <c r="C79" s="6"/>
      <c r="D79" s="5"/>
      <c r="E79" s="14" t="s">
        <v>452</v>
      </c>
      <c r="F79" s="5" t="s">
        <v>453</v>
      </c>
      <c r="G79" s="5" t="s">
        <v>488</v>
      </c>
      <c r="H79" s="5" t="s">
        <v>465</v>
      </c>
      <c r="I79" s="5" t="s">
        <v>488</v>
      </c>
      <c r="J79" s="5"/>
      <c r="K79" s="5"/>
      <c r="L79" s="5"/>
      <c r="M79" s="5"/>
    </row>
    <row r="80" ht="43.1" customHeight="1" spans="1:13">
      <c r="A80" s="5"/>
      <c r="B80" s="5"/>
      <c r="C80" s="6"/>
      <c r="D80" s="5"/>
      <c r="E80" s="14" t="s">
        <v>454</v>
      </c>
      <c r="F80" s="5" t="s">
        <v>455</v>
      </c>
      <c r="G80" s="5" t="s">
        <v>472</v>
      </c>
      <c r="H80" s="5" t="s">
        <v>465</v>
      </c>
      <c r="I80" s="5" t="s">
        <v>472</v>
      </c>
      <c r="J80" s="5"/>
      <c r="K80" s="5"/>
      <c r="L80" s="5"/>
      <c r="M80" s="5"/>
    </row>
    <row r="81" ht="43.1" customHeight="1" spans="1:13">
      <c r="A81" s="5"/>
      <c r="B81" s="5"/>
      <c r="C81" s="6"/>
      <c r="D81" s="5"/>
      <c r="E81" s="14"/>
      <c r="F81" s="5" t="s">
        <v>456</v>
      </c>
      <c r="G81" s="5" t="s">
        <v>505</v>
      </c>
      <c r="H81" s="5" t="s">
        <v>465</v>
      </c>
      <c r="I81" s="5" t="s">
        <v>505</v>
      </c>
      <c r="J81" s="5"/>
      <c r="K81" s="5"/>
      <c r="L81" s="5"/>
      <c r="M81" s="5"/>
    </row>
    <row r="82" ht="43.1" customHeight="1" spans="1:13">
      <c r="A82" s="5"/>
      <c r="B82" s="5"/>
      <c r="C82" s="6"/>
      <c r="D82" s="5"/>
      <c r="E82" s="14"/>
      <c r="F82" s="5" t="s">
        <v>457</v>
      </c>
      <c r="G82" s="5" t="s">
        <v>465</v>
      </c>
      <c r="H82" s="5" t="s">
        <v>465</v>
      </c>
      <c r="I82" s="5" t="s">
        <v>465</v>
      </c>
      <c r="J82" s="5"/>
      <c r="K82" s="5"/>
      <c r="L82" s="5"/>
      <c r="M82" s="5"/>
    </row>
    <row r="83" ht="43.1" customHeight="1" spans="1:13">
      <c r="A83" s="5"/>
      <c r="B83" s="5"/>
      <c r="C83" s="6"/>
      <c r="D83" s="5"/>
      <c r="E83" s="14"/>
      <c r="F83" s="5" t="s">
        <v>458</v>
      </c>
      <c r="G83" s="5" t="s">
        <v>490</v>
      </c>
      <c r="H83" s="5" t="s">
        <v>465</v>
      </c>
      <c r="I83" s="5" t="s">
        <v>490</v>
      </c>
      <c r="J83" s="5"/>
      <c r="K83" s="5"/>
      <c r="L83" s="5"/>
      <c r="M83" s="5"/>
    </row>
    <row r="84" ht="43.1" customHeight="1" spans="1:13">
      <c r="A84" s="5" t="s">
        <v>155</v>
      </c>
      <c r="B84" s="5" t="s">
        <v>513</v>
      </c>
      <c r="C84" s="6">
        <v>70</v>
      </c>
      <c r="D84" s="5" t="s">
        <v>514</v>
      </c>
      <c r="E84" s="14" t="s">
        <v>442</v>
      </c>
      <c r="F84" s="5" t="s">
        <v>443</v>
      </c>
      <c r="G84" s="5" t="s">
        <v>515</v>
      </c>
      <c r="H84" s="5" t="s">
        <v>515</v>
      </c>
      <c r="I84" s="5" t="s">
        <v>515</v>
      </c>
      <c r="J84" s="5"/>
      <c r="K84" s="5"/>
      <c r="L84" s="5" t="s">
        <v>463</v>
      </c>
      <c r="M84" s="5"/>
    </row>
    <row r="85" ht="43.1" customHeight="1" spans="1:13">
      <c r="A85" s="5"/>
      <c r="B85" s="5"/>
      <c r="C85" s="6"/>
      <c r="D85" s="5"/>
      <c r="E85" s="14"/>
      <c r="F85" s="5" t="s">
        <v>446</v>
      </c>
      <c r="G85" s="5" t="s">
        <v>516</v>
      </c>
      <c r="H85" s="5" t="s">
        <v>516</v>
      </c>
      <c r="I85" s="5" t="s">
        <v>516</v>
      </c>
      <c r="J85" s="5"/>
      <c r="K85" s="5"/>
      <c r="L85" s="5" t="s">
        <v>463</v>
      </c>
      <c r="M85" s="5"/>
    </row>
    <row r="86" ht="43.1" customHeight="1" spans="1:13">
      <c r="A86" s="5"/>
      <c r="B86" s="5"/>
      <c r="C86" s="6"/>
      <c r="D86" s="5"/>
      <c r="E86" s="14"/>
      <c r="F86" s="5" t="s">
        <v>447</v>
      </c>
      <c r="G86" s="5" t="s">
        <v>509</v>
      </c>
      <c r="H86" s="5" t="s">
        <v>465</v>
      </c>
      <c r="I86" s="5" t="s">
        <v>509</v>
      </c>
      <c r="J86" s="5"/>
      <c r="K86" s="5"/>
      <c r="L86" s="5" t="s">
        <v>463</v>
      </c>
      <c r="M86" s="5"/>
    </row>
    <row r="87" ht="43.1" customHeight="1" spans="1:13">
      <c r="A87" s="5"/>
      <c r="B87" s="5"/>
      <c r="C87" s="6"/>
      <c r="D87" s="5"/>
      <c r="E87" s="14" t="s">
        <v>448</v>
      </c>
      <c r="F87" s="5" t="s">
        <v>449</v>
      </c>
      <c r="G87" s="5" t="s">
        <v>515</v>
      </c>
      <c r="H87" s="5" t="s">
        <v>515</v>
      </c>
      <c r="I87" s="5" t="s">
        <v>515</v>
      </c>
      <c r="J87" s="5"/>
      <c r="K87" s="5"/>
      <c r="L87" s="5" t="s">
        <v>463</v>
      </c>
      <c r="M87" s="5"/>
    </row>
    <row r="88" ht="43.1" customHeight="1" spans="1:13">
      <c r="A88" s="5"/>
      <c r="B88" s="5"/>
      <c r="C88" s="6"/>
      <c r="D88" s="5"/>
      <c r="E88" s="14"/>
      <c r="F88" s="5" t="s">
        <v>450</v>
      </c>
      <c r="G88" s="5" t="s">
        <v>517</v>
      </c>
      <c r="H88" s="5" t="s">
        <v>465</v>
      </c>
      <c r="I88" s="5" t="s">
        <v>517</v>
      </c>
      <c r="J88" s="5"/>
      <c r="K88" s="5"/>
      <c r="L88" s="5" t="s">
        <v>463</v>
      </c>
      <c r="M88" s="5"/>
    </row>
    <row r="89" ht="43.1" customHeight="1" spans="1:13">
      <c r="A89" s="5"/>
      <c r="B89" s="5"/>
      <c r="C89" s="6"/>
      <c r="D89" s="5"/>
      <c r="E89" s="14"/>
      <c r="F89" s="5" t="s">
        <v>451</v>
      </c>
      <c r="G89" s="5" t="s">
        <v>518</v>
      </c>
      <c r="H89" s="5" t="s">
        <v>465</v>
      </c>
      <c r="I89" s="5" t="s">
        <v>518</v>
      </c>
      <c r="J89" s="5"/>
      <c r="K89" s="5"/>
      <c r="L89" s="5" t="s">
        <v>463</v>
      </c>
      <c r="M89" s="5"/>
    </row>
    <row r="90" ht="43.1" customHeight="1" spans="1:13">
      <c r="A90" s="5"/>
      <c r="B90" s="5"/>
      <c r="C90" s="6"/>
      <c r="D90" s="5"/>
      <c r="E90" s="14" t="s">
        <v>454</v>
      </c>
      <c r="F90" s="5" t="s">
        <v>455</v>
      </c>
      <c r="G90" s="5" t="s">
        <v>472</v>
      </c>
      <c r="H90" s="5" t="s">
        <v>465</v>
      </c>
      <c r="I90" s="5" t="s">
        <v>472</v>
      </c>
      <c r="J90" s="5"/>
      <c r="K90" s="5"/>
      <c r="L90" s="5" t="s">
        <v>463</v>
      </c>
      <c r="M90" s="5"/>
    </row>
    <row r="91" ht="43.1" customHeight="1" spans="1:13">
      <c r="A91" s="5"/>
      <c r="B91" s="5"/>
      <c r="C91" s="6"/>
      <c r="D91" s="5"/>
      <c r="E91" s="14"/>
      <c r="F91" s="5" t="s">
        <v>456</v>
      </c>
      <c r="G91" s="5" t="s">
        <v>519</v>
      </c>
      <c r="H91" s="5" t="s">
        <v>465</v>
      </c>
      <c r="I91" s="5" t="s">
        <v>520</v>
      </c>
      <c r="J91" s="5"/>
      <c r="K91" s="5"/>
      <c r="L91" s="5" t="s">
        <v>463</v>
      </c>
      <c r="M91" s="5"/>
    </row>
    <row r="92" ht="43.1" customHeight="1" spans="1:13">
      <c r="A92" s="5"/>
      <c r="B92" s="5"/>
      <c r="C92" s="6"/>
      <c r="D92" s="5"/>
      <c r="E92" s="14"/>
      <c r="F92" s="5" t="s">
        <v>457</v>
      </c>
      <c r="G92" s="5" t="s">
        <v>465</v>
      </c>
      <c r="H92" s="5" t="s">
        <v>465</v>
      </c>
      <c r="I92" s="5" t="s">
        <v>465</v>
      </c>
      <c r="J92" s="5"/>
      <c r="K92" s="5"/>
      <c r="L92" s="5" t="s">
        <v>463</v>
      </c>
      <c r="M92" s="5"/>
    </row>
    <row r="93" ht="43.1" customHeight="1" spans="1:13">
      <c r="A93" s="5"/>
      <c r="B93" s="5"/>
      <c r="C93" s="6"/>
      <c r="D93" s="5"/>
      <c r="E93" s="14"/>
      <c r="F93" s="5" t="s">
        <v>458</v>
      </c>
      <c r="G93" s="5" t="s">
        <v>521</v>
      </c>
      <c r="H93" s="5" t="s">
        <v>465</v>
      </c>
      <c r="I93" s="5" t="s">
        <v>521</v>
      </c>
      <c r="J93" s="5"/>
      <c r="K93" s="5"/>
      <c r="L93" s="5" t="s">
        <v>463</v>
      </c>
      <c r="M93" s="5"/>
    </row>
    <row r="94" ht="43.1" customHeight="1" spans="1:13">
      <c r="A94" s="5"/>
      <c r="B94" s="5"/>
      <c r="C94" s="6"/>
      <c r="D94" s="5"/>
      <c r="E94" s="14" t="s">
        <v>452</v>
      </c>
      <c r="F94" s="5" t="s">
        <v>453</v>
      </c>
      <c r="G94" s="5" t="s">
        <v>522</v>
      </c>
      <c r="H94" s="5" t="s">
        <v>465</v>
      </c>
      <c r="I94" s="5" t="s">
        <v>522</v>
      </c>
      <c r="J94" s="5"/>
      <c r="K94" s="5"/>
      <c r="L94" s="5" t="s">
        <v>463</v>
      </c>
      <c r="M94" s="5"/>
    </row>
    <row r="95" ht="43.1" customHeight="1" spans="1:13">
      <c r="A95" s="5" t="s">
        <v>155</v>
      </c>
      <c r="B95" s="5" t="s">
        <v>523</v>
      </c>
      <c r="C95" s="6">
        <v>141.8</v>
      </c>
      <c r="D95" s="5" t="s">
        <v>524</v>
      </c>
      <c r="E95" s="14" t="s">
        <v>442</v>
      </c>
      <c r="F95" s="5" t="s">
        <v>443</v>
      </c>
      <c r="G95" s="5" t="s">
        <v>525</v>
      </c>
      <c r="H95" s="5" t="s">
        <v>525</v>
      </c>
      <c r="I95" s="5" t="s">
        <v>525</v>
      </c>
      <c r="J95" s="5"/>
      <c r="K95" s="5"/>
      <c r="L95" s="5" t="s">
        <v>463</v>
      </c>
      <c r="M95" s="5"/>
    </row>
    <row r="96" ht="43.1" customHeight="1" spans="1:13">
      <c r="A96" s="5"/>
      <c r="B96" s="5"/>
      <c r="C96" s="6"/>
      <c r="D96" s="5"/>
      <c r="E96" s="14"/>
      <c r="F96" s="5" t="s">
        <v>446</v>
      </c>
      <c r="G96" s="5" t="s">
        <v>525</v>
      </c>
      <c r="H96" s="5" t="s">
        <v>525</v>
      </c>
      <c r="I96" s="5" t="s">
        <v>525</v>
      </c>
      <c r="J96" s="5"/>
      <c r="K96" s="5"/>
      <c r="L96" s="5" t="s">
        <v>463</v>
      </c>
      <c r="M96" s="5"/>
    </row>
    <row r="97" ht="43.1" customHeight="1" spans="1:13">
      <c r="A97" s="5"/>
      <c r="B97" s="5"/>
      <c r="C97" s="6"/>
      <c r="D97" s="5"/>
      <c r="E97" s="14"/>
      <c r="F97" s="5" t="s">
        <v>447</v>
      </c>
      <c r="G97" s="5" t="s">
        <v>526</v>
      </c>
      <c r="H97" s="5" t="s">
        <v>527</v>
      </c>
      <c r="I97" s="5" t="s">
        <v>526</v>
      </c>
      <c r="J97" s="5"/>
      <c r="K97" s="5"/>
      <c r="L97" s="5" t="s">
        <v>463</v>
      </c>
      <c r="M97" s="5"/>
    </row>
    <row r="98" ht="43.1" customHeight="1" spans="1:13">
      <c r="A98" s="5"/>
      <c r="B98" s="5"/>
      <c r="C98" s="6"/>
      <c r="D98" s="5"/>
      <c r="E98" s="14" t="s">
        <v>452</v>
      </c>
      <c r="F98" s="5" t="s">
        <v>453</v>
      </c>
      <c r="G98" s="5" t="s">
        <v>528</v>
      </c>
      <c r="H98" s="5" t="s">
        <v>527</v>
      </c>
      <c r="I98" s="5" t="s">
        <v>528</v>
      </c>
      <c r="J98" s="5"/>
      <c r="K98" s="5"/>
      <c r="L98" s="5" t="s">
        <v>463</v>
      </c>
      <c r="M98" s="5"/>
    </row>
    <row r="99" ht="43.1" customHeight="1" spans="1:13">
      <c r="A99" s="5"/>
      <c r="B99" s="5"/>
      <c r="C99" s="6"/>
      <c r="D99" s="5"/>
      <c r="E99" s="14" t="s">
        <v>454</v>
      </c>
      <c r="F99" s="5" t="s">
        <v>458</v>
      </c>
      <c r="G99" s="5" t="s">
        <v>529</v>
      </c>
      <c r="H99" s="5" t="s">
        <v>527</v>
      </c>
      <c r="I99" s="5" t="s">
        <v>529</v>
      </c>
      <c r="J99" s="5"/>
      <c r="K99" s="5"/>
      <c r="L99" s="5" t="s">
        <v>463</v>
      </c>
      <c r="M99" s="5"/>
    </row>
    <row r="100" ht="43.1" customHeight="1" spans="1:13">
      <c r="A100" s="5"/>
      <c r="B100" s="5"/>
      <c r="C100" s="6"/>
      <c r="D100" s="5"/>
      <c r="E100" s="14"/>
      <c r="F100" s="5" t="s">
        <v>457</v>
      </c>
      <c r="G100" s="5" t="s">
        <v>526</v>
      </c>
      <c r="H100" s="5" t="s">
        <v>527</v>
      </c>
      <c r="I100" s="5" t="s">
        <v>526</v>
      </c>
      <c r="J100" s="5"/>
      <c r="K100" s="5"/>
      <c r="L100" s="5" t="s">
        <v>463</v>
      </c>
      <c r="M100" s="5"/>
    </row>
    <row r="101" ht="43.1" customHeight="1" spans="1:13">
      <c r="A101" s="5"/>
      <c r="B101" s="5"/>
      <c r="C101" s="6"/>
      <c r="D101" s="5"/>
      <c r="E101" s="14"/>
      <c r="F101" s="5" t="s">
        <v>456</v>
      </c>
      <c r="G101" s="5" t="s">
        <v>491</v>
      </c>
      <c r="H101" s="5" t="s">
        <v>465</v>
      </c>
      <c r="I101" s="5" t="s">
        <v>491</v>
      </c>
      <c r="J101" s="5"/>
      <c r="K101" s="5"/>
      <c r="L101" s="5" t="s">
        <v>463</v>
      </c>
      <c r="M101" s="5"/>
    </row>
    <row r="102" ht="43.1" customHeight="1" spans="1:13">
      <c r="A102" s="5"/>
      <c r="B102" s="5"/>
      <c r="C102" s="6"/>
      <c r="D102" s="5"/>
      <c r="E102" s="14"/>
      <c r="F102" s="5" t="s">
        <v>455</v>
      </c>
      <c r="G102" s="5" t="s">
        <v>472</v>
      </c>
      <c r="H102" s="5" t="s">
        <v>465</v>
      </c>
      <c r="I102" s="5" t="s">
        <v>472</v>
      </c>
      <c r="J102" s="5"/>
      <c r="K102" s="5"/>
      <c r="L102" s="5" t="s">
        <v>463</v>
      </c>
      <c r="M102" s="5"/>
    </row>
    <row r="103" ht="43.1" customHeight="1" spans="1:13">
      <c r="A103" s="5"/>
      <c r="B103" s="5"/>
      <c r="C103" s="6"/>
      <c r="D103" s="5"/>
      <c r="E103" s="14" t="s">
        <v>448</v>
      </c>
      <c r="F103" s="5" t="s">
        <v>451</v>
      </c>
      <c r="G103" s="5" t="s">
        <v>530</v>
      </c>
      <c r="H103" s="5" t="s">
        <v>465</v>
      </c>
      <c r="I103" s="5" t="s">
        <v>530</v>
      </c>
      <c r="J103" s="5"/>
      <c r="K103" s="5"/>
      <c r="L103" s="5" t="s">
        <v>463</v>
      </c>
      <c r="M103" s="5"/>
    </row>
    <row r="104" ht="43.1" customHeight="1" spans="1:13">
      <c r="A104" s="5"/>
      <c r="B104" s="5"/>
      <c r="C104" s="6"/>
      <c r="D104" s="5"/>
      <c r="E104" s="14"/>
      <c r="F104" s="5" t="s">
        <v>450</v>
      </c>
      <c r="G104" s="5" t="s">
        <v>531</v>
      </c>
      <c r="H104" s="5" t="s">
        <v>532</v>
      </c>
      <c r="I104" s="5" t="s">
        <v>531</v>
      </c>
      <c r="J104" s="5"/>
      <c r="K104" s="5"/>
      <c r="L104" s="5" t="s">
        <v>463</v>
      </c>
      <c r="M104" s="5"/>
    </row>
    <row r="105" ht="43.1" customHeight="1" spans="1:13">
      <c r="A105" s="5"/>
      <c r="B105" s="5"/>
      <c r="C105" s="6"/>
      <c r="D105" s="5"/>
      <c r="E105" s="14"/>
      <c r="F105" s="5" t="s">
        <v>449</v>
      </c>
      <c r="G105" s="5" t="s">
        <v>533</v>
      </c>
      <c r="H105" s="5" t="s">
        <v>534</v>
      </c>
      <c r="I105" s="5" t="s">
        <v>533</v>
      </c>
      <c r="J105" s="5"/>
      <c r="K105" s="5"/>
      <c r="L105" s="5" t="s">
        <v>463</v>
      </c>
      <c r="M105" s="5"/>
    </row>
    <row r="106" ht="43.1" customHeight="1" spans="1:13">
      <c r="A106" s="5" t="s">
        <v>155</v>
      </c>
      <c r="B106" s="5" t="s">
        <v>535</v>
      </c>
      <c r="C106" s="6">
        <v>470</v>
      </c>
      <c r="D106" s="5" t="s">
        <v>536</v>
      </c>
      <c r="E106" s="14" t="s">
        <v>454</v>
      </c>
      <c r="F106" s="5" t="s">
        <v>458</v>
      </c>
      <c r="G106" s="5" t="s">
        <v>537</v>
      </c>
      <c r="H106" s="5" t="s">
        <v>465</v>
      </c>
      <c r="I106" s="5" t="s">
        <v>537</v>
      </c>
      <c r="J106" s="5"/>
      <c r="K106" s="5"/>
      <c r="L106" s="5" t="s">
        <v>538</v>
      </c>
      <c r="M106" s="5"/>
    </row>
    <row r="107" ht="43.1" customHeight="1" spans="1:13">
      <c r="A107" s="5"/>
      <c r="B107" s="5"/>
      <c r="C107" s="6"/>
      <c r="D107" s="5"/>
      <c r="E107" s="14"/>
      <c r="F107" s="5" t="s">
        <v>455</v>
      </c>
      <c r="G107" s="5" t="s">
        <v>537</v>
      </c>
      <c r="H107" s="5" t="s">
        <v>465</v>
      </c>
      <c r="I107" s="5" t="s">
        <v>537</v>
      </c>
      <c r="J107" s="5"/>
      <c r="K107" s="5"/>
      <c r="L107" s="5" t="s">
        <v>538</v>
      </c>
      <c r="M107" s="5"/>
    </row>
    <row r="108" ht="43.1" customHeight="1" spans="1:13">
      <c r="A108" s="5"/>
      <c r="B108" s="5"/>
      <c r="C108" s="6"/>
      <c r="D108" s="5"/>
      <c r="E108" s="14"/>
      <c r="F108" s="5" t="s">
        <v>456</v>
      </c>
      <c r="G108" s="5" t="s">
        <v>537</v>
      </c>
      <c r="H108" s="5" t="s">
        <v>465</v>
      </c>
      <c r="I108" s="5" t="s">
        <v>537</v>
      </c>
      <c r="J108" s="5"/>
      <c r="K108" s="5"/>
      <c r="L108" s="5" t="s">
        <v>538</v>
      </c>
      <c r="M108" s="5"/>
    </row>
    <row r="109" ht="43.1" customHeight="1" spans="1:13">
      <c r="A109" s="5"/>
      <c r="B109" s="5"/>
      <c r="C109" s="6"/>
      <c r="D109" s="5"/>
      <c r="E109" s="14"/>
      <c r="F109" s="5" t="s">
        <v>457</v>
      </c>
      <c r="G109" s="5" t="s">
        <v>537</v>
      </c>
      <c r="H109" s="5" t="s">
        <v>465</v>
      </c>
      <c r="I109" s="5" t="s">
        <v>537</v>
      </c>
      <c r="J109" s="5"/>
      <c r="K109" s="5"/>
      <c r="L109" s="5" t="s">
        <v>538</v>
      </c>
      <c r="M109" s="5"/>
    </row>
    <row r="110" ht="43.1" customHeight="1" spans="1:13">
      <c r="A110" s="5"/>
      <c r="B110" s="5"/>
      <c r="C110" s="6"/>
      <c r="D110" s="5"/>
      <c r="E110" s="14" t="s">
        <v>442</v>
      </c>
      <c r="F110" s="5" t="s">
        <v>443</v>
      </c>
      <c r="G110" s="5" t="s">
        <v>539</v>
      </c>
      <c r="H110" s="5" t="s">
        <v>539</v>
      </c>
      <c r="I110" s="5" t="s">
        <v>539</v>
      </c>
      <c r="J110" s="5"/>
      <c r="K110" s="5"/>
      <c r="L110" s="5" t="s">
        <v>538</v>
      </c>
      <c r="M110" s="5"/>
    </row>
    <row r="111" ht="43.1" customHeight="1" spans="1:13">
      <c r="A111" s="5"/>
      <c r="B111" s="5"/>
      <c r="C111" s="6"/>
      <c r="D111" s="5"/>
      <c r="E111" s="14"/>
      <c r="F111" s="5" t="s">
        <v>446</v>
      </c>
      <c r="G111" s="5" t="s">
        <v>539</v>
      </c>
      <c r="H111" s="5" t="s">
        <v>539</v>
      </c>
      <c r="I111" s="5" t="s">
        <v>539</v>
      </c>
      <c r="J111" s="5"/>
      <c r="K111" s="5"/>
      <c r="L111" s="5" t="s">
        <v>538</v>
      </c>
      <c r="M111" s="5"/>
    </row>
    <row r="112" ht="43.1" customHeight="1" spans="1:13">
      <c r="A112" s="5"/>
      <c r="B112" s="5"/>
      <c r="C112" s="6"/>
      <c r="D112" s="5"/>
      <c r="E112" s="14"/>
      <c r="F112" s="5" t="s">
        <v>447</v>
      </c>
      <c r="G112" s="5" t="s">
        <v>465</v>
      </c>
      <c r="H112" s="5" t="s">
        <v>465</v>
      </c>
      <c r="I112" s="5" t="s">
        <v>465</v>
      </c>
      <c r="J112" s="5"/>
      <c r="K112" s="5"/>
      <c r="L112" s="5" t="s">
        <v>538</v>
      </c>
      <c r="M112" s="5"/>
    </row>
    <row r="113" ht="43.1" customHeight="1" spans="1:13">
      <c r="A113" s="5"/>
      <c r="B113" s="5"/>
      <c r="C113" s="6"/>
      <c r="D113" s="5"/>
      <c r="E113" s="14" t="s">
        <v>448</v>
      </c>
      <c r="F113" s="5" t="s">
        <v>449</v>
      </c>
      <c r="G113" s="5" t="s">
        <v>539</v>
      </c>
      <c r="H113" s="5" t="s">
        <v>539</v>
      </c>
      <c r="I113" s="5" t="s">
        <v>539</v>
      </c>
      <c r="J113" s="5"/>
      <c r="K113" s="5"/>
      <c r="L113" s="5" t="s">
        <v>538</v>
      </c>
      <c r="M113" s="5"/>
    </row>
    <row r="114" ht="43.1" customHeight="1" spans="1:13">
      <c r="A114" s="5"/>
      <c r="B114" s="5"/>
      <c r="C114" s="6"/>
      <c r="D114" s="5"/>
      <c r="E114" s="14"/>
      <c r="F114" s="5" t="s">
        <v>451</v>
      </c>
      <c r="G114" s="5" t="s">
        <v>540</v>
      </c>
      <c r="H114" s="5" t="s">
        <v>465</v>
      </c>
      <c r="I114" s="5" t="s">
        <v>540</v>
      </c>
      <c r="J114" s="5"/>
      <c r="K114" s="5"/>
      <c r="L114" s="5" t="s">
        <v>538</v>
      </c>
      <c r="M114" s="5"/>
    </row>
    <row r="115" ht="43.1" customHeight="1" spans="1:13">
      <c r="A115" s="5"/>
      <c r="B115" s="5"/>
      <c r="C115" s="6"/>
      <c r="D115" s="5"/>
      <c r="E115" s="14"/>
      <c r="F115" s="5" t="s">
        <v>450</v>
      </c>
      <c r="G115" s="5" t="s">
        <v>465</v>
      </c>
      <c r="H115" s="5" t="s">
        <v>465</v>
      </c>
      <c r="I115" s="5" t="s">
        <v>465</v>
      </c>
      <c r="J115" s="5"/>
      <c r="K115" s="5"/>
      <c r="L115" s="5" t="s">
        <v>538</v>
      </c>
      <c r="M115" s="5"/>
    </row>
    <row r="116" ht="43.1" customHeight="1" spans="1:13">
      <c r="A116" s="5"/>
      <c r="B116" s="5"/>
      <c r="C116" s="6"/>
      <c r="D116" s="5"/>
      <c r="E116" s="14" t="s">
        <v>452</v>
      </c>
      <c r="F116" s="5" t="s">
        <v>453</v>
      </c>
      <c r="G116" s="5" t="s">
        <v>541</v>
      </c>
      <c r="H116" s="5" t="s">
        <v>465</v>
      </c>
      <c r="I116" s="5" t="s">
        <v>541</v>
      </c>
      <c r="J116" s="5"/>
      <c r="K116" s="5"/>
      <c r="L116" s="5" t="s">
        <v>538</v>
      </c>
      <c r="M116" s="5"/>
    </row>
    <row r="117" ht="43.1" customHeight="1" spans="1:13">
      <c r="A117" s="5" t="s">
        <v>155</v>
      </c>
      <c r="B117" s="5" t="s">
        <v>542</v>
      </c>
      <c r="C117" s="6">
        <v>30</v>
      </c>
      <c r="D117" s="5" t="s">
        <v>536</v>
      </c>
      <c r="E117" s="14" t="s">
        <v>454</v>
      </c>
      <c r="F117" s="5" t="s">
        <v>458</v>
      </c>
      <c r="G117" s="5" t="s">
        <v>543</v>
      </c>
      <c r="H117" s="5" t="s">
        <v>465</v>
      </c>
      <c r="I117" s="5" t="s">
        <v>543</v>
      </c>
      <c r="J117" s="5"/>
      <c r="K117" s="5"/>
      <c r="L117" s="5" t="s">
        <v>538</v>
      </c>
      <c r="M117" s="5"/>
    </row>
    <row r="118" ht="43.1" customHeight="1" spans="1:13">
      <c r="A118" s="5"/>
      <c r="B118" s="5"/>
      <c r="C118" s="6"/>
      <c r="D118" s="5"/>
      <c r="E118" s="14"/>
      <c r="F118" s="5" t="s">
        <v>457</v>
      </c>
      <c r="G118" s="5" t="s">
        <v>543</v>
      </c>
      <c r="H118" s="5" t="s">
        <v>465</v>
      </c>
      <c r="I118" s="5" t="s">
        <v>543</v>
      </c>
      <c r="J118" s="5"/>
      <c r="K118" s="5"/>
      <c r="L118" s="5" t="s">
        <v>538</v>
      </c>
      <c r="M118" s="5"/>
    </row>
    <row r="119" ht="43.1" customHeight="1" spans="1:13">
      <c r="A119" s="5"/>
      <c r="B119" s="5"/>
      <c r="C119" s="6"/>
      <c r="D119" s="5"/>
      <c r="E119" s="14"/>
      <c r="F119" s="5" t="s">
        <v>456</v>
      </c>
      <c r="G119" s="5" t="s">
        <v>543</v>
      </c>
      <c r="H119" s="5" t="s">
        <v>465</v>
      </c>
      <c r="I119" s="5" t="s">
        <v>543</v>
      </c>
      <c r="J119" s="5"/>
      <c r="K119" s="5"/>
      <c r="L119" s="5" t="s">
        <v>538</v>
      </c>
      <c r="M119" s="5"/>
    </row>
    <row r="120" ht="43.1" customHeight="1" spans="1:13">
      <c r="A120" s="5"/>
      <c r="B120" s="5"/>
      <c r="C120" s="6"/>
      <c r="D120" s="5"/>
      <c r="E120" s="14"/>
      <c r="F120" s="5" t="s">
        <v>455</v>
      </c>
      <c r="G120" s="5" t="s">
        <v>543</v>
      </c>
      <c r="H120" s="5" t="s">
        <v>465</v>
      </c>
      <c r="I120" s="5" t="s">
        <v>543</v>
      </c>
      <c r="J120" s="5"/>
      <c r="K120" s="5"/>
      <c r="L120" s="5" t="s">
        <v>538</v>
      </c>
      <c r="M120" s="5"/>
    </row>
    <row r="121" ht="43.1" customHeight="1" spans="1:13">
      <c r="A121" s="5"/>
      <c r="B121" s="5"/>
      <c r="C121" s="6"/>
      <c r="D121" s="5"/>
      <c r="E121" s="14" t="s">
        <v>452</v>
      </c>
      <c r="F121" s="5" t="s">
        <v>453</v>
      </c>
      <c r="G121" s="5" t="s">
        <v>541</v>
      </c>
      <c r="H121" s="5" t="s">
        <v>465</v>
      </c>
      <c r="I121" s="5" t="s">
        <v>541</v>
      </c>
      <c r="J121" s="5"/>
      <c r="K121" s="5"/>
      <c r="L121" s="5" t="s">
        <v>538</v>
      </c>
      <c r="M121" s="5"/>
    </row>
    <row r="122" ht="43.1" customHeight="1" spans="1:13">
      <c r="A122" s="5"/>
      <c r="B122" s="5"/>
      <c r="C122" s="6"/>
      <c r="D122" s="5"/>
      <c r="E122" s="14" t="s">
        <v>448</v>
      </c>
      <c r="F122" s="5" t="s">
        <v>451</v>
      </c>
      <c r="G122" s="5" t="s">
        <v>540</v>
      </c>
      <c r="H122" s="5" t="s">
        <v>465</v>
      </c>
      <c r="I122" s="5" t="s">
        <v>540</v>
      </c>
      <c r="J122" s="5"/>
      <c r="K122" s="5"/>
      <c r="L122" s="5" t="s">
        <v>538</v>
      </c>
      <c r="M122" s="5"/>
    </row>
    <row r="123" ht="43.1" customHeight="1" spans="1:13">
      <c r="A123" s="5"/>
      <c r="B123" s="5"/>
      <c r="C123" s="6"/>
      <c r="D123" s="5"/>
      <c r="E123" s="14"/>
      <c r="F123" s="5" t="s">
        <v>450</v>
      </c>
      <c r="G123" s="5" t="s">
        <v>465</v>
      </c>
      <c r="H123" s="5" t="s">
        <v>465</v>
      </c>
      <c r="I123" s="5" t="s">
        <v>465</v>
      </c>
      <c r="J123" s="5"/>
      <c r="K123" s="5"/>
      <c r="L123" s="5" t="s">
        <v>538</v>
      </c>
      <c r="M123" s="5"/>
    </row>
    <row r="124" ht="43.1" customHeight="1" spans="1:13">
      <c r="A124" s="5"/>
      <c r="B124" s="5"/>
      <c r="C124" s="6"/>
      <c r="D124" s="5"/>
      <c r="E124" s="14"/>
      <c r="F124" s="5" t="s">
        <v>449</v>
      </c>
      <c r="G124" s="5" t="s">
        <v>544</v>
      </c>
      <c r="H124" s="5" t="s">
        <v>544</v>
      </c>
      <c r="I124" s="5" t="s">
        <v>544</v>
      </c>
      <c r="J124" s="5"/>
      <c r="K124" s="5"/>
      <c r="L124" s="5" t="s">
        <v>538</v>
      </c>
      <c r="M124" s="5"/>
    </row>
    <row r="125" ht="43.1" customHeight="1" spans="1:13">
      <c r="A125" s="5"/>
      <c r="B125" s="5"/>
      <c r="C125" s="6"/>
      <c r="D125" s="5"/>
      <c r="E125" s="14" t="s">
        <v>442</v>
      </c>
      <c r="F125" s="5" t="s">
        <v>447</v>
      </c>
      <c r="G125" s="5" t="s">
        <v>465</v>
      </c>
      <c r="H125" s="5" t="s">
        <v>465</v>
      </c>
      <c r="I125" s="5" t="s">
        <v>465</v>
      </c>
      <c r="J125" s="5"/>
      <c r="K125" s="5"/>
      <c r="L125" s="5" t="s">
        <v>538</v>
      </c>
      <c r="M125" s="5"/>
    </row>
    <row r="126" ht="43.1" customHeight="1" spans="1:13">
      <c r="A126" s="5"/>
      <c r="B126" s="5"/>
      <c r="C126" s="6"/>
      <c r="D126" s="5"/>
      <c r="E126" s="14"/>
      <c r="F126" s="5" t="s">
        <v>446</v>
      </c>
      <c r="G126" s="5" t="s">
        <v>544</v>
      </c>
      <c r="H126" s="5" t="s">
        <v>544</v>
      </c>
      <c r="I126" s="5" t="s">
        <v>544</v>
      </c>
      <c r="J126" s="5"/>
      <c r="K126" s="5"/>
      <c r="L126" s="5" t="s">
        <v>538</v>
      </c>
      <c r="M126" s="5"/>
    </row>
    <row r="127" ht="43.1" customHeight="1" spans="1:13">
      <c r="A127" s="5"/>
      <c r="B127" s="5"/>
      <c r="C127" s="6"/>
      <c r="D127" s="5"/>
      <c r="E127" s="14"/>
      <c r="F127" s="5" t="s">
        <v>443</v>
      </c>
      <c r="G127" s="5" t="s">
        <v>544</v>
      </c>
      <c r="H127" s="5" t="s">
        <v>544</v>
      </c>
      <c r="I127" s="5" t="s">
        <v>544</v>
      </c>
      <c r="J127" s="5"/>
      <c r="K127" s="5"/>
      <c r="L127" s="5" t="s">
        <v>538</v>
      </c>
      <c r="M127" s="5"/>
    </row>
    <row r="128" ht="43.1" customHeight="1" spans="1:13">
      <c r="A128" s="5" t="s">
        <v>155</v>
      </c>
      <c r="B128" s="5" t="s">
        <v>545</v>
      </c>
      <c r="C128" s="6">
        <v>30</v>
      </c>
      <c r="D128" s="5" t="s">
        <v>546</v>
      </c>
      <c r="E128" s="14" t="s">
        <v>442</v>
      </c>
      <c r="F128" s="5" t="s">
        <v>443</v>
      </c>
      <c r="G128" s="5" t="s">
        <v>544</v>
      </c>
      <c r="H128" s="5" t="s">
        <v>544</v>
      </c>
      <c r="I128" s="5" t="s">
        <v>544</v>
      </c>
      <c r="J128" s="5"/>
      <c r="K128" s="5"/>
      <c r="L128" s="5" t="s">
        <v>463</v>
      </c>
      <c r="M128" s="5"/>
    </row>
    <row r="129" ht="43.1" customHeight="1" spans="1:13">
      <c r="A129" s="5"/>
      <c r="B129" s="5"/>
      <c r="C129" s="6"/>
      <c r="D129" s="5"/>
      <c r="E129" s="14"/>
      <c r="F129" s="5" t="s">
        <v>446</v>
      </c>
      <c r="G129" s="5" t="s">
        <v>544</v>
      </c>
      <c r="H129" s="5" t="s">
        <v>544</v>
      </c>
      <c r="I129" s="5" t="s">
        <v>544</v>
      </c>
      <c r="J129" s="5"/>
      <c r="K129" s="5"/>
      <c r="L129" s="5" t="s">
        <v>463</v>
      </c>
      <c r="M129" s="5"/>
    </row>
    <row r="130" ht="43.1" customHeight="1" spans="1:13">
      <c r="A130" s="5"/>
      <c r="B130" s="5"/>
      <c r="C130" s="6"/>
      <c r="D130" s="5"/>
      <c r="E130" s="14"/>
      <c r="F130" s="5" t="s">
        <v>447</v>
      </c>
      <c r="G130" s="5" t="s">
        <v>465</v>
      </c>
      <c r="H130" s="5" t="s">
        <v>465</v>
      </c>
      <c r="I130" s="5" t="s">
        <v>465</v>
      </c>
      <c r="J130" s="5"/>
      <c r="K130" s="5"/>
      <c r="L130" s="5" t="s">
        <v>463</v>
      </c>
      <c r="M130" s="5"/>
    </row>
    <row r="131" ht="43.1" customHeight="1" spans="1:13">
      <c r="A131" s="5"/>
      <c r="B131" s="5"/>
      <c r="C131" s="6"/>
      <c r="D131" s="5"/>
      <c r="E131" s="14" t="s">
        <v>448</v>
      </c>
      <c r="F131" s="5" t="s">
        <v>449</v>
      </c>
      <c r="G131" s="5" t="s">
        <v>544</v>
      </c>
      <c r="H131" s="5" t="s">
        <v>544</v>
      </c>
      <c r="I131" s="5" t="s">
        <v>544</v>
      </c>
      <c r="J131" s="5"/>
      <c r="K131" s="5"/>
      <c r="L131" s="5" t="s">
        <v>463</v>
      </c>
      <c r="M131" s="5"/>
    </row>
    <row r="132" ht="43.1" customHeight="1" spans="1:13">
      <c r="A132" s="5"/>
      <c r="B132" s="5"/>
      <c r="C132" s="6"/>
      <c r="D132" s="5"/>
      <c r="E132" s="14"/>
      <c r="F132" s="5" t="s">
        <v>450</v>
      </c>
      <c r="G132" s="5" t="s">
        <v>465</v>
      </c>
      <c r="H132" s="5" t="s">
        <v>465</v>
      </c>
      <c r="I132" s="5" t="s">
        <v>465</v>
      </c>
      <c r="J132" s="5"/>
      <c r="K132" s="5"/>
      <c r="L132" s="5" t="s">
        <v>463</v>
      </c>
      <c r="M132" s="5"/>
    </row>
    <row r="133" ht="43.1" customHeight="1" spans="1:13">
      <c r="A133" s="5"/>
      <c r="B133" s="5"/>
      <c r="C133" s="6"/>
      <c r="D133" s="5"/>
      <c r="E133" s="14"/>
      <c r="F133" s="5" t="s">
        <v>451</v>
      </c>
      <c r="G133" s="5" t="s">
        <v>540</v>
      </c>
      <c r="H133" s="5" t="s">
        <v>465</v>
      </c>
      <c r="I133" s="5" t="s">
        <v>540</v>
      </c>
      <c r="J133" s="5"/>
      <c r="K133" s="5"/>
      <c r="L133" s="5" t="s">
        <v>463</v>
      </c>
      <c r="M133" s="5"/>
    </row>
    <row r="134" ht="43.1" customHeight="1" spans="1:13">
      <c r="A134" s="5"/>
      <c r="B134" s="5"/>
      <c r="C134" s="6"/>
      <c r="D134" s="5"/>
      <c r="E134" s="14" t="s">
        <v>452</v>
      </c>
      <c r="F134" s="5" t="s">
        <v>453</v>
      </c>
      <c r="G134" s="5" t="s">
        <v>541</v>
      </c>
      <c r="H134" s="5" t="s">
        <v>465</v>
      </c>
      <c r="I134" s="5" t="s">
        <v>541</v>
      </c>
      <c r="J134" s="5"/>
      <c r="K134" s="5"/>
      <c r="L134" s="5" t="s">
        <v>463</v>
      </c>
      <c r="M134" s="5"/>
    </row>
    <row r="135" ht="43.1" customHeight="1" spans="1:13">
      <c r="A135" s="5"/>
      <c r="B135" s="5"/>
      <c r="C135" s="6"/>
      <c r="D135" s="5"/>
      <c r="E135" s="14" t="s">
        <v>454</v>
      </c>
      <c r="F135" s="5" t="s">
        <v>455</v>
      </c>
      <c r="G135" s="5" t="s">
        <v>543</v>
      </c>
      <c r="H135" s="5" t="s">
        <v>465</v>
      </c>
      <c r="I135" s="5" t="s">
        <v>543</v>
      </c>
      <c r="J135" s="5"/>
      <c r="K135" s="5"/>
      <c r="L135" s="5" t="s">
        <v>463</v>
      </c>
      <c r="M135" s="5"/>
    </row>
    <row r="136" ht="43.1" customHeight="1" spans="1:13">
      <c r="A136" s="5"/>
      <c r="B136" s="5"/>
      <c r="C136" s="6"/>
      <c r="D136" s="5"/>
      <c r="E136" s="14"/>
      <c r="F136" s="5" t="s">
        <v>456</v>
      </c>
      <c r="G136" s="5" t="s">
        <v>543</v>
      </c>
      <c r="H136" s="5" t="s">
        <v>465</v>
      </c>
      <c r="I136" s="5" t="s">
        <v>543</v>
      </c>
      <c r="J136" s="5"/>
      <c r="K136" s="5"/>
      <c r="L136" s="5" t="s">
        <v>463</v>
      </c>
      <c r="M136" s="5"/>
    </row>
    <row r="137" ht="43.1" customHeight="1" spans="1:13">
      <c r="A137" s="5"/>
      <c r="B137" s="5"/>
      <c r="C137" s="6"/>
      <c r="D137" s="5"/>
      <c r="E137" s="14"/>
      <c r="F137" s="5" t="s">
        <v>457</v>
      </c>
      <c r="G137" s="5" t="s">
        <v>543</v>
      </c>
      <c r="H137" s="5" t="s">
        <v>465</v>
      </c>
      <c r="I137" s="5" t="s">
        <v>543</v>
      </c>
      <c r="J137" s="5"/>
      <c r="K137" s="5"/>
      <c r="L137" s="5" t="s">
        <v>463</v>
      </c>
      <c r="M137" s="5"/>
    </row>
    <row r="138" ht="43.1" customHeight="1" spans="1:13">
      <c r="A138" s="5"/>
      <c r="B138" s="5"/>
      <c r="C138" s="6"/>
      <c r="D138" s="5"/>
      <c r="E138" s="14"/>
      <c r="F138" s="5" t="s">
        <v>458</v>
      </c>
      <c r="G138" s="5" t="s">
        <v>543</v>
      </c>
      <c r="H138" s="5" t="s">
        <v>465</v>
      </c>
      <c r="I138" s="5" t="s">
        <v>543</v>
      </c>
      <c r="J138" s="5"/>
      <c r="K138" s="5"/>
      <c r="L138" s="5" t="s">
        <v>463</v>
      </c>
      <c r="M138" s="5"/>
    </row>
  </sheetData>
  <mergeCells count="108">
    <mergeCell ref="C2:M2"/>
    <mergeCell ref="A3:K3"/>
    <mergeCell ref="L3:M3"/>
    <mergeCell ref="E4:M4"/>
    <mergeCell ref="A4:A5"/>
    <mergeCell ref="A7:A17"/>
    <mergeCell ref="A18:A28"/>
    <mergeCell ref="A29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4:E17"/>
    <mergeCell ref="E18:E20"/>
    <mergeCell ref="E21:E23"/>
    <mergeCell ref="E25:E28"/>
    <mergeCell ref="E29:E34"/>
    <mergeCell ref="E35:E40"/>
    <mergeCell ref="E41:E42"/>
    <mergeCell ref="E43:E50"/>
    <mergeCell ref="E52:E55"/>
    <mergeCell ref="E56:E58"/>
    <mergeCell ref="E59:E61"/>
    <mergeCell ref="E62:E64"/>
    <mergeCell ref="E65:E67"/>
    <mergeCell ref="E69:E72"/>
    <mergeCell ref="E73:E75"/>
    <mergeCell ref="E76:E78"/>
    <mergeCell ref="E80:E83"/>
    <mergeCell ref="E84:E86"/>
    <mergeCell ref="E87:E89"/>
    <mergeCell ref="E90:E93"/>
    <mergeCell ref="E95:E97"/>
    <mergeCell ref="E99:E102"/>
    <mergeCell ref="E103:E105"/>
    <mergeCell ref="E106:E109"/>
    <mergeCell ref="E110:E112"/>
    <mergeCell ref="E113:E115"/>
    <mergeCell ref="E117:E120"/>
    <mergeCell ref="E122:E124"/>
    <mergeCell ref="E125:E127"/>
    <mergeCell ref="E128:E130"/>
    <mergeCell ref="E131:E133"/>
    <mergeCell ref="E135:E13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19" sqref="M19"/>
    </sheetView>
  </sheetViews>
  <sheetFormatPr defaultColWidth="10" defaultRowHeight="14"/>
  <cols>
    <col min="1" max="1" width="6.38181818181818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" customWidth="1"/>
    <col min="13" max="13" width="8.27272727272727" customWidth="1"/>
    <col min="14" max="14" width="8.14545454545454" customWidth="1"/>
    <col min="15" max="15" width="7.88181818181818" customWidth="1"/>
    <col min="16" max="16" width="6.24545454545455" customWidth="1"/>
    <col min="17" max="17" width="18.8636363636364" customWidth="1"/>
    <col min="18" max="18" width="17.7727272727273" customWidth="1"/>
    <col min="19" max="19" width="11.4" customWidth="1"/>
    <col min="20" max="20" width="9.76363636363636" customWidth="1"/>
  </cols>
  <sheetData>
    <row r="1" ht="16.35" customHeight="1" spans="19:19">
      <c r="S1" s="3" t="s">
        <v>547</v>
      </c>
    </row>
    <row r="2" ht="42.25" customHeight="1" spans="1:19">
      <c r="A2" s="1" t="s">
        <v>548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381</v>
      </c>
      <c r="B5" s="4" t="s">
        <v>382</v>
      </c>
      <c r="C5" s="4" t="s">
        <v>550</v>
      </c>
      <c r="D5" s="4"/>
      <c r="E5" s="4"/>
      <c r="F5" s="4"/>
      <c r="G5" s="4"/>
      <c r="H5" s="4"/>
      <c r="I5" s="4"/>
      <c r="J5" s="4" t="s">
        <v>551</v>
      </c>
      <c r="K5" s="4" t="s">
        <v>552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428</v>
      </c>
      <c r="D6" s="4" t="s">
        <v>553</v>
      </c>
      <c r="E6" s="4"/>
      <c r="F6" s="4"/>
      <c r="G6" s="4"/>
      <c r="H6" s="4" t="s">
        <v>554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555</v>
      </c>
      <c r="F7" s="4" t="s">
        <v>143</v>
      </c>
      <c r="G7" s="4" t="s">
        <v>556</v>
      </c>
      <c r="H7" s="4" t="s">
        <v>161</v>
      </c>
      <c r="I7" s="4" t="s">
        <v>162</v>
      </c>
      <c r="J7" s="4"/>
      <c r="K7" s="4" t="s">
        <v>431</v>
      </c>
      <c r="L7" s="4" t="s">
        <v>432</v>
      </c>
      <c r="M7" s="4" t="s">
        <v>433</v>
      </c>
      <c r="N7" s="4" t="s">
        <v>438</v>
      </c>
      <c r="O7" s="4" t="s">
        <v>434</v>
      </c>
      <c r="P7" s="4" t="s">
        <v>557</v>
      </c>
      <c r="Q7" s="4" t="s">
        <v>558</v>
      </c>
      <c r="R7" s="4" t="s">
        <v>559</v>
      </c>
      <c r="S7" s="4" t="s">
        <v>439</v>
      </c>
    </row>
    <row r="8" ht="19.55" customHeight="1" spans="1:19">
      <c r="A8" s="5" t="s">
        <v>2</v>
      </c>
      <c r="B8" s="5" t="s">
        <v>4</v>
      </c>
      <c r="C8" s="6">
        <v>3549.821276</v>
      </c>
      <c r="D8" s="6">
        <v>3549.821276</v>
      </c>
      <c r="E8" s="6"/>
      <c r="F8" s="6"/>
      <c r="G8" s="6"/>
      <c r="H8" s="6">
        <v>456.421276</v>
      </c>
      <c r="I8" s="6">
        <v>3093.4</v>
      </c>
      <c r="J8" s="5"/>
      <c r="K8" s="7" t="s">
        <v>448</v>
      </c>
      <c r="L8" s="7" t="s">
        <v>560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561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562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442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563</v>
      </c>
      <c r="L12" s="7" t="s">
        <v>455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456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457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564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452</v>
      </c>
      <c r="L16" s="7" t="s">
        <v>453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565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0" sqref="D10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3"/>
      <c r="H1" s="16" t="s">
        <v>30</v>
      </c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58">
        <f>1801.821276+1748</f>
        <v>3549.821276</v>
      </c>
      <c r="C6" s="5" t="s">
        <v>41</v>
      </c>
      <c r="D6" s="21"/>
      <c r="E6" s="14" t="s">
        <v>42</v>
      </c>
      <c r="F6" s="13">
        <v>456.421276</v>
      </c>
      <c r="G6" s="5" t="s">
        <v>43</v>
      </c>
      <c r="H6" s="6">
        <v>426.003136</v>
      </c>
    </row>
    <row r="7" ht="16.25" customHeight="1" spans="1:8">
      <c r="A7" s="5" t="s">
        <v>44</v>
      </c>
      <c r="B7" s="58">
        <f>556.421276+1748</f>
        <v>2304.421276</v>
      </c>
      <c r="C7" s="5" t="s">
        <v>45</v>
      </c>
      <c r="D7" s="21"/>
      <c r="E7" s="5" t="s">
        <v>46</v>
      </c>
      <c r="F7" s="6">
        <v>426.003136</v>
      </c>
      <c r="G7" s="5" t="s">
        <v>47</v>
      </c>
      <c r="H7" s="6">
        <v>3075.81814</v>
      </c>
    </row>
    <row r="8" ht="16.25" customHeight="1" spans="1:8">
      <c r="A8" s="14" t="s">
        <v>48</v>
      </c>
      <c r="B8" s="6">
        <v>1245.4</v>
      </c>
      <c r="C8" s="5" t="s">
        <v>49</v>
      </c>
      <c r="D8" s="21"/>
      <c r="E8" s="5" t="s">
        <v>50</v>
      </c>
      <c r="F8" s="6">
        <v>30.41814</v>
      </c>
      <c r="G8" s="5" t="s">
        <v>51</v>
      </c>
      <c r="H8" s="6"/>
    </row>
    <row r="9" ht="16.25" customHeight="1" spans="1:8">
      <c r="A9" s="5" t="s">
        <v>52</v>
      </c>
      <c r="B9" s="6">
        <v>1245.4</v>
      </c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3093.4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3045.4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51.156416</v>
      </c>
      <c r="E13" s="5" t="s">
        <v>70</v>
      </c>
      <c r="F13" s="6">
        <v>48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48</v>
      </c>
    </row>
    <row r="15" ht="16.25" customHeight="1" spans="1:8">
      <c r="A15" s="5" t="s">
        <v>76</v>
      </c>
      <c r="B15" s="6"/>
      <c r="C15" s="5" t="s">
        <v>77</v>
      </c>
      <c r="D15" s="21">
        <v>12.835584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59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58"/>
      <c r="C25" s="5" t="s">
        <v>109</v>
      </c>
      <c r="D25" s="21">
        <v>3485.829276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3549.821276</v>
      </c>
      <c r="C37" s="14" t="s">
        <v>128</v>
      </c>
      <c r="D37" s="13">
        <v>3549.821276</v>
      </c>
      <c r="E37" s="14" t="s">
        <v>128</v>
      </c>
      <c r="F37" s="13">
        <v>3549.821276</v>
      </c>
      <c r="G37" s="14" t="s">
        <v>128</v>
      </c>
      <c r="H37" s="13">
        <v>3549.821276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3549.821276</v>
      </c>
      <c r="C40" s="14" t="s">
        <v>132</v>
      </c>
      <c r="D40" s="13">
        <v>3549.821276</v>
      </c>
      <c r="E40" s="14" t="s">
        <v>132</v>
      </c>
      <c r="F40" s="13">
        <v>3549.821276</v>
      </c>
      <c r="G40" s="14" t="s">
        <v>132</v>
      </c>
      <c r="H40" s="13">
        <v>3549.821276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G29" sqref="G29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8">
        <v>3549.821276</v>
      </c>
      <c r="D7" s="28">
        <v>3549.821276</v>
      </c>
      <c r="E7" s="28">
        <f>1801.821276+1748</f>
        <v>3549.821276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2" t="s">
        <v>154</v>
      </c>
      <c r="B8" s="12" t="s">
        <v>4</v>
      </c>
      <c r="C8" s="28">
        <v>3549.821276</v>
      </c>
      <c r="D8" s="28">
        <v>3549.821276</v>
      </c>
      <c r="E8" s="28">
        <f>1801.821276+1748</f>
        <v>3549.821276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15" t="s">
        <v>155</v>
      </c>
      <c r="B9" s="15" t="s">
        <v>156</v>
      </c>
      <c r="C9" s="21">
        <v>3549.821276</v>
      </c>
      <c r="D9" s="21">
        <v>3549.821276</v>
      </c>
      <c r="E9" s="6">
        <f>1801.821276+1748</f>
        <v>3549.821276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23" sqref="E23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8" customWidth="1"/>
    <col min="10" max="11" width="17.5" customWidth="1"/>
    <col min="12" max="12" width="9.76363636363636" customWidth="1"/>
  </cols>
  <sheetData>
    <row r="1" ht="16.35" customHeight="1" spans="1:11">
      <c r="A1" s="3"/>
      <c r="D1" s="46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7"/>
      <c r="B6" s="27"/>
      <c r="C6" s="27"/>
      <c r="D6" s="48" t="s">
        <v>136</v>
      </c>
      <c r="E6" s="48"/>
      <c r="F6" s="18">
        <v>3549.821276</v>
      </c>
      <c r="G6" s="18">
        <v>456.421276</v>
      </c>
      <c r="H6" s="18">
        <v>3093.4</v>
      </c>
      <c r="I6" s="18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4</v>
      </c>
      <c r="F7" s="51">
        <v>3549.821276</v>
      </c>
      <c r="G7" s="51">
        <v>456.421276</v>
      </c>
      <c r="H7" s="51">
        <v>3093.4</v>
      </c>
      <c r="I7" s="51"/>
      <c r="J7" s="56"/>
      <c r="K7" s="56"/>
    </row>
    <row r="8" ht="22.8" customHeight="1" spans="1:11">
      <c r="A8" s="49"/>
      <c r="B8" s="49"/>
      <c r="C8" s="49"/>
      <c r="D8" s="50" t="s">
        <v>155</v>
      </c>
      <c r="E8" s="50" t="s">
        <v>156</v>
      </c>
      <c r="F8" s="51">
        <v>3549.821276</v>
      </c>
      <c r="G8" s="51">
        <v>456.421276</v>
      </c>
      <c r="H8" s="51">
        <v>3093.4</v>
      </c>
      <c r="I8" s="51"/>
      <c r="J8" s="56"/>
      <c r="K8" s="56"/>
    </row>
    <row r="9" customFormat="1" ht="22.8" customHeight="1" spans="1:11">
      <c r="A9" s="49" t="s">
        <v>169</v>
      </c>
      <c r="B9" s="49"/>
      <c r="C9" s="49"/>
      <c r="D9" s="52">
        <v>208</v>
      </c>
      <c r="E9" s="52" t="s">
        <v>170</v>
      </c>
      <c r="F9" s="53">
        <f>F10</f>
        <v>51.156416</v>
      </c>
      <c r="G9" s="53">
        <f>G10</f>
        <v>51.156416</v>
      </c>
      <c r="H9" s="53"/>
      <c r="I9" s="53"/>
      <c r="J9" s="55"/>
      <c r="K9" s="55"/>
    </row>
    <row r="10" customFormat="1" ht="22.8" customHeight="1" spans="1:11">
      <c r="A10" s="49" t="s">
        <v>169</v>
      </c>
      <c r="B10" s="49" t="s">
        <v>171</v>
      </c>
      <c r="C10" s="49"/>
      <c r="D10" s="52">
        <v>20805</v>
      </c>
      <c r="E10" s="52" t="s">
        <v>172</v>
      </c>
      <c r="F10" s="53">
        <f>F11</f>
        <v>51.156416</v>
      </c>
      <c r="G10" s="53">
        <f>G11</f>
        <v>51.156416</v>
      </c>
      <c r="H10" s="53"/>
      <c r="I10" s="53"/>
      <c r="J10" s="55"/>
      <c r="K10" s="55"/>
    </row>
    <row r="11" ht="22.8" customHeight="1" spans="1:11">
      <c r="A11" s="54" t="s">
        <v>169</v>
      </c>
      <c r="B11" s="54" t="s">
        <v>171</v>
      </c>
      <c r="C11" s="54" t="s">
        <v>171</v>
      </c>
      <c r="D11" s="52" t="s">
        <v>173</v>
      </c>
      <c r="E11" s="55" t="s">
        <v>174</v>
      </c>
      <c r="F11" s="53">
        <v>51.156416</v>
      </c>
      <c r="G11" s="53">
        <v>51.156416</v>
      </c>
      <c r="H11" s="53"/>
      <c r="I11" s="53"/>
      <c r="J11" s="55"/>
      <c r="K11" s="55"/>
    </row>
    <row r="12" ht="22.8" customHeight="1" spans="1:11">
      <c r="A12" s="54" t="s">
        <v>175</v>
      </c>
      <c r="B12" s="54"/>
      <c r="C12" s="54"/>
      <c r="D12" s="52">
        <v>210</v>
      </c>
      <c r="E12" s="55" t="s">
        <v>176</v>
      </c>
      <c r="F12" s="53">
        <f>F13</f>
        <v>12.835584</v>
      </c>
      <c r="G12" s="53">
        <f>G13</f>
        <v>12.835584</v>
      </c>
      <c r="H12" s="53"/>
      <c r="I12" s="53"/>
      <c r="J12" s="55"/>
      <c r="K12" s="55"/>
    </row>
    <row r="13" ht="22.8" customHeight="1" spans="1:11">
      <c r="A13" s="54" t="s">
        <v>175</v>
      </c>
      <c r="B13" s="54" t="s">
        <v>177</v>
      </c>
      <c r="C13" s="54"/>
      <c r="D13" s="52">
        <v>21011</v>
      </c>
      <c r="E13" s="55" t="s">
        <v>178</v>
      </c>
      <c r="F13" s="53">
        <f>F14</f>
        <v>12.835584</v>
      </c>
      <c r="G13" s="53">
        <f>G14</f>
        <v>12.835584</v>
      </c>
      <c r="H13" s="53"/>
      <c r="I13" s="53"/>
      <c r="J13" s="55"/>
      <c r="K13" s="55"/>
    </row>
    <row r="14" ht="22.8" customHeight="1" spans="1:11">
      <c r="A14" s="54" t="s">
        <v>175</v>
      </c>
      <c r="B14" s="54" t="s">
        <v>177</v>
      </c>
      <c r="C14" s="54" t="s">
        <v>179</v>
      </c>
      <c r="D14" s="52" t="s">
        <v>180</v>
      </c>
      <c r="E14" s="55" t="s">
        <v>181</v>
      </c>
      <c r="F14" s="53">
        <v>12.835584</v>
      </c>
      <c r="G14" s="53">
        <v>12.835584</v>
      </c>
      <c r="H14" s="53"/>
      <c r="I14" s="53"/>
      <c r="J14" s="55"/>
      <c r="K14" s="55"/>
    </row>
    <row r="15" ht="22.8" customHeight="1" spans="1:11">
      <c r="A15" s="54" t="s">
        <v>182</v>
      </c>
      <c r="B15" s="54"/>
      <c r="C15" s="54"/>
      <c r="D15" s="52">
        <v>221</v>
      </c>
      <c r="E15" s="55" t="s">
        <v>183</v>
      </c>
      <c r="F15" s="53">
        <f>F16+F20+F22</f>
        <v>3485.829276</v>
      </c>
      <c r="G15" s="53">
        <f>G16+G20+G22</f>
        <v>392.429276</v>
      </c>
      <c r="H15" s="53">
        <f>H16+H20+H22</f>
        <v>3093.4</v>
      </c>
      <c r="I15" s="53"/>
      <c r="J15" s="55"/>
      <c r="K15" s="55"/>
    </row>
    <row r="16" ht="22.8" customHeight="1" spans="1:11">
      <c r="A16" s="54" t="s">
        <v>182</v>
      </c>
      <c r="B16" s="54" t="s">
        <v>184</v>
      </c>
      <c r="C16" s="54"/>
      <c r="D16" s="52">
        <v>22101</v>
      </c>
      <c r="E16" s="55" t="s">
        <v>185</v>
      </c>
      <c r="F16" s="53">
        <f>F17+F18+F19</f>
        <v>2269.6</v>
      </c>
      <c r="G16" s="53">
        <f>G17+G18+G19</f>
        <v>0</v>
      </c>
      <c r="H16" s="53">
        <f>H17+H18+H19</f>
        <v>2269.6</v>
      </c>
      <c r="I16" s="53"/>
      <c r="J16" s="55"/>
      <c r="K16" s="55"/>
    </row>
    <row r="17" ht="22.8" customHeight="1" spans="1:11">
      <c r="A17" s="54" t="s">
        <v>182</v>
      </c>
      <c r="B17" s="54" t="s">
        <v>184</v>
      </c>
      <c r="C17" s="54" t="s">
        <v>186</v>
      </c>
      <c r="D17" s="52" t="s">
        <v>187</v>
      </c>
      <c r="E17" s="55" t="s">
        <v>188</v>
      </c>
      <c r="F17" s="53">
        <v>1700</v>
      </c>
      <c r="G17" s="53"/>
      <c r="H17" s="53">
        <v>1700</v>
      </c>
      <c r="I17" s="53"/>
      <c r="J17" s="55"/>
      <c r="K17" s="55"/>
    </row>
    <row r="18" ht="22.8" customHeight="1" spans="1:11">
      <c r="A18" s="54" t="s">
        <v>182</v>
      </c>
      <c r="B18" s="54" t="s">
        <v>184</v>
      </c>
      <c r="C18" s="54" t="s">
        <v>189</v>
      </c>
      <c r="D18" s="52" t="s">
        <v>190</v>
      </c>
      <c r="E18" s="55" t="s">
        <v>191</v>
      </c>
      <c r="F18" s="53">
        <v>48</v>
      </c>
      <c r="G18" s="53"/>
      <c r="H18" s="53">
        <v>48</v>
      </c>
      <c r="I18" s="53"/>
      <c r="J18" s="55"/>
      <c r="K18" s="55"/>
    </row>
    <row r="19" ht="22.8" customHeight="1" spans="1:11">
      <c r="A19" s="54" t="s">
        <v>182</v>
      </c>
      <c r="B19" s="54" t="s">
        <v>184</v>
      </c>
      <c r="C19" s="54" t="s">
        <v>192</v>
      </c>
      <c r="D19" s="52" t="s">
        <v>193</v>
      </c>
      <c r="E19" s="55" t="s">
        <v>194</v>
      </c>
      <c r="F19" s="53">
        <v>521.6</v>
      </c>
      <c r="G19" s="53"/>
      <c r="H19" s="53">
        <v>521.6</v>
      </c>
      <c r="I19" s="53"/>
      <c r="J19" s="55"/>
      <c r="K19" s="55"/>
    </row>
    <row r="20" ht="22.8" customHeight="1" spans="1:11">
      <c r="A20" s="54" t="s">
        <v>182</v>
      </c>
      <c r="B20" s="54" t="s">
        <v>179</v>
      </c>
      <c r="C20" s="54"/>
      <c r="D20" s="52">
        <v>22102</v>
      </c>
      <c r="E20" s="55" t="s">
        <v>195</v>
      </c>
      <c r="F20" s="53">
        <f>F21</f>
        <v>42.283536</v>
      </c>
      <c r="G20" s="53">
        <f>G21</f>
        <v>42.283536</v>
      </c>
      <c r="H20" s="53"/>
      <c r="I20" s="53"/>
      <c r="J20" s="55"/>
      <c r="K20" s="55"/>
    </row>
    <row r="21" ht="22.8" customHeight="1" spans="1:11">
      <c r="A21" s="54" t="s">
        <v>182</v>
      </c>
      <c r="B21" s="54" t="s">
        <v>179</v>
      </c>
      <c r="C21" s="54" t="s">
        <v>184</v>
      </c>
      <c r="D21" s="52" t="s">
        <v>196</v>
      </c>
      <c r="E21" s="55" t="s">
        <v>197</v>
      </c>
      <c r="F21" s="53">
        <v>42.283536</v>
      </c>
      <c r="G21" s="53">
        <v>42.283536</v>
      </c>
      <c r="H21" s="53"/>
      <c r="I21" s="53"/>
      <c r="J21" s="55"/>
      <c r="K21" s="55"/>
    </row>
    <row r="22" ht="22.8" customHeight="1" spans="1:11">
      <c r="A22" s="54" t="s">
        <v>182</v>
      </c>
      <c r="B22" s="54" t="s">
        <v>198</v>
      </c>
      <c r="C22" s="54"/>
      <c r="D22" s="52">
        <v>22103</v>
      </c>
      <c r="E22" s="55" t="s">
        <v>199</v>
      </c>
      <c r="F22" s="53">
        <f>F23</f>
        <v>1173.94574</v>
      </c>
      <c r="G22" s="53">
        <f>G23</f>
        <v>350.14574</v>
      </c>
      <c r="H22" s="53">
        <f>H23</f>
        <v>823.8</v>
      </c>
      <c r="I22" s="53"/>
      <c r="J22" s="55"/>
      <c r="K22" s="55"/>
    </row>
    <row r="23" ht="22.8" customHeight="1" spans="1:11">
      <c r="A23" s="54" t="s">
        <v>182</v>
      </c>
      <c r="B23" s="54" t="s">
        <v>198</v>
      </c>
      <c r="C23" s="54" t="s">
        <v>192</v>
      </c>
      <c r="D23" s="52" t="s">
        <v>200</v>
      </c>
      <c r="E23" s="55" t="s">
        <v>201</v>
      </c>
      <c r="F23" s="53">
        <v>1173.94574</v>
      </c>
      <c r="G23" s="53">
        <v>350.14574</v>
      </c>
      <c r="H23" s="53">
        <v>823.8</v>
      </c>
      <c r="I23" s="53"/>
      <c r="J23" s="55"/>
      <c r="K23" s="55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7" width="7.18181818181818" customWidth="1"/>
    <col min="8" max="8" width="7.77272727272727" customWidth="1"/>
    <col min="9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6" t="s">
        <v>202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3549.821276</v>
      </c>
      <c r="G6" s="13">
        <v>426.003136</v>
      </c>
      <c r="H6" s="13">
        <v>3075.81814</v>
      </c>
      <c r="I6" s="13"/>
      <c r="J6" s="13"/>
      <c r="K6" s="13"/>
      <c r="L6" s="13"/>
      <c r="M6" s="13"/>
      <c r="N6" s="13"/>
      <c r="O6" s="13">
        <v>48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3549.821276</v>
      </c>
      <c r="G7" s="13">
        <v>426.003136</v>
      </c>
      <c r="H7" s="13">
        <v>3075.81814</v>
      </c>
      <c r="I7" s="13"/>
      <c r="J7" s="13"/>
      <c r="K7" s="13"/>
      <c r="L7" s="13"/>
      <c r="M7" s="13"/>
      <c r="N7" s="13"/>
      <c r="O7" s="13">
        <v>48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45">
        <v>3549.821276</v>
      </c>
      <c r="G8" s="45">
        <v>426.003136</v>
      </c>
      <c r="H8" s="45">
        <v>3075.81814</v>
      </c>
      <c r="I8" s="45"/>
      <c r="J8" s="45"/>
      <c r="K8" s="45"/>
      <c r="L8" s="45"/>
      <c r="M8" s="45"/>
      <c r="N8" s="45"/>
      <c r="O8" s="45">
        <v>48</v>
      </c>
      <c r="P8" s="45"/>
      <c r="Q8" s="45"/>
      <c r="R8" s="45"/>
      <c r="S8" s="45"/>
      <c r="T8" s="45"/>
    </row>
    <row r="9" ht="22.8" customHeight="1" spans="1:20">
      <c r="A9" s="23" t="s">
        <v>182</v>
      </c>
      <c r="B9" s="23" t="s">
        <v>198</v>
      </c>
      <c r="C9" s="23" t="s">
        <v>192</v>
      </c>
      <c r="D9" s="19" t="s">
        <v>220</v>
      </c>
      <c r="E9" s="24" t="s">
        <v>201</v>
      </c>
      <c r="F9" s="25">
        <v>1173.94574</v>
      </c>
      <c r="G9" s="25">
        <v>319.7276</v>
      </c>
      <c r="H9" s="25">
        <v>854.21814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169</v>
      </c>
      <c r="B10" s="23" t="s">
        <v>171</v>
      </c>
      <c r="C10" s="23" t="s">
        <v>171</v>
      </c>
      <c r="D10" s="19" t="s">
        <v>220</v>
      </c>
      <c r="E10" s="24" t="s">
        <v>174</v>
      </c>
      <c r="F10" s="25">
        <v>51.156416</v>
      </c>
      <c r="G10" s="25">
        <v>51.156416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175</v>
      </c>
      <c r="B11" s="23" t="s">
        <v>177</v>
      </c>
      <c r="C11" s="23" t="s">
        <v>179</v>
      </c>
      <c r="D11" s="19" t="s">
        <v>220</v>
      </c>
      <c r="E11" s="24" t="s">
        <v>181</v>
      </c>
      <c r="F11" s="25">
        <v>12.835584</v>
      </c>
      <c r="G11" s="25">
        <v>12.835584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182</v>
      </c>
      <c r="B12" s="23" t="s">
        <v>179</v>
      </c>
      <c r="C12" s="23" t="s">
        <v>184</v>
      </c>
      <c r="D12" s="19" t="s">
        <v>220</v>
      </c>
      <c r="E12" s="24" t="s">
        <v>197</v>
      </c>
      <c r="F12" s="25">
        <v>42.283536</v>
      </c>
      <c r="G12" s="25">
        <v>42.283536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182</v>
      </c>
      <c r="B13" s="23" t="s">
        <v>184</v>
      </c>
      <c r="C13" s="23" t="s">
        <v>192</v>
      </c>
      <c r="D13" s="19" t="s">
        <v>220</v>
      </c>
      <c r="E13" s="24" t="s">
        <v>194</v>
      </c>
      <c r="F13" s="25">
        <v>521.6</v>
      </c>
      <c r="G13" s="25"/>
      <c r="H13" s="25">
        <v>521.6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182</v>
      </c>
      <c r="B14" s="23" t="s">
        <v>184</v>
      </c>
      <c r="C14" s="23" t="s">
        <v>189</v>
      </c>
      <c r="D14" s="19" t="s">
        <v>220</v>
      </c>
      <c r="E14" s="24" t="s">
        <v>191</v>
      </c>
      <c r="F14" s="25">
        <v>48</v>
      </c>
      <c r="G14" s="25"/>
      <c r="H14" s="25"/>
      <c r="I14" s="25"/>
      <c r="J14" s="25"/>
      <c r="K14" s="25"/>
      <c r="L14" s="25"/>
      <c r="M14" s="25"/>
      <c r="N14" s="25"/>
      <c r="O14" s="25">
        <v>48</v>
      </c>
      <c r="P14" s="25"/>
      <c r="Q14" s="25"/>
      <c r="R14" s="25"/>
      <c r="S14" s="25"/>
      <c r="T14" s="25"/>
    </row>
    <row r="15" ht="22.8" customHeight="1" spans="1:20">
      <c r="A15" s="23" t="s">
        <v>182</v>
      </c>
      <c r="B15" s="23" t="s">
        <v>184</v>
      </c>
      <c r="C15" s="23" t="s">
        <v>186</v>
      </c>
      <c r="D15" s="19" t="s">
        <v>220</v>
      </c>
      <c r="E15" s="24" t="s">
        <v>188</v>
      </c>
      <c r="F15" s="25">
        <v>1700</v>
      </c>
      <c r="G15" s="25"/>
      <c r="H15" s="25">
        <v>1700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1818181818182" customWidth="1"/>
    <col min="4" max="4" width="6.10909090909091" customWidth="1"/>
    <col min="5" max="5" width="15.8818181818182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3"/>
      <c r="T1" s="16" t="s">
        <v>221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223</v>
      </c>
      <c r="I5" s="4" t="s">
        <v>224</v>
      </c>
      <c r="J5" s="4" t="s">
        <v>214</v>
      </c>
      <c r="K5" s="4" t="s">
        <v>136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8" customHeight="1" spans="1:21">
      <c r="A6" s="14"/>
      <c r="B6" s="14"/>
      <c r="C6" s="14"/>
      <c r="D6" s="14"/>
      <c r="E6" s="14" t="s">
        <v>136</v>
      </c>
      <c r="F6" s="13">
        <v>3549.821276</v>
      </c>
      <c r="G6" s="13">
        <v>456.421276</v>
      </c>
      <c r="H6" s="13">
        <v>426.003136</v>
      </c>
      <c r="I6" s="13">
        <v>30.41814</v>
      </c>
      <c r="J6" s="13">
        <v>0</v>
      </c>
      <c r="K6" s="13">
        <v>3093.4</v>
      </c>
      <c r="L6" s="13"/>
      <c r="M6" s="13">
        <v>3045.4</v>
      </c>
      <c r="N6" s="13">
        <v>48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8">
        <v>3549.821276</v>
      </c>
      <c r="G7" s="13">
        <v>456.421276</v>
      </c>
      <c r="H7" s="13">
        <v>426.003136</v>
      </c>
      <c r="I7" s="13">
        <v>30.41814</v>
      </c>
      <c r="J7" s="13">
        <v>0</v>
      </c>
      <c r="K7" s="13">
        <v>3093.4</v>
      </c>
      <c r="L7" s="13">
        <v>0</v>
      </c>
      <c r="M7" s="13">
        <v>3045.4</v>
      </c>
      <c r="N7" s="13">
        <v>48</v>
      </c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8">
        <v>3549.821276</v>
      </c>
      <c r="G8" s="13">
        <v>456.421276</v>
      </c>
      <c r="H8" s="13">
        <v>426.003136</v>
      </c>
      <c r="I8" s="13">
        <v>30.41814</v>
      </c>
      <c r="J8" s="13">
        <v>0</v>
      </c>
      <c r="K8" s="13">
        <v>3093.4</v>
      </c>
      <c r="L8" s="13">
        <v>0</v>
      </c>
      <c r="M8" s="13">
        <v>3045.4</v>
      </c>
      <c r="N8" s="13">
        <v>48</v>
      </c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182</v>
      </c>
      <c r="B9" s="23" t="s">
        <v>198</v>
      </c>
      <c r="C9" s="23" t="s">
        <v>192</v>
      </c>
      <c r="D9" s="19" t="s">
        <v>220</v>
      </c>
      <c r="E9" s="24" t="s">
        <v>201</v>
      </c>
      <c r="F9" s="21">
        <v>1173.94574</v>
      </c>
      <c r="G9" s="6">
        <v>350.14574</v>
      </c>
      <c r="H9" s="6">
        <v>319.7276</v>
      </c>
      <c r="I9" s="6">
        <v>30.41814</v>
      </c>
      <c r="J9" s="6"/>
      <c r="K9" s="6">
        <v>823.8</v>
      </c>
      <c r="L9" s="6"/>
      <c r="M9" s="6">
        <v>823.8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169</v>
      </c>
      <c r="B10" s="23" t="s">
        <v>171</v>
      </c>
      <c r="C10" s="23" t="s">
        <v>171</v>
      </c>
      <c r="D10" s="19" t="s">
        <v>220</v>
      </c>
      <c r="E10" s="24" t="s">
        <v>174</v>
      </c>
      <c r="F10" s="21">
        <v>51.156416</v>
      </c>
      <c r="G10" s="6">
        <v>51.156416</v>
      </c>
      <c r="H10" s="6">
        <v>51.156416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175</v>
      </c>
      <c r="B11" s="23" t="s">
        <v>177</v>
      </c>
      <c r="C11" s="23" t="s">
        <v>179</v>
      </c>
      <c r="D11" s="19" t="s">
        <v>220</v>
      </c>
      <c r="E11" s="24" t="s">
        <v>181</v>
      </c>
      <c r="F11" s="21">
        <v>12.835584</v>
      </c>
      <c r="G11" s="6">
        <v>12.835584</v>
      </c>
      <c r="H11" s="6">
        <v>12.835584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182</v>
      </c>
      <c r="B12" s="23" t="s">
        <v>179</v>
      </c>
      <c r="C12" s="23" t="s">
        <v>184</v>
      </c>
      <c r="D12" s="19" t="s">
        <v>220</v>
      </c>
      <c r="E12" s="24" t="s">
        <v>197</v>
      </c>
      <c r="F12" s="21">
        <v>42.283536</v>
      </c>
      <c r="G12" s="6">
        <v>42.283536</v>
      </c>
      <c r="H12" s="6">
        <v>42.283536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182</v>
      </c>
      <c r="B13" s="23" t="s">
        <v>184</v>
      </c>
      <c r="C13" s="23" t="s">
        <v>192</v>
      </c>
      <c r="D13" s="19" t="s">
        <v>220</v>
      </c>
      <c r="E13" s="24" t="s">
        <v>194</v>
      </c>
      <c r="F13" s="21">
        <v>521.6</v>
      </c>
      <c r="G13" s="6"/>
      <c r="H13" s="6"/>
      <c r="I13" s="6"/>
      <c r="J13" s="6"/>
      <c r="K13" s="6">
        <v>521.6</v>
      </c>
      <c r="L13" s="6"/>
      <c r="M13" s="6">
        <v>521.6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182</v>
      </c>
      <c r="B14" s="23" t="s">
        <v>184</v>
      </c>
      <c r="C14" s="23" t="s">
        <v>189</v>
      </c>
      <c r="D14" s="19" t="s">
        <v>220</v>
      </c>
      <c r="E14" s="24" t="s">
        <v>191</v>
      </c>
      <c r="F14" s="21">
        <v>48</v>
      </c>
      <c r="G14" s="6"/>
      <c r="H14" s="6"/>
      <c r="I14" s="6"/>
      <c r="J14" s="6"/>
      <c r="K14" s="6">
        <v>48</v>
      </c>
      <c r="L14" s="6"/>
      <c r="M14" s="6"/>
      <c r="N14" s="6">
        <v>48</v>
      </c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182</v>
      </c>
      <c r="B15" s="23" t="s">
        <v>184</v>
      </c>
      <c r="C15" s="23" t="s">
        <v>186</v>
      </c>
      <c r="D15" s="19" t="s">
        <v>220</v>
      </c>
      <c r="E15" s="24" t="s">
        <v>188</v>
      </c>
      <c r="F15" s="21">
        <v>1700</v>
      </c>
      <c r="G15" s="6"/>
      <c r="H15" s="6"/>
      <c r="I15" s="6"/>
      <c r="J15" s="6"/>
      <c r="K15" s="6">
        <v>1700</v>
      </c>
      <c r="L15" s="6"/>
      <c r="M15" s="6">
        <v>1700</v>
      </c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52" sqref="D52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3"/>
      <c r="D1" s="16" t="s">
        <v>231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2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" customHeight="1" spans="1:5">
      <c r="A6" s="14" t="s">
        <v>232</v>
      </c>
      <c r="B6" s="13">
        <v>3549.821276</v>
      </c>
      <c r="C6" s="14" t="s">
        <v>233</v>
      </c>
      <c r="D6" s="28">
        <v>3549.821276</v>
      </c>
      <c r="E6" s="43"/>
    </row>
    <row r="7" ht="20.2" customHeight="1" spans="1:5">
      <c r="A7" s="5" t="s">
        <v>234</v>
      </c>
      <c r="B7" s="6">
        <v>3549.821276</v>
      </c>
      <c r="C7" s="5" t="s">
        <v>41</v>
      </c>
      <c r="D7" s="21"/>
      <c r="E7" s="43"/>
    </row>
    <row r="8" ht="20.2" customHeight="1" spans="1:5">
      <c r="A8" s="5" t="s">
        <v>235</v>
      </c>
      <c r="B8" s="6">
        <v>2304.421276</v>
      </c>
      <c r="C8" s="5" t="s">
        <v>45</v>
      </c>
      <c r="D8" s="21"/>
      <c r="E8" s="43"/>
    </row>
    <row r="9" ht="31.05" customHeight="1" spans="1:5">
      <c r="A9" s="5" t="s">
        <v>48</v>
      </c>
      <c r="B9" s="6">
        <v>1245.4</v>
      </c>
      <c r="C9" s="5" t="s">
        <v>49</v>
      </c>
      <c r="D9" s="21"/>
      <c r="E9" s="43"/>
    </row>
    <row r="10" ht="20.2" customHeight="1" spans="1:5">
      <c r="A10" s="5" t="s">
        <v>236</v>
      </c>
      <c r="B10" s="6"/>
      <c r="C10" s="5" t="s">
        <v>53</v>
      </c>
      <c r="D10" s="21"/>
      <c r="E10" s="43"/>
    </row>
    <row r="11" ht="20.2" customHeight="1" spans="1:5">
      <c r="A11" s="5" t="s">
        <v>237</v>
      </c>
      <c r="B11" s="6"/>
      <c r="C11" s="5" t="s">
        <v>57</v>
      </c>
      <c r="D11" s="21"/>
      <c r="E11" s="43"/>
    </row>
    <row r="12" ht="20.2" customHeight="1" spans="1:5">
      <c r="A12" s="5" t="s">
        <v>238</v>
      </c>
      <c r="B12" s="6"/>
      <c r="C12" s="5" t="s">
        <v>61</v>
      </c>
      <c r="D12" s="21"/>
      <c r="E12" s="43"/>
    </row>
    <row r="13" ht="20.2" customHeight="1" spans="1:5">
      <c r="A13" s="14" t="s">
        <v>239</v>
      </c>
      <c r="B13" s="13"/>
      <c r="C13" s="5" t="s">
        <v>65</v>
      </c>
      <c r="D13" s="21"/>
      <c r="E13" s="43"/>
    </row>
    <row r="14" ht="20.2" customHeight="1" spans="1:5">
      <c r="A14" s="5" t="s">
        <v>234</v>
      </c>
      <c r="B14" s="6"/>
      <c r="C14" s="5" t="s">
        <v>69</v>
      </c>
      <c r="D14" s="21">
        <v>51.156416</v>
      </c>
      <c r="E14" s="43"/>
    </row>
    <row r="15" ht="20.2" customHeight="1" spans="1:5">
      <c r="A15" s="5" t="s">
        <v>236</v>
      </c>
      <c r="B15" s="6"/>
      <c r="C15" s="5" t="s">
        <v>73</v>
      </c>
      <c r="D15" s="21"/>
      <c r="E15" s="43"/>
    </row>
    <row r="16" ht="20.2" customHeight="1" spans="1:5">
      <c r="A16" s="5" t="s">
        <v>237</v>
      </c>
      <c r="B16" s="6"/>
      <c r="C16" s="5" t="s">
        <v>77</v>
      </c>
      <c r="D16" s="21">
        <v>12.835584</v>
      </c>
      <c r="E16" s="43"/>
    </row>
    <row r="17" ht="20.2" customHeight="1" spans="1:5">
      <c r="A17" s="5" t="s">
        <v>238</v>
      </c>
      <c r="B17" s="6"/>
      <c r="C17" s="5" t="s">
        <v>81</v>
      </c>
      <c r="D17" s="21"/>
      <c r="E17" s="43"/>
    </row>
    <row r="18" ht="20.2" customHeight="1" spans="1:5">
      <c r="A18" s="5"/>
      <c r="B18" s="6"/>
      <c r="C18" s="5" t="s">
        <v>85</v>
      </c>
      <c r="D18" s="21"/>
      <c r="E18" s="43"/>
    </row>
    <row r="19" ht="20.2" customHeight="1" spans="1:5">
      <c r="A19" s="5"/>
      <c r="B19" s="5"/>
      <c r="C19" s="5" t="s">
        <v>89</v>
      </c>
      <c r="D19" s="21"/>
      <c r="E19" s="43"/>
    </row>
    <row r="20" ht="20.2" customHeight="1" spans="1:5">
      <c r="A20" s="5"/>
      <c r="B20" s="5"/>
      <c r="C20" s="5" t="s">
        <v>93</v>
      </c>
      <c r="D20" s="21"/>
      <c r="E20" s="43"/>
    </row>
    <row r="21" ht="20.2" customHeight="1" spans="1:5">
      <c r="A21" s="5"/>
      <c r="B21" s="5"/>
      <c r="C21" s="5" t="s">
        <v>97</v>
      </c>
      <c r="D21" s="21"/>
      <c r="E21" s="43"/>
    </row>
    <row r="22" ht="20.2" customHeight="1" spans="1:5">
      <c r="A22" s="5"/>
      <c r="B22" s="5"/>
      <c r="C22" s="5" t="s">
        <v>100</v>
      </c>
      <c r="D22" s="21"/>
      <c r="E22" s="43"/>
    </row>
    <row r="23" ht="20.2" customHeight="1" spans="1:5">
      <c r="A23" s="5"/>
      <c r="B23" s="5"/>
      <c r="C23" s="5" t="s">
        <v>103</v>
      </c>
      <c r="D23" s="21"/>
      <c r="E23" s="43"/>
    </row>
    <row r="24" ht="20.2" customHeight="1" spans="1:5">
      <c r="A24" s="5"/>
      <c r="B24" s="5"/>
      <c r="C24" s="5" t="s">
        <v>105</v>
      </c>
      <c r="D24" s="21"/>
      <c r="E24" s="43"/>
    </row>
    <row r="25" ht="20.2" customHeight="1" spans="1:5">
      <c r="A25" s="5"/>
      <c r="B25" s="5"/>
      <c r="C25" s="5" t="s">
        <v>107</v>
      </c>
      <c r="D25" s="21"/>
      <c r="E25" s="43"/>
    </row>
    <row r="26" ht="20.2" customHeight="1" spans="1:5">
      <c r="A26" s="5"/>
      <c r="B26" s="5"/>
      <c r="C26" s="5" t="s">
        <v>109</v>
      </c>
      <c r="D26" s="21">
        <v>3485.829276</v>
      </c>
      <c r="E26" s="43"/>
    </row>
    <row r="27" ht="20.2" customHeight="1" spans="1:5">
      <c r="A27" s="5"/>
      <c r="B27" s="5"/>
      <c r="C27" s="5" t="s">
        <v>111</v>
      </c>
      <c r="D27" s="21"/>
      <c r="E27" s="43"/>
    </row>
    <row r="28" ht="20.2" customHeight="1" spans="1:5">
      <c r="A28" s="5"/>
      <c r="B28" s="5"/>
      <c r="C28" s="5" t="s">
        <v>113</v>
      </c>
      <c r="D28" s="21"/>
      <c r="E28" s="43"/>
    </row>
    <row r="29" ht="20.2" customHeight="1" spans="1:5">
      <c r="A29" s="5"/>
      <c r="B29" s="5"/>
      <c r="C29" s="5" t="s">
        <v>115</v>
      </c>
      <c r="D29" s="21"/>
      <c r="E29" s="43"/>
    </row>
    <row r="30" ht="20.2" customHeight="1" spans="1:5">
      <c r="A30" s="5"/>
      <c r="B30" s="5"/>
      <c r="C30" s="5" t="s">
        <v>117</v>
      </c>
      <c r="D30" s="21"/>
      <c r="E30" s="43"/>
    </row>
    <row r="31" ht="20.2" customHeight="1" spans="1:5">
      <c r="A31" s="5"/>
      <c r="B31" s="5"/>
      <c r="C31" s="5" t="s">
        <v>119</v>
      </c>
      <c r="D31" s="21"/>
      <c r="E31" s="43"/>
    </row>
    <row r="32" ht="20.2" customHeight="1" spans="1:5">
      <c r="A32" s="5"/>
      <c r="B32" s="5"/>
      <c r="C32" s="5" t="s">
        <v>121</v>
      </c>
      <c r="D32" s="21"/>
      <c r="E32" s="43"/>
    </row>
    <row r="33" ht="20.2" customHeight="1" spans="1:5">
      <c r="A33" s="5"/>
      <c r="B33" s="5"/>
      <c r="C33" s="5" t="s">
        <v>123</v>
      </c>
      <c r="D33" s="21"/>
      <c r="E33" s="43"/>
    </row>
    <row r="34" ht="20.2" customHeight="1" spans="1:5">
      <c r="A34" s="5"/>
      <c r="B34" s="5"/>
      <c r="C34" s="5" t="s">
        <v>124</v>
      </c>
      <c r="D34" s="21"/>
      <c r="E34" s="43"/>
    </row>
    <row r="35" ht="20.2" customHeight="1" spans="1:5">
      <c r="A35" s="5"/>
      <c r="B35" s="5"/>
      <c r="C35" s="5" t="s">
        <v>125</v>
      </c>
      <c r="D35" s="21"/>
      <c r="E35" s="43"/>
    </row>
    <row r="36" ht="20.2" customHeight="1" spans="1:5">
      <c r="A36" s="5"/>
      <c r="B36" s="5"/>
      <c r="C36" s="5" t="s">
        <v>126</v>
      </c>
      <c r="D36" s="21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240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241</v>
      </c>
      <c r="B40" s="13">
        <v>3549.821276</v>
      </c>
      <c r="C40" s="4" t="s">
        <v>242</v>
      </c>
      <c r="D40" s="28">
        <v>3549.821276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P17" sqref="P17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0.0545454545455" customWidth="1"/>
    <col min="12" max="12" width="10.1727272727273" customWidth="1"/>
    <col min="13" max="13" width="9.76363636363636" customWidth="1"/>
  </cols>
  <sheetData>
    <row r="1" ht="16.35" customHeight="1" spans="1:12">
      <c r="A1" s="3"/>
      <c r="D1" s="3"/>
      <c r="K1" s="16" t="s">
        <v>243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244</v>
      </c>
      <c r="I5" s="11"/>
      <c r="J5" s="11" t="s">
        <v>245</v>
      </c>
      <c r="K5" s="11"/>
      <c r="L5" s="11"/>
    </row>
    <row r="6" ht="28.4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 t="s">
        <v>246</v>
      </c>
      <c r="L6" s="11" t="s">
        <v>247</v>
      </c>
    </row>
    <row r="7" ht="22.8" customHeight="1" spans="1:12">
      <c r="A7" s="5"/>
      <c r="B7" s="5"/>
      <c r="C7" s="5"/>
      <c r="D7" s="14"/>
      <c r="E7" s="14" t="s">
        <v>136</v>
      </c>
      <c r="F7" s="13">
        <v>3549.821276</v>
      </c>
      <c r="G7" s="13">
        <v>456.421276</v>
      </c>
      <c r="H7" s="13">
        <v>426.003136</v>
      </c>
      <c r="I7" s="13"/>
      <c r="J7" s="13">
        <v>30.41814</v>
      </c>
      <c r="K7" s="13">
        <v>530</v>
      </c>
      <c r="L7" s="13">
        <v>2563.4</v>
      </c>
    </row>
    <row r="8" ht="20.7" customHeight="1" spans="1:12">
      <c r="A8" s="5"/>
      <c r="B8" s="5"/>
      <c r="C8" s="5"/>
      <c r="D8" s="12" t="s">
        <v>154</v>
      </c>
      <c r="E8" s="12" t="s">
        <v>4</v>
      </c>
      <c r="F8" s="13">
        <v>3549.821276</v>
      </c>
      <c r="G8" s="13">
        <v>456.421276</v>
      </c>
      <c r="H8" s="13">
        <v>426.003136</v>
      </c>
      <c r="I8" s="13"/>
      <c r="J8" s="13">
        <v>30.41814</v>
      </c>
      <c r="K8" s="13">
        <v>530</v>
      </c>
      <c r="L8" s="13">
        <v>2563.4</v>
      </c>
    </row>
    <row r="9" ht="21.55" customHeight="1" spans="1:12">
      <c r="A9" s="5"/>
      <c r="B9" s="5"/>
      <c r="C9" s="5"/>
      <c r="D9" s="20" t="s">
        <v>155</v>
      </c>
      <c r="E9" s="20" t="s">
        <v>156</v>
      </c>
      <c r="F9" s="13">
        <v>3549.821276</v>
      </c>
      <c r="G9" s="13">
        <v>456.421276</v>
      </c>
      <c r="H9" s="13">
        <v>426.003136</v>
      </c>
      <c r="I9" s="13"/>
      <c r="J9" s="13">
        <v>30.41814</v>
      </c>
      <c r="K9" s="13">
        <v>530</v>
      </c>
      <c r="L9" s="13">
        <v>2563.4</v>
      </c>
    </row>
    <row r="10" customFormat="1" ht="21.55" customHeight="1" spans="1:12">
      <c r="A10" s="23" t="s">
        <v>169</v>
      </c>
      <c r="B10" s="5"/>
      <c r="C10" s="5"/>
      <c r="D10" s="19">
        <v>208</v>
      </c>
      <c r="E10" s="19" t="s">
        <v>170</v>
      </c>
      <c r="F10" s="6">
        <f>F11</f>
        <v>51.156416</v>
      </c>
      <c r="G10" s="6">
        <f t="shared" ref="G10:L10" si="0">G11</f>
        <v>51.156416</v>
      </c>
      <c r="H10" s="6">
        <f t="shared" si="0"/>
        <v>51.156416</v>
      </c>
      <c r="I10" s="6"/>
      <c r="J10" s="6">
        <f t="shared" si="0"/>
        <v>0</v>
      </c>
      <c r="K10" s="6">
        <f t="shared" si="0"/>
        <v>0</v>
      </c>
      <c r="L10" s="6">
        <f t="shared" si="0"/>
        <v>0</v>
      </c>
    </row>
    <row r="11" customFormat="1" ht="21.55" customHeight="1" spans="1:12">
      <c r="A11" s="23" t="s">
        <v>169</v>
      </c>
      <c r="B11" s="23" t="s">
        <v>171</v>
      </c>
      <c r="C11" s="5"/>
      <c r="D11" s="19">
        <v>20805</v>
      </c>
      <c r="E11" s="19" t="s">
        <v>172</v>
      </c>
      <c r="F11" s="6">
        <f>F12</f>
        <v>51.156416</v>
      </c>
      <c r="G11" s="6">
        <f t="shared" ref="G11:L11" si="1">G12</f>
        <v>51.156416</v>
      </c>
      <c r="H11" s="6">
        <f t="shared" si="1"/>
        <v>51.156416</v>
      </c>
      <c r="I11" s="6"/>
      <c r="J11" s="6">
        <f t="shared" si="1"/>
        <v>0</v>
      </c>
      <c r="K11" s="6">
        <f t="shared" si="1"/>
        <v>0</v>
      </c>
      <c r="L11" s="6">
        <f t="shared" si="1"/>
        <v>0</v>
      </c>
    </row>
    <row r="12" ht="22.4" customHeight="1" spans="1:12">
      <c r="A12" s="23" t="s">
        <v>169</v>
      </c>
      <c r="B12" s="23" t="s">
        <v>171</v>
      </c>
      <c r="C12" s="23" t="s">
        <v>171</v>
      </c>
      <c r="D12" s="19" t="s">
        <v>248</v>
      </c>
      <c r="E12" s="5" t="s">
        <v>174</v>
      </c>
      <c r="F12" s="6">
        <v>51.156416</v>
      </c>
      <c r="G12" s="6">
        <v>51.156416</v>
      </c>
      <c r="H12" s="21">
        <v>51.156416</v>
      </c>
      <c r="I12" s="21"/>
      <c r="J12" s="21"/>
      <c r="K12" s="21"/>
      <c r="L12" s="21"/>
    </row>
    <row r="13" ht="22.4" customHeight="1" spans="1:12">
      <c r="A13" s="23" t="s">
        <v>175</v>
      </c>
      <c r="B13" s="23"/>
      <c r="C13" s="23"/>
      <c r="D13" s="19">
        <v>210</v>
      </c>
      <c r="E13" s="5" t="s">
        <v>176</v>
      </c>
      <c r="F13" s="6">
        <f>F14</f>
        <v>12.835584</v>
      </c>
      <c r="G13" s="6">
        <f>G14</f>
        <v>12.835584</v>
      </c>
      <c r="H13" s="6">
        <f>H14</f>
        <v>12.835584</v>
      </c>
      <c r="I13" s="21"/>
      <c r="J13" s="21"/>
      <c r="K13" s="21"/>
      <c r="L13" s="21"/>
    </row>
    <row r="14" ht="22.4" customHeight="1" spans="1:12">
      <c r="A14" s="23" t="s">
        <v>175</v>
      </c>
      <c r="B14" s="23" t="s">
        <v>177</v>
      </c>
      <c r="C14" s="23"/>
      <c r="D14" s="19">
        <v>21011</v>
      </c>
      <c r="E14" s="5" t="s">
        <v>178</v>
      </c>
      <c r="F14" s="6">
        <f>F15</f>
        <v>12.835584</v>
      </c>
      <c r="G14" s="6">
        <f>G15</f>
        <v>12.835584</v>
      </c>
      <c r="H14" s="6">
        <f>H15</f>
        <v>12.835584</v>
      </c>
      <c r="I14" s="21"/>
      <c r="J14" s="21"/>
      <c r="K14" s="21"/>
      <c r="L14" s="21"/>
    </row>
    <row r="15" ht="22.4" customHeight="1" spans="1:12">
      <c r="A15" s="23" t="s">
        <v>175</v>
      </c>
      <c r="B15" s="23" t="s">
        <v>177</v>
      </c>
      <c r="C15" s="23" t="s">
        <v>179</v>
      </c>
      <c r="D15" s="19" t="s">
        <v>249</v>
      </c>
      <c r="E15" s="5" t="s">
        <v>181</v>
      </c>
      <c r="F15" s="6">
        <v>12.835584</v>
      </c>
      <c r="G15" s="6">
        <v>12.835584</v>
      </c>
      <c r="H15" s="21">
        <v>12.835584</v>
      </c>
      <c r="I15" s="21"/>
      <c r="J15" s="21"/>
      <c r="K15" s="21"/>
      <c r="L15" s="21"/>
    </row>
    <row r="16" ht="22.4" customHeight="1" spans="1:12">
      <c r="A16" s="23" t="s">
        <v>182</v>
      </c>
      <c r="B16" s="23"/>
      <c r="C16" s="23"/>
      <c r="D16" s="19">
        <v>221</v>
      </c>
      <c r="E16" s="5" t="s">
        <v>183</v>
      </c>
      <c r="F16" s="6">
        <f>F17+F21+F23</f>
        <v>3485.829276</v>
      </c>
      <c r="G16" s="6">
        <f t="shared" ref="G16:L16" si="2">G17+G21+G23</f>
        <v>392.429276</v>
      </c>
      <c r="H16" s="6">
        <f t="shared" si="2"/>
        <v>362.011136</v>
      </c>
      <c r="I16" s="6"/>
      <c r="J16" s="6">
        <f t="shared" si="2"/>
        <v>30.41814</v>
      </c>
      <c r="K16" s="6">
        <f t="shared" si="2"/>
        <v>530</v>
      </c>
      <c r="L16" s="6">
        <f t="shared" si="2"/>
        <v>2563.4</v>
      </c>
    </row>
    <row r="17" ht="22.4" customHeight="1" spans="1:12">
      <c r="A17" s="23" t="s">
        <v>182</v>
      </c>
      <c r="B17" s="23" t="s">
        <v>184</v>
      </c>
      <c r="C17" s="23"/>
      <c r="D17" s="19">
        <v>22101</v>
      </c>
      <c r="E17" s="5" t="s">
        <v>185</v>
      </c>
      <c r="F17" s="6">
        <f>F18+F19+F20</f>
        <v>2269.6</v>
      </c>
      <c r="G17" s="6">
        <f t="shared" ref="G17:L17" si="3">G18+G19+G20</f>
        <v>0</v>
      </c>
      <c r="H17" s="6">
        <f t="shared" si="3"/>
        <v>0</v>
      </c>
      <c r="I17" s="6"/>
      <c r="J17" s="6">
        <f t="shared" si="3"/>
        <v>0</v>
      </c>
      <c r="K17" s="6">
        <f t="shared" si="3"/>
        <v>0</v>
      </c>
      <c r="L17" s="6">
        <f t="shared" si="3"/>
        <v>2269.6</v>
      </c>
    </row>
    <row r="18" ht="22.4" customHeight="1" spans="1:12">
      <c r="A18" s="23" t="s">
        <v>182</v>
      </c>
      <c r="B18" s="23" t="s">
        <v>184</v>
      </c>
      <c r="C18" s="23" t="s">
        <v>186</v>
      </c>
      <c r="D18" s="19" t="s">
        <v>250</v>
      </c>
      <c r="E18" s="5" t="s">
        <v>188</v>
      </c>
      <c r="F18" s="6">
        <v>1700</v>
      </c>
      <c r="G18" s="6"/>
      <c r="H18" s="21"/>
      <c r="I18" s="21"/>
      <c r="J18" s="21"/>
      <c r="K18" s="21"/>
      <c r="L18" s="21">
        <v>1700</v>
      </c>
    </row>
    <row r="19" ht="22.4" customHeight="1" spans="1:12">
      <c r="A19" s="23" t="s">
        <v>182</v>
      </c>
      <c r="B19" s="23" t="s">
        <v>184</v>
      </c>
      <c r="C19" s="23" t="s">
        <v>189</v>
      </c>
      <c r="D19" s="19" t="s">
        <v>251</v>
      </c>
      <c r="E19" s="5" t="s">
        <v>191</v>
      </c>
      <c r="F19" s="6">
        <v>48</v>
      </c>
      <c r="G19" s="6"/>
      <c r="H19" s="21"/>
      <c r="I19" s="21"/>
      <c r="J19" s="21"/>
      <c r="K19" s="21"/>
      <c r="L19" s="21">
        <v>48</v>
      </c>
    </row>
    <row r="20" ht="22.4" customHeight="1" spans="1:12">
      <c r="A20" s="23" t="s">
        <v>182</v>
      </c>
      <c r="B20" s="23" t="s">
        <v>184</v>
      </c>
      <c r="C20" s="23" t="s">
        <v>192</v>
      </c>
      <c r="D20" s="19" t="s">
        <v>252</v>
      </c>
      <c r="E20" s="5" t="s">
        <v>194</v>
      </c>
      <c r="F20" s="6">
        <v>521.6</v>
      </c>
      <c r="G20" s="6"/>
      <c r="H20" s="21"/>
      <c r="I20" s="21"/>
      <c r="J20" s="21"/>
      <c r="K20" s="21"/>
      <c r="L20" s="21">
        <v>521.6</v>
      </c>
    </row>
    <row r="21" ht="22.4" customHeight="1" spans="1:12">
      <c r="A21" s="23" t="s">
        <v>182</v>
      </c>
      <c r="B21" s="23" t="s">
        <v>179</v>
      </c>
      <c r="C21" s="23"/>
      <c r="D21" s="19">
        <v>22102</v>
      </c>
      <c r="E21" s="5" t="s">
        <v>195</v>
      </c>
      <c r="F21" s="6">
        <f>F22</f>
        <v>42.283536</v>
      </c>
      <c r="G21" s="6">
        <f>G22</f>
        <v>42.283536</v>
      </c>
      <c r="H21" s="6">
        <f>H22</f>
        <v>42.283536</v>
      </c>
      <c r="I21" s="21"/>
      <c r="J21" s="21"/>
      <c r="K21" s="21"/>
      <c r="L21" s="21"/>
    </row>
    <row r="22" ht="22.4" customHeight="1" spans="1:12">
      <c r="A22" s="23" t="s">
        <v>182</v>
      </c>
      <c r="B22" s="23" t="s">
        <v>179</v>
      </c>
      <c r="C22" s="23" t="s">
        <v>184</v>
      </c>
      <c r="D22" s="19" t="s">
        <v>253</v>
      </c>
      <c r="E22" s="5" t="s">
        <v>197</v>
      </c>
      <c r="F22" s="6">
        <v>42.283536</v>
      </c>
      <c r="G22" s="6">
        <v>42.283536</v>
      </c>
      <c r="H22" s="21">
        <v>42.283536</v>
      </c>
      <c r="I22" s="21"/>
      <c r="J22" s="21"/>
      <c r="K22" s="21"/>
      <c r="L22" s="21"/>
    </row>
    <row r="23" ht="22.4" customHeight="1" spans="1:12">
      <c r="A23" s="23" t="s">
        <v>182</v>
      </c>
      <c r="B23" s="23" t="s">
        <v>198</v>
      </c>
      <c r="C23" s="23"/>
      <c r="D23" s="19">
        <v>22103</v>
      </c>
      <c r="E23" s="5" t="s">
        <v>199</v>
      </c>
      <c r="F23" s="6">
        <f>F24</f>
        <v>1173.94574</v>
      </c>
      <c r="G23" s="6">
        <f t="shared" ref="G23:L23" si="4">G24</f>
        <v>350.14574</v>
      </c>
      <c r="H23" s="6">
        <f t="shared" si="4"/>
        <v>319.7276</v>
      </c>
      <c r="I23" s="6"/>
      <c r="J23" s="6">
        <f t="shared" si="4"/>
        <v>30.41814</v>
      </c>
      <c r="K23" s="6">
        <f t="shared" si="4"/>
        <v>530</v>
      </c>
      <c r="L23" s="6">
        <f t="shared" si="4"/>
        <v>293.8</v>
      </c>
    </row>
    <row r="24" ht="22.4" customHeight="1" spans="1:12">
      <c r="A24" s="23" t="s">
        <v>182</v>
      </c>
      <c r="B24" s="23" t="s">
        <v>198</v>
      </c>
      <c r="C24" s="23" t="s">
        <v>192</v>
      </c>
      <c r="D24" s="19" t="s">
        <v>254</v>
      </c>
      <c r="E24" s="5" t="s">
        <v>201</v>
      </c>
      <c r="F24" s="6">
        <v>1173.94574</v>
      </c>
      <c r="G24" s="6">
        <v>350.14574</v>
      </c>
      <c r="H24" s="21">
        <v>319.7276</v>
      </c>
      <c r="I24" s="21"/>
      <c r="J24" s="21">
        <v>30.41814</v>
      </c>
      <c r="K24" s="21">
        <v>530</v>
      </c>
      <c r="L24" s="21">
        <v>293.8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2023-02-13T08:50:00Z</dcterms:created>
  <dcterms:modified xsi:type="dcterms:W3CDTF">2024-11-21T03:40:31Z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C54ADE2DCB1B4C47A69B7A6A442AA12A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