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 (2)" sheetId="4" r:id="rId1"/>
  </sheets>
  <definedNames>
    <definedName name="_xlnm._FilterDatabase" localSheetId="0" hidden="1">'Sheet1 (2)'!$A$5:$W$210</definedName>
    <definedName name="产业发展项目">#REF!</definedName>
    <definedName name="产业发展项目" localSheetId="0">'Sheet1 (2)'!#REF!</definedName>
    <definedName name="_xlnm.Print_Titles" localSheetId="0">'Sheet1 (2)'!$3:$5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<sst xmlns="http://schemas.openxmlformats.org/spreadsheetml/2006/main" count="2413" uniqueCount="671">
  <si>
    <t>炎陵县2024年度巩固拓展脱贫攻坚成果和乡村振兴项目库入库项目调整明细表</t>
  </si>
  <si>
    <t>单位：（盖章）</t>
  </si>
  <si>
    <t>时间：2024年 9 月 25 日</t>
  </si>
  <si>
    <t>序号</t>
  </si>
  <si>
    <t>项目类别</t>
  </si>
  <si>
    <t>乡（镇）</t>
  </si>
  <si>
    <t>行政村</t>
  </si>
  <si>
    <t>项目名称</t>
  </si>
  <si>
    <t>建设性质</t>
  </si>
  <si>
    <t>实施地点</t>
  </si>
  <si>
    <t>建设内容及规模</t>
  </si>
  <si>
    <t>资金规模及筹资方式</t>
  </si>
  <si>
    <t>责任单位</t>
  </si>
  <si>
    <t>受益对象</t>
  </si>
  <si>
    <t>绩效目标</t>
  </si>
  <si>
    <t>联农带农机制</t>
  </si>
  <si>
    <t>备注</t>
  </si>
  <si>
    <t>项目类型</t>
  </si>
  <si>
    <t>二级项目类型</t>
  </si>
  <si>
    <t>项目子类型</t>
  </si>
  <si>
    <t>项目预算总投资（万元）</t>
  </si>
  <si>
    <t>其中</t>
  </si>
  <si>
    <t>受益村数（个）</t>
  </si>
  <si>
    <t>受益户数（户）</t>
  </si>
  <si>
    <t>受益人口数（人）</t>
  </si>
  <si>
    <t>财政资金</t>
  </si>
  <si>
    <t>其他资金</t>
  </si>
  <si>
    <t>受益脱贫村数</t>
  </si>
  <si>
    <t>受益脱贫户数及防止返贫监测对象户数</t>
  </si>
  <si>
    <t>受益脱贫户数及防止返贫监测对象人数</t>
  </si>
  <si>
    <t>总　　　　　　　　计</t>
  </si>
  <si>
    <t>就业项目</t>
  </si>
  <si>
    <t>公益性岗位</t>
  </si>
  <si>
    <t>县农业农村局</t>
  </si>
  <si>
    <t>全县</t>
  </si>
  <si>
    <t>防返贫致贫公益性岗位补助</t>
  </si>
  <si>
    <t>新建</t>
  </si>
  <si>
    <t>开发防返贫公益性岗位，对脱贫人口、监测对象进行公益性岗位补助。</t>
  </si>
  <si>
    <t>开展公益性岗位帮扶，提高脱贫人口务工收入</t>
  </si>
  <si>
    <t>提高脱贫人口就业</t>
  </si>
  <si>
    <t>产业发展</t>
  </si>
  <si>
    <t>金融保险配套项目</t>
  </si>
  <si>
    <t>小额信贷贴息</t>
  </si>
  <si>
    <t>脱贫人口小额信贷贴息项目</t>
  </si>
  <si>
    <t>对脱贫人口、监测对象小额信用贷款按基准利率进行贴息。</t>
  </si>
  <si>
    <t>解决脱贫人口贷款难问题</t>
  </si>
  <si>
    <t>带动生产</t>
  </si>
  <si>
    <t>高质量庭院经济</t>
  </si>
  <si>
    <t>庭院特色种植</t>
  </si>
  <si>
    <t>高质量庭院经济建设</t>
  </si>
  <si>
    <t>根据上级要求计划在10个乡镇对脱贫人口（监测对象）发展庭院经济。补助标准按照炎陵县出台的庭院经济奖补方案中的标准执行。</t>
  </si>
  <si>
    <t>帮扶脱贫人口发展产业，增加产业收入</t>
  </si>
  <si>
    <t>发展庭院经济奖补</t>
  </si>
  <si>
    <t>巩固三保障成果</t>
  </si>
  <si>
    <t>教育</t>
  </si>
  <si>
    <t>雨露计划职业学历教育补助</t>
  </si>
  <si>
    <t>雨露计划-职业学历教育补助</t>
  </si>
  <si>
    <t>对符合条件的脱贫人口、监测对象就读中职、高职院校进行补助，补助标准3000元/学年。</t>
  </si>
  <si>
    <t>解决1050人次脱贫人口子女就学问题</t>
  </si>
  <si>
    <t>提升脱贫人口就业能力</t>
  </si>
  <si>
    <t>乡村建设行动</t>
  </si>
  <si>
    <t>农村基础设施建设</t>
  </si>
  <si>
    <t>产业路、资源路、旅游路建设</t>
  </si>
  <si>
    <t>中村瑶族乡</t>
  </si>
  <si>
    <t>平乐村</t>
  </si>
  <si>
    <t>中村瑶族乡平乐村道路除险改造</t>
  </si>
  <si>
    <t>平乐村道路除险改造工程，包含水毁造成路基加固、砼路面、安防设施。</t>
  </si>
  <si>
    <t>县交通运输局</t>
  </si>
  <si>
    <t>改善道路通行条件，提升出行效率</t>
  </si>
  <si>
    <t>中村村</t>
  </si>
  <si>
    <t>中村瑶族乡中村村林道修缮工程</t>
  </si>
  <si>
    <t>中村至平乐林道中村村路段修缮工程，包含路基土石方、砼路面、安防设施</t>
  </si>
  <si>
    <t>十都镇</t>
  </si>
  <si>
    <t>密花村</t>
  </si>
  <si>
    <t>密花村道路建设</t>
  </si>
  <si>
    <t>道路全长7.0公里，新建部分路面、水沟，完善安防设施。</t>
  </si>
  <si>
    <t>青石岗村</t>
  </si>
  <si>
    <t>十都镇南流至松木坪产业道路</t>
  </si>
  <si>
    <t>全长9.946公里，局部修复路面，新建安防设施、部分水沟。</t>
  </si>
  <si>
    <t>晓东村、低垅村</t>
  </si>
  <si>
    <t>十都至井冈山大垅连接路建设（一期）</t>
  </si>
  <si>
    <t>一期工程3.53公里，路面加宽0.5米，局部修复路面，完善安防设施、部分水沟。</t>
  </si>
  <si>
    <t>垄溪乡</t>
  </si>
  <si>
    <t>茶垅村</t>
  </si>
  <si>
    <t>垄溪乡茶垅村道路建设</t>
  </si>
  <si>
    <t>道路全长2.605公里，加宽1.5米并硬化，完善安防设施。</t>
  </si>
  <si>
    <t>沔渡镇</t>
  </si>
  <si>
    <t>上老村</t>
  </si>
  <si>
    <t>炎陵县沔渡镇
上老中桥新建工程</t>
  </si>
  <si>
    <t>新建上老中桥全长81.72米，采用4孔20米预应力混凝土空心板，桥面宽7米。</t>
  </si>
  <si>
    <t>九都村</t>
  </si>
  <si>
    <t>沔渡镇九都村长路组桥改造工程</t>
  </si>
  <si>
    <t>九都村长路组桥 拆除重建全长33.04米，宽5.5米。</t>
  </si>
  <si>
    <t>鹿原镇</t>
  </si>
  <si>
    <t>澎溪村</t>
  </si>
  <si>
    <t>鹿原镇澎溪村黄石桥拆除重建工程</t>
  </si>
  <si>
    <t>黄石桥拆除重建长57m，消除安全隐患。</t>
  </si>
  <si>
    <t>大江村、九都村</t>
  </si>
  <si>
    <t>沔渡镇大江至九都村边接道路硬化</t>
  </si>
  <si>
    <t>大江至九都道硬化898米，宽4.5米，厚0.2米，部分路基处理，新建安防设施。</t>
  </si>
  <si>
    <t>中村村道路建设</t>
  </si>
  <si>
    <t>中村村联西桥头至中村桥头1.4公里，路基建设；中村桥头至中村瑶族乡民族学校0.3公里，新建安防设施。</t>
  </si>
  <si>
    <t>农村道路安全防护工程</t>
  </si>
  <si>
    <t>完成25条农村道路的安全防护工程，共约30公里。</t>
  </si>
  <si>
    <t>改善道路通行条件，保障出行安全</t>
  </si>
  <si>
    <t>配套设施建设</t>
  </si>
  <si>
    <t>小型农田水利建设</t>
  </si>
  <si>
    <t>石洲河九都至大江河段河堤工程</t>
  </si>
  <si>
    <t>新建河堤260米。</t>
  </si>
  <si>
    <t>县水利局</t>
  </si>
  <si>
    <t>改善产业配套设施，带动产业发展增收。</t>
  </si>
  <si>
    <t>夏馆村</t>
  </si>
  <si>
    <t>苍背河夏馆河段河堤工程</t>
  </si>
  <si>
    <t>新建河堤900米。</t>
  </si>
  <si>
    <t>大江村</t>
  </si>
  <si>
    <t>沔水大江村河段治理工程</t>
  </si>
  <si>
    <t>新建护岸270米。</t>
  </si>
  <si>
    <t>生产项目</t>
  </si>
  <si>
    <t>种植业基地建设</t>
  </si>
  <si>
    <t>青石冈国有林场</t>
  </si>
  <si>
    <t>青石冈国有林场苍背护林点</t>
  </si>
  <si>
    <t>炎陵县青石冈国有林场2024年欠发达国有林场巩固提升项目</t>
  </si>
  <si>
    <t>新建珍稀树种苗木培育标准大棚6048㎡，加固播种区标准大棚3300㎡，砖砌排水沟450米，水泥土混凝土作业道260米，自动收放遮阳（雨）系统9348㎡，喷灌系统1套，新建机井1座（含水泵、线路），蓄水池1个及相关配套设施等</t>
  </si>
  <si>
    <t>县林业局</t>
  </si>
  <si>
    <t>发展林业产业，增加产业收入，弥补收支差额，保障正常运转</t>
  </si>
  <si>
    <t>国有贫困林场</t>
  </si>
  <si>
    <t>农村道路建设</t>
  </si>
  <si>
    <t>桃源洞国有林场</t>
  </si>
  <si>
    <t>桃源洞国有林场礁石工区</t>
  </si>
  <si>
    <t>炎陵县桃源洞国有林场2024年欠发达国有林场巩固提升项目</t>
  </si>
  <si>
    <t>桃源洞国有林场礁石工区升级改造</t>
  </si>
  <si>
    <t>改善管护站基础设施；提升国有林场生态保护发展功能，完善森林消防功能，加强森林资源的培育、管护功能。</t>
  </si>
  <si>
    <t>提升国有林场管护能力</t>
  </si>
  <si>
    <t>龙井村</t>
  </si>
  <si>
    <t>中村瑶族乡龙井村产业道路硬化项目</t>
  </si>
  <si>
    <t>中村瑶族乡龙井村产业道路硬化</t>
  </si>
  <si>
    <t>县民宗局</t>
  </si>
  <si>
    <t>补齐基础设施建设短板，改善出行条件</t>
  </si>
  <si>
    <t>少数民族发展</t>
  </si>
  <si>
    <t>全县10个乡镇</t>
  </si>
  <si>
    <t>示范村、美丽乡村建设（重点帮扶村、示范村建设）水毁道路修复项目</t>
  </si>
  <si>
    <t>对全县10个乡镇水毁道路进行维修</t>
  </si>
  <si>
    <t>霞阳镇</t>
  </si>
  <si>
    <t>吉利村</t>
  </si>
  <si>
    <t>吉利村水毁道路修复工程</t>
  </si>
  <si>
    <t>上组至坂下组主干道塌陷路面修复约150米。</t>
  </si>
  <si>
    <t>修复路面，提升出行安全</t>
  </si>
  <si>
    <t>水口镇</t>
  </si>
  <si>
    <t>青林村</t>
  </si>
  <si>
    <t>青林村主干道以及通组道路抢修及恢复重建工程</t>
  </si>
  <si>
    <t>村主干道边坡垮方修复，浆砌石800立方米；通组道路路基重建回填土方20000立方米，涵管30米。</t>
  </si>
  <si>
    <t>方便群众生活、生产、产业发展</t>
  </si>
  <si>
    <t>农村供水保障设施建设</t>
  </si>
  <si>
    <t>桃村村</t>
  </si>
  <si>
    <t>桃村主干道下边坡治理以及农村饮水抢修重建项目</t>
  </si>
  <si>
    <t>唐家湾至带里组道路下边坡垮方修复约150立方米，浆砌石160立方米；重建冲毁饮水水源水坝60立方米、进水管180米。</t>
  </si>
  <si>
    <t>方便群众生活、生产、产业发展，解决群众生活饮水</t>
  </si>
  <si>
    <t>木湾村</t>
  </si>
  <si>
    <t>木湾村双园组水渠冲毁抢修重建项目</t>
  </si>
  <si>
    <t>修复双园组水渠100米，浆砌石70立方米。</t>
  </si>
  <si>
    <t>解决农田灌溉用水，增加农民收入</t>
  </si>
  <si>
    <t>协成村</t>
  </si>
  <si>
    <t>协成村水毁便民桥及反背垅组到下边坡垮方抢修项目</t>
  </si>
  <si>
    <t>便民桥抢修；道路下边坡浆砌石100立方米；灌溉20米拦水坝冲毁坝基修复50立方米。</t>
  </si>
  <si>
    <t>方便村民安全出行及生产生活，提升产业发展</t>
  </si>
  <si>
    <t>龙溪村</t>
  </si>
  <si>
    <t>龙溪村自来水抢修</t>
  </si>
  <si>
    <t>三级沉淀水池（坝）1个，蓄水池、过滤池各1个，容积120立方米；供水管道维修7公里；净化、消毒设备维修；简易道路修理。</t>
  </si>
  <si>
    <t>解决村民饮水问题</t>
  </si>
  <si>
    <t>三口龙村</t>
  </si>
  <si>
    <t>三口龙村自来水抢修</t>
  </si>
  <si>
    <t>取水坝清理（挖机工时、碎石转运、水坝修复）；管道更换1400米。</t>
  </si>
  <si>
    <t>坂溪村</t>
  </si>
  <si>
    <t>坂溪村桥梁水灾破损</t>
  </si>
  <si>
    <t>桥面、连接处路面清理50立方米；河堤浆砌石方60立方米；桥梁桥墩浇筑30立方米；护栏安装。</t>
  </si>
  <si>
    <t>排除安全隐患，方便群众出行</t>
  </si>
  <si>
    <t>仙坪村、南岸村</t>
  </si>
  <si>
    <t>仙坪村、南岸村、龙溪村道路悬板、垮方抢修</t>
  </si>
  <si>
    <t>仙坪村：垮方清理1000立方米；悬板修复。南岸村：垮方清理1000立方米；路基浇筑30立方米；河堤浆砌石方25立方米。龙溪村：垮方清理1000立方米；悬板修复；路基水泥浇筑60立方米；浆砌石方20立方米。</t>
  </si>
  <si>
    <t>策源乡</t>
  </si>
  <si>
    <t>竹园村</t>
  </si>
  <si>
    <t>策源乡竹园村瓷器窑水毁修复工程</t>
  </si>
  <si>
    <t>雨棚抢修及其他防雨排涝附属工程，雨棚长80米，约1600平方米。</t>
  </si>
  <si>
    <t>保护村内建筑和村民财产，提供防晒遮阳功能，美化村内环境，保证村民雨天出行安全。</t>
  </si>
  <si>
    <t>竹园村相关组道路垮方修复工程</t>
  </si>
  <si>
    <t>道路垮方及安全防护抢修，竹园村道路路基垮塌，修建挡土墙长15米，约120立方米。</t>
  </si>
  <si>
    <t>保障道路尽快畅通和人民群众生命财产安全。</t>
  </si>
  <si>
    <t>上洞村</t>
  </si>
  <si>
    <t>上洞村相关组道路垮方修复工程</t>
  </si>
  <si>
    <t>道路垮方及安全防护抢修，上洞村道路路基塌陷，修建挡土墙长20米，约330立方米。</t>
  </si>
  <si>
    <t>确保道路尽快畅通，有力保障全村道路畅通和人民群众生命财产安全。</t>
  </si>
  <si>
    <t>梁桥村</t>
  </si>
  <si>
    <t>梁桥村桥梁修复工程</t>
  </si>
  <si>
    <t>桥梁安全加固抢修，梁桥村桥梁破损长25米，约210立方米。</t>
  </si>
  <si>
    <t>保证道路畅通和人民群众出行安全。</t>
  </si>
  <si>
    <t>枧田洲村</t>
  </si>
  <si>
    <t>枧田洲村道路扩宽硬化</t>
  </si>
  <si>
    <t>枧田洲村曾家组道路硬化</t>
  </si>
  <si>
    <t>硬化道路，提升出行效率</t>
  </si>
  <si>
    <t>颜家村</t>
  </si>
  <si>
    <t>颜家村产业道路拓宽硬化</t>
  </si>
  <si>
    <t>产业道路拓宽硬化。</t>
  </si>
  <si>
    <t>草坪村</t>
  </si>
  <si>
    <t>草坪组至坂下组道路维修</t>
  </si>
  <si>
    <t>草坪组至坂下组道路维修300米。</t>
  </si>
  <si>
    <t>草坪村道路硬化300米</t>
  </si>
  <si>
    <t>黄沙垅村</t>
  </si>
  <si>
    <t>黄沙垅村新胜组防洪堤建设</t>
  </si>
  <si>
    <t>黄沙垅村新胜组防洪堤修复40米。</t>
  </si>
  <si>
    <t>修复洪水受灾设施</t>
  </si>
  <si>
    <t>星潮村</t>
  </si>
  <si>
    <t>星潮村宋家村民小组组道硬化</t>
  </si>
  <si>
    <t>宋家村民小组组道硬化180米。</t>
  </si>
  <si>
    <t>九都村牛坪组产业道路硬化</t>
  </si>
  <si>
    <t>牛坪组产业道路硬化700米。</t>
  </si>
  <si>
    <t>九都村损毁道路维修</t>
  </si>
  <si>
    <t>村头组、长路组、社下组、果合形组、星明组等损毁道路维修3公里。</t>
  </si>
  <si>
    <t>维修损毁道路，恢复正常安全出行、安全生产</t>
  </si>
  <si>
    <t>车溪村</t>
  </si>
  <si>
    <t>车溪村村组道路建设</t>
  </si>
  <si>
    <t>深垅坑组桥头至圆岭组道路拓宽。</t>
  </si>
  <si>
    <t>改善农村环境</t>
  </si>
  <si>
    <t>新龙村</t>
  </si>
  <si>
    <t>新龙村村组道路建设</t>
  </si>
  <si>
    <t>村级道路设施建设。</t>
  </si>
  <si>
    <t>通过道路设施建设的改善，方便村民车辆的安全出行</t>
  </si>
  <si>
    <t>小江村</t>
  </si>
  <si>
    <t>小江村村组道路建设</t>
  </si>
  <si>
    <t>小江村坳上组环线边至右角头路基改造及硬化。</t>
  </si>
  <si>
    <t>黄上村</t>
  </si>
  <si>
    <t>黄上村灌溉水渠建设</t>
  </si>
  <si>
    <t>灌溉水渠修复、重建。</t>
  </si>
  <si>
    <t>改善农田水利灌溉</t>
  </si>
  <si>
    <t>浆村村</t>
  </si>
  <si>
    <t>浆村村产业道路建设</t>
  </si>
  <si>
    <t>浆村村产业道路建设。</t>
  </si>
  <si>
    <t>白源村</t>
  </si>
  <si>
    <t>白源村农田水渠建设</t>
  </si>
  <si>
    <t>农田水渠建设。</t>
  </si>
  <si>
    <t>梅岗村</t>
  </si>
  <si>
    <t>梅岗村产业道路建设</t>
  </si>
  <si>
    <t>村产业道路建设1000米。</t>
  </si>
  <si>
    <t>加工流通项目</t>
  </si>
  <si>
    <t>加工业</t>
  </si>
  <si>
    <t>心田村</t>
  </si>
  <si>
    <t>心田村村集体经济建设</t>
  </si>
  <si>
    <t>村榨油坊附属设施建设。</t>
  </si>
  <si>
    <t>增加村集体经济收入</t>
  </si>
  <si>
    <t>市场建设和农村物流</t>
  </si>
  <si>
    <t>龙渣村</t>
  </si>
  <si>
    <t>龙渣村黄桃分拣中心建设</t>
  </si>
  <si>
    <t>黄桃分拣中心建设1个。</t>
  </si>
  <si>
    <t>建设产业发展基础设施，带动群众增收</t>
  </si>
  <si>
    <t>龙潭村</t>
  </si>
  <si>
    <t>龙潭村光洋山道路维修</t>
  </si>
  <si>
    <t>龙潭村光洋山道路维修。</t>
  </si>
  <si>
    <t>龙井村道路维修</t>
  </si>
  <si>
    <t>村组道路维修。</t>
  </si>
  <si>
    <t>道任村</t>
  </si>
  <si>
    <t>道任村水毁道路维修</t>
  </si>
  <si>
    <t>水毁道路维修。</t>
  </si>
  <si>
    <t>南岸村</t>
  </si>
  <si>
    <t>南岸村道路建设</t>
  </si>
  <si>
    <t>南岸村新屋组道路硬化280米。</t>
  </si>
  <si>
    <t>方便当地群众出行</t>
  </si>
  <si>
    <t>梁桥村塘头组道路建设</t>
  </si>
  <si>
    <t>梁桥村塘头组道路扩宽、硬化200米。</t>
  </si>
  <si>
    <t>朝阳村</t>
  </si>
  <si>
    <t>朝阳村道抢险维护</t>
  </si>
  <si>
    <t>村道抢险维护。</t>
  </si>
  <si>
    <t>保障全村道路运输畅通和人民群众雨天出行安全。</t>
  </si>
  <si>
    <t>荣塘村</t>
  </si>
  <si>
    <t>荣塘村水毁公路修复</t>
  </si>
  <si>
    <t>荣塘村水毁公路修复。</t>
  </si>
  <si>
    <t>保障道路尽快畅通，有力保障全村道路畅通和人民群众生命财产安全。</t>
  </si>
  <si>
    <t>平湖村</t>
  </si>
  <si>
    <t>平湖村道路建设</t>
  </si>
  <si>
    <t>平湖村大埂组、龙形组、连山组道路建设2公里。</t>
  </si>
  <si>
    <t>提升村内基础设施水平，推动村内经济发展，带动就业。</t>
  </si>
  <si>
    <t>下村乡</t>
  </si>
  <si>
    <t>鹫峰村</t>
  </si>
  <si>
    <t>鹫峰村黄桃分拣中心建设</t>
  </si>
  <si>
    <t>保障道路畅通，推进村内经济发展。</t>
  </si>
  <si>
    <t>同乐村</t>
  </si>
  <si>
    <t>同乐村村自来水及渠道建设</t>
  </si>
  <si>
    <t>村自来水管网及排水渠道修缮。</t>
  </si>
  <si>
    <t>保障道路畅通，消除道路安全隐患，推进村内经济发展。</t>
  </si>
  <si>
    <t>云里村</t>
  </si>
  <si>
    <t>云里村产业道路建设</t>
  </si>
  <si>
    <t>水果种植产业道路维修。</t>
  </si>
  <si>
    <t>灾后重建恢复道路通行、方便群众生产生活</t>
  </si>
  <si>
    <t>新型农村集体经济发展项目</t>
  </si>
  <si>
    <t>村集体经济发展项目</t>
  </si>
  <si>
    <t>按照《炎陵县村集体经济发展实施方案》组织实施。计划对10个行政村发展村集体经济，每个行政村50万元。</t>
  </si>
  <si>
    <t>通过项目实施，提高村集体收入薄弱村集体经济收入，带动脱贫人口增收。</t>
  </si>
  <si>
    <t>就业</t>
  </si>
  <si>
    <t>帮扶车间建设</t>
  </si>
  <si>
    <t>就业帮扶车间稳岗补贴项目</t>
  </si>
  <si>
    <t>按照《关于进一步推进就业帮扶车间建设的意见》（湘人社规〔2022〕33号），对上年度在就业帮扶车间新纳脱贫劳动力累计6个月以上，年工资性收入6000元以上，按照每人2000元的标准给予稳岗补贴。</t>
  </si>
  <si>
    <t>县人力资源和社会保障局</t>
  </si>
  <si>
    <t>增加脱贫人口就业</t>
  </si>
  <si>
    <t>务工补助</t>
  </si>
  <si>
    <t>交通费补助</t>
  </si>
  <si>
    <t>外出务工一次性交通补助</t>
  </si>
  <si>
    <t>根据《炎陵县农村脱贫劳动力（含监测户）跨区域务工交通补助方案》，对省外务工、省内县外务工稳岗就业3个月以上的脱贫人口（含监测对象）进行一次性交通补助。</t>
  </si>
  <si>
    <t>，对省外务工、省内县外务工稳岗就业3个月以上的脱贫人口（含监测对象）进行一次性交通补助。</t>
  </si>
  <si>
    <t>农产品冷藏保鲜设施建设</t>
  </si>
  <si>
    <t>农产品产地冷藏保鲜设施建设</t>
  </si>
  <si>
    <t>完成10个实施主体的农产品产地冷藏保鲜设施项目建设。</t>
  </si>
  <si>
    <t>完成10个实施主体的农产品产地冷藏保鲜设施项目建设，及时拨付资金。</t>
  </si>
  <si>
    <t>大源村</t>
  </si>
  <si>
    <t>大源村集中供水设施增容改造。</t>
  </si>
  <si>
    <t>大源村老屋组、樟坪组、立新组集中供水管道延伸300米，蓄水池建设。</t>
  </si>
  <si>
    <t>提升自来水覆盖率，保障饮水安全</t>
  </si>
  <si>
    <t>石子坝村</t>
  </si>
  <si>
    <t>石子坝村水渠建设、河堤修复项目。</t>
  </si>
  <si>
    <t>湾里组、石子坝组、新屋组、马市杰组水渠建设1200米，长富垅河堤修复200米。石子坝组人居环境附属设施路灯建设24盏。</t>
  </si>
  <si>
    <t>河堤修复保障群众安全，提升村民幸福感</t>
  </si>
  <si>
    <t>光伏电站建设</t>
  </si>
  <si>
    <t>大江村集体经济建设光伏发电项目</t>
  </si>
  <si>
    <t>建设村光伏发电项目60千瓦。</t>
  </si>
  <si>
    <t>该项目计划达到目标如下：完成炎陵县沔渡镇大江村村委会142.78KW光伏发电建设并网发电。</t>
  </si>
  <si>
    <t>红光村</t>
  </si>
  <si>
    <t>红光村道路建设项目</t>
  </si>
  <si>
    <t>红光村村主干道路修复4公里。</t>
  </si>
  <si>
    <t>西草坪村</t>
  </si>
  <si>
    <t>西草坪道路建设</t>
  </si>
  <si>
    <t>西草坪村道路维修、水渠修复等。</t>
  </si>
  <si>
    <t>金花村</t>
  </si>
  <si>
    <t>金花村水毁河堤建设</t>
  </si>
  <si>
    <t>金花村田心组水毁河堤建设</t>
  </si>
  <si>
    <t>瓜寮村</t>
  </si>
  <si>
    <t>瓜寮村道路建设项目</t>
  </si>
  <si>
    <t>村主干道维修。</t>
  </si>
  <si>
    <t>改善农村环境，促进产业发展</t>
  </si>
  <si>
    <t>洋岐畲族村</t>
  </si>
  <si>
    <t>洋岐畲族村水毁工程修复项目</t>
  </si>
  <si>
    <t>修复水毁村组道路。</t>
  </si>
  <si>
    <t>晓东村</t>
  </si>
  <si>
    <t>晓东村道路建设项目</t>
  </si>
  <si>
    <t>晓东村前进组组道硬化500米。</t>
  </si>
  <si>
    <t>江涵组至中村组道路拓宽</t>
  </si>
  <si>
    <t>改善交通环境，发展乡村旅游业</t>
  </si>
  <si>
    <t>水口村</t>
  </si>
  <si>
    <t>水口村集体经济建设</t>
  </si>
  <si>
    <t>发展香菇种植产业</t>
  </si>
  <si>
    <t>提升村集体经济、带动群众增收</t>
  </si>
  <si>
    <t>官仓下村</t>
  </si>
  <si>
    <t>官仓下村生产道路建设</t>
  </si>
  <si>
    <t>村生产道路建设、维护500米。</t>
  </si>
  <si>
    <t>水西村</t>
  </si>
  <si>
    <t>水西村道路建设</t>
  </si>
  <si>
    <t>水西村上屋、下屋组组道硬化400米。</t>
  </si>
  <si>
    <t>道任村道路维修</t>
  </si>
  <si>
    <t>上道任组、松山下组、江背山、高车组道路维修。</t>
  </si>
  <si>
    <t>康乐村</t>
  </si>
  <si>
    <t>康乐村自来水设施建设</t>
  </si>
  <si>
    <t>康乐村自来水水源打横井，供水管道建设。</t>
  </si>
  <si>
    <t>保障农户饮水。</t>
  </si>
  <si>
    <t>龙凤村</t>
  </si>
  <si>
    <t>龙凤村道路建设</t>
  </si>
  <si>
    <t>龙凤村九山组道路维修</t>
  </si>
  <si>
    <t>仙坪村</t>
  </si>
  <si>
    <t>仙坪村乡村旅游配套设施建设</t>
  </si>
  <si>
    <t>仙坪村乡村旅游配套设施建设，道路建设、维修及路灯安装等</t>
  </si>
  <si>
    <t>消除安全隐患，方便群众出行</t>
  </si>
  <si>
    <t>茶垅村道路建设项目</t>
  </si>
  <si>
    <t>茶垅村道路维修3公里</t>
  </si>
  <si>
    <t>梨树洲村</t>
  </si>
  <si>
    <t>梨树洲村道路维修</t>
  </si>
  <si>
    <t>策源乡至梨树洲村道路维修。</t>
  </si>
  <si>
    <t>竹园村道路维修</t>
  </si>
  <si>
    <t>谭官坳组、南风坑组道路维修。</t>
  </si>
  <si>
    <t>坳头村</t>
  </si>
  <si>
    <t>坳头村自来水项目建设</t>
  </si>
  <si>
    <t>坳头村自来水工程增建沉淀池、增加过滤网、调整水管管道。</t>
  </si>
  <si>
    <t>新建11座沉淀池</t>
  </si>
  <si>
    <t>清溪村</t>
  </si>
  <si>
    <t>清溪村道路维修</t>
  </si>
  <si>
    <t>清溪村道路水毁维修</t>
  </si>
  <si>
    <t>水毁道路维修，路基恢复，路面硬化</t>
  </si>
  <si>
    <t>酃峰村</t>
  </si>
  <si>
    <t>酃峰村道路建设</t>
  </si>
  <si>
    <t>酃峰村大岭背路口至公社药材林基地道路扩建2公里。</t>
  </si>
  <si>
    <t>道路拓宽至6米</t>
  </si>
  <si>
    <t>小横溪村</t>
  </si>
  <si>
    <t>小横溪村水果交易场地建设</t>
  </si>
  <si>
    <t>小横溪村水果交易场地维修和新建300平方米</t>
  </si>
  <si>
    <t>大横溪村</t>
  </si>
  <si>
    <t>大横溪村水果销售场地建设</t>
  </si>
  <si>
    <t>在横岗村片区新建水果销售场地200平方米</t>
  </si>
  <si>
    <t>涵洞改造及路面维修</t>
  </si>
  <si>
    <t>船形乡</t>
  </si>
  <si>
    <t>新生村</t>
  </si>
  <si>
    <t>新生村排洪配套设施建设</t>
  </si>
  <si>
    <t>新生村新建500米三面光排水渠、机耕路建设400米。</t>
  </si>
  <si>
    <t>解除船铺集镇区山洪隐患和降低内涝，改善村民出行与饮水便利</t>
  </si>
  <si>
    <t>九都村道路建设项目</t>
  </si>
  <si>
    <t>消除安全隐患，缓解沔石公路压力，缩短九都去十都的路程，给村民的生产生活提供便利</t>
  </si>
  <si>
    <t>泮坑村</t>
  </si>
  <si>
    <t>泮坑村坎上组石壁头水坝修复</t>
  </si>
  <si>
    <t>提高灌溉面积，促进农业生产</t>
  </si>
  <si>
    <t>下垅村</t>
  </si>
  <si>
    <t>下垅村入户道路建设</t>
  </si>
  <si>
    <t>下垅村入户道路建设200米</t>
  </si>
  <si>
    <t>石子坝村水毁河堤桥头修复</t>
  </si>
  <si>
    <t>年内维修河堤长度160米</t>
  </si>
  <si>
    <t>神农谷村</t>
  </si>
  <si>
    <t>神农谷村巩桥头组道路提质改造</t>
  </si>
  <si>
    <t>改善村容村貌，方便村民及游客出行</t>
  </si>
  <si>
    <t>三口村</t>
  </si>
  <si>
    <t>三口村自来水建设</t>
  </si>
  <si>
    <t>方便村民饮水、用水</t>
  </si>
  <si>
    <t>龙井村落龙沟道路硬化</t>
  </si>
  <si>
    <t>上下平源组道路硬化（变更）</t>
  </si>
  <si>
    <t>梅岗村生产道路硬化</t>
  </si>
  <si>
    <t>龙溪村雷家组道路硬化</t>
  </si>
  <si>
    <t>硬化道路252.7米，拓宽道路</t>
  </si>
  <si>
    <t>高标准农田建设</t>
  </si>
  <si>
    <t>完成高标准农田建设面积700亩。</t>
  </si>
  <si>
    <t>洋坑村、苍背村</t>
  </si>
  <si>
    <t>沔渡镇泮坑村坎上渠道及苍背村罗元坳渠道畅通工程</t>
  </si>
  <si>
    <t>渠道防渗加固2.5km</t>
  </si>
  <si>
    <t>改善农田水利灌溉条件</t>
  </si>
  <si>
    <t>沔渡镇夏馆村雷打石渠道新建工程</t>
  </si>
  <si>
    <t>新建渠道1.5km</t>
  </si>
  <si>
    <t>桃村村、自源村</t>
  </si>
  <si>
    <t>水口镇桃村坑口渠道新建及自源村饶家渠道畅通工程</t>
  </si>
  <si>
    <t>坑口渠道新建2.0km。饶家渠道防渗加固0.5km</t>
  </si>
  <si>
    <t>下村乡云里村田心渠道畅通工程</t>
  </si>
  <si>
    <t>渠道加固2.0km</t>
  </si>
  <si>
    <t>水口镇　十都镇</t>
  </si>
  <si>
    <t>木湾村、黄上村</t>
  </si>
  <si>
    <t>水口镇木湾村双园渠道及十都镇黄上村高湖渠道畅通工程</t>
  </si>
  <si>
    <t>双园渠道防渗加固2.0km，高湖渠道防渗加固0.5km</t>
  </si>
  <si>
    <t>中村瑶族乡龙凤村黄桃分拣中心项目</t>
  </si>
  <si>
    <t>黄桃分拣中心建设1个</t>
  </si>
  <si>
    <t>增强黄桃分拣设施建设，促进黄桃销售</t>
  </si>
  <si>
    <t>中村瑶族乡龙凤村特大暴雨洪灾王兆组、新白组受损道路灾后恢复项目</t>
  </si>
  <si>
    <t>水毁修复恢复道路通行2公里</t>
  </si>
  <si>
    <t>玉江村</t>
  </si>
  <si>
    <t>重点帮扶产业-炎陵缘康高山天麻种植专业合作社</t>
  </si>
  <si>
    <t>1.天麻仿野生种植5亩；2.天麻育种苗1亩；3.智能电烤房1套。</t>
  </si>
  <si>
    <t>当年新增脱贫劳力10人以上，促进特色产业增收</t>
  </si>
  <si>
    <t>重点帮扶产业项目</t>
  </si>
  <si>
    <t>大院农场</t>
  </si>
  <si>
    <t>重点帮扶产业-炎陵县大院龟龙窝生态茶叶种植专业合作社</t>
  </si>
  <si>
    <t>大院</t>
  </si>
  <si>
    <t>1.茶叶烘干机1台（型号：240片）；2.茶叶烘焙提香机4台（型号：YX-6CHZ-10)；3.炒茶机1台，型号：（YX-6CST-90B)；4.茶叶搂捻机2台（型号：6CR-55)；5.除湿机2台（型号：DF68DT)；6.茶叶冷却机1台（型号：YX6CS50W-5)；7.茶叶摇青机1台（型号：YX-6CYQT-90T)；8.茶叶解块机1台（型号：YX-6CJK-40G)；9.货物升降平台1台（载重1吨，三层，高12米)；10.红茶发酵房35m3。</t>
  </si>
  <si>
    <t>重点帮扶产业-炎陵优农尚品水果种植专业合作联社</t>
  </si>
  <si>
    <t>1.无尘净化车间210㎡；2.黄桃包装生产线(型号HM-SS10)两条；3.全电动堆垛车-升降机(型CDD15J)3台；4.纸箱全自动打包一体机2台；5.厂房喷淋降温系统2套。</t>
  </si>
  <si>
    <t>重点帮扶产业-炎陵金紫峰粮油股份有限公司</t>
  </si>
  <si>
    <t>九龙村</t>
  </si>
  <si>
    <t>1.钢结构厂棚（车间、基地回原料堆放）660m2；2.厂房（有机肥）300m2；3.120 型号有机肥加工设备3台；4.提炼设备 1 套（型号 2T/D）；粉碎机1台；5.粉碎机1台；6.货车（4.2 米厢式）1台。</t>
  </si>
  <si>
    <t>重点帮扶产业-炎陵县金花村白鹤仙养殖种植专业合作社</t>
  </si>
  <si>
    <t>1.自动鸡浸烫池带沥血；2.自动七辊脱毛机；3.切块机。</t>
  </si>
  <si>
    <t>重点帮扶产业-炎陵县船形神农白茶种植专业合作社</t>
  </si>
  <si>
    <t>购买高热80型号茶叶杀清机一台。</t>
  </si>
  <si>
    <t>上馆村</t>
  </si>
  <si>
    <t>驻村帮扶-上馆村光伏发电项目一期</t>
  </si>
  <si>
    <t>在村委屋顶及停车坪建设容量129KW的村级光伏发电站。</t>
  </si>
  <si>
    <t>省派工作队帮扶村项目</t>
  </si>
  <si>
    <t>驻村帮扶-上馆村光伏发电项目二期</t>
  </si>
  <si>
    <t>在方兴幼儿园屋顶和村公司大棚建设容量100KW的村级光伏发电站。</t>
  </si>
  <si>
    <t>驻村帮扶-上馆村基础设施提质改造项目</t>
  </si>
  <si>
    <t>修建护坡、路面硬化等基础设施建设。</t>
  </si>
  <si>
    <t>金紫峰村</t>
  </si>
  <si>
    <t>驻村帮扶-金紫峰村道路旁水圳修整项目</t>
  </si>
  <si>
    <t>旺冲岔路口至上升组两头塘、下洞组交界至四目组修建长4700米水圳。</t>
  </si>
  <si>
    <t>驻村帮扶-金紫峰村旺冲岔路口至同心组道路扩宽工程项目</t>
  </si>
  <si>
    <t>金紫峰村旺冲岔路口至同心组扩宽1米；路基扩宽、浆砌石挡土墙及其他部分维修。</t>
  </si>
  <si>
    <t>驻村帮扶-金紫峰村组道增加会车道、盖板涵加宽项目</t>
  </si>
  <si>
    <t>金紫峰村十个村民小组盖板涵6处，会车道25处，部分路面维修硬化及混凝土涵管，浆砌石挡土墙4处。</t>
  </si>
  <si>
    <t>军队扶贫-龙潭村水毁自来水管、主干道路建设</t>
  </si>
  <si>
    <t>龙潭村水毁自来水管道维修，水毁村主干道路建设等。</t>
  </si>
  <si>
    <t>军队扶贫</t>
  </si>
  <si>
    <t>养殖业基地建设</t>
  </si>
  <si>
    <t>中村瑶族乡　船形乡</t>
  </si>
  <si>
    <t>中村瑶族乡梅岗村、船形乡船形村</t>
  </si>
  <si>
    <t>设施农业建设项目</t>
  </si>
  <si>
    <t>船形村茶叶基叶水肥一体化及精深加工建设，梅岗村黄桃水肥一体化及精深加工建设</t>
  </si>
  <si>
    <t>增强农业产业生产能力</t>
  </si>
  <si>
    <t>晓东村大陂组水毁灌溉渠道护坡</t>
  </si>
  <si>
    <t>浆砌块石180立方米。</t>
  </si>
  <si>
    <t>灾后重建恢复农田小水利设施</t>
  </si>
  <si>
    <t>洋岐畲族村道路垮方修复工程</t>
  </si>
  <si>
    <t>挡土墙90立方米、道路修复56立方米。</t>
  </si>
  <si>
    <t>密花村道路垮方修复工程</t>
  </si>
  <si>
    <t>道路垮方修复280米、垮方后泥土清运570立方米。</t>
  </si>
  <si>
    <t>新龙村便民服务中心垮方修复工程</t>
  </si>
  <si>
    <t>挡土墙89.43立方米、垮方后泥土清运2130立方米。</t>
  </si>
  <si>
    <t>青石岗村村组道路垮方修复工程</t>
  </si>
  <si>
    <t>沉陷道路抢修及修复98平方米。</t>
  </si>
  <si>
    <t>低垅村</t>
  </si>
  <si>
    <t xml:space="preserve">低垅村水口至山岸下水毁路面修复工程     </t>
  </si>
  <si>
    <t>挡土墙57立方米、道路修复50立方米。</t>
  </si>
  <si>
    <t>小江村农田水渠修复工程</t>
  </si>
  <si>
    <t>修复农田灌溉水渠286米。</t>
  </si>
  <si>
    <t>神农谷村梨草线水毁道路修复</t>
  </si>
  <si>
    <t>道路拓宽100米、破石1280立方米、石方清运527立方米。</t>
  </si>
  <si>
    <t>黄上村、瓜寮村</t>
  </si>
  <si>
    <t>黄上村、瓜寮村连线道路护坡及路面修复</t>
  </si>
  <si>
    <t>挡土墙60立方米、泥土清运330立方米、路面修复54立方米、
护肩修复82立方米。</t>
  </si>
  <si>
    <t>车溪村、良田村</t>
  </si>
  <si>
    <t>车溪村、良田村连线道路修复</t>
  </si>
  <si>
    <t>道路修复168平方米、浆砌块石95立方米。</t>
  </si>
  <si>
    <t>中村村水毁道路维修</t>
  </si>
  <si>
    <t>村组道路清理、护墙砌石修复3000多米。</t>
  </si>
  <si>
    <t>中村村、平乐村</t>
  </si>
  <si>
    <t>中平公路水毁路段修复</t>
  </si>
  <si>
    <t>清理修复多处大垮方、路面硬化300多米、护坡400多立方米。</t>
  </si>
  <si>
    <t>红星桥村</t>
  </si>
  <si>
    <t>红星桥村水毁道路维修</t>
  </si>
  <si>
    <t>清理土方、浆砌块石3000多米、水圳修复600余米。</t>
  </si>
  <si>
    <t>龙凤村水毁道路维修</t>
  </si>
  <si>
    <t>村组道路挖机清理、垮方修复2000多米。</t>
  </si>
  <si>
    <t>鑫山村</t>
  </si>
  <si>
    <t>鑫山村水毁道路维修</t>
  </si>
  <si>
    <t>村组道路挖机清理、垮方修复1000多米。</t>
  </si>
  <si>
    <t>晓阳村</t>
  </si>
  <si>
    <t>晓阳村桥下组水毁河堤抢修、田心组灌溉水坝水沟抢修、东风组清理跨方、转运土方</t>
  </si>
  <si>
    <t>浆砌修复桥下组河岸长80米；修复田心组灌溉水坝水沟长99米，加盖板（钢筋混凝土）；清理东凤组跨方、转运土方500立方米。</t>
  </si>
  <si>
    <t>中洞村</t>
  </si>
  <si>
    <t>中洞村大源组河堤水毁抢修，马坳组道路挡土墙抢修</t>
  </si>
  <si>
    <t>浆砌修复大源组河堤20米；修复马坳组道路挡土墙24米。</t>
  </si>
  <si>
    <t>大江村杉山背道路挡土墙抢修</t>
  </si>
  <si>
    <t>修复杉山组道路86米，浆砌石护岸长86米*高2.8米*宽1.2米。</t>
  </si>
  <si>
    <t>青石村</t>
  </si>
  <si>
    <t>青石村窑棚组道路挡土墙抢修、下茶坪组道路维修</t>
  </si>
  <si>
    <t>抢修窑棚组道路挡土墙长12米；下茶坪组石下道路维护（沙石垫层）长500米、宽3.5米。</t>
  </si>
  <si>
    <t>九都村春塘组道路挡土墙抢修</t>
  </si>
  <si>
    <t>抢修春塘组道路挡土墙22米。</t>
  </si>
  <si>
    <t>泮坑村混凝土灌溉水坝，河堤抢修。</t>
  </si>
  <si>
    <t>抢修泮坑村混凝土灌溉水坝1座长13米，抢修河堤长40米。</t>
  </si>
  <si>
    <t>上馆村花园组桥梁抢修加固</t>
  </si>
  <si>
    <t>抢修加固花园组桥梁长20米。</t>
  </si>
  <si>
    <t>狮头村</t>
  </si>
  <si>
    <t>狮头村短冲组水毁河岸抢修</t>
  </si>
  <si>
    <t>抢修狮头村短冲组水毁河岸长140米。</t>
  </si>
  <si>
    <t>上老村泮湖组、下湾组、大和塘组、小和塘组水毁道路抢修</t>
  </si>
  <si>
    <t>泮湖组水毁道路修复50米，涵管8米，平整路面200米；下湾组浆砌石护坡长6.4米，清理涵洞口跨方100立方米，清理、平整检查站门口水毁路面400米；大和塘组清理路面垮方600米；小和塘组清理垮方200米。</t>
  </si>
  <si>
    <t>苍背村、夏馆村</t>
  </si>
  <si>
    <t>仓背村龙子口组河岸水毁抢修，上洞组道路抢修；夏馆村黄竹冲组道路跨方清理，挡土墙抢修</t>
  </si>
  <si>
    <t>苍背村龙子口组浆砌石抢修河岸长98米，上洞组清理跨方、转运土方400立方米。夏馆村黄竹冲组道路跨方清理，挡土墙抢修长60米，清理跨方580立方米。</t>
  </si>
  <si>
    <t>西塘村</t>
  </si>
  <si>
    <t>西塘村盖板涵抢修工程</t>
  </si>
  <si>
    <t>抢修盖板涵4座，约90立方米。</t>
  </si>
  <si>
    <t>东风村、金花村</t>
  </si>
  <si>
    <t>东风村、金花村盖板涵抢修工程</t>
  </si>
  <si>
    <t>抢修盖板涵2座，约45立方米。</t>
  </si>
  <si>
    <t>鹿原镇灌溉渠道清淤、修复工程</t>
  </si>
  <si>
    <t>柳山村、洣西村、炎陵村、玉江村、湖田村水渠清淤、修复共600米。</t>
  </si>
  <si>
    <t>同横公路小横溪村段水毁道路修复项目</t>
  </si>
  <si>
    <t>临时桥拆建1座30米，安防设施40米，危桥拆除及清运，新建长20米宽5米桥梁1座。</t>
  </si>
  <si>
    <t>同横公路大横溪村段水毁道路修复项目</t>
  </si>
  <si>
    <t>塌方路基修复：新建浆砌石挡土墙长60米。</t>
  </si>
  <si>
    <t>云田公路酃峰村段垮方道路修复项目</t>
  </si>
  <si>
    <t>垮塌土石方清运约9000立方米，上边坡放坡、道路边沟修整及30米长基础清理，路基塌陷地段新建浆砌石挡土墙长30米。</t>
  </si>
  <si>
    <t>下村乡自来水厂水源池及主管网修复项目</t>
  </si>
  <si>
    <t>水源分级池修建1座、沉淀池清淤：8个工时、过滤设备检修：35工时、水毁主管网更换约550米。</t>
  </si>
  <si>
    <t>灾后重建，保障饮用水安全</t>
  </si>
  <si>
    <t>云田公路云里村段垮方道路修复工程</t>
  </si>
  <si>
    <t>垮方清理及土方转运1000立方米，边坡修复30米。</t>
  </si>
  <si>
    <t>沿楠村</t>
  </si>
  <si>
    <t>沿楠村上沿潭桥头堡水毁修复项目</t>
  </si>
  <si>
    <t>沿楠村上沿潭组大桥两端桥头堡水毁修复长42米。</t>
  </si>
  <si>
    <t>高路村</t>
  </si>
  <si>
    <t>高路村悬板路修复项目</t>
  </si>
  <si>
    <t>高路村悬板路修复长52.5米。</t>
  </si>
  <si>
    <t>水垅村</t>
  </si>
  <si>
    <t>水垅村梅花岭组水毁路维修项目</t>
  </si>
  <si>
    <t>水垅村梅花岭组水毁道路修复长100米。</t>
  </si>
  <si>
    <t>新生村船铺组新建防洪排涝水渠项目</t>
  </si>
  <si>
    <t>新生村船铺组新修防洪排涝排水渠500米。</t>
  </si>
  <si>
    <t>船形村</t>
  </si>
  <si>
    <t>船形村长水公路维修项目</t>
  </si>
  <si>
    <t>船形村长水公路修复250米。</t>
  </si>
  <si>
    <t>同睦村</t>
  </si>
  <si>
    <t>同睦村中心河河坝修复项目</t>
  </si>
  <si>
    <t>同睦村中心河河坝水毁修复3处45米。</t>
  </si>
  <si>
    <t>1.修复受损河坝，确保河坝坚实、通畅，提高河道通畅性、实用性。
2.增强河坝的承载能力，满足农村生产生活的用水需求。</t>
  </si>
  <si>
    <t>沿楠村龙尾组道路修复项目</t>
  </si>
  <si>
    <t>沿楠村龙尾组水毁道路修复长24米。</t>
  </si>
  <si>
    <t>高路村灌溉设施建设</t>
  </si>
  <si>
    <t>村内水毁灌溉排水渠修建。</t>
  </si>
  <si>
    <t>解决老百姓农田灌溉，有效提高粮食生产</t>
  </si>
  <si>
    <t>人居环境整治</t>
  </si>
  <si>
    <t>村容村貌提升</t>
  </si>
  <si>
    <t>西草坪村美丽乡村示范村建设</t>
  </si>
  <si>
    <t>改善村容村貌，补齐基础设施建设短板</t>
  </si>
  <si>
    <t>新型农业经营主体贷款贴息</t>
  </si>
  <si>
    <t>解决农业经营主体资金周转困难问题</t>
  </si>
  <si>
    <t>县民政局</t>
  </si>
  <si>
    <t>水口村、竹园村、荣塘村、草坪村、木湾村</t>
  </si>
  <si>
    <t>老区发展-基础设施建设项目</t>
  </si>
  <si>
    <t>水口镇水口村道路建设20万，策源乡竹园村道路建设5万，策源乡荣塘村道路建设10万，霞阳镇草坪村道路建设5万，水口镇木湾村水利建设5万</t>
  </si>
  <si>
    <t>老区发展</t>
  </si>
  <si>
    <t>荣塘村、道任村</t>
  </si>
  <si>
    <t>老区发展-产业发展项目</t>
  </si>
  <si>
    <t>策源乡荣塘村牛塘组黄桃种植专业合作社10万，中村瑶族乡道任村产业道路建设5万</t>
  </si>
  <si>
    <t>提高产业发展能力</t>
  </si>
  <si>
    <t>大源村水毁道路修复工程</t>
  </si>
  <si>
    <t>圳堺组空悬板修复约30米。</t>
  </si>
  <si>
    <t>颜家村水毁道路、水渠、河道修复项目</t>
  </si>
  <si>
    <t>回龙仙创业路路面修复（含护栏损坏）15米,高塘组冲毁河床修复20米、清水井组河道清理1000米，崩坎下组水毁水沟修复约150米。</t>
  </si>
  <si>
    <t>北区社区</t>
  </si>
  <si>
    <t>北区社区水毁道路抢修工程</t>
  </si>
  <si>
    <t>县府路吴家巷山体滑坡修复、张家垅路口山体滑坡修复，桥上组塌陷道路修复100米，党校水毁围墙基脚修复60米。</t>
  </si>
  <si>
    <t>炎西村</t>
  </si>
  <si>
    <t>炎西村水毁水渠、泄洪渠治理项目</t>
  </si>
  <si>
    <t>老太屋组安置区塌陷道路修复50米，铁路桥下泄洪渠抢修。</t>
  </si>
  <si>
    <t>石玉村</t>
  </si>
  <si>
    <t>石玉村水毁道路修复工程</t>
  </si>
  <si>
    <t>旱田组上虎子坑路段塌陷土层滑坡修复12米，麻滩组庙湾里水毁道路100米。</t>
  </si>
  <si>
    <t>中团村</t>
  </si>
  <si>
    <t>中团村水毁河堤修复项目</t>
  </si>
  <si>
    <t>坪上组、灵官坳组、邝家组、兰花冲组、红星组水毁河堤修复约90米。</t>
  </si>
  <si>
    <t>龙上村</t>
  </si>
  <si>
    <t>龙上村水毁道路修复工程</t>
  </si>
  <si>
    <t>门楼至樟树下组塌方修复65米。</t>
  </si>
  <si>
    <t>枧田洲村水毁道路修复工程</t>
  </si>
  <si>
    <t>曾家组主道扩宽、硬化300米，水毁道路修复150米。</t>
  </si>
  <si>
    <t>黄沙垅村水毁道路修复工程</t>
  </si>
  <si>
    <t>村主干道洪水冲毁塌陷路基修复120米。</t>
  </si>
  <si>
    <t>石子坝村水毁水渠、河堤修复</t>
  </si>
  <si>
    <t>水毁河堤修复、重建水坝1座。</t>
  </si>
  <si>
    <t>平岗村</t>
  </si>
  <si>
    <t>平岗村灌溉水渠水毁抢修重建项目</t>
  </si>
  <si>
    <t>40*40灌溉水渠抢修重建650米。</t>
  </si>
  <si>
    <t>浆村村丰收河河堤冲毁抢修项目</t>
  </si>
  <si>
    <t>丰收河冲毁河堤抢修，浆砌石约350立方米。</t>
  </si>
  <si>
    <t>下垅村辽边组水渠水毁抢修重建项目</t>
  </si>
  <si>
    <t>40*40灌溉水渠抢修重建400米。</t>
  </si>
  <si>
    <t>水口村赖家组灌溉水渠水毁抢修项目</t>
  </si>
  <si>
    <t>赖家组60*60灌溉水渠抢修重建300米。</t>
  </si>
  <si>
    <t>自源村</t>
  </si>
  <si>
    <t>自源村灌溉水坝水毁维修及抢修重建项目</t>
  </si>
  <si>
    <t>三座水坝维修，混泥土约110立方米。</t>
  </si>
  <si>
    <t>水沟清理、道路垮方抢修</t>
  </si>
  <si>
    <t>水沟清理14000米、挡土墙92立方米、泥土清运2200立方米、路面破损抢修470平方米。</t>
  </si>
  <si>
    <t>神农谷村和美湘村建设项目</t>
  </si>
  <si>
    <t>神农谷村和美湘村建设</t>
  </si>
  <si>
    <t>夏馆村和美湘村建设项目</t>
  </si>
  <si>
    <t>综合保障</t>
  </si>
  <si>
    <t>接受临时救助</t>
  </si>
  <si>
    <t>防返贫应急救助</t>
  </si>
  <si>
    <t>根据市局文件，开展防返贫应急救助帮扶</t>
  </si>
  <si>
    <t>解决脱贫人口因突发事件、因病等造成生活困难问题，防止返贫</t>
  </si>
  <si>
    <t>梁桥村水毁河堤修复</t>
  </si>
  <si>
    <t>长江村</t>
  </si>
  <si>
    <t>长江村棉比垅组道路硬化</t>
  </si>
  <si>
    <t>茶垅村水毁道路修复</t>
  </si>
  <si>
    <t>青石冈林场</t>
  </si>
  <si>
    <t>森林防火隔离通道建设</t>
  </si>
  <si>
    <t>炎陵县垄溪乡、沔渡镇、策源乡、水口镇</t>
  </si>
  <si>
    <t>建设长31KM。款12米森林防火隔离通道</t>
  </si>
  <si>
    <t>建设全长31千米，宽12米森林防火隔离通道，碎石硬质路面8米，护坡13200㎡，挡土墙6200m³等</t>
  </si>
  <si>
    <t>梅岗村组道硬化项目</t>
  </si>
  <si>
    <t>梅岗村梅林组钟日亮户至松山背组肖乾友户产业道路200米硬化；香花组至石洲坑组产业道路拓宽1.5米，长700米进行硬化。</t>
  </si>
  <si>
    <t>澎溪村黄石桥桥头冲毁道路修复</t>
  </si>
  <si>
    <t>澎溪村黄石桥桥头冲毁道路修复长60米。</t>
  </si>
  <si>
    <t>交通事务中心</t>
  </si>
  <si>
    <t>鳌头村</t>
  </si>
  <si>
    <t>鳌头村社背组至冲里四组破损道路修复</t>
  </si>
  <si>
    <t>鳌头村社背组至冲里四组破损道路修复。</t>
  </si>
  <si>
    <t>天星村</t>
  </si>
  <si>
    <t>天星村灌溉渠道清淤、修复工程</t>
  </si>
  <si>
    <t>天星村坎上组、石下组、当面组、井下组等灌溉渠道清淤、修复共500米。</t>
  </si>
  <si>
    <t>金山村</t>
  </si>
  <si>
    <t>金山村周家汾组拦河坝建设</t>
  </si>
  <si>
    <t>金山村周家汾组拦河坝建设，坝体长9米，河堤长30米。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</si>
</sst>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8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sz val="9"/>
      <name val="宋体"/>
      <charset val="134"/>
      <scheme val="minor"/>
    </font>
    <font>
      <sz val="9"/>
      <name val="宋体"/>
      <charset val="134"/>
    </font>
    <font>
      <sz val="9"/>
      <color rgb="FFFF0000"/>
      <name val="宋体"/>
      <charset val="134"/>
    </font>
    <font>
      <sz val="9"/>
      <name val="仿宋"/>
      <charset val="134"/>
    </font>
    <font>
      <b/>
      <sz val="18"/>
      <name val="宋体"/>
      <charset val="134"/>
      <scheme val="minor"/>
    </font>
    <font>
      <sz val="10"/>
      <name val="宋体"/>
      <charset val="134"/>
    </font>
    <font>
      <sz val="9"/>
      <name val="仿宋_GB2312"/>
      <charset val="134"/>
    </font>
    <font>
      <sz val="10"/>
      <name val="宋体"/>
      <charset val="0"/>
    </font>
    <font>
      <sz val="12"/>
      <color rgb="FF000000"/>
      <name val="仿宋"/>
      <charset val="134"/>
    </font>
    <font>
      <sz val="9"/>
      <color rgb="FFFF0000"/>
      <name val="宋体"/>
      <charset val="134"/>
      <scheme val="minor"/>
    </font>
    <font>
      <sz val="10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sz val="11"/>
      <color indexed="20"/>
      <name val="宋体"/>
      <charset val="134"/>
    </font>
    <font>
      <sz val="11"/>
      <color indexed="8"/>
      <name val="宋体"/>
      <charset val="134"/>
    </font>
    <font>
      <sz val="11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5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9" applyNumberFormat="0" applyAlignment="0" applyProtection="0">
      <alignment vertical="center"/>
    </xf>
    <xf numFmtId="0" fontId="23" fillId="5" borderId="10" applyNumberFormat="0" applyAlignment="0" applyProtection="0">
      <alignment vertical="center"/>
    </xf>
    <xf numFmtId="0" fontId="24" fillId="5" borderId="9" applyNumberFormat="0" applyAlignment="0" applyProtection="0">
      <alignment vertical="center"/>
    </xf>
    <xf numFmtId="0" fontId="25" fillId="6" borderId="11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3" fillId="0" borderId="0">
      <protection locked="0"/>
    </xf>
    <xf numFmtId="0" fontId="34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5" fillId="34" borderId="0" applyNumberFormat="0" applyBorder="0" applyAlignment="0" applyProtection="0">
      <alignment vertical="center"/>
    </xf>
    <xf numFmtId="0" fontId="36" fillId="0" borderId="0">
      <alignment vertical="center"/>
    </xf>
    <xf numFmtId="0" fontId="37" fillId="0" borderId="0">
      <protection locked="0"/>
    </xf>
    <xf numFmtId="0" fontId="33" fillId="0" borderId="0"/>
    <xf numFmtId="0" fontId="36" fillId="0" borderId="0">
      <protection locked="0"/>
    </xf>
  </cellStyleXfs>
  <cellXfs count="40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1" fontId="8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8" fillId="0" borderId="1" xfId="52" applyFont="1" applyFill="1" applyBorder="1" applyAlignment="1">
      <alignment horizontal="center" vertical="center" wrapText="1"/>
    </xf>
    <xf numFmtId="0" fontId="8" fillId="0" borderId="1" xfId="57" applyFont="1" applyFill="1" applyBorder="1" applyAlignment="1" applyProtection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2012年第一批项目（贫困村扶持）_Book1" xfId="49"/>
    <cellStyle name="常规 2 2" xfId="50"/>
    <cellStyle name="常规 3" xfId="51"/>
    <cellStyle name="常规 2" xfId="52"/>
    <cellStyle name="差 2 2 2_2016年扶贫资金" xfId="53"/>
    <cellStyle name="常规_Sheet1" xfId="54"/>
    <cellStyle name="常规 4" xfId="55"/>
    <cellStyle name="常规_全省_1" xfId="56"/>
    <cellStyle name="常规Sheet12018年统筹整合年末调整情况表（15号文件20180731李翠玲）2" xfId="57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204"/>
  <sheetViews>
    <sheetView tabSelected="1" workbookViewId="0">
      <pane ySplit="5" topLeftCell="A6" activePane="bottomLeft" state="frozen"/>
      <selection/>
      <selection pane="bottomLeft" activeCell="A1" sqref="A1:W1"/>
    </sheetView>
  </sheetViews>
  <sheetFormatPr defaultColWidth="9" defaultRowHeight="35" customHeight="1"/>
  <cols>
    <col min="1" max="1" width="7.625" style="8" customWidth="1"/>
    <col min="2" max="2" width="12.25" style="8" customWidth="1"/>
    <col min="3" max="3" width="13.25" style="8" customWidth="1"/>
    <col min="4" max="4" width="12.375" style="8" customWidth="1"/>
    <col min="5" max="5" width="15.375" style="8" customWidth="1"/>
    <col min="6" max="6" width="11.5" style="8" customWidth="1"/>
    <col min="7" max="7" width="15.375" style="8" customWidth="1"/>
    <col min="8" max="8" width="13.5" style="8" customWidth="1"/>
    <col min="9" max="9" width="15.625" style="8" customWidth="1"/>
    <col min="10" max="10" width="26.375" style="8" customWidth="1"/>
    <col min="11" max="13" width="9" style="8"/>
    <col min="14" max="14" width="13.75" style="8" customWidth="1"/>
    <col min="15" max="15" width="5.25" style="8" customWidth="1"/>
    <col min="16" max="16" width="6.5" style="8" customWidth="1"/>
    <col min="17" max="17" width="6" style="8" customWidth="1"/>
    <col min="18" max="18" width="9" style="8"/>
    <col min="19" max="19" width="11" style="8" customWidth="1"/>
    <col min="20" max="20" width="11.375" style="8" customWidth="1"/>
    <col min="21" max="21" width="32.25" style="8" customWidth="1"/>
    <col min="22" max="22" width="15.875" style="8" customWidth="1"/>
    <col min="23" max="23" width="13.375" style="8" customWidth="1"/>
    <col min="24" max="16384" width="9" style="8"/>
  </cols>
  <sheetData>
    <row r="1" customHeight="1" spans="1:23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</row>
    <row r="2" s="1" customFormat="1" ht="28" customHeight="1" spans="1:21">
      <c r="A2" s="10" t="s">
        <v>1</v>
      </c>
      <c r="B2" s="10"/>
      <c r="C2" s="10"/>
      <c r="U2" s="1" t="s">
        <v>2</v>
      </c>
    </row>
    <row r="3" s="2" customFormat="1" ht="21" customHeight="1" spans="1:23">
      <c r="A3" s="11" t="s">
        <v>3</v>
      </c>
      <c r="B3" s="11" t="s">
        <v>4</v>
      </c>
      <c r="C3" s="11"/>
      <c r="D3" s="11"/>
      <c r="E3" s="11" t="s">
        <v>5</v>
      </c>
      <c r="F3" s="11" t="s">
        <v>6</v>
      </c>
      <c r="G3" s="11" t="s">
        <v>7</v>
      </c>
      <c r="H3" s="11" t="s">
        <v>8</v>
      </c>
      <c r="I3" s="11" t="s">
        <v>9</v>
      </c>
      <c r="J3" s="11" t="s">
        <v>10</v>
      </c>
      <c r="K3" s="11" t="s">
        <v>11</v>
      </c>
      <c r="L3" s="11"/>
      <c r="M3" s="11"/>
      <c r="N3" s="11" t="s">
        <v>12</v>
      </c>
      <c r="O3" s="11" t="s">
        <v>13</v>
      </c>
      <c r="P3" s="11"/>
      <c r="Q3" s="11"/>
      <c r="R3" s="11"/>
      <c r="S3" s="11"/>
      <c r="T3" s="11"/>
      <c r="U3" s="11" t="s">
        <v>14</v>
      </c>
      <c r="V3" s="11" t="s">
        <v>15</v>
      </c>
      <c r="W3" s="11" t="s">
        <v>16</v>
      </c>
    </row>
    <row r="4" s="2" customFormat="1" ht="18" customHeight="1" spans="1:23">
      <c r="A4" s="11"/>
      <c r="B4" s="11" t="s">
        <v>17</v>
      </c>
      <c r="C4" s="11" t="s">
        <v>18</v>
      </c>
      <c r="D4" s="11" t="s">
        <v>19</v>
      </c>
      <c r="E4" s="11"/>
      <c r="F4" s="11"/>
      <c r="G4" s="11"/>
      <c r="H4" s="11"/>
      <c r="I4" s="11"/>
      <c r="J4" s="11"/>
      <c r="K4" s="11" t="s">
        <v>20</v>
      </c>
      <c r="L4" s="11" t="s">
        <v>21</v>
      </c>
      <c r="M4" s="11"/>
      <c r="N4" s="11"/>
      <c r="O4" s="11" t="s">
        <v>22</v>
      </c>
      <c r="P4" s="11" t="s">
        <v>23</v>
      </c>
      <c r="Q4" s="11" t="s">
        <v>24</v>
      </c>
      <c r="R4" s="11" t="s">
        <v>21</v>
      </c>
      <c r="S4" s="11"/>
      <c r="T4" s="11"/>
      <c r="U4" s="11"/>
      <c r="V4" s="11"/>
      <c r="W4" s="11"/>
    </row>
    <row r="5" s="2" customFormat="1" ht="54" spans="1:23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 t="s">
        <v>25</v>
      </c>
      <c r="M5" s="11" t="s">
        <v>26</v>
      </c>
      <c r="N5" s="11"/>
      <c r="O5" s="11"/>
      <c r="P5" s="11"/>
      <c r="Q5" s="11"/>
      <c r="R5" s="11" t="s">
        <v>27</v>
      </c>
      <c r="S5" s="11" t="s">
        <v>28</v>
      </c>
      <c r="T5" s="11" t="s">
        <v>29</v>
      </c>
      <c r="U5" s="11"/>
      <c r="V5" s="11"/>
      <c r="W5" s="11"/>
    </row>
    <row r="6" s="3" customFormat="1" customHeight="1" spans="1:23">
      <c r="A6" s="12" t="s">
        <v>30</v>
      </c>
      <c r="B6" s="13"/>
      <c r="C6" s="13"/>
      <c r="D6" s="13"/>
      <c r="E6" s="13"/>
      <c r="F6" s="13"/>
      <c r="G6" s="13"/>
      <c r="H6" s="13"/>
      <c r="I6" s="13"/>
      <c r="J6" s="22"/>
      <c r="K6" s="14">
        <f>SUM(K7:K204)</f>
        <v>8518.1</v>
      </c>
      <c r="L6" s="14">
        <f>SUM(L7:L204)</f>
        <v>8518.1</v>
      </c>
      <c r="M6" s="14">
        <f>SUM(M7:M204)</f>
        <v>0</v>
      </c>
      <c r="N6" s="14"/>
      <c r="O6" s="14"/>
      <c r="P6" s="14"/>
      <c r="Q6" s="14"/>
      <c r="R6" s="14"/>
      <c r="S6" s="14"/>
      <c r="T6" s="14"/>
      <c r="U6" s="14"/>
      <c r="V6" s="14"/>
      <c r="W6" s="14"/>
    </row>
    <row r="7" s="3" customFormat="1" ht="60" customHeight="1" spans="1:23">
      <c r="A7" s="14">
        <v>1</v>
      </c>
      <c r="B7" s="15" t="s">
        <v>31</v>
      </c>
      <c r="C7" s="14" t="s">
        <v>32</v>
      </c>
      <c r="D7" s="14" t="s">
        <v>32</v>
      </c>
      <c r="E7" s="16" t="s">
        <v>33</v>
      </c>
      <c r="F7" s="17" t="s">
        <v>34</v>
      </c>
      <c r="G7" s="17" t="s">
        <v>35</v>
      </c>
      <c r="H7" s="14" t="s">
        <v>36</v>
      </c>
      <c r="I7" s="17" t="s">
        <v>34</v>
      </c>
      <c r="J7" s="17" t="s">
        <v>37</v>
      </c>
      <c r="K7" s="14">
        <v>219.6</v>
      </c>
      <c r="L7" s="19">
        <v>219.6</v>
      </c>
      <c r="M7" s="14"/>
      <c r="N7" s="16" t="s">
        <v>33</v>
      </c>
      <c r="O7" s="14">
        <v>120</v>
      </c>
      <c r="P7" s="14">
        <v>355</v>
      </c>
      <c r="Q7" s="14">
        <v>355</v>
      </c>
      <c r="R7" s="14">
        <v>120</v>
      </c>
      <c r="S7" s="14">
        <v>355</v>
      </c>
      <c r="T7" s="14">
        <v>355</v>
      </c>
      <c r="U7" s="17" t="s">
        <v>38</v>
      </c>
      <c r="V7" s="14" t="s">
        <v>39</v>
      </c>
      <c r="W7" s="14"/>
    </row>
    <row r="8" s="3" customFormat="1" ht="77" customHeight="1" spans="1:23">
      <c r="A8" s="14">
        <v>2</v>
      </c>
      <c r="B8" s="15" t="s">
        <v>40</v>
      </c>
      <c r="C8" s="18" t="s">
        <v>41</v>
      </c>
      <c r="D8" s="18" t="s">
        <v>42</v>
      </c>
      <c r="E8" s="16" t="s">
        <v>33</v>
      </c>
      <c r="F8" s="17" t="s">
        <v>34</v>
      </c>
      <c r="G8" s="16" t="s">
        <v>43</v>
      </c>
      <c r="H8" s="14" t="s">
        <v>36</v>
      </c>
      <c r="I8" s="17" t="s">
        <v>34</v>
      </c>
      <c r="J8" s="17" t="s">
        <v>44</v>
      </c>
      <c r="K8" s="14">
        <v>171.4</v>
      </c>
      <c r="L8" s="23">
        <v>171.4</v>
      </c>
      <c r="M8" s="14"/>
      <c r="N8" s="16" t="s">
        <v>33</v>
      </c>
      <c r="O8" s="14">
        <v>120</v>
      </c>
      <c r="P8" s="14">
        <v>1016</v>
      </c>
      <c r="Q8" s="14">
        <v>1016</v>
      </c>
      <c r="R8" s="14">
        <v>54</v>
      </c>
      <c r="S8" s="14">
        <v>1016</v>
      </c>
      <c r="T8" s="14">
        <v>1016</v>
      </c>
      <c r="U8" s="17" t="s">
        <v>45</v>
      </c>
      <c r="V8" s="14" t="s">
        <v>46</v>
      </c>
      <c r="W8" s="14"/>
    </row>
    <row r="9" s="3" customFormat="1" ht="81" customHeight="1" spans="1:23">
      <c r="A9" s="14">
        <v>3</v>
      </c>
      <c r="B9" s="15" t="s">
        <v>40</v>
      </c>
      <c r="C9" s="18" t="s">
        <v>47</v>
      </c>
      <c r="D9" s="18" t="s">
        <v>48</v>
      </c>
      <c r="E9" s="16" t="s">
        <v>33</v>
      </c>
      <c r="F9" s="17" t="s">
        <v>34</v>
      </c>
      <c r="G9" s="17" t="s">
        <v>49</v>
      </c>
      <c r="H9" s="14" t="s">
        <v>36</v>
      </c>
      <c r="I9" s="17" t="s">
        <v>34</v>
      </c>
      <c r="J9" s="17" t="s">
        <v>50</v>
      </c>
      <c r="K9" s="14">
        <v>187.3</v>
      </c>
      <c r="L9" s="19">
        <v>187.3</v>
      </c>
      <c r="M9" s="14"/>
      <c r="N9" s="16" t="s">
        <v>33</v>
      </c>
      <c r="O9" s="14">
        <v>120</v>
      </c>
      <c r="P9" s="14">
        <v>800</v>
      </c>
      <c r="Q9" s="14">
        <v>800</v>
      </c>
      <c r="R9" s="14">
        <v>54</v>
      </c>
      <c r="S9" s="17">
        <v>800</v>
      </c>
      <c r="T9" s="14">
        <v>800</v>
      </c>
      <c r="U9" s="17" t="s">
        <v>51</v>
      </c>
      <c r="V9" s="14" t="s">
        <v>52</v>
      </c>
      <c r="W9" s="14"/>
    </row>
    <row r="10" s="3" customFormat="1" ht="55" customHeight="1" spans="1:23">
      <c r="A10" s="14">
        <v>4</v>
      </c>
      <c r="B10" s="15" t="s">
        <v>53</v>
      </c>
      <c r="C10" s="18" t="s">
        <v>54</v>
      </c>
      <c r="D10" s="18" t="s">
        <v>55</v>
      </c>
      <c r="E10" s="16" t="s">
        <v>33</v>
      </c>
      <c r="F10" s="17" t="s">
        <v>34</v>
      </c>
      <c r="G10" s="17" t="s">
        <v>56</v>
      </c>
      <c r="H10" s="14" t="s">
        <v>36</v>
      </c>
      <c r="I10" s="17" t="s">
        <v>34</v>
      </c>
      <c r="J10" s="17" t="s">
        <v>57</v>
      </c>
      <c r="K10" s="14">
        <v>177.6</v>
      </c>
      <c r="L10" s="19">
        <v>177.6</v>
      </c>
      <c r="M10" s="14"/>
      <c r="N10" s="16" t="s">
        <v>33</v>
      </c>
      <c r="O10" s="14">
        <v>120</v>
      </c>
      <c r="P10" s="14">
        <v>525</v>
      </c>
      <c r="Q10" s="14">
        <v>1050</v>
      </c>
      <c r="R10" s="14">
        <v>54</v>
      </c>
      <c r="S10" s="17">
        <v>525</v>
      </c>
      <c r="T10" s="14">
        <v>1050</v>
      </c>
      <c r="U10" s="17" t="s">
        <v>58</v>
      </c>
      <c r="V10" s="14" t="s">
        <v>59</v>
      </c>
      <c r="W10" s="14"/>
    </row>
    <row r="11" s="3" customFormat="1" ht="55" customHeight="1" spans="1:23">
      <c r="A11" s="14">
        <v>5</v>
      </c>
      <c r="B11" s="15" t="s">
        <v>60</v>
      </c>
      <c r="C11" s="18" t="s">
        <v>61</v>
      </c>
      <c r="D11" s="18" t="s">
        <v>62</v>
      </c>
      <c r="E11" s="17" t="s">
        <v>63</v>
      </c>
      <c r="F11" s="17" t="s">
        <v>64</v>
      </c>
      <c r="G11" s="17" t="s">
        <v>65</v>
      </c>
      <c r="H11" s="14" t="s">
        <v>36</v>
      </c>
      <c r="I11" s="17" t="s">
        <v>64</v>
      </c>
      <c r="J11" s="17" t="s">
        <v>66</v>
      </c>
      <c r="K11" s="14">
        <f t="shared" ref="K8:K39" si="0">L11+M11</f>
        <v>185</v>
      </c>
      <c r="L11" s="24">
        <v>185</v>
      </c>
      <c r="M11" s="14"/>
      <c r="N11" s="17" t="s">
        <v>67</v>
      </c>
      <c r="O11" s="14">
        <v>6</v>
      </c>
      <c r="P11" s="14">
        <v>1421</v>
      </c>
      <c r="Q11" s="14">
        <v>4884</v>
      </c>
      <c r="R11" s="17">
        <v>4</v>
      </c>
      <c r="S11" s="17">
        <v>291</v>
      </c>
      <c r="T11" s="14">
        <v>980</v>
      </c>
      <c r="U11" s="17" t="s">
        <v>68</v>
      </c>
      <c r="V11" s="14" t="s">
        <v>46</v>
      </c>
      <c r="W11" s="14"/>
    </row>
    <row r="12" s="3" customFormat="1" ht="55" customHeight="1" spans="1:23">
      <c r="A12" s="14">
        <v>6</v>
      </c>
      <c r="B12" s="15" t="s">
        <v>60</v>
      </c>
      <c r="C12" s="18" t="s">
        <v>61</v>
      </c>
      <c r="D12" s="18" t="s">
        <v>62</v>
      </c>
      <c r="E12" s="19" t="s">
        <v>63</v>
      </c>
      <c r="F12" s="17" t="s">
        <v>69</v>
      </c>
      <c r="G12" s="17" t="s">
        <v>70</v>
      </c>
      <c r="H12" s="14" t="s">
        <v>36</v>
      </c>
      <c r="I12" s="17" t="s">
        <v>69</v>
      </c>
      <c r="J12" s="17" t="s">
        <v>71</v>
      </c>
      <c r="K12" s="14">
        <f t="shared" si="0"/>
        <v>142</v>
      </c>
      <c r="L12" s="19">
        <v>142</v>
      </c>
      <c r="M12" s="14"/>
      <c r="N12" s="17" t="s">
        <v>67</v>
      </c>
      <c r="O12" s="14">
        <v>4</v>
      </c>
      <c r="P12" s="14">
        <v>757</v>
      </c>
      <c r="Q12" s="14">
        <v>2602</v>
      </c>
      <c r="R12" s="17">
        <v>3</v>
      </c>
      <c r="S12" s="17">
        <v>192</v>
      </c>
      <c r="T12" s="14">
        <v>644</v>
      </c>
      <c r="U12" s="17" t="s">
        <v>68</v>
      </c>
      <c r="V12" s="14" t="s">
        <v>46</v>
      </c>
      <c r="W12" s="14"/>
    </row>
    <row r="13" s="3" customFormat="1" ht="55" customHeight="1" spans="1:23">
      <c r="A13" s="14">
        <v>7</v>
      </c>
      <c r="B13" s="15" t="s">
        <v>60</v>
      </c>
      <c r="C13" s="18" t="s">
        <v>61</v>
      </c>
      <c r="D13" s="18" t="s">
        <v>62</v>
      </c>
      <c r="E13" s="17" t="s">
        <v>72</v>
      </c>
      <c r="F13" s="17" t="s">
        <v>73</v>
      </c>
      <c r="G13" s="17" t="s">
        <v>74</v>
      </c>
      <c r="H13" s="14" t="s">
        <v>36</v>
      </c>
      <c r="I13" s="17" t="s">
        <v>73</v>
      </c>
      <c r="J13" s="17" t="s">
        <v>75</v>
      </c>
      <c r="K13" s="14">
        <f t="shared" si="0"/>
        <v>387</v>
      </c>
      <c r="L13" s="25">
        <v>387</v>
      </c>
      <c r="M13" s="14"/>
      <c r="N13" s="17" t="s">
        <v>67</v>
      </c>
      <c r="O13" s="14">
        <v>1</v>
      </c>
      <c r="P13" s="14">
        <v>288</v>
      </c>
      <c r="Q13" s="14">
        <v>941</v>
      </c>
      <c r="R13" s="17">
        <v>1</v>
      </c>
      <c r="S13" s="17">
        <v>30</v>
      </c>
      <c r="T13" s="14">
        <v>96</v>
      </c>
      <c r="U13" s="17" t="s">
        <v>68</v>
      </c>
      <c r="V13" s="14" t="s">
        <v>46</v>
      </c>
      <c r="W13" s="14"/>
    </row>
    <row r="14" s="3" customFormat="1" ht="55" customHeight="1" spans="1:23">
      <c r="A14" s="14">
        <v>8</v>
      </c>
      <c r="B14" s="15" t="s">
        <v>60</v>
      </c>
      <c r="C14" s="18" t="s">
        <v>61</v>
      </c>
      <c r="D14" s="18" t="s">
        <v>62</v>
      </c>
      <c r="E14" s="19" t="s">
        <v>72</v>
      </c>
      <c r="F14" s="17" t="s">
        <v>76</v>
      </c>
      <c r="G14" s="17" t="s">
        <v>77</v>
      </c>
      <c r="H14" s="14" t="s">
        <v>36</v>
      </c>
      <c r="I14" s="17" t="s">
        <v>76</v>
      </c>
      <c r="J14" s="17" t="s">
        <v>78</v>
      </c>
      <c r="K14" s="14">
        <f t="shared" si="0"/>
        <v>45</v>
      </c>
      <c r="L14" s="19">
        <v>45</v>
      </c>
      <c r="M14" s="14"/>
      <c r="N14" s="17" t="s">
        <v>67</v>
      </c>
      <c r="O14" s="14">
        <v>2</v>
      </c>
      <c r="P14" s="14">
        <v>754</v>
      </c>
      <c r="Q14" s="14">
        <v>2517</v>
      </c>
      <c r="R14" s="17">
        <v>1</v>
      </c>
      <c r="S14" s="17">
        <v>101</v>
      </c>
      <c r="T14" s="14">
        <v>383</v>
      </c>
      <c r="U14" s="17" t="s">
        <v>68</v>
      </c>
      <c r="V14" s="14" t="s">
        <v>46</v>
      </c>
      <c r="W14" s="14"/>
    </row>
    <row r="15" s="3" customFormat="1" ht="55" customHeight="1" spans="1:23">
      <c r="A15" s="14">
        <v>9</v>
      </c>
      <c r="B15" s="15" t="s">
        <v>60</v>
      </c>
      <c r="C15" s="18" t="s">
        <v>61</v>
      </c>
      <c r="D15" s="18" t="s">
        <v>62</v>
      </c>
      <c r="E15" s="19" t="s">
        <v>72</v>
      </c>
      <c r="F15" s="17" t="s">
        <v>79</v>
      </c>
      <c r="G15" s="17" t="s">
        <v>80</v>
      </c>
      <c r="H15" s="14" t="s">
        <v>36</v>
      </c>
      <c r="I15" s="17" t="s">
        <v>79</v>
      </c>
      <c r="J15" s="17" t="s">
        <v>81</v>
      </c>
      <c r="K15" s="14">
        <f t="shared" si="0"/>
        <v>25</v>
      </c>
      <c r="L15" s="19">
        <v>25</v>
      </c>
      <c r="M15" s="14"/>
      <c r="N15" s="17" t="s">
        <v>67</v>
      </c>
      <c r="O15" s="14">
        <v>2</v>
      </c>
      <c r="P15" s="14">
        <v>406</v>
      </c>
      <c r="Q15" s="14">
        <v>1328</v>
      </c>
      <c r="R15" s="17"/>
      <c r="S15" s="17">
        <v>35</v>
      </c>
      <c r="T15" s="14">
        <v>96</v>
      </c>
      <c r="U15" s="17" t="s">
        <v>68</v>
      </c>
      <c r="V15" s="14" t="s">
        <v>46</v>
      </c>
      <c r="W15" s="14"/>
    </row>
    <row r="16" s="3" customFormat="1" ht="55" customHeight="1" spans="1:23">
      <c r="A16" s="14">
        <v>10</v>
      </c>
      <c r="B16" s="15" t="s">
        <v>60</v>
      </c>
      <c r="C16" s="18" t="s">
        <v>61</v>
      </c>
      <c r="D16" s="18" t="s">
        <v>62</v>
      </c>
      <c r="E16" s="17" t="s">
        <v>82</v>
      </c>
      <c r="F16" s="17" t="s">
        <v>83</v>
      </c>
      <c r="G16" s="17" t="s">
        <v>84</v>
      </c>
      <c r="H16" s="14" t="s">
        <v>36</v>
      </c>
      <c r="I16" s="17" t="s">
        <v>83</v>
      </c>
      <c r="J16" s="26" t="s">
        <v>85</v>
      </c>
      <c r="K16" s="14">
        <f t="shared" si="0"/>
        <v>12</v>
      </c>
      <c r="L16" s="19">
        <v>12</v>
      </c>
      <c r="M16" s="14"/>
      <c r="N16" s="17" t="s">
        <v>67</v>
      </c>
      <c r="O16" s="14">
        <v>1</v>
      </c>
      <c r="P16" s="14">
        <v>289</v>
      </c>
      <c r="Q16" s="14">
        <v>986</v>
      </c>
      <c r="R16" s="17"/>
      <c r="S16" s="17">
        <v>45</v>
      </c>
      <c r="T16" s="14">
        <v>166</v>
      </c>
      <c r="U16" s="17" t="s">
        <v>68</v>
      </c>
      <c r="V16" s="14" t="s">
        <v>46</v>
      </c>
      <c r="W16" s="14"/>
    </row>
    <row r="17" s="3" customFormat="1" ht="55" customHeight="1" spans="1:23">
      <c r="A17" s="14">
        <v>11</v>
      </c>
      <c r="B17" s="15" t="s">
        <v>60</v>
      </c>
      <c r="C17" s="18" t="s">
        <v>61</v>
      </c>
      <c r="D17" s="18" t="s">
        <v>62</v>
      </c>
      <c r="E17" s="17" t="s">
        <v>86</v>
      </c>
      <c r="F17" s="17" t="s">
        <v>87</v>
      </c>
      <c r="G17" s="17" t="s">
        <v>88</v>
      </c>
      <c r="H17" s="14" t="s">
        <v>36</v>
      </c>
      <c r="I17" s="17" t="s">
        <v>87</v>
      </c>
      <c r="J17" s="17" t="s">
        <v>89</v>
      </c>
      <c r="K17" s="14">
        <f t="shared" si="0"/>
        <v>20</v>
      </c>
      <c r="L17" s="19">
        <v>20</v>
      </c>
      <c r="M17" s="14"/>
      <c r="N17" s="17" t="s">
        <v>67</v>
      </c>
      <c r="O17" s="14">
        <v>2</v>
      </c>
      <c r="P17" s="14">
        <v>445</v>
      </c>
      <c r="Q17" s="14">
        <v>1585</v>
      </c>
      <c r="R17" s="17">
        <v>1</v>
      </c>
      <c r="S17" s="17">
        <v>62</v>
      </c>
      <c r="T17" s="14">
        <v>226</v>
      </c>
      <c r="U17" s="17" t="s">
        <v>68</v>
      </c>
      <c r="V17" s="14" t="s">
        <v>46</v>
      </c>
      <c r="W17" s="14"/>
    </row>
    <row r="18" s="3" customFormat="1" ht="55" customHeight="1" spans="1:23">
      <c r="A18" s="14">
        <v>12</v>
      </c>
      <c r="B18" s="15" t="s">
        <v>60</v>
      </c>
      <c r="C18" s="18" t="s">
        <v>61</v>
      </c>
      <c r="D18" s="18" t="s">
        <v>62</v>
      </c>
      <c r="E18" s="17" t="s">
        <v>86</v>
      </c>
      <c r="F18" s="17" t="s">
        <v>90</v>
      </c>
      <c r="G18" s="17" t="s">
        <v>91</v>
      </c>
      <c r="H18" s="14" t="s">
        <v>36</v>
      </c>
      <c r="I18" s="17" t="s">
        <v>90</v>
      </c>
      <c r="J18" s="17" t="s">
        <v>92</v>
      </c>
      <c r="K18" s="14">
        <f t="shared" si="0"/>
        <v>30</v>
      </c>
      <c r="L18" s="19">
        <v>30</v>
      </c>
      <c r="M18" s="14"/>
      <c r="N18" s="17" t="s">
        <v>67</v>
      </c>
      <c r="O18" s="14">
        <v>1</v>
      </c>
      <c r="P18" s="14">
        <v>450</v>
      </c>
      <c r="Q18" s="14">
        <v>1435</v>
      </c>
      <c r="R18" s="17">
        <v>1</v>
      </c>
      <c r="S18" s="17">
        <v>98</v>
      </c>
      <c r="T18" s="14">
        <v>313</v>
      </c>
      <c r="U18" s="17" t="s">
        <v>68</v>
      </c>
      <c r="V18" s="14" t="s">
        <v>46</v>
      </c>
      <c r="W18" s="14"/>
    </row>
    <row r="19" s="3" customFormat="1" ht="55" customHeight="1" spans="1:23">
      <c r="A19" s="14">
        <v>13</v>
      </c>
      <c r="B19" s="15" t="s">
        <v>60</v>
      </c>
      <c r="C19" s="18" t="s">
        <v>61</v>
      </c>
      <c r="D19" s="18" t="s">
        <v>62</v>
      </c>
      <c r="E19" s="17" t="s">
        <v>93</v>
      </c>
      <c r="F19" s="17" t="s">
        <v>94</v>
      </c>
      <c r="G19" s="17" t="s">
        <v>95</v>
      </c>
      <c r="H19" s="14" t="s">
        <v>36</v>
      </c>
      <c r="I19" s="17" t="s">
        <v>94</v>
      </c>
      <c r="J19" s="17" t="s">
        <v>96</v>
      </c>
      <c r="K19" s="14">
        <f t="shared" si="0"/>
        <v>45</v>
      </c>
      <c r="L19" s="17">
        <v>45</v>
      </c>
      <c r="M19" s="14"/>
      <c r="N19" s="17" t="s">
        <v>67</v>
      </c>
      <c r="O19" s="14">
        <v>2</v>
      </c>
      <c r="P19" s="14">
        <v>740</v>
      </c>
      <c r="Q19" s="14">
        <v>2454</v>
      </c>
      <c r="R19" s="17"/>
      <c r="S19" s="17">
        <v>86</v>
      </c>
      <c r="T19" s="14">
        <v>279</v>
      </c>
      <c r="U19" s="17" t="s">
        <v>68</v>
      </c>
      <c r="V19" s="14" t="s">
        <v>46</v>
      </c>
      <c r="W19" s="14"/>
    </row>
    <row r="20" s="3" customFormat="1" ht="55" customHeight="1" spans="1:23">
      <c r="A20" s="14">
        <v>14</v>
      </c>
      <c r="B20" s="15" t="s">
        <v>60</v>
      </c>
      <c r="C20" s="18" t="s">
        <v>61</v>
      </c>
      <c r="D20" s="18" t="s">
        <v>62</v>
      </c>
      <c r="E20" s="19" t="s">
        <v>86</v>
      </c>
      <c r="F20" s="17" t="s">
        <v>97</v>
      </c>
      <c r="G20" s="17" t="s">
        <v>98</v>
      </c>
      <c r="H20" s="14" t="s">
        <v>36</v>
      </c>
      <c r="I20" s="17" t="s">
        <v>97</v>
      </c>
      <c r="J20" s="17" t="s">
        <v>99</v>
      </c>
      <c r="K20" s="14">
        <f t="shared" si="0"/>
        <v>72</v>
      </c>
      <c r="L20" s="19">
        <v>72</v>
      </c>
      <c r="M20" s="14"/>
      <c r="N20" s="17" t="s">
        <v>67</v>
      </c>
      <c r="O20" s="14">
        <v>2</v>
      </c>
      <c r="P20" s="14">
        <v>239</v>
      </c>
      <c r="Q20" s="14">
        <v>852</v>
      </c>
      <c r="R20" s="17">
        <v>1</v>
      </c>
      <c r="S20" s="17">
        <v>78</v>
      </c>
      <c r="T20" s="14">
        <v>268</v>
      </c>
      <c r="U20" s="17" t="s">
        <v>68</v>
      </c>
      <c r="V20" s="14" t="s">
        <v>46</v>
      </c>
      <c r="W20" s="14"/>
    </row>
    <row r="21" s="3" customFormat="1" ht="55" customHeight="1" spans="1:23">
      <c r="A21" s="14">
        <v>15</v>
      </c>
      <c r="B21" s="15" t="s">
        <v>60</v>
      </c>
      <c r="C21" s="18" t="s">
        <v>61</v>
      </c>
      <c r="D21" s="18" t="s">
        <v>62</v>
      </c>
      <c r="E21" s="17" t="s">
        <v>63</v>
      </c>
      <c r="F21" s="17" t="s">
        <v>69</v>
      </c>
      <c r="G21" s="17" t="s">
        <v>100</v>
      </c>
      <c r="H21" s="14" t="s">
        <v>36</v>
      </c>
      <c r="I21" s="17" t="s">
        <v>69</v>
      </c>
      <c r="J21" s="17" t="s">
        <v>101</v>
      </c>
      <c r="K21" s="14">
        <f t="shared" si="0"/>
        <v>130</v>
      </c>
      <c r="L21" s="17">
        <v>130</v>
      </c>
      <c r="M21" s="14"/>
      <c r="N21" s="17" t="s">
        <v>67</v>
      </c>
      <c r="O21" s="14">
        <v>2</v>
      </c>
      <c r="P21" s="14">
        <v>664</v>
      </c>
      <c r="Q21" s="14">
        <v>2282</v>
      </c>
      <c r="R21" s="27">
        <v>1</v>
      </c>
      <c r="S21" s="27">
        <v>99</v>
      </c>
      <c r="T21" s="14">
        <v>336</v>
      </c>
      <c r="U21" s="17" t="s">
        <v>68</v>
      </c>
      <c r="V21" s="14" t="s">
        <v>46</v>
      </c>
      <c r="W21" s="14"/>
    </row>
    <row r="22" s="3" customFormat="1" ht="55" customHeight="1" spans="1:23">
      <c r="A22" s="14">
        <v>16</v>
      </c>
      <c r="B22" s="15" t="s">
        <v>60</v>
      </c>
      <c r="C22" s="18" t="s">
        <v>61</v>
      </c>
      <c r="D22" s="18" t="s">
        <v>62</v>
      </c>
      <c r="E22" s="17" t="s">
        <v>34</v>
      </c>
      <c r="F22" s="17" t="s">
        <v>34</v>
      </c>
      <c r="G22" s="17" t="s">
        <v>102</v>
      </c>
      <c r="H22" s="14" t="s">
        <v>36</v>
      </c>
      <c r="I22" s="17" t="s">
        <v>34</v>
      </c>
      <c r="J22" s="23" t="s">
        <v>103</v>
      </c>
      <c r="K22" s="14">
        <f t="shared" si="0"/>
        <v>252</v>
      </c>
      <c r="L22" s="25">
        <v>252</v>
      </c>
      <c r="M22" s="14"/>
      <c r="N22" s="17" t="s">
        <v>67</v>
      </c>
      <c r="O22" s="14"/>
      <c r="P22" s="14">
        <v>9015</v>
      </c>
      <c r="Q22" s="14">
        <v>26957</v>
      </c>
      <c r="R22" s="17"/>
      <c r="S22" s="17">
        <v>860</v>
      </c>
      <c r="T22" s="14">
        <v>2909</v>
      </c>
      <c r="U22" s="17" t="s">
        <v>104</v>
      </c>
      <c r="V22" s="14" t="s">
        <v>46</v>
      </c>
      <c r="W22" s="14"/>
    </row>
    <row r="23" s="3" customFormat="1" ht="55" customHeight="1" spans="1:23">
      <c r="A23" s="14">
        <v>17</v>
      </c>
      <c r="B23" s="17" t="s">
        <v>40</v>
      </c>
      <c r="C23" s="18" t="s">
        <v>105</v>
      </c>
      <c r="D23" s="18" t="s">
        <v>106</v>
      </c>
      <c r="E23" s="17" t="s">
        <v>86</v>
      </c>
      <c r="F23" s="17" t="s">
        <v>97</v>
      </c>
      <c r="G23" s="17" t="s">
        <v>107</v>
      </c>
      <c r="H23" s="14" t="s">
        <v>36</v>
      </c>
      <c r="I23" s="17" t="s">
        <v>97</v>
      </c>
      <c r="J23" s="15" t="s">
        <v>108</v>
      </c>
      <c r="K23" s="14">
        <f t="shared" si="0"/>
        <v>50</v>
      </c>
      <c r="L23" s="19">
        <v>50</v>
      </c>
      <c r="M23" s="14"/>
      <c r="N23" s="17" t="s">
        <v>109</v>
      </c>
      <c r="O23" s="14"/>
      <c r="P23" s="14">
        <v>2964</v>
      </c>
      <c r="Q23" s="14">
        <v>12280</v>
      </c>
      <c r="R23" s="17"/>
      <c r="S23" s="17">
        <v>399</v>
      </c>
      <c r="T23" s="14">
        <v>1596</v>
      </c>
      <c r="U23" s="17" t="s">
        <v>110</v>
      </c>
      <c r="V23" s="14" t="s">
        <v>46</v>
      </c>
      <c r="W23" s="14"/>
    </row>
    <row r="24" s="3" customFormat="1" ht="55" customHeight="1" spans="1:23">
      <c r="A24" s="14">
        <v>18</v>
      </c>
      <c r="B24" s="17" t="s">
        <v>40</v>
      </c>
      <c r="C24" s="18" t="s">
        <v>105</v>
      </c>
      <c r="D24" s="18" t="s">
        <v>106</v>
      </c>
      <c r="E24" s="17" t="s">
        <v>86</v>
      </c>
      <c r="F24" s="17" t="s">
        <v>111</v>
      </c>
      <c r="G24" s="17" t="s">
        <v>112</v>
      </c>
      <c r="H24" s="14" t="s">
        <v>36</v>
      </c>
      <c r="I24" s="17" t="s">
        <v>111</v>
      </c>
      <c r="J24" s="15" t="s">
        <v>113</v>
      </c>
      <c r="K24" s="14">
        <f t="shared" si="0"/>
        <v>140</v>
      </c>
      <c r="L24" s="19">
        <v>140</v>
      </c>
      <c r="M24" s="14"/>
      <c r="N24" s="17" t="s">
        <v>109</v>
      </c>
      <c r="O24" s="14">
        <v>1</v>
      </c>
      <c r="P24" s="14">
        <v>450</v>
      </c>
      <c r="Q24" s="14">
        <v>1600</v>
      </c>
      <c r="R24" s="17"/>
      <c r="S24" s="17">
        <v>36</v>
      </c>
      <c r="T24" s="14">
        <v>102</v>
      </c>
      <c r="U24" s="17" t="s">
        <v>110</v>
      </c>
      <c r="V24" s="14" t="s">
        <v>46</v>
      </c>
      <c r="W24" s="14"/>
    </row>
    <row r="25" s="3" customFormat="1" ht="55" customHeight="1" spans="1:23">
      <c r="A25" s="14">
        <v>19</v>
      </c>
      <c r="B25" s="17" t="s">
        <v>40</v>
      </c>
      <c r="C25" s="18" t="s">
        <v>105</v>
      </c>
      <c r="D25" s="18" t="s">
        <v>106</v>
      </c>
      <c r="E25" s="17" t="s">
        <v>86</v>
      </c>
      <c r="F25" s="17" t="s">
        <v>114</v>
      </c>
      <c r="G25" s="17" t="s">
        <v>115</v>
      </c>
      <c r="H25" s="14" t="s">
        <v>36</v>
      </c>
      <c r="I25" s="17" t="s">
        <v>114</v>
      </c>
      <c r="J25" s="15" t="s">
        <v>116</v>
      </c>
      <c r="K25" s="14">
        <f t="shared" si="0"/>
        <v>160</v>
      </c>
      <c r="L25" s="17">
        <v>160</v>
      </c>
      <c r="M25" s="14"/>
      <c r="N25" s="17" t="s">
        <v>109</v>
      </c>
      <c r="O25" s="14">
        <v>1</v>
      </c>
      <c r="P25" s="14">
        <v>280</v>
      </c>
      <c r="Q25" s="14">
        <v>850</v>
      </c>
      <c r="R25" s="17"/>
      <c r="S25" s="17">
        <v>32</v>
      </c>
      <c r="T25" s="14">
        <v>89</v>
      </c>
      <c r="U25" s="17" t="s">
        <v>110</v>
      </c>
      <c r="V25" s="14" t="s">
        <v>46</v>
      </c>
      <c r="W25" s="14"/>
    </row>
    <row r="26" s="3" customFormat="1" ht="99" customHeight="1" spans="1:23">
      <c r="A26" s="14">
        <v>20</v>
      </c>
      <c r="B26" s="15" t="s">
        <v>40</v>
      </c>
      <c r="C26" s="18" t="s">
        <v>117</v>
      </c>
      <c r="D26" s="18" t="s">
        <v>118</v>
      </c>
      <c r="E26" s="19" t="s">
        <v>119</v>
      </c>
      <c r="F26" s="20" t="s">
        <v>120</v>
      </c>
      <c r="G26" s="17" t="s">
        <v>121</v>
      </c>
      <c r="H26" s="14" t="s">
        <v>36</v>
      </c>
      <c r="I26" s="20" t="s">
        <v>120</v>
      </c>
      <c r="J26" s="20" t="s">
        <v>122</v>
      </c>
      <c r="K26" s="14">
        <f t="shared" si="0"/>
        <v>100</v>
      </c>
      <c r="L26" s="19">
        <v>100</v>
      </c>
      <c r="M26" s="14"/>
      <c r="N26" s="19" t="s">
        <v>123</v>
      </c>
      <c r="O26" s="14"/>
      <c r="P26" s="14">
        <v>45</v>
      </c>
      <c r="Q26" s="14">
        <v>125</v>
      </c>
      <c r="R26" s="17"/>
      <c r="S26" s="17">
        <v>15</v>
      </c>
      <c r="T26" s="14">
        <v>45</v>
      </c>
      <c r="U26" s="20" t="s">
        <v>124</v>
      </c>
      <c r="V26" s="14" t="s">
        <v>46</v>
      </c>
      <c r="W26" s="14" t="s">
        <v>125</v>
      </c>
    </row>
    <row r="27" s="3" customFormat="1" ht="64" customHeight="1" spans="1:23">
      <c r="A27" s="14">
        <v>21</v>
      </c>
      <c r="B27" s="15" t="s">
        <v>60</v>
      </c>
      <c r="C27" s="18" t="s">
        <v>61</v>
      </c>
      <c r="D27" s="21" t="s">
        <v>126</v>
      </c>
      <c r="E27" s="16" t="s">
        <v>127</v>
      </c>
      <c r="F27" s="17" t="s">
        <v>128</v>
      </c>
      <c r="G27" s="17" t="s">
        <v>129</v>
      </c>
      <c r="H27" s="14" t="s">
        <v>36</v>
      </c>
      <c r="I27" s="17" t="s">
        <v>128</v>
      </c>
      <c r="J27" s="17" t="s">
        <v>130</v>
      </c>
      <c r="K27" s="14">
        <f t="shared" si="0"/>
        <v>43</v>
      </c>
      <c r="L27" s="19">
        <v>43</v>
      </c>
      <c r="M27" s="14"/>
      <c r="N27" s="19" t="s">
        <v>123</v>
      </c>
      <c r="O27" s="14"/>
      <c r="P27" s="14">
        <v>40</v>
      </c>
      <c r="Q27" s="14">
        <v>107</v>
      </c>
      <c r="R27" s="17"/>
      <c r="S27" s="28">
        <v>13</v>
      </c>
      <c r="T27" s="14">
        <v>48</v>
      </c>
      <c r="U27" s="20" t="s">
        <v>131</v>
      </c>
      <c r="V27" s="14" t="s">
        <v>132</v>
      </c>
      <c r="W27" s="14" t="s">
        <v>125</v>
      </c>
    </row>
    <row r="28" s="3" customFormat="1" ht="55" customHeight="1" spans="1:23">
      <c r="A28" s="14">
        <v>22</v>
      </c>
      <c r="B28" s="15" t="s">
        <v>60</v>
      </c>
      <c r="C28" s="18" t="s">
        <v>61</v>
      </c>
      <c r="D28" s="18" t="s">
        <v>62</v>
      </c>
      <c r="E28" s="16" t="s">
        <v>63</v>
      </c>
      <c r="F28" s="17" t="s">
        <v>133</v>
      </c>
      <c r="G28" s="17" t="s">
        <v>134</v>
      </c>
      <c r="H28" s="14" t="s">
        <v>36</v>
      </c>
      <c r="I28" s="17" t="s">
        <v>133</v>
      </c>
      <c r="J28" s="17" t="s">
        <v>135</v>
      </c>
      <c r="K28" s="14">
        <f t="shared" si="0"/>
        <v>50</v>
      </c>
      <c r="L28" s="19">
        <v>50</v>
      </c>
      <c r="M28" s="14"/>
      <c r="N28" s="16" t="s">
        <v>136</v>
      </c>
      <c r="O28" s="14">
        <v>1</v>
      </c>
      <c r="P28" s="14">
        <v>25</v>
      </c>
      <c r="Q28" s="14">
        <v>89</v>
      </c>
      <c r="R28" s="17">
        <v>1</v>
      </c>
      <c r="S28" s="17">
        <v>6</v>
      </c>
      <c r="T28" s="14">
        <v>30</v>
      </c>
      <c r="U28" s="17" t="s">
        <v>137</v>
      </c>
      <c r="V28" s="14" t="s">
        <v>46</v>
      </c>
      <c r="W28" s="14" t="s">
        <v>138</v>
      </c>
    </row>
    <row r="29" s="3" customFormat="1" ht="55" customHeight="1" spans="1:23">
      <c r="A29" s="14">
        <v>23</v>
      </c>
      <c r="B29" s="15" t="s">
        <v>60</v>
      </c>
      <c r="C29" s="18" t="s">
        <v>61</v>
      </c>
      <c r="D29" s="18" t="s">
        <v>62</v>
      </c>
      <c r="E29" s="16" t="s">
        <v>139</v>
      </c>
      <c r="F29" s="17" t="s">
        <v>34</v>
      </c>
      <c r="G29" s="17" t="s">
        <v>140</v>
      </c>
      <c r="H29" s="14" t="s">
        <v>36</v>
      </c>
      <c r="I29" s="17" t="s">
        <v>34</v>
      </c>
      <c r="J29" s="17" t="s">
        <v>141</v>
      </c>
      <c r="K29" s="14">
        <f t="shared" si="0"/>
        <v>120</v>
      </c>
      <c r="L29" s="19">
        <v>120</v>
      </c>
      <c r="M29" s="14"/>
      <c r="N29" s="16" t="s">
        <v>33</v>
      </c>
      <c r="O29" s="14">
        <v>21</v>
      </c>
      <c r="P29" s="14"/>
      <c r="Q29" s="14">
        <v>1100</v>
      </c>
      <c r="R29" s="17">
        <v>9</v>
      </c>
      <c r="S29" s="27"/>
      <c r="T29" s="14">
        <v>1100</v>
      </c>
      <c r="U29" s="17" t="s">
        <v>68</v>
      </c>
      <c r="V29" s="14" t="s">
        <v>46</v>
      </c>
      <c r="W29" s="17"/>
    </row>
    <row r="30" s="3" customFormat="1" ht="55" customHeight="1" spans="1:23">
      <c r="A30" s="14">
        <v>24</v>
      </c>
      <c r="B30" s="15" t="s">
        <v>60</v>
      </c>
      <c r="C30" s="18" t="s">
        <v>61</v>
      </c>
      <c r="D30" s="18" t="s">
        <v>126</v>
      </c>
      <c r="E30" s="16" t="s">
        <v>142</v>
      </c>
      <c r="F30" s="17" t="s">
        <v>143</v>
      </c>
      <c r="G30" s="17" t="s">
        <v>144</v>
      </c>
      <c r="H30" s="14" t="s">
        <v>36</v>
      </c>
      <c r="I30" s="17" t="s">
        <v>143</v>
      </c>
      <c r="J30" s="17" t="s">
        <v>145</v>
      </c>
      <c r="K30" s="14">
        <f t="shared" si="0"/>
        <v>5</v>
      </c>
      <c r="L30" s="17">
        <v>5</v>
      </c>
      <c r="M30" s="14"/>
      <c r="N30" s="16" t="s">
        <v>33</v>
      </c>
      <c r="O30" s="14">
        <v>1</v>
      </c>
      <c r="P30" s="14">
        <v>44</v>
      </c>
      <c r="Q30" s="14">
        <v>139</v>
      </c>
      <c r="R30" s="17"/>
      <c r="S30" s="17">
        <v>6</v>
      </c>
      <c r="T30" s="14">
        <v>19</v>
      </c>
      <c r="U30" s="17" t="s">
        <v>146</v>
      </c>
      <c r="V30" s="14" t="s">
        <v>46</v>
      </c>
      <c r="W30" s="17"/>
    </row>
    <row r="31" s="3" customFormat="1" ht="55" customHeight="1" spans="1:23">
      <c r="A31" s="14">
        <v>25</v>
      </c>
      <c r="B31" s="15" t="s">
        <v>60</v>
      </c>
      <c r="C31" s="18" t="s">
        <v>61</v>
      </c>
      <c r="D31" s="18" t="s">
        <v>126</v>
      </c>
      <c r="E31" s="16" t="s">
        <v>147</v>
      </c>
      <c r="F31" s="17" t="s">
        <v>148</v>
      </c>
      <c r="G31" s="17" t="s">
        <v>149</v>
      </c>
      <c r="H31" s="14" t="s">
        <v>36</v>
      </c>
      <c r="I31" s="17" t="s">
        <v>148</v>
      </c>
      <c r="J31" s="17" t="s">
        <v>150</v>
      </c>
      <c r="K31" s="14">
        <f t="shared" si="0"/>
        <v>33</v>
      </c>
      <c r="L31" s="17">
        <v>33</v>
      </c>
      <c r="M31" s="14"/>
      <c r="N31" s="16" t="s">
        <v>33</v>
      </c>
      <c r="O31" s="14">
        <v>1</v>
      </c>
      <c r="P31" s="14">
        <v>31</v>
      </c>
      <c r="Q31" s="14">
        <v>121</v>
      </c>
      <c r="R31" s="17">
        <v>1</v>
      </c>
      <c r="S31" s="17">
        <v>9</v>
      </c>
      <c r="T31" s="14">
        <v>21</v>
      </c>
      <c r="U31" s="17" t="s">
        <v>151</v>
      </c>
      <c r="V31" s="14" t="s">
        <v>46</v>
      </c>
      <c r="W31" s="17"/>
    </row>
    <row r="32" s="3" customFormat="1" ht="55" customHeight="1" spans="1:23">
      <c r="A32" s="14">
        <v>26</v>
      </c>
      <c r="B32" s="17" t="s">
        <v>60</v>
      </c>
      <c r="C32" s="18" t="s">
        <v>61</v>
      </c>
      <c r="D32" s="18" t="s">
        <v>152</v>
      </c>
      <c r="E32" s="16" t="s">
        <v>147</v>
      </c>
      <c r="F32" s="17" t="s">
        <v>153</v>
      </c>
      <c r="G32" s="17" t="s">
        <v>154</v>
      </c>
      <c r="H32" s="14" t="s">
        <v>36</v>
      </c>
      <c r="I32" s="17" t="s">
        <v>153</v>
      </c>
      <c r="J32" s="17" t="s">
        <v>155</v>
      </c>
      <c r="K32" s="14">
        <f t="shared" si="0"/>
        <v>7</v>
      </c>
      <c r="L32" s="17">
        <v>7</v>
      </c>
      <c r="M32" s="14"/>
      <c r="N32" s="16" t="s">
        <v>33</v>
      </c>
      <c r="O32" s="14">
        <v>1</v>
      </c>
      <c r="P32" s="14">
        <v>211</v>
      </c>
      <c r="Q32" s="14">
        <v>710</v>
      </c>
      <c r="R32" s="17">
        <v>1</v>
      </c>
      <c r="S32" s="17">
        <v>25</v>
      </c>
      <c r="T32" s="14">
        <v>78</v>
      </c>
      <c r="U32" s="17" t="s">
        <v>156</v>
      </c>
      <c r="V32" s="14" t="s">
        <v>46</v>
      </c>
      <c r="W32" s="17"/>
    </row>
    <row r="33" s="3" customFormat="1" ht="55" customHeight="1" spans="1:23">
      <c r="A33" s="14">
        <v>27</v>
      </c>
      <c r="B33" s="17" t="s">
        <v>40</v>
      </c>
      <c r="C33" s="18" t="s">
        <v>105</v>
      </c>
      <c r="D33" s="18" t="s">
        <v>106</v>
      </c>
      <c r="E33" s="16" t="s">
        <v>147</v>
      </c>
      <c r="F33" s="17" t="s">
        <v>157</v>
      </c>
      <c r="G33" s="17" t="s">
        <v>158</v>
      </c>
      <c r="H33" s="14" t="s">
        <v>36</v>
      </c>
      <c r="I33" s="17" t="s">
        <v>157</v>
      </c>
      <c r="J33" s="17" t="s">
        <v>159</v>
      </c>
      <c r="K33" s="14">
        <f t="shared" si="0"/>
        <v>5</v>
      </c>
      <c r="L33" s="17">
        <v>5</v>
      </c>
      <c r="M33" s="14"/>
      <c r="N33" s="16" t="s">
        <v>33</v>
      </c>
      <c r="O33" s="14">
        <v>1</v>
      </c>
      <c r="P33" s="14">
        <v>122</v>
      </c>
      <c r="Q33" s="14">
        <v>488</v>
      </c>
      <c r="R33" s="17"/>
      <c r="S33" s="17">
        <v>14</v>
      </c>
      <c r="T33" s="14">
        <v>40</v>
      </c>
      <c r="U33" s="17" t="s">
        <v>160</v>
      </c>
      <c r="V33" s="14" t="s">
        <v>46</v>
      </c>
      <c r="W33" s="17"/>
    </row>
    <row r="34" s="3" customFormat="1" ht="55" customHeight="1" spans="1:23">
      <c r="A34" s="14">
        <v>28</v>
      </c>
      <c r="B34" s="15" t="s">
        <v>60</v>
      </c>
      <c r="C34" s="18" t="s">
        <v>61</v>
      </c>
      <c r="D34" s="18" t="s">
        <v>126</v>
      </c>
      <c r="E34" s="16" t="s">
        <v>147</v>
      </c>
      <c r="F34" s="17" t="s">
        <v>161</v>
      </c>
      <c r="G34" s="17" t="s">
        <v>162</v>
      </c>
      <c r="H34" s="14" t="s">
        <v>36</v>
      </c>
      <c r="I34" s="17" t="s">
        <v>161</v>
      </c>
      <c r="J34" s="17" t="s">
        <v>163</v>
      </c>
      <c r="K34" s="14">
        <f t="shared" si="0"/>
        <v>7</v>
      </c>
      <c r="L34" s="17">
        <v>7</v>
      </c>
      <c r="M34" s="14"/>
      <c r="N34" s="16" t="s">
        <v>33</v>
      </c>
      <c r="O34" s="14">
        <v>1</v>
      </c>
      <c r="P34" s="14">
        <v>210</v>
      </c>
      <c r="Q34" s="14">
        <v>840</v>
      </c>
      <c r="R34" s="17">
        <v>1</v>
      </c>
      <c r="S34" s="17">
        <v>54</v>
      </c>
      <c r="T34" s="14">
        <v>162</v>
      </c>
      <c r="U34" s="23" t="s">
        <v>164</v>
      </c>
      <c r="V34" s="14" t="s">
        <v>46</v>
      </c>
      <c r="W34" s="17"/>
    </row>
    <row r="35" s="3" customFormat="1" ht="55" customHeight="1" spans="1:23">
      <c r="A35" s="14">
        <v>29</v>
      </c>
      <c r="B35" s="17" t="s">
        <v>60</v>
      </c>
      <c r="C35" s="18" t="s">
        <v>61</v>
      </c>
      <c r="D35" s="18" t="s">
        <v>152</v>
      </c>
      <c r="E35" s="16" t="s">
        <v>82</v>
      </c>
      <c r="F35" s="17" t="s">
        <v>165</v>
      </c>
      <c r="G35" s="17" t="s">
        <v>166</v>
      </c>
      <c r="H35" s="14" t="s">
        <v>36</v>
      </c>
      <c r="I35" s="17" t="s">
        <v>165</v>
      </c>
      <c r="J35" s="17" t="s">
        <v>167</v>
      </c>
      <c r="K35" s="14">
        <f t="shared" si="0"/>
        <v>20</v>
      </c>
      <c r="L35" s="19">
        <v>20</v>
      </c>
      <c r="M35" s="14"/>
      <c r="N35" s="16" t="s">
        <v>33</v>
      </c>
      <c r="O35" s="14">
        <v>1</v>
      </c>
      <c r="P35" s="14">
        <v>390</v>
      </c>
      <c r="Q35" s="14">
        <v>1556</v>
      </c>
      <c r="R35" s="17">
        <v>1</v>
      </c>
      <c r="S35" s="17">
        <v>64</v>
      </c>
      <c r="T35" s="14">
        <v>305</v>
      </c>
      <c r="U35" s="17" t="s">
        <v>168</v>
      </c>
      <c r="V35" s="14" t="s">
        <v>46</v>
      </c>
      <c r="W35" s="17"/>
    </row>
    <row r="36" s="3" customFormat="1" ht="55" customHeight="1" spans="1:23">
      <c r="A36" s="14">
        <v>30</v>
      </c>
      <c r="B36" s="17" t="s">
        <v>60</v>
      </c>
      <c r="C36" s="18" t="s">
        <v>61</v>
      </c>
      <c r="D36" s="18" t="s">
        <v>152</v>
      </c>
      <c r="E36" s="16" t="s">
        <v>82</v>
      </c>
      <c r="F36" s="17" t="s">
        <v>169</v>
      </c>
      <c r="G36" s="17" t="s">
        <v>170</v>
      </c>
      <c r="H36" s="14" t="s">
        <v>36</v>
      </c>
      <c r="I36" s="17" t="s">
        <v>169</v>
      </c>
      <c r="J36" s="17" t="s">
        <v>171</v>
      </c>
      <c r="K36" s="14">
        <f t="shared" si="0"/>
        <v>15</v>
      </c>
      <c r="L36" s="19">
        <v>15</v>
      </c>
      <c r="M36" s="14"/>
      <c r="N36" s="16" t="s">
        <v>33</v>
      </c>
      <c r="O36" s="14">
        <v>1</v>
      </c>
      <c r="P36" s="14">
        <v>300</v>
      </c>
      <c r="Q36" s="14">
        <v>1980</v>
      </c>
      <c r="R36" s="17">
        <v>1</v>
      </c>
      <c r="S36" s="17">
        <v>50</v>
      </c>
      <c r="T36" s="14">
        <v>202</v>
      </c>
      <c r="U36" s="17" t="s">
        <v>168</v>
      </c>
      <c r="V36" s="14" t="s">
        <v>46</v>
      </c>
      <c r="W36" s="17"/>
    </row>
    <row r="37" s="3" customFormat="1" ht="55" customHeight="1" spans="1:23">
      <c r="A37" s="14">
        <v>31</v>
      </c>
      <c r="B37" s="15" t="s">
        <v>60</v>
      </c>
      <c r="C37" s="18" t="s">
        <v>61</v>
      </c>
      <c r="D37" s="18" t="s">
        <v>126</v>
      </c>
      <c r="E37" s="16" t="s">
        <v>82</v>
      </c>
      <c r="F37" s="17" t="s">
        <v>172</v>
      </c>
      <c r="G37" s="17" t="s">
        <v>173</v>
      </c>
      <c r="H37" s="14" t="s">
        <v>36</v>
      </c>
      <c r="I37" s="17" t="s">
        <v>172</v>
      </c>
      <c r="J37" s="17" t="s">
        <v>174</v>
      </c>
      <c r="K37" s="14">
        <f t="shared" si="0"/>
        <v>5</v>
      </c>
      <c r="L37" s="19">
        <v>5</v>
      </c>
      <c r="M37" s="14"/>
      <c r="N37" s="16" t="s">
        <v>33</v>
      </c>
      <c r="O37" s="14">
        <v>1</v>
      </c>
      <c r="P37" s="14">
        <v>55</v>
      </c>
      <c r="Q37" s="14">
        <v>176</v>
      </c>
      <c r="R37" s="17"/>
      <c r="S37" s="17">
        <v>12</v>
      </c>
      <c r="T37" s="14">
        <v>42</v>
      </c>
      <c r="U37" s="17" t="s">
        <v>175</v>
      </c>
      <c r="V37" s="14" t="s">
        <v>46</v>
      </c>
      <c r="W37" s="17"/>
    </row>
    <row r="38" s="3" customFormat="1" ht="83" customHeight="1" spans="1:23">
      <c r="A38" s="14">
        <v>32</v>
      </c>
      <c r="B38" s="15" t="s">
        <v>60</v>
      </c>
      <c r="C38" s="18" t="s">
        <v>61</v>
      </c>
      <c r="D38" s="18" t="s">
        <v>126</v>
      </c>
      <c r="E38" s="16" t="s">
        <v>82</v>
      </c>
      <c r="F38" s="17" t="s">
        <v>176</v>
      </c>
      <c r="G38" s="17" t="s">
        <v>177</v>
      </c>
      <c r="H38" s="14" t="s">
        <v>36</v>
      </c>
      <c r="I38" s="17" t="s">
        <v>176</v>
      </c>
      <c r="J38" s="17" t="s">
        <v>178</v>
      </c>
      <c r="K38" s="14">
        <f t="shared" si="0"/>
        <v>10</v>
      </c>
      <c r="L38" s="19">
        <v>10</v>
      </c>
      <c r="M38" s="14"/>
      <c r="N38" s="16" t="s">
        <v>33</v>
      </c>
      <c r="O38" s="14">
        <v>2</v>
      </c>
      <c r="P38" s="14">
        <v>73</v>
      </c>
      <c r="Q38" s="14">
        <v>230</v>
      </c>
      <c r="R38" s="17">
        <v>2</v>
      </c>
      <c r="S38" s="17">
        <v>16</v>
      </c>
      <c r="T38" s="14">
        <v>50</v>
      </c>
      <c r="U38" s="17" t="s">
        <v>175</v>
      </c>
      <c r="V38" s="14" t="s">
        <v>46</v>
      </c>
      <c r="W38" s="17"/>
    </row>
    <row r="39" s="3" customFormat="1" ht="55" customHeight="1" spans="1:23">
      <c r="A39" s="14">
        <v>33</v>
      </c>
      <c r="B39" s="15" t="s">
        <v>60</v>
      </c>
      <c r="C39" s="18" t="s">
        <v>61</v>
      </c>
      <c r="D39" s="21" t="s">
        <v>126</v>
      </c>
      <c r="E39" s="16" t="s">
        <v>179</v>
      </c>
      <c r="F39" s="17" t="s">
        <v>180</v>
      </c>
      <c r="G39" s="17" t="s">
        <v>181</v>
      </c>
      <c r="H39" s="14" t="s">
        <v>36</v>
      </c>
      <c r="I39" s="17" t="s">
        <v>180</v>
      </c>
      <c r="J39" s="17" t="s">
        <v>182</v>
      </c>
      <c r="K39" s="14">
        <f t="shared" si="0"/>
        <v>20</v>
      </c>
      <c r="L39" s="17">
        <v>20</v>
      </c>
      <c r="M39" s="14"/>
      <c r="N39" s="16" t="s">
        <v>33</v>
      </c>
      <c r="O39" s="14">
        <v>1</v>
      </c>
      <c r="P39" s="14">
        <v>200</v>
      </c>
      <c r="Q39" s="14">
        <v>800</v>
      </c>
      <c r="R39" s="17">
        <v>1</v>
      </c>
      <c r="S39" s="17">
        <v>32</v>
      </c>
      <c r="T39" s="14">
        <v>125</v>
      </c>
      <c r="U39" s="17" t="s">
        <v>183</v>
      </c>
      <c r="V39" s="14" t="s">
        <v>46</v>
      </c>
      <c r="W39" s="17"/>
    </row>
    <row r="40" s="3" customFormat="1" ht="55" customHeight="1" spans="1:23">
      <c r="A40" s="14">
        <v>34</v>
      </c>
      <c r="B40" s="15" t="s">
        <v>60</v>
      </c>
      <c r="C40" s="18" t="s">
        <v>61</v>
      </c>
      <c r="D40" s="18" t="s">
        <v>126</v>
      </c>
      <c r="E40" s="16" t="s">
        <v>179</v>
      </c>
      <c r="F40" s="17" t="s">
        <v>180</v>
      </c>
      <c r="G40" s="17" t="s">
        <v>184</v>
      </c>
      <c r="H40" s="14" t="s">
        <v>36</v>
      </c>
      <c r="I40" s="17" t="s">
        <v>180</v>
      </c>
      <c r="J40" s="17" t="s">
        <v>185</v>
      </c>
      <c r="K40" s="14">
        <f t="shared" ref="K40:K71" si="1">L40+M40</f>
        <v>5</v>
      </c>
      <c r="L40" s="17">
        <v>5</v>
      </c>
      <c r="M40" s="14"/>
      <c r="N40" s="16" t="s">
        <v>33</v>
      </c>
      <c r="O40" s="14">
        <v>1</v>
      </c>
      <c r="P40" s="14">
        <v>180</v>
      </c>
      <c r="Q40" s="14">
        <v>1000</v>
      </c>
      <c r="R40" s="17">
        <v>1</v>
      </c>
      <c r="S40" s="17">
        <v>50</v>
      </c>
      <c r="T40" s="14">
        <v>160</v>
      </c>
      <c r="U40" s="17" t="s">
        <v>186</v>
      </c>
      <c r="V40" s="14" t="s">
        <v>46</v>
      </c>
      <c r="W40" s="17"/>
    </row>
    <row r="41" s="3" customFormat="1" ht="55" customHeight="1" spans="1:23">
      <c r="A41" s="14">
        <v>35</v>
      </c>
      <c r="B41" s="15" t="s">
        <v>60</v>
      </c>
      <c r="C41" s="18" t="s">
        <v>61</v>
      </c>
      <c r="D41" s="18" t="s">
        <v>126</v>
      </c>
      <c r="E41" s="16" t="s">
        <v>179</v>
      </c>
      <c r="F41" s="17" t="s">
        <v>187</v>
      </c>
      <c r="G41" s="17" t="s">
        <v>188</v>
      </c>
      <c r="H41" s="14" t="s">
        <v>36</v>
      </c>
      <c r="I41" s="17" t="s">
        <v>187</v>
      </c>
      <c r="J41" s="17" t="s">
        <v>189</v>
      </c>
      <c r="K41" s="14">
        <f t="shared" si="1"/>
        <v>15</v>
      </c>
      <c r="L41" s="17">
        <v>15</v>
      </c>
      <c r="M41" s="14"/>
      <c r="N41" s="16" t="s">
        <v>33</v>
      </c>
      <c r="O41" s="14">
        <v>1</v>
      </c>
      <c r="P41" s="14">
        <v>70</v>
      </c>
      <c r="Q41" s="14">
        <v>210</v>
      </c>
      <c r="R41" s="17"/>
      <c r="S41" s="17">
        <v>12</v>
      </c>
      <c r="T41" s="14">
        <v>42</v>
      </c>
      <c r="U41" s="17" t="s">
        <v>190</v>
      </c>
      <c r="V41" s="14" t="s">
        <v>46</v>
      </c>
      <c r="W41" s="17"/>
    </row>
    <row r="42" s="3" customFormat="1" ht="55" customHeight="1" spans="1:23">
      <c r="A42" s="14">
        <v>36</v>
      </c>
      <c r="B42" s="15" t="s">
        <v>60</v>
      </c>
      <c r="C42" s="18" t="s">
        <v>61</v>
      </c>
      <c r="D42" s="18" t="s">
        <v>126</v>
      </c>
      <c r="E42" s="16" t="s">
        <v>179</v>
      </c>
      <c r="F42" s="17" t="s">
        <v>191</v>
      </c>
      <c r="G42" s="17" t="s">
        <v>192</v>
      </c>
      <c r="H42" s="14" t="s">
        <v>36</v>
      </c>
      <c r="I42" s="17" t="s">
        <v>191</v>
      </c>
      <c r="J42" s="17" t="s">
        <v>193</v>
      </c>
      <c r="K42" s="14">
        <f t="shared" si="1"/>
        <v>10</v>
      </c>
      <c r="L42" s="17">
        <v>10</v>
      </c>
      <c r="M42" s="14"/>
      <c r="N42" s="16" t="s">
        <v>33</v>
      </c>
      <c r="O42" s="14">
        <v>1</v>
      </c>
      <c r="P42" s="14">
        <v>60</v>
      </c>
      <c r="Q42" s="14">
        <v>180</v>
      </c>
      <c r="R42" s="17">
        <v>1</v>
      </c>
      <c r="S42" s="17">
        <v>9</v>
      </c>
      <c r="T42" s="14">
        <v>36</v>
      </c>
      <c r="U42" s="17" t="s">
        <v>194</v>
      </c>
      <c r="V42" s="14" t="s">
        <v>46</v>
      </c>
      <c r="W42" s="17"/>
    </row>
    <row r="43" s="3" customFormat="1" ht="55" customHeight="1" spans="1:23">
      <c r="A43" s="14">
        <v>37</v>
      </c>
      <c r="B43" s="15" t="s">
        <v>60</v>
      </c>
      <c r="C43" s="18" t="s">
        <v>61</v>
      </c>
      <c r="D43" s="18" t="s">
        <v>126</v>
      </c>
      <c r="E43" s="16" t="s">
        <v>142</v>
      </c>
      <c r="F43" s="17" t="s">
        <v>195</v>
      </c>
      <c r="G43" s="17" t="s">
        <v>196</v>
      </c>
      <c r="H43" s="14" t="s">
        <v>36</v>
      </c>
      <c r="I43" s="17" t="s">
        <v>195</v>
      </c>
      <c r="J43" s="17" t="s">
        <v>197</v>
      </c>
      <c r="K43" s="14">
        <f t="shared" si="1"/>
        <v>5</v>
      </c>
      <c r="L43" s="17">
        <v>5</v>
      </c>
      <c r="M43" s="14"/>
      <c r="N43" s="16" t="s">
        <v>33</v>
      </c>
      <c r="O43" s="14">
        <v>1</v>
      </c>
      <c r="P43" s="14">
        <v>632</v>
      </c>
      <c r="Q43" s="14">
        <v>2141</v>
      </c>
      <c r="R43" s="17"/>
      <c r="S43" s="17">
        <v>64</v>
      </c>
      <c r="T43" s="14">
        <v>212</v>
      </c>
      <c r="U43" s="23" t="s">
        <v>198</v>
      </c>
      <c r="V43" s="14" t="s">
        <v>46</v>
      </c>
      <c r="W43" s="17"/>
    </row>
    <row r="44" s="3" customFormat="1" ht="55" customHeight="1" spans="1:23">
      <c r="A44" s="14">
        <v>38</v>
      </c>
      <c r="B44" s="15" t="s">
        <v>60</v>
      </c>
      <c r="C44" s="18" t="s">
        <v>61</v>
      </c>
      <c r="D44" s="18" t="s">
        <v>126</v>
      </c>
      <c r="E44" s="16" t="s">
        <v>142</v>
      </c>
      <c r="F44" s="17" t="s">
        <v>199</v>
      </c>
      <c r="G44" s="17" t="s">
        <v>200</v>
      </c>
      <c r="H44" s="14" t="s">
        <v>36</v>
      </c>
      <c r="I44" s="17" t="s">
        <v>199</v>
      </c>
      <c r="J44" s="17" t="s">
        <v>201</v>
      </c>
      <c r="K44" s="14">
        <f t="shared" si="1"/>
        <v>8</v>
      </c>
      <c r="L44" s="19">
        <v>8</v>
      </c>
      <c r="M44" s="14"/>
      <c r="N44" s="16" t="s">
        <v>33</v>
      </c>
      <c r="O44" s="14">
        <v>1</v>
      </c>
      <c r="P44" s="14">
        <v>65</v>
      </c>
      <c r="Q44" s="14">
        <v>262</v>
      </c>
      <c r="R44" s="17"/>
      <c r="S44" s="17">
        <v>6</v>
      </c>
      <c r="T44" s="14">
        <v>23</v>
      </c>
      <c r="U44" s="23" t="s">
        <v>198</v>
      </c>
      <c r="V44" s="14" t="s">
        <v>46</v>
      </c>
      <c r="W44" s="17"/>
    </row>
    <row r="45" s="3" customFormat="1" ht="55" customHeight="1" spans="1:23">
      <c r="A45" s="14">
        <v>39</v>
      </c>
      <c r="B45" s="15" t="s">
        <v>60</v>
      </c>
      <c r="C45" s="18" t="s">
        <v>61</v>
      </c>
      <c r="D45" s="18" t="s">
        <v>126</v>
      </c>
      <c r="E45" s="16" t="s">
        <v>142</v>
      </c>
      <c r="F45" s="17" t="s">
        <v>202</v>
      </c>
      <c r="G45" s="17" t="s">
        <v>203</v>
      </c>
      <c r="H45" s="14" t="s">
        <v>36</v>
      </c>
      <c r="I45" s="17" t="s">
        <v>202</v>
      </c>
      <c r="J45" s="17" t="s">
        <v>204</v>
      </c>
      <c r="K45" s="14">
        <f t="shared" si="1"/>
        <v>5</v>
      </c>
      <c r="L45" s="19">
        <v>5</v>
      </c>
      <c r="M45" s="14"/>
      <c r="N45" s="16" t="s">
        <v>33</v>
      </c>
      <c r="O45" s="14">
        <v>1</v>
      </c>
      <c r="P45" s="14">
        <v>407</v>
      </c>
      <c r="Q45" s="14">
        <v>1500</v>
      </c>
      <c r="R45" s="17"/>
      <c r="S45" s="14">
        <v>27</v>
      </c>
      <c r="T45" s="14">
        <v>102</v>
      </c>
      <c r="U45" s="17" t="s">
        <v>205</v>
      </c>
      <c r="V45" s="14" t="s">
        <v>46</v>
      </c>
      <c r="W45" s="17"/>
    </row>
    <row r="46" s="3" customFormat="1" ht="55" customHeight="1" spans="1:23">
      <c r="A46" s="14">
        <v>40</v>
      </c>
      <c r="B46" s="17" t="s">
        <v>40</v>
      </c>
      <c r="C46" s="18" t="s">
        <v>105</v>
      </c>
      <c r="D46" s="18" t="s">
        <v>106</v>
      </c>
      <c r="E46" s="16" t="s">
        <v>142</v>
      </c>
      <c r="F46" s="17" t="s">
        <v>206</v>
      </c>
      <c r="G46" s="17" t="s">
        <v>207</v>
      </c>
      <c r="H46" s="14" t="s">
        <v>36</v>
      </c>
      <c r="I46" s="17" t="s">
        <v>206</v>
      </c>
      <c r="J46" s="17" t="s">
        <v>208</v>
      </c>
      <c r="K46" s="14">
        <f t="shared" si="1"/>
        <v>10</v>
      </c>
      <c r="L46" s="19">
        <v>10</v>
      </c>
      <c r="M46" s="14"/>
      <c r="N46" s="16" t="s">
        <v>33</v>
      </c>
      <c r="O46" s="14">
        <v>1</v>
      </c>
      <c r="P46" s="14">
        <v>591</v>
      </c>
      <c r="Q46" s="14">
        <v>2228</v>
      </c>
      <c r="R46" s="17">
        <v>1</v>
      </c>
      <c r="S46" s="14">
        <v>51</v>
      </c>
      <c r="T46" s="14">
        <v>165</v>
      </c>
      <c r="U46" s="23" t="s">
        <v>209</v>
      </c>
      <c r="V46" s="14" t="s">
        <v>46</v>
      </c>
      <c r="W46" s="17"/>
    </row>
    <row r="47" s="3" customFormat="1" ht="55" customHeight="1" spans="1:23">
      <c r="A47" s="14">
        <v>41</v>
      </c>
      <c r="B47" s="15" t="s">
        <v>60</v>
      </c>
      <c r="C47" s="18" t="s">
        <v>61</v>
      </c>
      <c r="D47" s="18" t="s">
        <v>126</v>
      </c>
      <c r="E47" s="16" t="s">
        <v>142</v>
      </c>
      <c r="F47" s="17" t="s">
        <v>210</v>
      </c>
      <c r="G47" s="17" t="s">
        <v>211</v>
      </c>
      <c r="H47" s="14" t="s">
        <v>36</v>
      </c>
      <c r="I47" s="17" t="s">
        <v>210</v>
      </c>
      <c r="J47" s="17" t="s">
        <v>212</v>
      </c>
      <c r="K47" s="14">
        <f t="shared" si="1"/>
        <v>5</v>
      </c>
      <c r="L47" s="19">
        <v>5</v>
      </c>
      <c r="M47" s="14"/>
      <c r="N47" s="16" t="s">
        <v>33</v>
      </c>
      <c r="O47" s="14">
        <v>1</v>
      </c>
      <c r="P47" s="14">
        <v>55</v>
      </c>
      <c r="Q47" s="14">
        <v>220</v>
      </c>
      <c r="R47" s="17"/>
      <c r="S47" s="14">
        <v>7</v>
      </c>
      <c r="T47" s="14">
        <v>28</v>
      </c>
      <c r="U47" s="23" t="s">
        <v>68</v>
      </c>
      <c r="V47" s="14" t="s">
        <v>46</v>
      </c>
      <c r="W47" s="17"/>
    </row>
    <row r="48" s="3" customFormat="1" ht="55" customHeight="1" spans="1:23">
      <c r="A48" s="14">
        <v>42</v>
      </c>
      <c r="B48" s="15" t="s">
        <v>60</v>
      </c>
      <c r="C48" s="18" t="s">
        <v>61</v>
      </c>
      <c r="D48" s="18" t="s">
        <v>126</v>
      </c>
      <c r="E48" s="16" t="s">
        <v>86</v>
      </c>
      <c r="F48" s="17" t="s">
        <v>90</v>
      </c>
      <c r="G48" s="17" t="s">
        <v>213</v>
      </c>
      <c r="H48" s="14" t="s">
        <v>36</v>
      </c>
      <c r="I48" s="17" t="s">
        <v>90</v>
      </c>
      <c r="J48" s="17" t="s">
        <v>214</v>
      </c>
      <c r="K48" s="14">
        <f t="shared" si="1"/>
        <v>25</v>
      </c>
      <c r="L48" s="19">
        <v>25</v>
      </c>
      <c r="M48" s="14"/>
      <c r="N48" s="16" t="s">
        <v>33</v>
      </c>
      <c r="O48" s="14">
        <v>1</v>
      </c>
      <c r="P48" s="14"/>
      <c r="Q48" s="14">
        <v>251</v>
      </c>
      <c r="R48" s="17">
        <v>1</v>
      </c>
      <c r="S48" s="14"/>
      <c r="T48" s="14">
        <v>24</v>
      </c>
      <c r="U48" s="23" t="s">
        <v>68</v>
      </c>
      <c r="V48" s="14" t="s">
        <v>46</v>
      </c>
      <c r="W48" s="17"/>
    </row>
    <row r="49" s="3" customFormat="1" ht="55" customHeight="1" spans="1:23">
      <c r="A49" s="14">
        <v>43</v>
      </c>
      <c r="B49" s="15" t="s">
        <v>60</v>
      </c>
      <c r="C49" s="18" t="s">
        <v>61</v>
      </c>
      <c r="D49" s="18" t="s">
        <v>126</v>
      </c>
      <c r="E49" s="16" t="s">
        <v>86</v>
      </c>
      <c r="F49" s="17" t="s">
        <v>90</v>
      </c>
      <c r="G49" s="17" t="s">
        <v>215</v>
      </c>
      <c r="H49" s="14" t="s">
        <v>36</v>
      </c>
      <c r="I49" s="17" t="s">
        <v>90</v>
      </c>
      <c r="J49" s="17" t="s">
        <v>216</v>
      </c>
      <c r="K49" s="14">
        <f t="shared" si="1"/>
        <v>25</v>
      </c>
      <c r="L49" s="19">
        <v>25</v>
      </c>
      <c r="M49" s="14"/>
      <c r="N49" s="16" t="s">
        <v>33</v>
      </c>
      <c r="O49" s="14">
        <v>1</v>
      </c>
      <c r="P49" s="14"/>
      <c r="Q49" s="14">
        <v>1155</v>
      </c>
      <c r="R49" s="17">
        <v>1</v>
      </c>
      <c r="S49" s="14"/>
      <c r="T49" s="14">
        <v>84</v>
      </c>
      <c r="U49" s="17" t="s">
        <v>217</v>
      </c>
      <c r="V49" s="14" t="s">
        <v>46</v>
      </c>
      <c r="W49" s="17"/>
    </row>
    <row r="50" s="3" customFormat="1" ht="55" customHeight="1" spans="1:23">
      <c r="A50" s="14">
        <v>44</v>
      </c>
      <c r="B50" s="17" t="s">
        <v>60</v>
      </c>
      <c r="C50" s="18" t="s">
        <v>61</v>
      </c>
      <c r="D50" s="18" t="s">
        <v>152</v>
      </c>
      <c r="E50" s="16" t="s">
        <v>72</v>
      </c>
      <c r="F50" s="17" t="s">
        <v>218</v>
      </c>
      <c r="G50" s="17" t="s">
        <v>219</v>
      </c>
      <c r="H50" s="14" t="s">
        <v>36</v>
      </c>
      <c r="I50" s="17" t="s">
        <v>218</v>
      </c>
      <c r="J50" s="17" t="s">
        <v>220</v>
      </c>
      <c r="K50" s="14">
        <f t="shared" si="1"/>
        <v>10</v>
      </c>
      <c r="L50" s="19">
        <v>10</v>
      </c>
      <c r="M50" s="14"/>
      <c r="N50" s="16" t="s">
        <v>33</v>
      </c>
      <c r="O50" s="14">
        <v>1</v>
      </c>
      <c r="P50" s="14">
        <v>51</v>
      </c>
      <c r="Q50" s="14">
        <v>163</v>
      </c>
      <c r="R50" s="17">
        <v>1</v>
      </c>
      <c r="S50" s="14">
        <v>23</v>
      </c>
      <c r="T50" s="14">
        <v>68</v>
      </c>
      <c r="U50" s="17" t="s">
        <v>221</v>
      </c>
      <c r="V50" s="14" t="s">
        <v>46</v>
      </c>
      <c r="W50" s="17"/>
    </row>
    <row r="51" s="3" customFormat="1" ht="55" customHeight="1" spans="1:23">
      <c r="A51" s="14">
        <v>45</v>
      </c>
      <c r="B51" s="15" t="s">
        <v>60</v>
      </c>
      <c r="C51" s="18" t="s">
        <v>61</v>
      </c>
      <c r="D51" s="18" t="s">
        <v>126</v>
      </c>
      <c r="E51" s="16" t="s">
        <v>72</v>
      </c>
      <c r="F51" s="17" t="s">
        <v>222</v>
      </c>
      <c r="G51" s="17" t="s">
        <v>223</v>
      </c>
      <c r="H51" s="14" t="s">
        <v>36</v>
      </c>
      <c r="I51" s="17" t="s">
        <v>222</v>
      </c>
      <c r="J51" s="17" t="s">
        <v>224</v>
      </c>
      <c r="K51" s="14">
        <f t="shared" si="1"/>
        <v>5</v>
      </c>
      <c r="L51" s="19">
        <v>5</v>
      </c>
      <c r="M51" s="14"/>
      <c r="N51" s="16" t="s">
        <v>33</v>
      </c>
      <c r="O51" s="14">
        <v>1</v>
      </c>
      <c r="P51" s="14">
        <v>418</v>
      </c>
      <c r="Q51" s="14">
        <v>1274</v>
      </c>
      <c r="R51" s="17"/>
      <c r="S51" s="14">
        <v>77</v>
      </c>
      <c r="T51" s="14">
        <v>226</v>
      </c>
      <c r="U51" s="15" t="s">
        <v>225</v>
      </c>
      <c r="V51" s="14" t="s">
        <v>46</v>
      </c>
      <c r="W51" s="17"/>
    </row>
    <row r="52" s="3" customFormat="1" ht="55" customHeight="1" spans="1:23">
      <c r="A52" s="14">
        <v>46</v>
      </c>
      <c r="B52" s="15" t="s">
        <v>60</v>
      </c>
      <c r="C52" s="18" t="s">
        <v>61</v>
      </c>
      <c r="D52" s="18" t="s">
        <v>126</v>
      </c>
      <c r="E52" s="16" t="s">
        <v>72</v>
      </c>
      <c r="F52" s="17" t="s">
        <v>226</v>
      </c>
      <c r="G52" s="17" t="s">
        <v>227</v>
      </c>
      <c r="H52" s="14" t="s">
        <v>36</v>
      </c>
      <c r="I52" s="17" t="s">
        <v>226</v>
      </c>
      <c r="J52" s="17" t="s">
        <v>228</v>
      </c>
      <c r="K52" s="14">
        <f t="shared" si="1"/>
        <v>5</v>
      </c>
      <c r="L52" s="19">
        <v>5</v>
      </c>
      <c r="M52" s="14"/>
      <c r="N52" s="16" t="s">
        <v>33</v>
      </c>
      <c r="O52" s="14">
        <v>1</v>
      </c>
      <c r="P52" s="14">
        <v>103</v>
      </c>
      <c r="Q52" s="14">
        <v>390</v>
      </c>
      <c r="R52" s="17"/>
      <c r="S52" s="14">
        <v>12</v>
      </c>
      <c r="T52" s="14">
        <v>48</v>
      </c>
      <c r="U52" s="23" t="s">
        <v>68</v>
      </c>
      <c r="V52" s="14" t="s">
        <v>46</v>
      </c>
      <c r="W52" s="17"/>
    </row>
    <row r="53" s="3" customFormat="1" ht="55" customHeight="1" spans="1:23">
      <c r="A53" s="14">
        <v>47</v>
      </c>
      <c r="B53" s="17" t="s">
        <v>40</v>
      </c>
      <c r="C53" s="18" t="s">
        <v>105</v>
      </c>
      <c r="D53" s="18" t="s">
        <v>106</v>
      </c>
      <c r="E53" s="16" t="s">
        <v>72</v>
      </c>
      <c r="F53" s="17" t="s">
        <v>229</v>
      </c>
      <c r="G53" s="17" t="s">
        <v>230</v>
      </c>
      <c r="H53" s="14" t="s">
        <v>36</v>
      </c>
      <c r="I53" s="17" t="s">
        <v>229</v>
      </c>
      <c r="J53" s="17" t="s">
        <v>231</v>
      </c>
      <c r="K53" s="14">
        <f t="shared" si="1"/>
        <v>5</v>
      </c>
      <c r="L53" s="19">
        <v>5</v>
      </c>
      <c r="M53" s="14"/>
      <c r="N53" s="16" t="s">
        <v>33</v>
      </c>
      <c r="O53" s="14">
        <v>1</v>
      </c>
      <c r="P53" s="14">
        <v>245</v>
      </c>
      <c r="Q53" s="14">
        <v>1100</v>
      </c>
      <c r="R53" s="17">
        <v>1</v>
      </c>
      <c r="S53" s="14">
        <v>44</v>
      </c>
      <c r="T53" s="14">
        <v>139</v>
      </c>
      <c r="U53" s="17" t="s">
        <v>232</v>
      </c>
      <c r="V53" s="14" t="s">
        <v>46</v>
      </c>
      <c r="W53" s="17"/>
    </row>
    <row r="54" s="3" customFormat="1" ht="55" customHeight="1" spans="1:23">
      <c r="A54" s="14">
        <v>48</v>
      </c>
      <c r="B54" s="15" t="s">
        <v>60</v>
      </c>
      <c r="C54" s="18" t="s">
        <v>61</v>
      </c>
      <c r="D54" s="18" t="s">
        <v>126</v>
      </c>
      <c r="E54" s="16" t="s">
        <v>147</v>
      </c>
      <c r="F54" s="17" t="s">
        <v>233</v>
      </c>
      <c r="G54" s="17" t="s">
        <v>234</v>
      </c>
      <c r="H54" s="14" t="s">
        <v>36</v>
      </c>
      <c r="I54" s="17" t="s">
        <v>233</v>
      </c>
      <c r="J54" s="17" t="s">
        <v>235</v>
      </c>
      <c r="K54" s="14">
        <f t="shared" si="1"/>
        <v>24</v>
      </c>
      <c r="L54" s="19">
        <v>24</v>
      </c>
      <c r="M54" s="14"/>
      <c r="N54" s="16" t="s">
        <v>33</v>
      </c>
      <c r="O54" s="14">
        <v>1</v>
      </c>
      <c r="P54" s="14">
        <v>345</v>
      </c>
      <c r="Q54" s="14">
        <v>1341</v>
      </c>
      <c r="R54" s="17"/>
      <c r="S54" s="14">
        <v>27</v>
      </c>
      <c r="T54" s="14">
        <v>68</v>
      </c>
      <c r="U54" s="23" t="s">
        <v>164</v>
      </c>
      <c r="V54" s="14" t="s">
        <v>46</v>
      </c>
      <c r="W54" s="17"/>
    </row>
    <row r="55" s="3" customFormat="1" ht="55" customHeight="1" spans="1:23">
      <c r="A55" s="14">
        <v>49</v>
      </c>
      <c r="B55" s="17" t="s">
        <v>40</v>
      </c>
      <c r="C55" s="18" t="s">
        <v>105</v>
      </c>
      <c r="D55" s="18" t="s">
        <v>106</v>
      </c>
      <c r="E55" s="16" t="s">
        <v>147</v>
      </c>
      <c r="F55" s="17" t="s">
        <v>236</v>
      </c>
      <c r="G55" s="17" t="s">
        <v>237</v>
      </c>
      <c r="H55" s="14" t="s">
        <v>36</v>
      </c>
      <c r="I55" s="17" t="s">
        <v>236</v>
      </c>
      <c r="J55" s="17" t="s">
        <v>238</v>
      </c>
      <c r="K55" s="14">
        <f t="shared" si="1"/>
        <v>5</v>
      </c>
      <c r="L55" s="19">
        <v>5</v>
      </c>
      <c r="M55" s="14"/>
      <c r="N55" s="16" t="s">
        <v>33</v>
      </c>
      <c r="O55" s="14">
        <v>1</v>
      </c>
      <c r="P55" s="14">
        <v>168</v>
      </c>
      <c r="Q55" s="14">
        <v>638</v>
      </c>
      <c r="R55" s="17"/>
      <c r="S55" s="14">
        <v>9</v>
      </c>
      <c r="T55" s="14">
        <v>19</v>
      </c>
      <c r="U55" s="17" t="s">
        <v>160</v>
      </c>
      <c r="V55" s="14" t="s">
        <v>46</v>
      </c>
      <c r="W55" s="17"/>
    </row>
    <row r="56" s="3" customFormat="1" ht="55" customHeight="1" spans="1:23">
      <c r="A56" s="14">
        <v>50</v>
      </c>
      <c r="B56" s="15" t="s">
        <v>60</v>
      </c>
      <c r="C56" s="18" t="s">
        <v>61</v>
      </c>
      <c r="D56" s="18" t="s">
        <v>126</v>
      </c>
      <c r="E56" s="16" t="s">
        <v>63</v>
      </c>
      <c r="F56" s="17" t="s">
        <v>239</v>
      </c>
      <c r="G56" s="17" t="s">
        <v>240</v>
      </c>
      <c r="H56" s="14" t="s">
        <v>36</v>
      </c>
      <c r="I56" s="17" t="s">
        <v>239</v>
      </c>
      <c r="J56" s="17" t="s">
        <v>241</v>
      </c>
      <c r="K56" s="14">
        <f t="shared" si="1"/>
        <v>30</v>
      </c>
      <c r="L56" s="19">
        <v>30</v>
      </c>
      <c r="M56" s="14"/>
      <c r="N56" s="16" t="s">
        <v>33</v>
      </c>
      <c r="O56" s="14">
        <v>1</v>
      </c>
      <c r="P56" s="14">
        <v>396</v>
      </c>
      <c r="Q56" s="14">
        <v>1359</v>
      </c>
      <c r="R56" s="17"/>
      <c r="S56" s="14">
        <v>79</v>
      </c>
      <c r="T56" s="14">
        <v>262</v>
      </c>
      <c r="U56" s="23" t="s">
        <v>68</v>
      </c>
      <c r="V56" s="14" t="s">
        <v>46</v>
      </c>
      <c r="W56" s="17"/>
    </row>
    <row r="57" s="3" customFormat="1" ht="55" customHeight="1" spans="1:23">
      <c r="A57" s="14">
        <v>51</v>
      </c>
      <c r="B57" s="17" t="s">
        <v>40</v>
      </c>
      <c r="C57" s="18" t="s">
        <v>242</v>
      </c>
      <c r="D57" s="18" t="s">
        <v>243</v>
      </c>
      <c r="E57" s="16" t="s">
        <v>63</v>
      </c>
      <c r="F57" s="17" t="s">
        <v>244</v>
      </c>
      <c r="G57" s="17" t="s">
        <v>245</v>
      </c>
      <c r="H57" s="14" t="s">
        <v>36</v>
      </c>
      <c r="I57" s="17" t="s">
        <v>244</v>
      </c>
      <c r="J57" s="17" t="s">
        <v>246</v>
      </c>
      <c r="K57" s="14">
        <f t="shared" si="1"/>
        <v>20</v>
      </c>
      <c r="L57" s="19">
        <v>20</v>
      </c>
      <c r="M57" s="14"/>
      <c r="N57" s="16" t="s">
        <v>33</v>
      </c>
      <c r="O57" s="14">
        <v>1</v>
      </c>
      <c r="P57" s="14">
        <v>286</v>
      </c>
      <c r="Q57" s="14">
        <v>982</v>
      </c>
      <c r="R57" s="17"/>
      <c r="S57" s="14">
        <v>48</v>
      </c>
      <c r="T57" s="14">
        <v>167</v>
      </c>
      <c r="U57" s="23" t="s">
        <v>247</v>
      </c>
      <c r="V57" s="14" t="s">
        <v>46</v>
      </c>
      <c r="W57" s="17"/>
    </row>
    <row r="58" s="3" customFormat="1" ht="55" customHeight="1" spans="1:23">
      <c r="A58" s="14">
        <v>52</v>
      </c>
      <c r="B58" s="17" t="s">
        <v>40</v>
      </c>
      <c r="C58" s="18" t="s">
        <v>242</v>
      </c>
      <c r="D58" s="18" t="s">
        <v>248</v>
      </c>
      <c r="E58" s="16" t="s">
        <v>63</v>
      </c>
      <c r="F58" s="17" t="s">
        <v>249</v>
      </c>
      <c r="G58" s="17" t="s">
        <v>250</v>
      </c>
      <c r="H58" s="14" t="s">
        <v>36</v>
      </c>
      <c r="I58" s="17" t="s">
        <v>249</v>
      </c>
      <c r="J58" s="17" t="s">
        <v>251</v>
      </c>
      <c r="K58" s="14">
        <f t="shared" si="1"/>
        <v>5</v>
      </c>
      <c r="L58" s="19">
        <v>5</v>
      </c>
      <c r="M58" s="14"/>
      <c r="N58" s="16" t="s">
        <v>33</v>
      </c>
      <c r="O58" s="14">
        <v>1</v>
      </c>
      <c r="P58" s="14">
        <v>89</v>
      </c>
      <c r="Q58" s="14">
        <v>410</v>
      </c>
      <c r="R58" s="17"/>
      <c r="S58" s="14">
        <v>20</v>
      </c>
      <c r="T58" s="14">
        <v>77</v>
      </c>
      <c r="U58" s="17" t="s">
        <v>252</v>
      </c>
      <c r="V58" s="14" t="s">
        <v>46</v>
      </c>
      <c r="W58" s="17"/>
    </row>
    <row r="59" s="3" customFormat="1" ht="55" customHeight="1" spans="1:23">
      <c r="A59" s="14">
        <v>53</v>
      </c>
      <c r="B59" s="15" t="s">
        <v>60</v>
      </c>
      <c r="C59" s="18" t="s">
        <v>61</v>
      </c>
      <c r="D59" s="18" t="s">
        <v>126</v>
      </c>
      <c r="E59" s="16" t="s">
        <v>63</v>
      </c>
      <c r="F59" s="17" t="s">
        <v>253</v>
      </c>
      <c r="G59" s="17" t="s">
        <v>254</v>
      </c>
      <c r="H59" s="14" t="s">
        <v>36</v>
      </c>
      <c r="I59" s="17" t="s">
        <v>253</v>
      </c>
      <c r="J59" s="17" t="s">
        <v>255</v>
      </c>
      <c r="K59" s="14">
        <f t="shared" si="1"/>
        <v>5</v>
      </c>
      <c r="L59" s="19">
        <v>5</v>
      </c>
      <c r="M59" s="14"/>
      <c r="N59" s="16" t="s">
        <v>33</v>
      </c>
      <c r="O59" s="14">
        <v>1</v>
      </c>
      <c r="P59" s="14">
        <v>25</v>
      </c>
      <c r="Q59" s="14">
        <v>89</v>
      </c>
      <c r="R59" s="17">
        <v>1</v>
      </c>
      <c r="S59" s="14">
        <v>4</v>
      </c>
      <c r="T59" s="14">
        <v>9</v>
      </c>
      <c r="U59" s="17" t="s">
        <v>137</v>
      </c>
      <c r="V59" s="14" t="s">
        <v>46</v>
      </c>
      <c r="W59" s="17"/>
    </row>
    <row r="60" s="3" customFormat="1" ht="55" customHeight="1" spans="1:23">
      <c r="A60" s="14">
        <v>54</v>
      </c>
      <c r="B60" s="15" t="s">
        <v>60</v>
      </c>
      <c r="C60" s="18" t="s">
        <v>61</v>
      </c>
      <c r="D60" s="18" t="s">
        <v>126</v>
      </c>
      <c r="E60" s="16" t="s">
        <v>63</v>
      </c>
      <c r="F60" s="17" t="s">
        <v>133</v>
      </c>
      <c r="G60" s="17" t="s">
        <v>256</v>
      </c>
      <c r="H60" s="14" t="s">
        <v>36</v>
      </c>
      <c r="I60" s="17" t="s">
        <v>133</v>
      </c>
      <c r="J60" s="17" t="s">
        <v>257</v>
      </c>
      <c r="K60" s="14">
        <f t="shared" si="1"/>
        <v>10</v>
      </c>
      <c r="L60" s="19">
        <v>10</v>
      </c>
      <c r="M60" s="14"/>
      <c r="N60" s="16" t="s">
        <v>33</v>
      </c>
      <c r="O60" s="14">
        <v>1</v>
      </c>
      <c r="P60" s="14">
        <v>123</v>
      </c>
      <c r="Q60" s="14">
        <v>456</v>
      </c>
      <c r="R60" s="17">
        <v>1</v>
      </c>
      <c r="S60" s="14">
        <v>23</v>
      </c>
      <c r="T60" s="14">
        <v>81</v>
      </c>
      <c r="U60" s="17" t="s">
        <v>137</v>
      </c>
      <c r="V60" s="14" t="s">
        <v>46</v>
      </c>
      <c r="W60" s="17"/>
    </row>
    <row r="61" s="3" customFormat="1" ht="55" customHeight="1" spans="1:23">
      <c r="A61" s="14">
        <v>55</v>
      </c>
      <c r="B61" s="15" t="s">
        <v>60</v>
      </c>
      <c r="C61" s="18" t="s">
        <v>61</v>
      </c>
      <c r="D61" s="18" t="s">
        <v>126</v>
      </c>
      <c r="E61" s="16" t="s">
        <v>63</v>
      </c>
      <c r="F61" s="17" t="s">
        <v>258</v>
      </c>
      <c r="G61" s="17" t="s">
        <v>259</v>
      </c>
      <c r="H61" s="14" t="s">
        <v>36</v>
      </c>
      <c r="I61" s="17" t="s">
        <v>258</v>
      </c>
      <c r="J61" s="17" t="s">
        <v>260</v>
      </c>
      <c r="K61" s="14">
        <f t="shared" si="1"/>
        <v>6</v>
      </c>
      <c r="L61" s="19">
        <v>6</v>
      </c>
      <c r="M61" s="14"/>
      <c r="N61" s="16" t="s">
        <v>33</v>
      </c>
      <c r="O61" s="14">
        <v>1</v>
      </c>
      <c r="P61" s="14">
        <v>20</v>
      </c>
      <c r="Q61" s="14">
        <v>82</v>
      </c>
      <c r="R61" s="17">
        <v>1</v>
      </c>
      <c r="S61" s="14">
        <v>3</v>
      </c>
      <c r="T61" s="14">
        <v>11</v>
      </c>
      <c r="U61" s="17" t="s">
        <v>137</v>
      </c>
      <c r="V61" s="14" t="s">
        <v>46</v>
      </c>
      <c r="W61" s="17"/>
    </row>
    <row r="62" s="3" customFormat="1" ht="55" customHeight="1" spans="1:23">
      <c r="A62" s="14">
        <v>56</v>
      </c>
      <c r="B62" s="15" t="s">
        <v>60</v>
      </c>
      <c r="C62" s="18" t="s">
        <v>61</v>
      </c>
      <c r="D62" s="18" t="s">
        <v>126</v>
      </c>
      <c r="E62" s="16" t="s">
        <v>82</v>
      </c>
      <c r="F62" s="17" t="s">
        <v>261</v>
      </c>
      <c r="G62" s="17" t="s">
        <v>262</v>
      </c>
      <c r="H62" s="14" t="s">
        <v>36</v>
      </c>
      <c r="I62" s="17" t="s">
        <v>261</v>
      </c>
      <c r="J62" s="17" t="s">
        <v>263</v>
      </c>
      <c r="K62" s="14">
        <f t="shared" si="1"/>
        <v>10</v>
      </c>
      <c r="L62" s="19">
        <v>10</v>
      </c>
      <c r="M62" s="14"/>
      <c r="N62" s="16" t="s">
        <v>33</v>
      </c>
      <c r="O62" s="14">
        <v>1</v>
      </c>
      <c r="P62" s="14">
        <v>48</v>
      </c>
      <c r="Q62" s="14">
        <v>160</v>
      </c>
      <c r="R62" s="17">
        <v>1</v>
      </c>
      <c r="S62" s="14">
        <v>8</v>
      </c>
      <c r="T62" s="14">
        <v>30</v>
      </c>
      <c r="U62" s="15" t="s">
        <v>264</v>
      </c>
      <c r="V62" s="14" t="s">
        <v>46</v>
      </c>
      <c r="W62" s="17"/>
    </row>
    <row r="63" s="3" customFormat="1" ht="55" customHeight="1" spans="1:23">
      <c r="A63" s="14">
        <v>57</v>
      </c>
      <c r="B63" s="15" t="s">
        <v>60</v>
      </c>
      <c r="C63" s="18" t="s">
        <v>61</v>
      </c>
      <c r="D63" s="18" t="s">
        <v>126</v>
      </c>
      <c r="E63" s="16" t="s">
        <v>179</v>
      </c>
      <c r="F63" s="17" t="s">
        <v>191</v>
      </c>
      <c r="G63" s="17" t="s">
        <v>265</v>
      </c>
      <c r="H63" s="14" t="s">
        <v>36</v>
      </c>
      <c r="I63" s="17" t="s">
        <v>191</v>
      </c>
      <c r="J63" s="17" t="s">
        <v>266</v>
      </c>
      <c r="K63" s="14">
        <f t="shared" si="1"/>
        <v>20</v>
      </c>
      <c r="L63" s="19">
        <v>20</v>
      </c>
      <c r="M63" s="14"/>
      <c r="N63" s="16" t="s">
        <v>33</v>
      </c>
      <c r="O63" s="14">
        <v>1</v>
      </c>
      <c r="P63" s="14">
        <v>34</v>
      </c>
      <c r="Q63" s="14">
        <v>102</v>
      </c>
      <c r="R63" s="17">
        <v>1</v>
      </c>
      <c r="S63" s="14">
        <v>5</v>
      </c>
      <c r="T63" s="14">
        <v>20</v>
      </c>
      <c r="U63" s="17" t="s">
        <v>137</v>
      </c>
      <c r="V63" s="14" t="s">
        <v>46</v>
      </c>
      <c r="W63" s="17"/>
    </row>
    <row r="64" s="3" customFormat="1" ht="55" customHeight="1" spans="1:23">
      <c r="A64" s="14">
        <v>58</v>
      </c>
      <c r="B64" s="15" t="s">
        <v>60</v>
      </c>
      <c r="C64" s="18" t="s">
        <v>61</v>
      </c>
      <c r="D64" s="18" t="s">
        <v>126</v>
      </c>
      <c r="E64" s="16" t="s">
        <v>179</v>
      </c>
      <c r="F64" s="17" t="s">
        <v>267</v>
      </c>
      <c r="G64" s="19" t="s">
        <v>268</v>
      </c>
      <c r="H64" s="14" t="s">
        <v>36</v>
      </c>
      <c r="I64" s="17" t="s">
        <v>267</v>
      </c>
      <c r="J64" s="17" t="s">
        <v>269</v>
      </c>
      <c r="K64" s="14">
        <f t="shared" si="1"/>
        <v>5</v>
      </c>
      <c r="L64" s="19">
        <v>5</v>
      </c>
      <c r="M64" s="14"/>
      <c r="N64" s="16" t="s">
        <v>33</v>
      </c>
      <c r="O64" s="14">
        <v>1</v>
      </c>
      <c r="P64" s="14">
        <v>242</v>
      </c>
      <c r="Q64" s="14">
        <v>856</v>
      </c>
      <c r="R64" s="17">
        <v>1</v>
      </c>
      <c r="S64" s="14">
        <v>53</v>
      </c>
      <c r="T64" s="14">
        <v>159</v>
      </c>
      <c r="U64" s="17" t="s">
        <v>270</v>
      </c>
      <c r="V64" s="14" t="s">
        <v>46</v>
      </c>
      <c r="W64" s="17"/>
    </row>
    <row r="65" s="3" customFormat="1" ht="55" customHeight="1" spans="1:23">
      <c r="A65" s="14">
        <v>59</v>
      </c>
      <c r="B65" s="15" t="s">
        <v>60</v>
      </c>
      <c r="C65" s="18" t="s">
        <v>61</v>
      </c>
      <c r="D65" s="18" t="s">
        <v>126</v>
      </c>
      <c r="E65" s="16" t="s">
        <v>179</v>
      </c>
      <c r="F65" s="17" t="s">
        <v>271</v>
      </c>
      <c r="G65" s="17" t="s">
        <v>272</v>
      </c>
      <c r="H65" s="14" t="s">
        <v>36</v>
      </c>
      <c r="I65" s="17" t="s">
        <v>271</v>
      </c>
      <c r="J65" s="17" t="s">
        <v>273</v>
      </c>
      <c r="K65" s="14">
        <f t="shared" si="1"/>
        <v>5</v>
      </c>
      <c r="L65" s="19">
        <v>5</v>
      </c>
      <c r="M65" s="14"/>
      <c r="N65" s="16" t="s">
        <v>33</v>
      </c>
      <c r="O65" s="14">
        <v>1</v>
      </c>
      <c r="P65" s="14">
        <v>152</v>
      </c>
      <c r="Q65" s="14">
        <v>500</v>
      </c>
      <c r="R65" s="17">
        <v>1</v>
      </c>
      <c r="S65" s="14">
        <v>10</v>
      </c>
      <c r="T65" s="14">
        <v>36</v>
      </c>
      <c r="U65" s="17" t="s">
        <v>274</v>
      </c>
      <c r="V65" s="14" t="s">
        <v>46</v>
      </c>
      <c r="W65" s="17"/>
    </row>
    <row r="66" s="3" customFormat="1" ht="55" customHeight="1" spans="1:23">
      <c r="A66" s="14">
        <v>60</v>
      </c>
      <c r="B66" s="15" t="s">
        <v>60</v>
      </c>
      <c r="C66" s="18" t="s">
        <v>61</v>
      </c>
      <c r="D66" s="18" t="s">
        <v>126</v>
      </c>
      <c r="E66" s="16" t="s">
        <v>179</v>
      </c>
      <c r="F66" s="17" t="s">
        <v>275</v>
      </c>
      <c r="G66" s="17" t="s">
        <v>276</v>
      </c>
      <c r="H66" s="14" t="s">
        <v>36</v>
      </c>
      <c r="I66" s="17" t="s">
        <v>275</v>
      </c>
      <c r="J66" s="17" t="s">
        <v>277</v>
      </c>
      <c r="K66" s="14">
        <f t="shared" si="1"/>
        <v>5</v>
      </c>
      <c r="L66" s="19">
        <v>5</v>
      </c>
      <c r="M66" s="14"/>
      <c r="N66" s="16" t="s">
        <v>33</v>
      </c>
      <c r="O66" s="14">
        <v>1</v>
      </c>
      <c r="P66" s="14">
        <v>82</v>
      </c>
      <c r="Q66" s="14">
        <v>246</v>
      </c>
      <c r="R66" s="17"/>
      <c r="S66" s="14">
        <v>28</v>
      </c>
      <c r="T66" s="14">
        <v>84</v>
      </c>
      <c r="U66" s="17" t="s">
        <v>278</v>
      </c>
      <c r="V66" s="14" t="s">
        <v>46</v>
      </c>
      <c r="W66" s="17"/>
    </row>
    <row r="67" s="3" customFormat="1" ht="55" customHeight="1" spans="1:23">
      <c r="A67" s="14">
        <v>61</v>
      </c>
      <c r="B67" s="17" t="s">
        <v>40</v>
      </c>
      <c r="C67" s="18" t="s">
        <v>242</v>
      </c>
      <c r="D67" s="18" t="s">
        <v>248</v>
      </c>
      <c r="E67" s="16" t="s">
        <v>279</v>
      </c>
      <c r="F67" s="17" t="s">
        <v>280</v>
      </c>
      <c r="G67" s="17" t="s">
        <v>281</v>
      </c>
      <c r="H67" s="14" t="s">
        <v>36</v>
      </c>
      <c r="I67" s="17" t="s">
        <v>280</v>
      </c>
      <c r="J67" s="17" t="s">
        <v>281</v>
      </c>
      <c r="K67" s="14">
        <f t="shared" si="1"/>
        <v>5</v>
      </c>
      <c r="L67" s="19">
        <v>5</v>
      </c>
      <c r="M67" s="14"/>
      <c r="N67" s="16" t="s">
        <v>33</v>
      </c>
      <c r="O67" s="14">
        <v>1</v>
      </c>
      <c r="P67" s="14">
        <v>55</v>
      </c>
      <c r="Q67" s="14">
        <v>165</v>
      </c>
      <c r="R67" s="17"/>
      <c r="S67" s="14">
        <v>12</v>
      </c>
      <c r="T67" s="14">
        <v>48</v>
      </c>
      <c r="U67" s="17" t="s">
        <v>282</v>
      </c>
      <c r="V67" s="14" t="s">
        <v>46</v>
      </c>
      <c r="W67" s="17"/>
    </row>
    <row r="68" s="3" customFormat="1" ht="55" customHeight="1" spans="1:23">
      <c r="A68" s="14">
        <v>62</v>
      </c>
      <c r="B68" s="17" t="s">
        <v>60</v>
      </c>
      <c r="C68" s="18" t="s">
        <v>61</v>
      </c>
      <c r="D68" s="18" t="s">
        <v>152</v>
      </c>
      <c r="E68" s="16" t="s">
        <v>279</v>
      </c>
      <c r="F68" s="17" t="s">
        <v>283</v>
      </c>
      <c r="G68" s="17" t="s">
        <v>284</v>
      </c>
      <c r="H68" s="14" t="s">
        <v>36</v>
      </c>
      <c r="I68" s="17" t="s">
        <v>283</v>
      </c>
      <c r="J68" s="17" t="s">
        <v>285</v>
      </c>
      <c r="K68" s="14">
        <f t="shared" si="1"/>
        <v>10</v>
      </c>
      <c r="L68" s="19">
        <v>10</v>
      </c>
      <c r="M68" s="14"/>
      <c r="N68" s="16" t="s">
        <v>33</v>
      </c>
      <c r="O68" s="14">
        <v>1</v>
      </c>
      <c r="P68" s="14">
        <v>180</v>
      </c>
      <c r="Q68" s="14">
        <v>1000</v>
      </c>
      <c r="R68" s="17"/>
      <c r="S68" s="14">
        <v>50</v>
      </c>
      <c r="T68" s="14">
        <v>160</v>
      </c>
      <c r="U68" s="17" t="s">
        <v>286</v>
      </c>
      <c r="V68" s="14" t="s">
        <v>46</v>
      </c>
      <c r="W68" s="17"/>
    </row>
    <row r="69" s="3" customFormat="1" ht="55" customHeight="1" spans="1:23">
      <c r="A69" s="14">
        <v>63</v>
      </c>
      <c r="B69" s="15" t="s">
        <v>60</v>
      </c>
      <c r="C69" s="18" t="s">
        <v>61</v>
      </c>
      <c r="D69" s="18" t="s">
        <v>126</v>
      </c>
      <c r="E69" s="16" t="s">
        <v>279</v>
      </c>
      <c r="F69" s="17" t="s">
        <v>287</v>
      </c>
      <c r="G69" s="17" t="s">
        <v>288</v>
      </c>
      <c r="H69" s="14" t="s">
        <v>36</v>
      </c>
      <c r="I69" s="17" t="s">
        <v>287</v>
      </c>
      <c r="J69" s="17" t="s">
        <v>289</v>
      </c>
      <c r="K69" s="14">
        <f t="shared" si="1"/>
        <v>5</v>
      </c>
      <c r="L69" s="19">
        <v>5</v>
      </c>
      <c r="M69" s="14"/>
      <c r="N69" s="16" t="s">
        <v>33</v>
      </c>
      <c r="O69" s="14">
        <v>1</v>
      </c>
      <c r="P69" s="14">
        <v>326</v>
      </c>
      <c r="Q69" s="14">
        <v>1142</v>
      </c>
      <c r="R69" s="17"/>
      <c r="S69" s="14">
        <v>57</v>
      </c>
      <c r="T69" s="14">
        <v>199</v>
      </c>
      <c r="U69" s="17" t="s">
        <v>290</v>
      </c>
      <c r="V69" s="14" t="s">
        <v>46</v>
      </c>
      <c r="W69" s="17"/>
    </row>
    <row r="70" s="3" customFormat="1" ht="55" customHeight="1" spans="1:23">
      <c r="A70" s="14">
        <v>64</v>
      </c>
      <c r="B70" s="17" t="s">
        <v>40</v>
      </c>
      <c r="C70" s="18" t="s">
        <v>291</v>
      </c>
      <c r="D70" s="18" t="s">
        <v>291</v>
      </c>
      <c r="E70" s="16" t="s">
        <v>33</v>
      </c>
      <c r="F70" s="17" t="s">
        <v>34</v>
      </c>
      <c r="G70" s="17" t="s">
        <v>292</v>
      </c>
      <c r="H70" s="14" t="s">
        <v>36</v>
      </c>
      <c r="I70" s="17" t="s">
        <v>34</v>
      </c>
      <c r="J70" s="17" t="s">
        <v>293</v>
      </c>
      <c r="K70" s="14">
        <f t="shared" si="1"/>
        <v>500</v>
      </c>
      <c r="L70" s="19">
        <v>500</v>
      </c>
      <c r="M70" s="14"/>
      <c r="N70" s="16" t="s">
        <v>33</v>
      </c>
      <c r="O70" s="14">
        <v>10</v>
      </c>
      <c r="P70" s="14"/>
      <c r="Q70" s="14">
        <v>360</v>
      </c>
      <c r="R70" s="17">
        <v>2</v>
      </c>
      <c r="S70" s="14"/>
      <c r="T70" s="14">
        <v>360</v>
      </c>
      <c r="U70" s="17" t="s">
        <v>294</v>
      </c>
      <c r="V70" s="14" t="s">
        <v>46</v>
      </c>
      <c r="W70" s="17"/>
    </row>
    <row r="71" s="3" customFormat="1" ht="89" customHeight="1" spans="1:23">
      <c r="A71" s="14">
        <v>65</v>
      </c>
      <c r="B71" s="17" t="s">
        <v>31</v>
      </c>
      <c r="C71" s="18" t="s">
        <v>295</v>
      </c>
      <c r="D71" s="18" t="s">
        <v>296</v>
      </c>
      <c r="E71" s="16" t="s">
        <v>34</v>
      </c>
      <c r="F71" s="17" t="s">
        <v>34</v>
      </c>
      <c r="G71" s="17" t="s">
        <v>297</v>
      </c>
      <c r="H71" s="14" t="s">
        <v>36</v>
      </c>
      <c r="I71" s="17" t="s">
        <v>34</v>
      </c>
      <c r="J71" s="17" t="s">
        <v>298</v>
      </c>
      <c r="K71" s="14">
        <v>34.2</v>
      </c>
      <c r="L71" s="19">
        <v>34.2</v>
      </c>
      <c r="M71" s="14"/>
      <c r="N71" s="16" t="s">
        <v>299</v>
      </c>
      <c r="O71" s="14"/>
      <c r="P71" s="14"/>
      <c r="Q71" s="14">
        <v>171</v>
      </c>
      <c r="R71" s="17"/>
      <c r="S71" s="14"/>
      <c r="T71" s="14">
        <v>171</v>
      </c>
      <c r="U71" s="17" t="s">
        <v>300</v>
      </c>
      <c r="V71" s="14" t="s">
        <v>46</v>
      </c>
      <c r="W71" s="17"/>
    </row>
    <row r="72" s="3" customFormat="1" ht="73" customHeight="1" spans="1:23">
      <c r="A72" s="14">
        <v>66</v>
      </c>
      <c r="B72" s="17" t="s">
        <v>31</v>
      </c>
      <c r="C72" s="18" t="s">
        <v>301</v>
      </c>
      <c r="D72" s="18" t="s">
        <v>302</v>
      </c>
      <c r="E72" s="19" t="s">
        <v>34</v>
      </c>
      <c r="F72" s="17" t="s">
        <v>34</v>
      </c>
      <c r="G72" s="17" t="s">
        <v>303</v>
      </c>
      <c r="H72" s="14" t="s">
        <v>36</v>
      </c>
      <c r="I72" s="17" t="s">
        <v>34</v>
      </c>
      <c r="J72" s="17" t="s">
        <v>304</v>
      </c>
      <c r="K72" s="14">
        <v>151.9</v>
      </c>
      <c r="L72" s="19">
        <v>151.9</v>
      </c>
      <c r="M72" s="14"/>
      <c r="N72" s="16" t="s">
        <v>33</v>
      </c>
      <c r="O72" s="14">
        <v>120</v>
      </c>
      <c r="P72" s="14"/>
      <c r="Q72" s="14">
        <v>4482</v>
      </c>
      <c r="R72" s="17">
        <v>54</v>
      </c>
      <c r="S72" s="14"/>
      <c r="T72" s="14">
        <v>4482</v>
      </c>
      <c r="U72" s="17" t="s">
        <v>305</v>
      </c>
      <c r="V72" s="14" t="s">
        <v>46</v>
      </c>
      <c r="W72" s="17"/>
    </row>
    <row r="73" s="3" customFormat="1" ht="55" customHeight="1" spans="1:23">
      <c r="A73" s="14">
        <v>67</v>
      </c>
      <c r="B73" s="17" t="s">
        <v>40</v>
      </c>
      <c r="C73" s="18" t="s">
        <v>242</v>
      </c>
      <c r="D73" s="18" t="s">
        <v>306</v>
      </c>
      <c r="E73" s="19" t="s">
        <v>34</v>
      </c>
      <c r="F73" s="17" t="s">
        <v>34</v>
      </c>
      <c r="G73" s="17" t="s">
        <v>307</v>
      </c>
      <c r="H73" s="14" t="s">
        <v>36</v>
      </c>
      <c r="I73" s="17" t="s">
        <v>34</v>
      </c>
      <c r="J73" s="17" t="s">
        <v>308</v>
      </c>
      <c r="K73" s="14">
        <f t="shared" ref="K72:K103" si="2">L73+M73</f>
        <v>317</v>
      </c>
      <c r="L73" s="19">
        <v>317</v>
      </c>
      <c r="M73" s="14"/>
      <c r="N73" s="16" t="s">
        <v>33</v>
      </c>
      <c r="O73" s="14">
        <v>10</v>
      </c>
      <c r="P73" s="14">
        <v>1500</v>
      </c>
      <c r="Q73" s="14">
        <v>4000</v>
      </c>
      <c r="R73" s="17">
        <v>3</v>
      </c>
      <c r="S73" s="14">
        <v>356</v>
      </c>
      <c r="T73" s="14">
        <v>1200</v>
      </c>
      <c r="U73" s="17" t="s">
        <v>309</v>
      </c>
      <c r="V73" s="14" t="s">
        <v>46</v>
      </c>
      <c r="W73" s="17"/>
    </row>
    <row r="74" s="3" customFormat="1" ht="55" customHeight="1" spans="1:23">
      <c r="A74" s="14">
        <v>68</v>
      </c>
      <c r="B74" s="17" t="s">
        <v>60</v>
      </c>
      <c r="C74" s="18" t="s">
        <v>61</v>
      </c>
      <c r="D74" s="18" t="s">
        <v>152</v>
      </c>
      <c r="E74" s="19" t="s">
        <v>142</v>
      </c>
      <c r="F74" s="23" t="s">
        <v>310</v>
      </c>
      <c r="G74" s="17" t="s">
        <v>311</v>
      </c>
      <c r="H74" s="14" t="s">
        <v>36</v>
      </c>
      <c r="I74" s="23" t="s">
        <v>310</v>
      </c>
      <c r="J74" s="17" t="s">
        <v>312</v>
      </c>
      <c r="K74" s="14">
        <f t="shared" si="2"/>
        <v>3</v>
      </c>
      <c r="L74" s="19">
        <v>3</v>
      </c>
      <c r="M74" s="14"/>
      <c r="N74" s="16" t="s">
        <v>33</v>
      </c>
      <c r="O74" s="14">
        <v>1</v>
      </c>
      <c r="P74" s="14">
        <v>15</v>
      </c>
      <c r="Q74" s="14">
        <v>70</v>
      </c>
      <c r="R74" s="17">
        <v>1</v>
      </c>
      <c r="S74" s="14">
        <v>3</v>
      </c>
      <c r="T74" s="14">
        <v>12</v>
      </c>
      <c r="U74" s="17" t="s">
        <v>313</v>
      </c>
      <c r="V74" s="14" t="s">
        <v>46</v>
      </c>
      <c r="W74" s="17"/>
    </row>
    <row r="75" s="3" customFormat="1" ht="55" customHeight="1" spans="1:23">
      <c r="A75" s="14">
        <v>69</v>
      </c>
      <c r="B75" s="15" t="s">
        <v>60</v>
      </c>
      <c r="C75" s="18" t="s">
        <v>61</v>
      </c>
      <c r="D75" s="18" t="s">
        <v>126</v>
      </c>
      <c r="E75" s="19" t="s">
        <v>142</v>
      </c>
      <c r="F75" s="15" t="s">
        <v>314</v>
      </c>
      <c r="G75" s="17" t="s">
        <v>315</v>
      </c>
      <c r="H75" s="14" t="s">
        <v>36</v>
      </c>
      <c r="I75" s="15" t="s">
        <v>314</v>
      </c>
      <c r="J75" s="17" t="s">
        <v>316</v>
      </c>
      <c r="K75" s="14">
        <f t="shared" si="2"/>
        <v>22</v>
      </c>
      <c r="L75" s="19">
        <v>22</v>
      </c>
      <c r="M75" s="14"/>
      <c r="N75" s="16" t="s">
        <v>33</v>
      </c>
      <c r="O75" s="14">
        <v>1</v>
      </c>
      <c r="P75" s="14">
        <v>280</v>
      </c>
      <c r="Q75" s="14">
        <v>960</v>
      </c>
      <c r="R75" s="17">
        <v>1</v>
      </c>
      <c r="S75" s="14">
        <v>21</v>
      </c>
      <c r="T75" s="14">
        <v>60</v>
      </c>
      <c r="U75" s="15" t="s">
        <v>317</v>
      </c>
      <c r="V75" s="14" t="s">
        <v>46</v>
      </c>
      <c r="W75" s="17"/>
    </row>
    <row r="76" s="3" customFormat="1" ht="55" customHeight="1" spans="1:23">
      <c r="A76" s="14">
        <v>70</v>
      </c>
      <c r="B76" s="17" t="s">
        <v>40</v>
      </c>
      <c r="C76" s="18" t="s">
        <v>117</v>
      </c>
      <c r="D76" s="18" t="s">
        <v>318</v>
      </c>
      <c r="E76" s="19" t="s">
        <v>86</v>
      </c>
      <c r="F76" s="15" t="s">
        <v>114</v>
      </c>
      <c r="G76" s="17" t="s">
        <v>319</v>
      </c>
      <c r="H76" s="14" t="s">
        <v>36</v>
      </c>
      <c r="I76" s="15" t="s">
        <v>114</v>
      </c>
      <c r="J76" s="17" t="s">
        <v>320</v>
      </c>
      <c r="K76" s="14">
        <f t="shared" si="2"/>
        <v>30</v>
      </c>
      <c r="L76" s="19">
        <v>30</v>
      </c>
      <c r="M76" s="14"/>
      <c r="N76" s="16" t="s">
        <v>33</v>
      </c>
      <c r="O76" s="14">
        <v>1</v>
      </c>
      <c r="P76" s="14">
        <v>237</v>
      </c>
      <c r="Q76" s="14">
        <v>874</v>
      </c>
      <c r="R76" s="17"/>
      <c r="S76" s="14">
        <v>40</v>
      </c>
      <c r="T76" s="14">
        <v>142</v>
      </c>
      <c r="U76" s="15" t="s">
        <v>321</v>
      </c>
      <c r="V76" s="14" t="s">
        <v>46</v>
      </c>
      <c r="W76" s="17"/>
    </row>
    <row r="77" s="3" customFormat="1" ht="55" customHeight="1" spans="1:23">
      <c r="A77" s="14">
        <v>71</v>
      </c>
      <c r="B77" s="15" t="s">
        <v>60</v>
      </c>
      <c r="C77" s="18" t="s">
        <v>61</v>
      </c>
      <c r="D77" s="18" t="s">
        <v>62</v>
      </c>
      <c r="E77" s="19" t="s">
        <v>93</v>
      </c>
      <c r="F77" s="15" t="s">
        <v>322</v>
      </c>
      <c r="G77" s="17" t="s">
        <v>323</v>
      </c>
      <c r="H77" s="14" t="s">
        <v>36</v>
      </c>
      <c r="I77" s="15" t="s">
        <v>322</v>
      </c>
      <c r="J77" s="17" t="s">
        <v>324</v>
      </c>
      <c r="K77" s="14">
        <f t="shared" si="2"/>
        <v>20</v>
      </c>
      <c r="L77" s="19">
        <v>20</v>
      </c>
      <c r="M77" s="14"/>
      <c r="N77" s="16" t="s">
        <v>33</v>
      </c>
      <c r="O77" s="14">
        <v>1</v>
      </c>
      <c r="P77" s="14">
        <v>142</v>
      </c>
      <c r="Q77" s="14">
        <v>593</v>
      </c>
      <c r="R77" s="17">
        <v>1</v>
      </c>
      <c r="S77" s="14">
        <v>52</v>
      </c>
      <c r="T77" s="14">
        <v>182</v>
      </c>
      <c r="U77" s="17" t="s">
        <v>324</v>
      </c>
      <c r="V77" s="14" t="s">
        <v>46</v>
      </c>
      <c r="W77" s="17"/>
    </row>
    <row r="78" s="3" customFormat="1" ht="55" customHeight="1" spans="1:23">
      <c r="A78" s="14">
        <v>72</v>
      </c>
      <c r="B78" s="15" t="s">
        <v>60</v>
      </c>
      <c r="C78" s="18" t="s">
        <v>61</v>
      </c>
      <c r="D78" s="18" t="s">
        <v>62</v>
      </c>
      <c r="E78" s="19" t="s">
        <v>93</v>
      </c>
      <c r="F78" s="15" t="s">
        <v>325</v>
      </c>
      <c r="G78" s="17" t="s">
        <v>326</v>
      </c>
      <c r="H78" s="14" t="s">
        <v>36</v>
      </c>
      <c r="I78" s="15" t="s">
        <v>325</v>
      </c>
      <c r="J78" s="17" t="s">
        <v>327</v>
      </c>
      <c r="K78" s="14">
        <f t="shared" si="2"/>
        <v>5</v>
      </c>
      <c r="L78" s="19">
        <v>5</v>
      </c>
      <c r="M78" s="14"/>
      <c r="N78" s="16" t="s">
        <v>33</v>
      </c>
      <c r="O78" s="14">
        <v>1</v>
      </c>
      <c r="P78" s="14">
        <v>99</v>
      </c>
      <c r="Q78" s="14">
        <v>203</v>
      </c>
      <c r="R78" s="17">
        <v>1</v>
      </c>
      <c r="S78" s="14">
        <v>10</v>
      </c>
      <c r="T78" s="14">
        <v>32</v>
      </c>
      <c r="U78" s="17" t="s">
        <v>327</v>
      </c>
      <c r="V78" s="14" t="s">
        <v>46</v>
      </c>
      <c r="W78" s="17"/>
    </row>
    <row r="79" s="3" customFormat="1" ht="55" customHeight="1" spans="1:23">
      <c r="A79" s="14">
        <v>73</v>
      </c>
      <c r="B79" s="17" t="s">
        <v>40</v>
      </c>
      <c r="C79" s="18" t="s">
        <v>105</v>
      </c>
      <c r="D79" s="18" t="s">
        <v>106</v>
      </c>
      <c r="E79" s="19" t="s">
        <v>93</v>
      </c>
      <c r="F79" s="15" t="s">
        <v>328</v>
      </c>
      <c r="G79" s="17" t="s">
        <v>329</v>
      </c>
      <c r="H79" s="14" t="s">
        <v>36</v>
      </c>
      <c r="I79" s="15" t="s">
        <v>328</v>
      </c>
      <c r="J79" s="17" t="s">
        <v>330</v>
      </c>
      <c r="K79" s="14">
        <f t="shared" si="2"/>
        <v>20</v>
      </c>
      <c r="L79" s="19">
        <v>20</v>
      </c>
      <c r="M79" s="14"/>
      <c r="N79" s="16" t="s">
        <v>33</v>
      </c>
      <c r="O79" s="14">
        <v>1</v>
      </c>
      <c r="P79" s="14">
        <v>113</v>
      </c>
      <c r="Q79" s="14">
        <v>267</v>
      </c>
      <c r="R79" s="17">
        <v>1</v>
      </c>
      <c r="S79" s="14">
        <v>21</v>
      </c>
      <c r="T79" s="14">
        <v>45</v>
      </c>
      <c r="U79" s="17" t="s">
        <v>330</v>
      </c>
      <c r="V79" s="14" t="s">
        <v>46</v>
      </c>
      <c r="W79" s="17"/>
    </row>
    <row r="80" s="3" customFormat="1" ht="55" customHeight="1" spans="1:23">
      <c r="A80" s="14">
        <v>74</v>
      </c>
      <c r="B80" s="15" t="s">
        <v>60</v>
      </c>
      <c r="C80" s="18" t="s">
        <v>61</v>
      </c>
      <c r="D80" s="18" t="s">
        <v>62</v>
      </c>
      <c r="E80" s="19" t="s">
        <v>72</v>
      </c>
      <c r="F80" s="15" t="s">
        <v>331</v>
      </c>
      <c r="G80" s="17" t="s">
        <v>332</v>
      </c>
      <c r="H80" s="14" t="s">
        <v>36</v>
      </c>
      <c r="I80" s="15" t="s">
        <v>331</v>
      </c>
      <c r="J80" s="17" t="s">
        <v>333</v>
      </c>
      <c r="K80" s="14">
        <f t="shared" si="2"/>
        <v>20</v>
      </c>
      <c r="L80" s="19">
        <v>20</v>
      </c>
      <c r="M80" s="14"/>
      <c r="N80" s="16" t="s">
        <v>33</v>
      </c>
      <c r="O80" s="14">
        <v>1</v>
      </c>
      <c r="P80" s="14">
        <v>26</v>
      </c>
      <c r="Q80" s="14">
        <v>112</v>
      </c>
      <c r="R80" s="17">
        <v>1</v>
      </c>
      <c r="S80" s="14">
        <v>3</v>
      </c>
      <c r="T80" s="14">
        <v>12</v>
      </c>
      <c r="U80" s="15" t="s">
        <v>334</v>
      </c>
      <c r="V80" s="14" t="s">
        <v>46</v>
      </c>
      <c r="W80" s="17"/>
    </row>
    <row r="81" s="3" customFormat="1" ht="55" customHeight="1" spans="1:23">
      <c r="A81" s="14">
        <v>75</v>
      </c>
      <c r="B81" s="15" t="s">
        <v>60</v>
      </c>
      <c r="C81" s="18" t="s">
        <v>61</v>
      </c>
      <c r="D81" s="18" t="s">
        <v>62</v>
      </c>
      <c r="E81" s="19" t="s">
        <v>72</v>
      </c>
      <c r="F81" s="15" t="s">
        <v>335</v>
      </c>
      <c r="G81" s="17" t="s">
        <v>336</v>
      </c>
      <c r="H81" s="14" t="s">
        <v>36</v>
      </c>
      <c r="I81" s="15" t="s">
        <v>335</v>
      </c>
      <c r="J81" s="17" t="s">
        <v>337</v>
      </c>
      <c r="K81" s="14">
        <f t="shared" si="2"/>
        <v>10</v>
      </c>
      <c r="L81" s="19">
        <v>10</v>
      </c>
      <c r="M81" s="14"/>
      <c r="N81" s="16" t="s">
        <v>33</v>
      </c>
      <c r="O81" s="14">
        <v>1</v>
      </c>
      <c r="P81" s="14">
        <v>34</v>
      </c>
      <c r="Q81" s="14">
        <v>122</v>
      </c>
      <c r="R81" s="17">
        <v>1</v>
      </c>
      <c r="S81" s="14">
        <v>6</v>
      </c>
      <c r="T81" s="14">
        <v>16</v>
      </c>
      <c r="U81" s="15" t="s">
        <v>334</v>
      </c>
      <c r="V81" s="14" t="s">
        <v>46</v>
      </c>
      <c r="W81" s="17"/>
    </row>
    <row r="82" s="3" customFormat="1" ht="55" customHeight="1" spans="1:23">
      <c r="A82" s="14">
        <v>76</v>
      </c>
      <c r="B82" s="15" t="s">
        <v>60</v>
      </c>
      <c r="C82" s="18" t="s">
        <v>61</v>
      </c>
      <c r="D82" s="18" t="s">
        <v>62</v>
      </c>
      <c r="E82" s="19" t="s">
        <v>72</v>
      </c>
      <c r="F82" s="15" t="s">
        <v>338</v>
      </c>
      <c r="G82" s="17" t="s">
        <v>339</v>
      </c>
      <c r="H82" s="14" t="s">
        <v>36</v>
      </c>
      <c r="I82" s="15" t="s">
        <v>338</v>
      </c>
      <c r="J82" s="17" t="s">
        <v>340</v>
      </c>
      <c r="K82" s="14">
        <f t="shared" si="2"/>
        <v>10</v>
      </c>
      <c r="L82" s="19">
        <v>10</v>
      </c>
      <c r="M82" s="14"/>
      <c r="N82" s="16" t="s">
        <v>33</v>
      </c>
      <c r="O82" s="14">
        <v>1</v>
      </c>
      <c r="P82" s="14">
        <v>103</v>
      </c>
      <c r="Q82" s="14">
        <v>390</v>
      </c>
      <c r="R82" s="17"/>
      <c r="S82" s="14">
        <v>12</v>
      </c>
      <c r="T82" s="14">
        <v>48</v>
      </c>
      <c r="U82" s="15" t="s">
        <v>334</v>
      </c>
      <c r="V82" s="14" t="s">
        <v>46</v>
      </c>
      <c r="W82" s="17"/>
    </row>
    <row r="83" s="3" customFormat="1" ht="55" customHeight="1" spans="1:23">
      <c r="A83" s="14">
        <v>77</v>
      </c>
      <c r="B83" s="15" t="s">
        <v>60</v>
      </c>
      <c r="C83" s="18" t="s">
        <v>61</v>
      </c>
      <c r="D83" s="18" t="s">
        <v>62</v>
      </c>
      <c r="E83" s="19" t="s">
        <v>72</v>
      </c>
      <c r="F83" s="15" t="s">
        <v>73</v>
      </c>
      <c r="G83" s="17" t="s">
        <v>74</v>
      </c>
      <c r="H83" s="14" t="s">
        <v>36</v>
      </c>
      <c r="I83" s="15" t="s">
        <v>73</v>
      </c>
      <c r="J83" s="17" t="s">
        <v>341</v>
      </c>
      <c r="K83" s="14">
        <f t="shared" si="2"/>
        <v>10</v>
      </c>
      <c r="L83" s="19">
        <v>10</v>
      </c>
      <c r="M83" s="14"/>
      <c r="N83" s="16" t="s">
        <v>33</v>
      </c>
      <c r="O83" s="14">
        <v>1</v>
      </c>
      <c r="P83" s="14">
        <v>296</v>
      </c>
      <c r="Q83" s="14">
        <v>1009</v>
      </c>
      <c r="R83" s="17"/>
      <c r="S83" s="14">
        <v>14</v>
      </c>
      <c r="T83" s="14">
        <v>52</v>
      </c>
      <c r="U83" s="15" t="s">
        <v>342</v>
      </c>
      <c r="V83" s="14" t="s">
        <v>46</v>
      </c>
      <c r="W83" s="17"/>
    </row>
    <row r="84" s="3" customFormat="1" ht="55" customHeight="1" spans="1:23">
      <c r="A84" s="14">
        <v>78</v>
      </c>
      <c r="B84" s="17" t="s">
        <v>40</v>
      </c>
      <c r="C84" s="18" t="s">
        <v>117</v>
      </c>
      <c r="D84" s="18" t="s">
        <v>118</v>
      </c>
      <c r="E84" s="19" t="s">
        <v>147</v>
      </c>
      <c r="F84" s="15" t="s">
        <v>343</v>
      </c>
      <c r="G84" s="17" t="s">
        <v>344</v>
      </c>
      <c r="H84" s="14" t="s">
        <v>36</v>
      </c>
      <c r="I84" s="15" t="s">
        <v>343</v>
      </c>
      <c r="J84" s="17" t="s">
        <v>345</v>
      </c>
      <c r="K84" s="14">
        <f t="shared" si="2"/>
        <v>5</v>
      </c>
      <c r="L84" s="19">
        <v>5</v>
      </c>
      <c r="M84" s="14"/>
      <c r="N84" s="16" t="s">
        <v>33</v>
      </c>
      <c r="O84" s="14">
        <v>1</v>
      </c>
      <c r="P84" s="14">
        <v>35</v>
      </c>
      <c r="Q84" s="14">
        <v>100</v>
      </c>
      <c r="R84" s="17"/>
      <c r="S84" s="14">
        <v>5</v>
      </c>
      <c r="T84" s="14">
        <v>19</v>
      </c>
      <c r="U84" s="23" t="s">
        <v>346</v>
      </c>
      <c r="V84" s="14" t="s">
        <v>46</v>
      </c>
      <c r="W84" s="17"/>
    </row>
    <row r="85" s="3" customFormat="1" ht="55" customHeight="1" spans="1:23">
      <c r="A85" s="14">
        <v>79</v>
      </c>
      <c r="B85" s="15" t="s">
        <v>60</v>
      </c>
      <c r="C85" s="18" t="s">
        <v>61</v>
      </c>
      <c r="D85" s="18" t="s">
        <v>62</v>
      </c>
      <c r="E85" s="19" t="s">
        <v>147</v>
      </c>
      <c r="F85" s="17" t="s">
        <v>347</v>
      </c>
      <c r="G85" s="17" t="s">
        <v>348</v>
      </c>
      <c r="H85" s="14" t="s">
        <v>36</v>
      </c>
      <c r="I85" s="17" t="s">
        <v>347</v>
      </c>
      <c r="J85" s="17" t="s">
        <v>349</v>
      </c>
      <c r="K85" s="14">
        <f t="shared" si="2"/>
        <v>10</v>
      </c>
      <c r="L85" s="19">
        <v>10</v>
      </c>
      <c r="M85" s="14"/>
      <c r="N85" s="16" t="s">
        <v>33</v>
      </c>
      <c r="O85" s="14">
        <v>1</v>
      </c>
      <c r="P85" s="14">
        <v>283</v>
      </c>
      <c r="Q85" s="14">
        <v>1003</v>
      </c>
      <c r="R85" s="17"/>
      <c r="S85" s="14">
        <v>32</v>
      </c>
      <c r="T85" s="14">
        <v>94</v>
      </c>
      <c r="U85" s="23" t="s">
        <v>164</v>
      </c>
      <c r="V85" s="14" t="s">
        <v>46</v>
      </c>
      <c r="W85" s="17"/>
    </row>
    <row r="86" s="3" customFormat="1" ht="55" customHeight="1" spans="1:23">
      <c r="A86" s="14">
        <v>80</v>
      </c>
      <c r="B86" s="15" t="s">
        <v>60</v>
      </c>
      <c r="C86" s="18" t="s">
        <v>61</v>
      </c>
      <c r="D86" s="18" t="s">
        <v>126</v>
      </c>
      <c r="E86" s="19" t="s">
        <v>147</v>
      </c>
      <c r="F86" s="15" t="s">
        <v>350</v>
      </c>
      <c r="G86" s="17" t="s">
        <v>351</v>
      </c>
      <c r="H86" s="14" t="s">
        <v>36</v>
      </c>
      <c r="I86" s="15" t="s">
        <v>350</v>
      </c>
      <c r="J86" s="17" t="s">
        <v>352</v>
      </c>
      <c r="K86" s="14">
        <f t="shared" si="2"/>
        <v>10</v>
      </c>
      <c r="L86" s="19">
        <v>10</v>
      </c>
      <c r="M86" s="14"/>
      <c r="N86" s="16" t="s">
        <v>33</v>
      </c>
      <c r="O86" s="14">
        <v>1</v>
      </c>
      <c r="P86" s="14">
        <v>72</v>
      </c>
      <c r="Q86" s="14">
        <v>262</v>
      </c>
      <c r="R86" s="17"/>
      <c r="S86" s="14">
        <v>11</v>
      </c>
      <c r="T86" s="14">
        <v>36</v>
      </c>
      <c r="U86" s="23" t="s">
        <v>164</v>
      </c>
      <c r="V86" s="14" t="s">
        <v>46</v>
      </c>
      <c r="W86" s="17"/>
    </row>
    <row r="87" s="3" customFormat="1" ht="55" customHeight="1" spans="1:23">
      <c r="A87" s="14">
        <v>81</v>
      </c>
      <c r="B87" s="17" t="s">
        <v>60</v>
      </c>
      <c r="C87" s="18" t="s">
        <v>61</v>
      </c>
      <c r="D87" s="18" t="s">
        <v>126</v>
      </c>
      <c r="E87" s="19" t="s">
        <v>63</v>
      </c>
      <c r="F87" s="15" t="s">
        <v>258</v>
      </c>
      <c r="G87" s="17" t="s">
        <v>353</v>
      </c>
      <c r="H87" s="14" t="s">
        <v>36</v>
      </c>
      <c r="I87" s="15" t="s">
        <v>258</v>
      </c>
      <c r="J87" s="17" t="s">
        <v>354</v>
      </c>
      <c r="K87" s="14">
        <f t="shared" si="2"/>
        <v>5</v>
      </c>
      <c r="L87" s="19">
        <v>5</v>
      </c>
      <c r="M87" s="14"/>
      <c r="N87" s="16" t="s">
        <v>33</v>
      </c>
      <c r="O87" s="14">
        <v>1</v>
      </c>
      <c r="P87" s="14">
        <v>56</v>
      </c>
      <c r="Q87" s="14">
        <v>180</v>
      </c>
      <c r="R87" s="17">
        <v>1</v>
      </c>
      <c r="S87" s="14">
        <v>35</v>
      </c>
      <c r="T87" s="14">
        <v>86</v>
      </c>
      <c r="U87" s="17" t="s">
        <v>137</v>
      </c>
      <c r="V87" s="14" t="s">
        <v>46</v>
      </c>
      <c r="W87" s="17"/>
    </row>
    <row r="88" s="3" customFormat="1" ht="55" customHeight="1" spans="1:23">
      <c r="A88" s="14">
        <v>82</v>
      </c>
      <c r="B88" s="15" t="s">
        <v>60</v>
      </c>
      <c r="C88" s="18" t="s">
        <v>61</v>
      </c>
      <c r="D88" s="18" t="s">
        <v>126</v>
      </c>
      <c r="E88" s="19" t="s">
        <v>63</v>
      </c>
      <c r="F88" s="15" t="s">
        <v>355</v>
      </c>
      <c r="G88" s="17" t="s">
        <v>356</v>
      </c>
      <c r="H88" s="14" t="s">
        <v>36</v>
      </c>
      <c r="I88" s="15" t="s">
        <v>355</v>
      </c>
      <c r="J88" s="17" t="s">
        <v>357</v>
      </c>
      <c r="K88" s="14">
        <f t="shared" si="2"/>
        <v>5</v>
      </c>
      <c r="L88" s="19">
        <v>5</v>
      </c>
      <c r="M88" s="14"/>
      <c r="N88" s="16" t="s">
        <v>33</v>
      </c>
      <c r="O88" s="14">
        <v>1</v>
      </c>
      <c r="P88" s="14">
        <v>120</v>
      </c>
      <c r="Q88" s="14">
        <v>480</v>
      </c>
      <c r="R88" s="17">
        <v>1</v>
      </c>
      <c r="S88" s="14">
        <v>23</v>
      </c>
      <c r="T88" s="14">
        <v>85</v>
      </c>
      <c r="U88" s="17" t="s">
        <v>358</v>
      </c>
      <c r="V88" s="14" t="s">
        <v>46</v>
      </c>
      <c r="W88" s="17"/>
    </row>
    <row r="89" s="3" customFormat="1" ht="55" customHeight="1" spans="1:23">
      <c r="A89" s="14">
        <v>83</v>
      </c>
      <c r="B89" s="15" t="s">
        <v>60</v>
      </c>
      <c r="C89" s="18" t="s">
        <v>61</v>
      </c>
      <c r="D89" s="18" t="s">
        <v>126</v>
      </c>
      <c r="E89" s="19" t="s">
        <v>63</v>
      </c>
      <c r="F89" s="17" t="s">
        <v>359</v>
      </c>
      <c r="G89" s="17" t="s">
        <v>360</v>
      </c>
      <c r="H89" s="14" t="s">
        <v>36</v>
      </c>
      <c r="I89" s="17" t="s">
        <v>359</v>
      </c>
      <c r="J89" s="17" t="s">
        <v>361</v>
      </c>
      <c r="K89" s="14">
        <f t="shared" si="2"/>
        <v>5</v>
      </c>
      <c r="L89" s="19">
        <v>5</v>
      </c>
      <c r="M89" s="14"/>
      <c r="N89" s="16" t="s">
        <v>33</v>
      </c>
      <c r="O89" s="14">
        <v>1</v>
      </c>
      <c r="P89" s="14">
        <v>25</v>
      </c>
      <c r="Q89" s="14">
        <v>80</v>
      </c>
      <c r="R89" s="17">
        <v>1</v>
      </c>
      <c r="S89" s="14">
        <v>8</v>
      </c>
      <c r="T89" s="14">
        <v>34</v>
      </c>
      <c r="U89" s="17" t="s">
        <v>137</v>
      </c>
      <c r="V89" s="14" t="s">
        <v>46</v>
      </c>
      <c r="W89" s="17"/>
    </row>
    <row r="90" s="3" customFormat="1" ht="55" customHeight="1" spans="1:23">
      <c r="A90" s="14">
        <v>84</v>
      </c>
      <c r="B90" s="15" t="s">
        <v>60</v>
      </c>
      <c r="C90" s="18" t="s">
        <v>61</v>
      </c>
      <c r="D90" s="18" t="s">
        <v>126</v>
      </c>
      <c r="E90" s="19" t="s">
        <v>82</v>
      </c>
      <c r="F90" s="17" t="s">
        <v>362</v>
      </c>
      <c r="G90" s="17" t="s">
        <v>363</v>
      </c>
      <c r="H90" s="14" t="s">
        <v>36</v>
      </c>
      <c r="I90" s="17" t="s">
        <v>362</v>
      </c>
      <c r="J90" s="17" t="s">
        <v>364</v>
      </c>
      <c r="K90" s="14">
        <f t="shared" si="2"/>
        <v>22</v>
      </c>
      <c r="L90" s="19">
        <v>22</v>
      </c>
      <c r="M90" s="14"/>
      <c r="N90" s="16" t="s">
        <v>33</v>
      </c>
      <c r="O90" s="14">
        <v>1</v>
      </c>
      <c r="P90" s="14">
        <v>340</v>
      </c>
      <c r="Q90" s="14">
        <v>1140</v>
      </c>
      <c r="R90" s="17">
        <v>1</v>
      </c>
      <c r="S90" s="14">
        <v>68</v>
      </c>
      <c r="T90" s="14">
        <v>232</v>
      </c>
      <c r="U90" s="17" t="s">
        <v>365</v>
      </c>
      <c r="V90" s="14" t="s">
        <v>46</v>
      </c>
      <c r="W90" s="17"/>
    </row>
    <row r="91" s="3" customFormat="1" ht="55" customHeight="1" spans="1:23">
      <c r="A91" s="14">
        <v>85</v>
      </c>
      <c r="B91" s="15" t="s">
        <v>60</v>
      </c>
      <c r="C91" s="18" t="s">
        <v>61</v>
      </c>
      <c r="D91" s="18" t="s">
        <v>126</v>
      </c>
      <c r="E91" s="19" t="s">
        <v>82</v>
      </c>
      <c r="F91" s="17" t="s">
        <v>83</v>
      </c>
      <c r="G91" s="17" t="s">
        <v>366</v>
      </c>
      <c r="H91" s="14" t="s">
        <v>36</v>
      </c>
      <c r="I91" s="17" t="s">
        <v>83</v>
      </c>
      <c r="J91" s="17" t="s">
        <v>367</v>
      </c>
      <c r="K91" s="14">
        <f t="shared" si="2"/>
        <v>5</v>
      </c>
      <c r="L91" s="19">
        <v>5</v>
      </c>
      <c r="M91" s="14"/>
      <c r="N91" s="16" t="s">
        <v>33</v>
      </c>
      <c r="O91" s="14">
        <v>1</v>
      </c>
      <c r="P91" s="14">
        <v>305</v>
      </c>
      <c r="Q91" s="14">
        <v>987</v>
      </c>
      <c r="R91" s="17"/>
      <c r="S91" s="14">
        <v>39</v>
      </c>
      <c r="T91" s="14">
        <v>151</v>
      </c>
      <c r="U91" s="17" t="s">
        <v>365</v>
      </c>
      <c r="V91" s="14" t="s">
        <v>46</v>
      </c>
      <c r="W91" s="17"/>
    </row>
    <row r="92" s="3" customFormat="1" ht="55" customHeight="1" spans="1:23">
      <c r="A92" s="14">
        <v>86</v>
      </c>
      <c r="B92" s="15" t="s">
        <v>60</v>
      </c>
      <c r="C92" s="18" t="s">
        <v>61</v>
      </c>
      <c r="D92" s="18" t="s">
        <v>126</v>
      </c>
      <c r="E92" s="19" t="s">
        <v>179</v>
      </c>
      <c r="F92" s="17" t="s">
        <v>368</v>
      </c>
      <c r="G92" s="17" t="s">
        <v>369</v>
      </c>
      <c r="H92" s="14" t="s">
        <v>36</v>
      </c>
      <c r="I92" s="17" t="s">
        <v>368</v>
      </c>
      <c r="J92" s="17" t="s">
        <v>370</v>
      </c>
      <c r="K92" s="14">
        <f t="shared" si="2"/>
        <v>10</v>
      </c>
      <c r="L92" s="19">
        <v>10</v>
      </c>
      <c r="M92" s="14"/>
      <c r="N92" s="16" t="s">
        <v>33</v>
      </c>
      <c r="O92" s="14">
        <v>1</v>
      </c>
      <c r="P92" s="14">
        <v>55</v>
      </c>
      <c r="Q92" s="14">
        <v>165</v>
      </c>
      <c r="R92" s="17">
        <v>1</v>
      </c>
      <c r="S92" s="14">
        <v>12</v>
      </c>
      <c r="T92" s="14">
        <v>48</v>
      </c>
      <c r="U92" s="17" t="s">
        <v>282</v>
      </c>
      <c r="V92" s="14" t="s">
        <v>46</v>
      </c>
      <c r="W92" s="17"/>
    </row>
    <row r="93" s="3" customFormat="1" ht="55" customHeight="1" spans="1:23">
      <c r="A93" s="14">
        <v>87</v>
      </c>
      <c r="B93" s="15" t="s">
        <v>60</v>
      </c>
      <c r="C93" s="18" t="s">
        <v>61</v>
      </c>
      <c r="D93" s="18" t="s">
        <v>126</v>
      </c>
      <c r="E93" s="19" t="s">
        <v>179</v>
      </c>
      <c r="F93" s="17" t="s">
        <v>180</v>
      </c>
      <c r="G93" s="17" t="s">
        <v>371</v>
      </c>
      <c r="H93" s="14" t="s">
        <v>36</v>
      </c>
      <c r="I93" s="17" t="s">
        <v>180</v>
      </c>
      <c r="J93" s="17" t="s">
        <v>372</v>
      </c>
      <c r="K93" s="14">
        <f t="shared" si="2"/>
        <v>10</v>
      </c>
      <c r="L93" s="19">
        <v>10</v>
      </c>
      <c r="M93" s="14"/>
      <c r="N93" s="16" t="s">
        <v>33</v>
      </c>
      <c r="O93" s="14">
        <v>1</v>
      </c>
      <c r="P93" s="14">
        <v>180</v>
      </c>
      <c r="Q93" s="14">
        <v>1000</v>
      </c>
      <c r="R93" s="17"/>
      <c r="S93" s="14">
        <v>50</v>
      </c>
      <c r="T93" s="14">
        <v>160</v>
      </c>
      <c r="U93" s="17" t="s">
        <v>286</v>
      </c>
      <c r="V93" s="14" t="s">
        <v>46</v>
      </c>
      <c r="W93" s="17"/>
    </row>
    <row r="94" s="3" customFormat="1" ht="55" customHeight="1" spans="1:23">
      <c r="A94" s="14">
        <v>88</v>
      </c>
      <c r="B94" s="17" t="s">
        <v>60</v>
      </c>
      <c r="C94" s="18" t="s">
        <v>61</v>
      </c>
      <c r="D94" s="18" t="s">
        <v>152</v>
      </c>
      <c r="E94" s="19" t="s">
        <v>279</v>
      </c>
      <c r="F94" s="17" t="s">
        <v>373</v>
      </c>
      <c r="G94" s="17" t="s">
        <v>374</v>
      </c>
      <c r="H94" s="14" t="s">
        <v>36</v>
      </c>
      <c r="I94" s="17" t="s">
        <v>373</v>
      </c>
      <c r="J94" s="17" t="s">
        <v>375</v>
      </c>
      <c r="K94" s="14">
        <f t="shared" si="2"/>
        <v>10</v>
      </c>
      <c r="L94" s="19">
        <v>10</v>
      </c>
      <c r="M94" s="14"/>
      <c r="N94" s="16" t="s">
        <v>33</v>
      </c>
      <c r="O94" s="14">
        <v>1</v>
      </c>
      <c r="P94" s="14">
        <v>223</v>
      </c>
      <c r="Q94" s="14">
        <v>740</v>
      </c>
      <c r="R94" s="17">
        <v>1</v>
      </c>
      <c r="S94" s="14">
        <v>66</v>
      </c>
      <c r="T94" s="14">
        <v>218</v>
      </c>
      <c r="U94" s="17" t="s">
        <v>376</v>
      </c>
      <c r="V94" s="14" t="s">
        <v>46</v>
      </c>
      <c r="W94" s="17"/>
    </row>
    <row r="95" s="3" customFormat="1" ht="55" customHeight="1" spans="1:23">
      <c r="A95" s="14">
        <v>89</v>
      </c>
      <c r="B95" s="15" t="s">
        <v>60</v>
      </c>
      <c r="C95" s="18" t="s">
        <v>61</v>
      </c>
      <c r="D95" s="18" t="s">
        <v>126</v>
      </c>
      <c r="E95" s="19" t="s">
        <v>279</v>
      </c>
      <c r="F95" s="17" t="s">
        <v>377</v>
      </c>
      <c r="G95" s="17" t="s">
        <v>378</v>
      </c>
      <c r="H95" s="14" t="s">
        <v>36</v>
      </c>
      <c r="I95" s="17" t="s">
        <v>377</v>
      </c>
      <c r="J95" s="17" t="s">
        <v>379</v>
      </c>
      <c r="K95" s="14">
        <f t="shared" si="2"/>
        <v>10</v>
      </c>
      <c r="L95" s="19">
        <v>10</v>
      </c>
      <c r="M95" s="14"/>
      <c r="N95" s="16" t="s">
        <v>33</v>
      </c>
      <c r="O95" s="14">
        <v>1</v>
      </c>
      <c r="P95" s="14">
        <v>223</v>
      </c>
      <c r="Q95" s="14">
        <v>763</v>
      </c>
      <c r="R95" s="17"/>
      <c r="S95" s="14">
        <v>53</v>
      </c>
      <c r="T95" s="14">
        <v>164</v>
      </c>
      <c r="U95" s="17" t="s">
        <v>380</v>
      </c>
      <c r="V95" s="14" t="s">
        <v>46</v>
      </c>
      <c r="W95" s="17"/>
    </row>
    <row r="96" s="3" customFormat="1" ht="55" customHeight="1" spans="1:23">
      <c r="A96" s="14">
        <v>90</v>
      </c>
      <c r="B96" s="15" t="s">
        <v>60</v>
      </c>
      <c r="C96" s="18" t="s">
        <v>61</v>
      </c>
      <c r="D96" s="18" t="s">
        <v>126</v>
      </c>
      <c r="E96" s="19" t="s">
        <v>279</v>
      </c>
      <c r="F96" s="17" t="s">
        <v>381</v>
      </c>
      <c r="G96" s="17" t="s">
        <v>382</v>
      </c>
      <c r="H96" s="14" t="s">
        <v>36</v>
      </c>
      <c r="I96" s="17" t="s">
        <v>381</v>
      </c>
      <c r="J96" s="17" t="s">
        <v>383</v>
      </c>
      <c r="K96" s="14">
        <f t="shared" si="2"/>
        <v>10</v>
      </c>
      <c r="L96" s="19">
        <v>10</v>
      </c>
      <c r="M96" s="14"/>
      <c r="N96" s="16" t="s">
        <v>33</v>
      </c>
      <c r="O96" s="14">
        <v>1</v>
      </c>
      <c r="P96" s="14">
        <v>564</v>
      </c>
      <c r="Q96" s="14">
        <v>2107</v>
      </c>
      <c r="R96" s="17">
        <v>1</v>
      </c>
      <c r="S96" s="14">
        <v>75</v>
      </c>
      <c r="T96" s="14">
        <v>268</v>
      </c>
      <c r="U96" s="17" t="s">
        <v>384</v>
      </c>
      <c r="V96" s="14" t="s">
        <v>46</v>
      </c>
      <c r="W96" s="17"/>
    </row>
    <row r="97" s="3" customFormat="1" ht="55" customHeight="1" spans="1:23">
      <c r="A97" s="14">
        <v>91</v>
      </c>
      <c r="B97" s="17" t="s">
        <v>40</v>
      </c>
      <c r="C97" s="18" t="s">
        <v>242</v>
      </c>
      <c r="D97" s="18" t="s">
        <v>248</v>
      </c>
      <c r="E97" s="19" t="s">
        <v>279</v>
      </c>
      <c r="F97" s="17" t="s">
        <v>385</v>
      </c>
      <c r="G97" s="17" t="s">
        <v>386</v>
      </c>
      <c r="H97" s="14" t="s">
        <v>36</v>
      </c>
      <c r="I97" s="17" t="s">
        <v>385</v>
      </c>
      <c r="J97" s="17" t="s">
        <v>387</v>
      </c>
      <c r="K97" s="14">
        <f t="shared" si="2"/>
        <v>5</v>
      </c>
      <c r="L97" s="19">
        <v>5</v>
      </c>
      <c r="M97" s="14"/>
      <c r="N97" s="16" t="s">
        <v>33</v>
      </c>
      <c r="O97" s="14">
        <v>1</v>
      </c>
      <c r="P97" s="14">
        <v>229</v>
      </c>
      <c r="Q97" s="14">
        <v>801</v>
      </c>
      <c r="R97" s="17">
        <v>1</v>
      </c>
      <c r="S97" s="14">
        <v>63</v>
      </c>
      <c r="T97" s="14">
        <v>234</v>
      </c>
      <c r="U97" s="17" t="s">
        <v>387</v>
      </c>
      <c r="V97" s="14" t="s">
        <v>46</v>
      </c>
      <c r="W97" s="17"/>
    </row>
    <row r="98" s="3" customFormat="1" ht="55" customHeight="1" spans="1:23">
      <c r="A98" s="14">
        <v>92</v>
      </c>
      <c r="B98" s="17" t="s">
        <v>40</v>
      </c>
      <c r="C98" s="18" t="s">
        <v>242</v>
      </c>
      <c r="D98" s="18" t="s">
        <v>248</v>
      </c>
      <c r="E98" s="19" t="s">
        <v>279</v>
      </c>
      <c r="F98" s="17" t="s">
        <v>388</v>
      </c>
      <c r="G98" s="17" t="s">
        <v>389</v>
      </c>
      <c r="H98" s="14" t="s">
        <v>36</v>
      </c>
      <c r="I98" s="17" t="s">
        <v>388</v>
      </c>
      <c r="J98" s="17" t="s">
        <v>390</v>
      </c>
      <c r="K98" s="14">
        <f t="shared" si="2"/>
        <v>5</v>
      </c>
      <c r="L98" s="19">
        <v>5</v>
      </c>
      <c r="M98" s="14"/>
      <c r="N98" s="16" t="s">
        <v>33</v>
      </c>
      <c r="O98" s="14">
        <v>1</v>
      </c>
      <c r="P98" s="14">
        <v>260</v>
      </c>
      <c r="Q98" s="14">
        <v>846</v>
      </c>
      <c r="R98" s="17">
        <v>1</v>
      </c>
      <c r="S98" s="14">
        <v>38</v>
      </c>
      <c r="T98" s="14">
        <v>105</v>
      </c>
      <c r="U98" s="17" t="s">
        <v>391</v>
      </c>
      <c r="V98" s="14" t="s">
        <v>46</v>
      </c>
      <c r="W98" s="17"/>
    </row>
    <row r="99" s="3" customFormat="1" ht="55" customHeight="1" spans="1:23">
      <c r="A99" s="14">
        <v>93</v>
      </c>
      <c r="B99" s="15" t="s">
        <v>60</v>
      </c>
      <c r="C99" s="18" t="s">
        <v>61</v>
      </c>
      <c r="D99" s="18" t="s">
        <v>126</v>
      </c>
      <c r="E99" s="19" t="s">
        <v>392</v>
      </c>
      <c r="F99" s="17" t="s">
        <v>393</v>
      </c>
      <c r="G99" s="17" t="s">
        <v>394</v>
      </c>
      <c r="H99" s="14" t="s">
        <v>36</v>
      </c>
      <c r="I99" s="17" t="s">
        <v>393</v>
      </c>
      <c r="J99" s="17" t="s">
        <v>395</v>
      </c>
      <c r="K99" s="14">
        <f t="shared" si="2"/>
        <v>30</v>
      </c>
      <c r="L99" s="19">
        <v>30</v>
      </c>
      <c r="M99" s="14"/>
      <c r="N99" s="16" t="s">
        <v>33</v>
      </c>
      <c r="O99" s="14">
        <v>1</v>
      </c>
      <c r="P99" s="14">
        <v>300</v>
      </c>
      <c r="Q99" s="14">
        <v>1000</v>
      </c>
      <c r="R99" s="17">
        <v>1</v>
      </c>
      <c r="S99" s="14">
        <v>27</v>
      </c>
      <c r="T99" s="14">
        <v>85</v>
      </c>
      <c r="U99" s="17" t="s">
        <v>396</v>
      </c>
      <c r="V99" s="14" t="s">
        <v>46</v>
      </c>
      <c r="W99" s="17"/>
    </row>
    <row r="100" s="3" customFormat="1" ht="55" customHeight="1" spans="1:23">
      <c r="A100" s="14">
        <v>94</v>
      </c>
      <c r="B100" s="15" t="s">
        <v>60</v>
      </c>
      <c r="C100" s="18" t="s">
        <v>61</v>
      </c>
      <c r="D100" s="18" t="s">
        <v>126</v>
      </c>
      <c r="E100" s="17" t="s">
        <v>86</v>
      </c>
      <c r="F100" s="17" t="s">
        <v>90</v>
      </c>
      <c r="G100" s="17" t="s">
        <v>397</v>
      </c>
      <c r="H100" s="14" t="s">
        <v>36</v>
      </c>
      <c r="I100" s="17" t="s">
        <v>90</v>
      </c>
      <c r="J100" s="17" t="s">
        <v>397</v>
      </c>
      <c r="K100" s="14">
        <f t="shared" si="2"/>
        <v>50</v>
      </c>
      <c r="L100" s="17">
        <v>50</v>
      </c>
      <c r="M100" s="14"/>
      <c r="N100" s="17" t="s">
        <v>86</v>
      </c>
      <c r="O100" s="14">
        <v>1</v>
      </c>
      <c r="P100" s="14">
        <v>486</v>
      </c>
      <c r="Q100" s="14">
        <v>1620</v>
      </c>
      <c r="R100" s="17">
        <v>1</v>
      </c>
      <c r="S100" s="14">
        <v>89</v>
      </c>
      <c r="T100" s="14">
        <v>312</v>
      </c>
      <c r="U100" s="17" t="s">
        <v>398</v>
      </c>
      <c r="V100" s="14" t="s">
        <v>46</v>
      </c>
      <c r="W100" s="17"/>
    </row>
    <row r="101" s="3" customFormat="1" ht="55" customHeight="1" spans="1:23">
      <c r="A101" s="14">
        <v>95</v>
      </c>
      <c r="B101" s="15" t="s">
        <v>60</v>
      </c>
      <c r="C101" s="18" t="s">
        <v>61</v>
      </c>
      <c r="D101" s="18" t="s">
        <v>126</v>
      </c>
      <c r="E101" s="17" t="s">
        <v>86</v>
      </c>
      <c r="F101" s="17" t="s">
        <v>399</v>
      </c>
      <c r="G101" s="17" t="s">
        <v>400</v>
      </c>
      <c r="H101" s="14" t="s">
        <v>36</v>
      </c>
      <c r="I101" s="17" t="s">
        <v>399</v>
      </c>
      <c r="J101" s="17" t="s">
        <v>400</v>
      </c>
      <c r="K101" s="14">
        <f t="shared" si="2"/>
        <v>5</v>
      </c>
      <c r="L101" s="17">
        <v>5</v>
      </c>
      <c r="M101" s="14"/>
      <c r="N101" s="17" t="s">
        <v>86</v>
      </c>
      <c r="O101" s="14">
        <v>1</v>
      </c>
      <c r="P101" s="14"/>
      <c r="Q101" s="14">
        <v>850</v>
      </c>
      <c r="R101" s="17"/>
      <c r="S101" s="14"/>
      <c r="T101" s="14">
        <v>152</v>
      </c>
      <c r="U101" s="17" t="s">
        <v>401</v>
      </c>
      <c r="V101" s="14" t="s">
        <v>46</v>
      </c>
      <c r="W101" s="17"/>
    </row>
    <row r="102" s="3" customFormat="1" ht="55" customHeight="1" spans="1:23">
      <c r="A102" s="14">
        <v>96</v>
      </c>
      <c r="B102" s="15" t="s">
        <v>60</v>
      </c>
      <c r="C102" s="18" t="s">
        <v>61</v>
      </c>
      <c r="D102" s="18" t="s">
        <v>126</v>
      </c>
      <c r="E102" s="17" t="s">
        <v>147</v>
      </c>
      <c r="F102" s="17" t="s">
        <v>402</v>
      </c>
      <c r="G102" s="17" t="s">
        <v>403</v>
      </c>
      <c r="H102" s="14" t="s">
        <v>36</v>
      </c>
      <c r="I102" s="17" t="s">
        <v>402</v>
      </c>
      <c r="J102" s="17" t="s">
        <v>404</v>
      </c>
      <c r="K102" s="14">
        <f t="shared" si="2"/>
        <v>10</v>
      </c>
      <c r="L102" s="17">
        <v>10</v>
      </c>
      <c r="M102" s="14"/>
      <c r="N102" s="17" t="s">
        <v>147</v>
      </c>
      <c r="O102" s="14">
        <v>1</v>
      </c>
      <c r="P102" s="14">
        <v>179</v>
      </c>
      <c r="Q102" s="14">
        <v>608</v>
      </c>
      <c r="R102" s="17"/>
      <c r="S102" s="14">
        <v>23</v>
      </c>
      <c r="T102" s="14">
        <v>69</v>
      </c>
      <c r="U102" s="23" t="s">
        <v>164</v>
      </c>
      <c r="V102" s="14" t="s">
        <v>46</v>
      </c>
      <c r="W102" s="17"/>
    </row>
    <row r="103" s="3" customFormat="1" ht="55" customHeight="1" spans="1:23">
      <c r="A103" s="14">
        <v>97</v>
      </c>
      <c r="B103" s="17" t="s">
        <v>40</v>
      </c>
      <c r="C103" s="18" t="s">
        <v>105</v>
      </c>
      <c r="D103" s="18" t="s">
        <v>106</v>
      </c>
      <c r="E103" s="17" t="s">
        <v>142</v>
      </c>
      <c r="F103" s="17" t="s">
        <v>314</v>
      </c>
      <c r="G103" s="17" t="s">
        <v>405</v>
      </c>
      <c r="H103" s="14" t="s">
        <v>36</v>
      </c>
      <c r="I103" s="17" t="s">
        <v>314</v>
      </c>
      <c r="J103" s="17" t="s">
        <v>405</v>
      </c>
      <c r="K103" s="14">
        <f t="shared" si="2"/>
        <v>5</v>
      </c>
      <c r="L103" s="17">
        <v>5</v>
      </c>
      <c r="M103" s="14"/>
      <c r="N103" s="17" t="s">
        <v>142</v>
      </c>
      <c r="O103" s="14">
        <v>1</v>
      </c>
      <c r="P103" s="14">
        <v>40</v>
      </c>
      <c r="Q103" s="14">
        <v>162</v>
      </c>
      <c r="R103" s="17">
        <v>1</v>
      </c>
      <c r="S103" s="14">
        <v>10</v>
      </c>
      <c r="T103" s="14">
        <v>40</v>
      </c>
      <c r="U103" s="17" t="s">
        <v>406</v>
      </c>
      <c r="V103" s="14" t="s">
        <v>46</v>
      </c>
      <c r="W103" s="17"/>
    </row>
    <row r="104" s="3" customFormat="1" ht="55" customHeight="1" spans="1:23">
      <c r="A104" s="14">
        <v>98</v>
      </c>
      <c r="B104" s="15" t="s">
        <v>60</v>
      </c>
      <c r="C104" s="18" t="s">
        <v>61</v>
      </c>
      <c r="D104" s="18" t="s">
        <v>126</v>
      </c>
      <c r="E104" s="17" t="s">
        <v>72</v>
      </c>
      <c r="F104" s="17" t="s">
        <v>407</v>
      </c>
      <c r="G104" s="17" t="s">
        <v>408</v>
      </c>
      <c r="H104" s="14" t="s">
        <v>36</v>
      </c>
      <c r="I104" s="17" t="s">
        <v>407</v>
      </c>
      <c r="J104" s="17" t="s">
        <v>408</v>
      </c>
      <c r="K104" s="14">
        <f t="shared" ref="K104:K135" si="3">L104+M104</f>
        <v>10</v>
      </c>
      <c r="L104" s="17">
        <v>10</v>
      </c>
      <c r="M104" s="14"/>
      <c r="N104" s="17" t="s">
        <v>72</v>
      </c>
      <c r="O104" s="14">
        <v>1</v>
      </c>
      <c r="P104" s="14">
        <v>105</v>
      </c>
      <c r="Q104" s="14">
        <v>450</v>
      </c>
      <c r="R104" s="17">
        <v>1</v>
      </c>
      <c r="S104" s="14">
        <v>5</v>
      </c>
      <c r="T104" s="14">
        <v>16</v>
      </c>
      <c r="U104" s="17" t="s">
        <v>409</v>
      </c>
      <c r="V104" s="14" t="s">
        <v>46</v>
      </c>
      <c r="W104" s="17"/>
    </row>
    <row r="105" s="3" customFormat="1" ht="55" customHeight="1" spans="1:23">
      <c r="A105" s="14">
        <v>99</v>
      </c>
      <c r="B105" s="17" t="s">
        <v>60</v>
      </c>
      <c r="C105" s="18" t="s">
        <v>61</v>
      </c>
      <c r="D105" s="18" t="s">
        <v>152</v>
      </c>
      <c r="E105" s="17" t="s">
        <v>93</v>
      </c>
      <c r="F105" s="17" t="s">
        <v>410</v>
      </c>
      <c r="G105" s="17" t="s">
        <v>411</v>
      </c>
      <c r="H105" s="14" t="s">
        <v>36</v>
      </c>
      <c r="I105" s="17" t="s">
        <v>410</v>
      </c>
      <c r="J105" s="17" t="s">
        <v>411</v>
      </c>
      <c r="K105" s="14">
        <f t="shared" si="3"/>
        <v>10</v>
      </c>
      <c r="L105" s="17">
        <v>10</v>
      </c>
      <c r="M105" s="14"/>
      <c r="N105" s="17" t="s">
        <v>93</v>
      </c>
      <c r="O105" s="14">
        <v>1</v>
      </c>
      <c r="P105" s="14">
        <v>93</v>
      </c>
      <c r="Q105" s="14">
        <v>350</v>
      </c>
      <c r="R105" s="17">
        <v>1</v>
      </c>
      <c r="S105" s="14">
        <v>10</v>
      </c>
      <c r="T105" s="14">
        <v>39</v>
      </c>
      <c r="U105" s="17" t="s">
        <v>412</v>
      </c>
      <c r="V105" s="14" t="s">
        <v>46</v>
      </c>
      <c r="W105" s="17"/>
    </row>
    <row r="106" s="3" customFormat="1" ht="55" customHeight="1" spans="1:23">
      <c r="A106" s="14">
        <v>100</v>
      </c>
      <c r="B106" s="15" t="s">
        <v>60</v>
      </c>
      <c r="C106" s="18" t="s">
        <v>61</v>
      </c>
      <c r="D106" s="18" t="s">
        <v>126</v>
      </c>
      <c r="E106" s="17" t="s">
        <v>63</v>
      </c>
      <c r="F106" s="17" t="s">
        <v>133</v>
      </c>
      <c r="G106" s="17" t="s">
        <v>413</v>
      </c>
      <c r="H106" s="14" t="s">
        <v>36</v>
      </c>
      <c r="I106" s="17" t="s">
        <v>133</v>
      </c>
      <c r="J106" s="17" t="s">
        <v>414</v>
      </c>
      <c r="K106" s="14">
        <f t="shared" si="3"/>
        <v>10</v>
      </c>
      <c r="L106" s="17">
        <v>10</v>
      </c>
      <c r="M106" s="14"/>
      <c r="N106" s="17" t="s">
        <v>63</v>
      </c>
      <c r="O106" s="14">
        <v>1</v>
      </c>
      <c r="P106" s="14">
        <v>120</v>
      </c>
      <c r="Q106" s="14">
        <v>490</v>
      </c>
      <c r="R106" s="17">
        <v>1</v>
      </c>
      <c r="S106" s="14">
        <v>21</v>
      </c>
      <c r="T106" s="14">
        <v>86</v>
      </c>
      <c r="U106" s="17" t="s">
        <v>137</v>
      </c>
      <c r="V106" s="14" t="s">
        <v>46</v>
      </c>
      <c r="W106" s="17"/>
    </row>
    <row r="107" s="3" customFormat="1" ht="55" customHeight="1" spans="1:23">
      <c r="A107" s="14">
        <v>101</v>
      </c>
      <c r="B107" s="15" t="s">
        <v>60</v>
      </c>
      <c r="C107" s="18" t="s">
        <v>61</v>
      </c>
      <c r="D107" s="18" t="s">
        <v>126</v>
      </c>
      <c r="E107" s="17" t="s">
        <v>63</v>
      </c>
      <c r="F107" s="17" t="s">
        <v>359</v>
      </c>
      <c r="G107" s="17" t="s">
        <v>415</v>
      </c>
      <c r="H107" s="14" t="s">
        <v>36</v>
      </c>
      <c r="I107" s="17" t="s">
        <v>359</v>
      </c>
      <c r="J107" s="17" t="s">
        <v>415</v>
      </c>
      <c r="K107" s="14">
        <f t="shared" si="3"/>
        <v>10</v>
      </c>
      <c r="L107" s="17">
        <v>10</v>
      </c>
      <c r="M107" s="14"/>
      <c r="N107" s="17" t="s">
        <v>63</v>
      </c>
      <c r="O107" s="14">
        <v>1</v>
      </c>
      <c r="P107" s="14">
        <v>96</v>
      </c>
      <c r="Q107" s="14">
        <v>326</v>
      </c>
      <c r="R107" s="17">
        <v>1</v>
      </c>
      <c r="S107" s="14">
        <v>18</v>
      </c>
      <c r="T107" s="14">
        <v>76</v>
      </c>
      <c r="U107" s="17" t="s">
        <v>137</v>
      </c>
      <c r="V107" s="14" t="s">
        <v>46</v>
      </c>
      <c r="W107" s="17"/>
    </row>
    <row r="108" s="3" customFormat="1" ht="55" customHeight="1" spans="1:23">
      <c r="A108" s="14">
        <v>102</v>
      </c>
      <c r="B108" s="15" t="s">
        <v>60</v>
      </c>
      <c r="C108" s="18" t="s">
        <v>61</v>
      </c>
      <c r="D108" s="18" t="s">
        <v>126</v>
      </c>
      <c r="E108" s="17" t="s">
        <v>82</v>
      </c>
      <c r="F108" s="17" t="s">
        <v>165</v>
      </c>
      <c r="G108" s="17" t="s">
        <v>416</v>
      </c>
      <c r="H108" s="14" t="s">
        <v>36</v>
      </c>
      <c r="I108" s="17" t="s">
        <v>165</v>
      </c>
      <c r="J108" s="17" t="s">
        <v>417</v>
      </c>
      <c r="K108" s="14">
        <f t="shared" si="3"/>
        <v>10</v>
      </c>
      <c r="L108" s="17">
        <v>10</v>
      </c>
      <c r="M108" s="14"/>
      <c r="N108" s="17" t="s">
        <v>82</v>
      </c>
      <c r="O108" s="14">
        <v>1</v>
      </c>
      <c r="P108" s="14">
        <v>164</v>
      </c>
      <c r="Q108" s="14">
        <v>566</v>
      </c>
      <c r="R108" s="17">
        <v>1</v>
      </c>
      <c r="S108" s="14">
        <v>31</v>
      </c>
      <c r="T108" s="14">
        <v>78</v>
      </c>
      <c r="U108" s="17" t="s">
        <v>365</v>
      </c>
      <c r="V108" s="14" t="s">
        <v>46</v>
      </c>
      <c r="W108" s="17"/>
    </row>
    <row r="109" s="3" customFormat="1" ht="55" customHeight="1" spans="1:23">
      <c r="A109" s="14">
        <v>103</v>
      </c>
      <c r="B109" s="17" t="s">
        <v>40</v>
      </c>
      <c r="C109" s="18" t="s">
        <v>105</v>
      </c>
      <c r="D109" s="18" t="s">
        <v>106</v>
      </c>
      <c r="E109" s="19" t="s">
        <v>93</v>
      </c>
      <c r="F109" s="17" t="s">
        <v>93</v>
      </c>
      <c r="G109" s="17" t="s">
        <v>418</v>
      </c>
      <c r="H109" s="14" t="s">
        <v>36</v>
      </c>
      <c r="I109" s="17" t="s">
        <v>93</v>
      </c>
      <c r="J109" s="17" t="s">
        <v>419</v>
      </c>
      <c r="K109" s="14">
        <f t="shared" si="3"/>
        <v>205</v>
      </c>
      <c r="L109" s="19">
        <v>205</v>
      </c>
      <c r="M109" s="14"/>
      <c r="N109" s="19" t="s">
        <v>33</v>
      </c>
      <c r="O109" s="14">
        <v>16</v>
      </c>
      <c r="P109" s="14"/>
      <c r="Q109" s="14">
        <v>1510</v>
      </c>
      <c r="R109" s="17">
        <v>6</v>
      </c>
      <c r="S109" s="14"/>
      <c r="T109" s="14">
        <v>860</v>
      </c>
      <c r="U109" s="17" t="s">
        <v>419</v>
      </c>
      <c r="V109" s="14" t="s">
        <v>46</v>
      </c>
      <c r="W109" s="17"/>
    </row>
    <row r="110" s="3" customFormat="1" ht="55" customHeight="1" spans="1:23">
      <c r="A110" s="14">
        <v>104</v>
      </c>
      <c r="B110" s="17" t="s">
        <v>40</v>
      </c>
      <c r="C110" s="18" t="s">
        <v>105</v>
      </c>
      <c r="D110" s="18" t="s">
        <v>106</v>
      </c>
      <c r="E110" s="17" t="s">
        <v>86</v>
      </c>
      <c r="F110" s="17" t="s">
        <v>420</v>
      </c>
      <c r="G110" s="17" t="s">
        <v>421</v>
      </c>
      <c r="H110" s="14" t="s">
        <v>36</v>
      </c>
      <c r="I110" s="17" t="s">
        <v>420</v>
      </c>
      <c r="J110" s="17" t="s">
        <v>422</v>
      </c>
      <c r="K110" s="14">
        <f t="shared" si="3"/>
        <v>30</v>
      </c>
      <c r="L110" s="19">
        <v>30</v>
      </c>
      <c r="M110" s="14"/>
      <c r="N110" s="19" t="s">
        <v>109</v>
      </c>
      <c r="O110" s="14">
        <v>2</v>
      </c>
      <c r="P110" s="14">
        <v>10</v>
      </c>
      <c r="Q110" s="14">
        <v>25</v>
      </c>
      <c r="R110" s="17">
        <v>1</v>
      </c>
      <c r="S110" s="14">
        <v>1</v>
      </c>
      <c r="T110" s="14">
        <v>2</v>
      </c>
      <c r="U110" s="17" t="s">
        <v>423</v>
      </c>
      <c r="V110" s="14" t="s">
        <v>46</v>
      </c>
      <c r="W110" s="17"/>
    </row>
    <row r="111" s="3" customFormat="1" ht="55" customHeight="1" spans="1:23">
      <c r="A111" s="14">
        <v>105</v>
      </c>
      <c r="B111" s="17" t="s">
        <v>40</v>
      </c>
      <c r="C111" s="18" t="s">
        <v>105</v>
      </c>
      <c r="D111" s="18" t="s">
        <v>106</v>
      </c>
      <c r="E111" s="17" t="s">
        <v>86</v>
      </c>
      <c r="F111" s="17" t="s">
        <v>111</v>
      </c>
      <c r="G111" s="17" t="s">
        <v>424</v>
      </c>
      <c r="H111" s="14" t="s">
        <v>36</v>
      </c>
      <c r="I111" s="17" t="s">
        <v>111</v>
      </c>
      <c r="J111" s="17" t="s">
        <v>425</v>
      </c>
      <c r="K111" s="14">
        <f t="shared" si="3"/>
        <v>25</v>
      </c>
      <c r="L111" s="19">
        <v>25</v>
      </c>
      <c r="M111" s="14"/>
      <c r="N111" s="19" t="s">
        <v>109</v>
      </c>
      <c r="O111" s="14">
        <v>1</v>
      </c>
      <c r="P111" s="14">
        <v>15</v>
      </c>
      <c r="Q111" s="14">
        <v>36</v>
      </c>
      <c r="R111" s="17"/>
      <c r="S111" s="14">
        <v>2</v>
      </c>
      <c r="T111" s="14">
        <v>5</v>
      </c>
      <c r="U111" s="17" t="s">
        <v>423</v>
      </c>
      <c r="V111" s="14" t="s">
        <v>46</v>
      </c>
      <c r="W111" s="17"/>
    </row>
    <row r="112" s="3" customFormat="1" ht="55" customHeight="1" spans="1:23">
      <c r="A112" s="14">
        <v>106</v>
      </c>
      <c r="B112" s="17" t="s">
        <v>40</v>
      </c>
      <c r="C112" s="18" t="s">
        <v>105</v>
      </c>
      <c r="D112" s="18" t="s">
        <v>106</v>
      </c>
      <c r="E112" s="17" t="s">
        <v>147</v>
      </c>
      <c r="F112" s="17" t="s">
        <v>426</v>
      </c>
      <c r="G112" s="17" t="s">
        <v>427</v>
      </c>
      <c r="H112" s="14" t="s">
        <v>36</v>
      </c>
      <c r="I112" s="17" t="s">
        <v>426</v>
      </c>
      <c r="J112" s="17" t="s">
        <v>428</v>
      </c>
      <c r="K112" s="14">
        <f t="shared" si="3"/>
        <v>35</v>
      </c>
      <c r="L112" s="19">
        <v>35</v>
      </c>
      <c r="M112" s="14"/>
      <c r="N112" s="19" t="s">
        <v>109</v>
      </c>
      <c r="O112" s="14">
        <v>2</v>
      </c>
      <c r="P112" s="14">
        <v>20</v>
      </c>
      <c r="Q112" s="14">
        <v>65</v>
      </c>
      <c r="R112" s="17">
        <v>2</v>
      </c>
      <c r="S112" s="14">
        <v>4</v>
      </c>
      <c r="T112" s="14">
        <v>15</v>
      </c>
      <c r="U112" s="17" t="s">
        <v>423</v>
      </c>
      <c r="V112" s="14" t="s">
        <v>46</v>
      </c>
      <c r="W112" s="17"/>
    </row>
    <row r="113" s="3" customFormat="1" ht="55" customHeight="1" spans="1:23">
      <c r="A113" s="14">
        <v>107</v>
      </c>
      <c r="B113" s="17" t="s">
        <v>40</v>
      </c>
      <c r="C113" s="18" t="s">
        <v>105</v>
      </c>
      <c r="D113" s="18" t="s">
        <v>106</v>
      </c>
      <c r="E113" s="17" t="s">
        <v>279</v>
      </c>
      <c r="F113" s="17" t="s">
        <v>287</v>
      </c>
      <c r="G113" s="17" t="s">
        <v>429</v>
      </c>
      <c r="H113" s="14" t="s">
        <v>36</v>
      </c>
      <c r="I113" s="17" t="s">
        <v>287</v>
      </c>
      <c r="J113" s="17" t="s">
        <v>430</v>
      </c>
      <c r="K113" s="14">
        <f t="shared" si="3"/>
        <v>25</v>
      </c>
      <c r="L113" s="19">
        <v>25</v>
      </c>
      <c r="M113" s="14"/>
      <c r="N113" s="19" t="s">
        <v>109</v>
      </c>
      <c r="O113" s="14">
        <v>1</v>
      </c>
      <c r="P113" s="14">
        <v>18</v>
      </c>
      <c r="Q113" s="14">
        <v>62</v>
      </c>
      <c r="R113" s="17"/>
      <c r="S113" s="14">
        <v>3</v>
      </c>
      <c r="T113" s="14">
        <v>7</v>
      </c>
      <c r="U113" s="17" t="s">
        <v>423</v>
      </c>
      <c r="V113" s="14" t="s">
        <v>46</v>
      </c>
      <c r="W113" s="17"/>
    </row>
    <row r="114" s="3" customFormat="1" ht="55" customHeight="1" spans="1:23">
      <c r="A114" s="14">
        <v>108</v>
      </c>
      <c r="B114" s="17" t="s">
        <v>40</v>
      </c>
      <c r="C114" s="18" t="s">
        <v>105</v>
      </c>
      <c r="D114" s="18" t="s">
        <v>106</v>
      </c>
      <c r="E114" s="17" t="s">
        <v>431</v>
      </c>
      <c r="F114" s="17" t="s">
        <v>432</v>
      </c>
      <c r="G114" s="17" t="s">
        <v>433</v>
      </c>
      <c r="H114" s="14" t="s">
        <v>36</v>
      </c>
      <c r="I114" s="17" t="s">
        <v>432</v>
      </c>
      <c r="J114" s="17" t="s">
        <v>434</v>
      </c>
      <c r="K114" s="14">
        <f t="shared" si="3"/>
        <v>25</v>
      </c>
      <c r="L114" s="19">
        <v>25</v>
      </c>
      <c r="M114" s="14"/>
      <c r="N114" s="19" t="s">
        <v>109</v>
      </c>
      <c r="O114" s="14">
        <v>2</v>
      </c>
      <c r="P114" s="14">
        <v>12</v>
      </c>
      <c r="Q114" s="14">
        <v>32</v>
      </c>
      <c r="R114" s="17">
        <v>1</v>
      </c>
      <c r="S114" s="14">
        <v>2</v>
      </c>
      <c r="T114" s="14">
        <v>4</v>
      </c>
      <c r="U114" s="17" t="s">
        <v>423</v>
      </c>
      <c r="V114" s="14" t="s">
        <v>46</v>
      </c>
      <c r="W114" s="17"/>
    </row>
    <row r="115" s="3" customFormat="1" ht="55" customHeight="1" spans="1:23">
      <c r="A115" s="14">
        <v>109</v>
      </c>
      <c r="B115" s="17" t="s">
        <v>40</v>
      </c>
      <c r="C115" s="18" t="s">
        <v>242</v>
      </c>
      <c r="D115" s="18" t="s">
        <v>248</v>
      </c>
      <c r="E115" s="19" t="s">
        <v>63</v>
      </c>
      <c r="F115" s="17" t="s">
        <v>359</v>
      </c>
      <c r="G115" s="17" t="s">
        <v>435</v>
      </c>
      <c r="H115" s="14" t="s">
        <v>36</v>
      </c>
      <c r="I115" s="17" t="s">
        <v>359</v>
      </c>
      <c r="J115" s="17" t="s">
        <v>436</v>
      </c>
      <c r="K115" s="14">
        <f t="shared" si="3"/>
        <v>27</v>
      </c>
      <c r="L115" s="19">
        <v>27</v>
      </c>
      <c r="M115" s="14"/>
      <c r="N115" s="19" t="s">
        <v>136</v>
      </c>
      <c r="O115" s="14">
        <v>1</v>
      </c>
      <c r="P115" s="14">
        <v>96</v>
      </c>
      <c r="Q115" s="14">
        <v>318</v>
      </c>
      <c r="R115" s="17">
        <v>1</v>
      </c>
      <c r="S115" s="14">
        <v>15</v>
      </c>
      <c r="T115" s="14">
        <v>46</v>
      </c>
      <c r="U115" s="17" t="s">
        <v>437</v>
      </c>
      <c r="V115" s="14" t="s">
        <v>46</v>
      </c>
      <c r="W115" s="17" t="s">
        <v>138</v>
      </c>
    </row>
    <row r="116" s="3" customFormat="1" ht="55" customHeight="1" spans="1:23">
      <c r="A116" s="14">
        <v>110</v>
      </c>
      <c r="B116" s="15" t="s">
        <v>60</v>
      </c>
      <c r="C116" s="18" t="s">
        <v>61</v>
      </c>
      <c r="D116" s="18" t="s">
        <v>126</v>
      </c>
      <c r="E116" s="19" t="s">
        <v>63</v>
      </c>
      <c r="F116" s="17" t="s">
        <v>359</v>
      </c>
      <c r="G116" s="17" t="s">
        <v>438</v>
      </c>
      <c r="H116" s="14" t="s">
        <v>36</v>
      </c>
      <c r="I116" s="17" t="s">
        <v>359</v>
      </c>
      <c r="J116" s="17" t="s">
        <v>439</v>
      </c>
      <c r="K116" s="14">
        <f t="shared" si="3"/>
        <v>8</v>
      </c>
      <c r="L116" s="19">
        <v>8</v>
      </c>
      <c r="M116" s="14"/>
      <c r="N116" s="19" t="s">
        <v>136</v>
      </c>
      <c r="O116" s="14">
        <v>1</v>
      </c>
      <c r="P116" s="14">
        <v>63</v>
      </c>
      <c r="Q116" s="14">
        <v>214</v>
      </c>
      <c r="R116" s="17">
        <v>1</v>
      </c>
      <c r="S116" s="14">
        <v>12</v>
      </c>
      <c r="T116" s="14">
        <v>39</v>
      </c>
      <c r="U116" s="17" t="s">
        <v>68</v>
      </c>
      <c r="V116" s="14" t="s">
        <v>46</v>
      </c>
      <c r="W116" s="17" t="s">
        <v>138</v>
      </c>
    </row>
    <row r="117" s="3" customFormat="1" ht="66" customHeight="1" spans="1:23">
      <c r="A117" s="14">
        <v>111</v>
      </c>
      <c r="B117" s="17" t="s">
        <v>40</v>
      </c>
      <c r="C117" s="18" t="s">
        <v>117</v>
      </c>
      <c r="D117" s="18" t="s">
        <v>118</v>
      </c>
      <c r="E117" s="19" t="s">
        <v>93</v>
      </c>
      <c r="F117" s="17" t="s">
        <v>440</v>
      </c>
      <c r="G117" s="17" t="s">
        <v>441</v>
      </c>
      <c r="H117" s="14" t="s">
        <v>36</v>
      </c>
      <c r="I117" s="17" t="s">
        <v>440</v>
      </c>
      <c r="J117" s="17" t="s">
        <v>442</v>
      </c>
      <c r="K117" s="14">
        <f t="shared" si="3"/>
        <v>20</v>
      </c>
      <c r="L117" s="29">
        <v>20</v>
      </c>
      <c r="M117" s="14"/>
      <c r="N117" s="19" t="s">
        <v>33</v>
      </c>
      <c r="O117" s="14">
        <v>1</v>
      </c>
      <c r="P117" s="14">
        <v>24</v>
      </c>
      <c r="Q117" s="14">
        <v>24</v>
      </c>
      <c r="R117" s="17">
        <v>1</v>
      </c>
      <c r="S117" s="14">
        <v>12</v>
      </c>
      <c r="T117" s="14">
        <v>12</v>
      </c>
      <c r="U117" s="14" t="s">
        <v>443</v>
      </c>
      <c r="V117" s="14" t="s">
        <v>46</v>
      </c>
      <c r="W117" s="14" t="s">
        <v>444</v>
      </c>
    </row>
    <row r="118" s="3" customFormat="1" ht="154" customHeight="1" spans="1:23">
      <c r="A118" s="14">
        <v>112</v>
      </c>
      <c r="B118" s="17" t="s">
        <v>40</v>
      </c>
      <c r="C118" s="18" t="s">
        <v>242</v>
      </c>
      <c r="D118" s="18" t="s">
        <v>243</v>
      </c>
      <c r="E118" s="19" t="s">
        <v>445</v>
      </c>
      <c r="F118" s="17"/>
      <c r="G118" s="17" t="s">
        <v>446</v>
      </c>
      <c r="H118" s="14" t="s">
        <v>36</v>
      </c>
      <c r="I118" s="17" t="s">
        <v>447</v>
      </c>
      <c r="J118" s="17" t="s">
        <v>448</v>
      </c>
      <c r="K118" s="14">
        <f t="shared" si="3"/>
        <v>25</v>
      </c>
      <c r="L118" s="29">
        <v>25</v>
      </c>
      <c r="M118" s="14"/>
      <c r="N118" s="19" t="s">
        <v>33</v>
      </c>
      <c r="O118" s="14">
        <v>1</v>
      </c>
      <c r="P118" s="14">
        <v>18</v>
      </c>
      <c r="Q118" s="14">
        <v>18</v>
      </c>
      <c r="R118" s="17">
        <v>1</v>
      </c>
      <c r="S118" s="14">
        <v>12</v>
      </c>
      <c r="T118" s="14">
        <v>12</v>
      </c>
      <c r="U118" s="14" t="s">
        <v>443</v>
      </c>
      <c r="V118" s="14" t="s">
        <v>46</v>
      </c>
      <c r="W118" s="14" t="s">
        <v>444</v>
      </c>
    </row>
    <row r="119" s="3" customFormat="1" ht="66" customHeight="1" spans="1:23">
      <c r="A119" s="14">
        <v>113</v>
      </c>
      <c r="B119" s="17" t="s">
        <v>40</v>
      </c>
      <c r="C119" s="18" t="s">
        <v>242</v>
      </c>
      <c r="D119" s="18" t="s">
        <v>243</v>
      </c>
      <c r="E119" s="19" t="s">
        <v>63</v>
      </c>
      <c r="F119" s="17"/>
      <c r="G119" s="17" t="s">
        <v>449</v>
      </c>
      <c r="H119" s="14" t="s">
        <v>36</v>
      </c>
      <c r="I119" s="17" t="s">
        <v>69</v>
      </c>
      <c r="J119" s="17" t="s">
        <v>450</v>
      </c>
      <c r="K119" s="14">
        <f t="shared" si="3"/>
        <v>30</v>
      </c>
      <c r="L119" s="29">
        <v>30</v>
      </c>
      <c r="M119" s="14"/>
      <c r="N119" s="19" t="s">
        <v>33</v>
      </c>
      <c r="O119" s="14">
        <v>1</v>
      </c>
      <c r="P119" s="14">
        <v>35</v>
      </c>
      <c r="Q119" s="14">
        <v>35</v>
      </c>
      <c r="R119" s="17">
        <v>1</v>
      </c>
      <c r="S119" s="14">
        <v>12</v>
      </c>
      <c r="T119" s="14">
        <v>12</v>
      </c>
      <c r="U119" s="14" t="s">
        <v>443</v>
      </c>
      <c r="V119" s="14" t="s">
        <v>46</v>
      </c>
      <c r="W119" s="14" t="s">
        <v>444</v>
      </c>
    </row>
    <row r="120" s="3" customFormat="1" ht="104" customHeight="1" spans="1:23">
      <c r="A120" s="14">
        <v>114</v>
      </c>
      <c r="B120" s="17" t="s">
        <v>40</v>
      </c>
      <c r="C120" s="18" t="s">
        <v>242</v>
      </c>
      <c r="D120" s="18" t="s">
        <v>243</v>
      </c>
      <c r="E120" s="19" t="s">
        <v>93</v>
      </c>
      <c r="F120" s="17"/>
      <c r="G120" s="17" t="s">
        <v>451</v>
      </c>
      <c r="H120" s="14" t="s">
        <v>36</v>
      </c>
      <c r="I120" s="17" t="s">
        <v>452</v>
      </c>
      <c r="J120" s="17" t="s">
        <v>453</v>
      </c>
      <c r="K120" s="14">
        <f t="shared" si="3"/>
        <v>80</v>
      </c>
      <c r="L120" s="29">
        <v>80</v>
      </c>
      <c r="M120" s="14"/>
      <c r="N120" s="19" t="s">
        <v>33</v>
      </c>
      <c r="O120" s="14">
        <v>1</v>
      </c>
      <c r="P120" s="14">
        <v>114</v>
      </c>
      <c r="Q120" s="14">
        <v>114</v>
      </c>
      <c r="R120" s="17">
        <v>1</v>
      </c>
      <c r="S120" s="14">
        <v>36</v>
      </c>
      <c r="T120" s="14">
        <v>36</v>
      </c>
      <c r="U120" s="14" t="s">
        <v>443</v>
      </c>
      <c r="V120" s="14" t="s">
        <v>46</v>
      </c>
      <c r="W120" s="14" t="s">
        <v>444</v>
      </c>
    </row>
    <row r="121" s="3" customFormat="1" ht="66" customHeight="1" spans="1:23">
      <c r="A121" s="14">
        <v>115</v>
      </c>
      <c r="B121" s="17" t="s">
        <v>40</v>
      </c>
      <c r="C121" s="18" t="s">
        <v>242</v>
      </c>
      <c r="D121" s="18" t="s">
        <v>243</v>
      </c>
      <c r="E121" s="19" t="s">
        <v>93</v>
      </c>
      <c r="F121" s="17" t="s">
        <v>328</v>
      </c>
      <c r="G121" s="17" t="s">
        <v>454</v>
      </c>
      <c r="H121" s="14" t="s">
        <v>36</v>
      </c>
      <c r="I121" s="17" t="s">
        <v>328</v>
      </c>
      <c r="J121" s="17" t="s">
        <v>455</v>
      </c>
      <c r="K121" s="14">
        <f t="shared" si="3"/>
        <v>20</v>
      </c>
      <c r="L121" s="29">
        <v>20</v>
      </c>
      <c r="M121" s="14"/>
      <c r="N121" s="19" t="s">
        <v>33</v>
      </c>
      <c r="O121" s="14">
        <v>1</v>
      </c>
      <c r="P121" s="14">
        <v>26</v>
      </c>
      <c r="Q121" s="14">
        <v>26</v>
      </c>
      <c r="R121" s="17">
        <v>1</v>
      </c>
      <c r="S121" s="14">
        <v>10</v>
      </c>
      <c r="T121" s="14">
        <v>10</v>
      </c>
      <c r="U121" s="14" t="s">
        <v>443</v>
      </c>
      <c r="V121" s="14" t="s">
        <v>46</v>
      </c>
      <c r="W121" s="14" t="s">
        <v>444</v>
      </c>
    </row>
    <row r="122" s="3" customFormat="1" ht="66" customHeight="1" spans="1:23">
      <c r="A122" s="14">
        <v>116</v>
      </c>
      <c r="B122" s="17" t="s">
        <v>40</v>
      </c>
      <c r="C122" s="18" t="s">
        <v>242</v>
      </c>
      <c r="D122" s="18" t="s">
        <v>243</v>
      </c>
      <c r="E122" s="19" t="s">
        <v>392</v>
      </c>
      <c r="F122" s="17" t="s">
        <v>393</v>
      </c>
      <c r="G122" s="17" t="s">
        <v>456</v>
      </c>
      <c r="H122" s="14" t="s">
        <v>36</v>
      </c>
      <c r="I122" s="17" t="s">
        <v>393</v>
      </c>
      <c r="J122" s="17" t="s">
        <v>457</v>
      </c>
      <c r="K122" s="14">
        <f t="shared" si="3"/>
        <v>20</v>
      </c>
      <c r="L122" s="29">
        <v>20</v>
      </c>
      <c r="M122" s="14"/>
      <c r="N122" s="19" t="s">
        <v>33</v>
      </c>
      <c r="O122" s="14">
        <v>1</v>
      </c>
      <c r="P122" s="14">
        <v>35</v>
      </c>
      <c r="Q122" s="14">
        <v>35</v>
      </c>
      <c r="R122" s="17">
        <v>1</v>
      </c>
      <c r="S122" s="14">
        <v>10</v>
      </c>
      <c r="T122" s="14">
        <v>10</v>
      </c>
      <c r="U122" s="14" t="s">
        <v>443</v>
      </c>
      <c r="V122" s="14" t="s">
        <v>46</v>
      </c>
      <c r="W122" s="14" t="s">
        <v>444</v>
      </c>
    </row>
    <row r="123" s="3" customFormat="1" ht="104" customHeight="1" spans="1:23">
      <c r="A123" s="14">
        <v>117</v>
      </c>
      <c r="B123" s="17" t="s">
        <v>40</v>
      </c>
      <c r="C123" s="18" t="s">
        <v>117</v>
      </c>
      <c r="D123" s="18" t="s">
        <v>318</v>
      </c>
      <c r="E123" s="19" t="s">
        <v>86</v>
      </c>
      <c r="F123" s="17" t="s">
        <v>458</v>
      </c>
      <c r="G123" s="17" t="s">
        <v>459</v>
      </c>
      <c r="H123" s="14" t="s">
        <v>36</v>
      </c>
      <c r="I123" s="17" t="s">
        <v>458</v>
      </c>
      <c r="J123" s="17" t="s">
        <v>460</v>
      </c>
      <c r="K123" s="14">
        <f t="shared" si="3"/>
        <v>35</v>
      </c>
      <c r="L123" s="19">
        <v>35</v>
      </c>
      <c r="M123" s="14"/>
      <c r="N123" s="19" t="s">
        <v>33</v>
      </c>
      <c r="O123" s="14">
        <v>1</v>
      </c>
      <c r="P123" s="14">
        <v>684</v>
      </c>
      <c r="Q123" s="14">
        <v>2374</v>
      </c>
      <c r="R123" s="17">
        <v>1</v>
      </c>
      <c r="S123" s="14">
        <v>99</v>
      </c>
      <c r="T123" s="14">
        <v>317</v>
      </c>
      <c r="U123" s="17" t="s">
        <v>460</v>
      </c>
      <c r="V123" s="14" t="s">
        <v>46</v>
      </c>
      <c r="W123" s="17" t="s">
        <v>461</v>
      </c>
    </row>
    <row r="124" s="3" customFormat="1" ht="84" customHeight="1" spans="1:23">
      <c r="A124" s="14">
        <v>118</v>
      </c>
      <c r="B124" s="17" t="s">
        <v>40</v>
      </c>
      <c r="C124" s="18" t="s">
        <v>117</v>
      </c>
      <c r="D124" s="18" t="s">
        <v>318</v>
      </c>
      <c r="E124" s="19" t="s">
        <v>86</v>
      </c>
      <c r="F124" s="17" t="s">
        <v>458</v>
      </c>
      <c r="G124" s="17" t="s">
        <v>462</v>
      </c>
      <c r="H124" s="14" t="s">
        <v>36</v>
      </c>
      <c r="I124" s="17" t="s">
        <v>458</v>
      </c>
      <c r="J124" s="17" t="s">
        <v>463</v>
      </c>
      <c r="K124" s="14">
        <f t="shared" si="3"/>
        <v>30</v>
      </c>
      <c r="L124" s="19">
        <v>30</v>
      </c>
      <c r="M124" s="14"/>
      <c r="N124" s="19" t="s">
        <v>33</v>
      </c>
      <c r="O124" s="14">
        <v>1</v>
      </c>
      <c r="P124" s="14">
        <v>684</v>
      </c>
      <c r="Q124" s="14">
        <v>2374</v>
      </c>
      <c r="R124" s="17">
        <v>1</v>
      </c>
      <c r="S124" s="14">
        <v>99</v>
      </c>
      <c r="T124" s="14">
        <v>317</v>
      </c>
      <c r="U124" s="17" t="s">
        <v>463</v>
      </c>
      <c r="V124" s="14" t="s">
        <v>46</v>
      </c>
      <c r="W124" s="17" t="s">
        <v>461</v>
      </c>
    </row>
    <row r="125" s="3" customFormat="1" ht="55" customHeight="1" spans="1:23">
      <c r="A125" s="14">
        <v>119</v>
      </c>
      <c r="B125" s="17" t="s">
        <v>40</v>
      </c>
      <c r="C125" s="18" t="s">
        <v>105</v>
      </c>
      <c r="D125" s="18" t="s">
        <v>106</v>
      </c>
      <c r="E125" s="19" t="s">
        <v>86</v>
      </c>
      <c r="F125" s="17" t="s">
        <v>458</v>
      </c>
      <c r="G125" s="17" t="s">
        <v>464</v>
      </c>
      <c r="H125" s="14" t="s">
        <v>36</v>
      </c>
      <c r="I125" s="17" t="s">
        <v>458</v>
      </c>
      <c r="J125" s="17" t="s">
        <v>465</v>
      </c>
      <c r="K125" s="14">
        <f t="shared" si="3"/>
        <v>35</v>
      </c>
      <c r="L125" s="19">
        <v>35</v>
      </c>
      <c r="M125" s="14"/>
      <c r="N125" s="19" t="s">
        <v>33</v>
      </c>
      <c r="O125" s="14">
        <v>1</v>
      </c>
      <c r="P125" s="14">
        <v>684</v>
      </c>
      <c r="Q125" s="14">
        <v>2374</v>
      </c>
      <c r="R125" s="17">
        <v>1</v>
      </c>
      <c r="S125" s="14">
        <v>99</v>
      </c>
      <c r="T125" s="14">
        <v>317</v>
      </c>
      <c r="U125" s="17" t="s">
        <v>465</v>
      </c>
      <c r="V125" s="14" t="s">
        <v>46</v>
      </c>
      <c r="W125" s="17" t="s">
        <v>461</v>
      </c>
    </row>
    <row r="126" s="3" customFormat="1" ht="55" customHeight="1" spans="1:23">
      <c r="A126" s="14">
        <v>120</v>
      </c>
      <c r="B126" s="17" t="s">
        <v>40</v>
      </c>
      <c r="C126" s="18" t="s">
        <v>105</v>
      </c>
      <c r="D126" s="18" t="s">
        <v>106</v>
      </c>
      <c r="E126" s="19" t="s">
        <v>93</v>
      </c>
      <c r="F126" s="17" t="s">
        <v>466</v>
      </c>
      <c r="G126" s="17" t="s">
        <v>467</v>
      </c>
      <c r="H126" s="14" t="s">
        <v>36</v>
      </c>
      <c r="I126" s="17" t="s">
        <v>466</v>
      </c>
      <c r="J126" s="17" t="s">
        <v>468</v>
      </c>
      <c r="K126" s="14">
        <f t="shared" si="3"/>
        <v>48</v>
      </c>
      <c r="L126" s="19">
        <v>48</v>
      </c>
      <c r="M126" s="14"/>
      <c r="N126" s="19" t="s">
        <v>33</v>
      </c>
      <c r="O126" s="14">
        <v>1</v>
      </c>
      <c r="P126" s="14">
        <v>296</v>
      </c>
      <c r="Q126" s="14">
        <v>939</v>
      </c>
      <c r="R126" s="17">
        <v>1</v>
      </c>
      <c r="S126" s="14">
        <v>47</v>
      </c>
      <c r="T126" s="14">
        <v>139</v>
      </c>
      <c r="U126" s="17" t="s">
        <v>468</v>
      </c>
      <c r="V126" s="14" t="s">
        <v>46</v>
      </c>
      <c r="W126" s="17" t="s">
        <v>461</v>
      </c>
    </row>
    <row r="127" s="3" customFormat="1" ht="55" customHeight="1" spans="1:23">
      <c r="A127" s="14">
        <v>121</v>
      </c>
      <c r="B127" s="15" t="s">
        <v>60</v>
      </c>
      <c r="C127" s="18" t="s">
        <v>61</v>
      </c>
      <c r="D127" s="18" t="s">
        <v>126</v>
      </c>
      <c r="E127" s="19" t="s">
        <v>93</v>
      </c>
      <c r="F127" s="17" t="s">
        <v>466</v>
      </c>
      <c r="G127" s="17" t="s">
        <v>469</v>
      </c>
      <c r="H127" s="14" t="s">
        <v>36</v>
      </c>
      <c r="I127" s="17" t="s">
        <v>466</v>
      </c>
      <c r="J127" s="17" t="s">
        <v>470</v>
      </c>
      <c r="K127" s="14">
        <f t="shared" si="3"/>
        <v>31</v>
      </c>
      <c r="L127" s="19">
        <v>31</v>
      </c>
      <c r="M127" s="14"/>
      <c r="N127" s="19" t="s">
        <v>33</v>
      </c>
      <c r="O127" s="14">
        <v>1</v>
      </c>
      <c r="P127" s="14">
        <v>296</v>
      </c>
      <c r="Q127" s="14">
        <v>939</v>
      </c>
      <c r="R127" s="17">
        <v>1</v>
      </c>
      <c r="S127" s="14">
        <v>47</v>
      </c>
      <c r="T127" s="14">
        <v>139</v>
      </c>
      <c r="U127" s="17" t="s">
        <v>470</v>
      </c>
      <c r="V127" s="14" t="s">
        <v>46</v>
      </c>
      <c r="W127" s="17" t="s">
        <v>461</v>
      </c>
    </row>
    <row r="128" s="4" customFormat="1" ht="49" customHeight="1" spans="1:23">
      <c r="A128" s="14">
        <v>122</v>
      </c>
      <c r="B128" s="15" t="s">
        <v>60</v>
      </c>
      <c r="C128" s="18" t="s">
        <v>61</v>
      </c>
      <c r="D128" s="18" t="s">
        <v>126</v>
      </c>
      <c r="E128" s="19" t="s">
        <v>93</v>
      </c>
      <c r="F128" s="17" t="s">
        <v>466</v>
      </c>
      <c r="G128" s="17" t="s">
        <v>471</v>
      </c>
      <c r="H128" s="14" t="s">
        <v>36</v>
      </c>
      <c r="I128" s="17" t="s">
        <v>466</v>
      </c>
      <c r="J128" s="17" t="s">
        <v>472</v>
      </c>
      <c r="K128" s="14">
        <f t="shared" si="3"/>
        <v>21</v>
      </c>
      <c r="L128" s="19">
        <v>21</v>
      </c>
      <c r="M128" s="30"/>
      <c r="N128" s="19" t="s">
        <v>33</v>
      </c>
      <c r="O128" s="14">
        <v>1</v>
      </c>
      <c r="P128" s="14">
        <v>296</v>
      </c>
      <c r="Q128" s="14">
        <v>939</v>
      </c>
      <c r="R128" s="17">
        <v>1</v>
      </c>
      <c r="S128" s="14">
        <v>47</v>
      </c>
      <c r="T128" s="14">
        <v>139</v>
      </c>
      <c r="U128" s="17" t="s">
        <v>472</v>
      </c>
      <c r="V128" s="14" t="s">
        <v>46</v>
      </c>
      <c r="W128" s="17" t="s">
        <v>461</v>
      </c>
    </row>
    <row r="129" s="4" customFormat="1" ht="49" customHeight="1" spans="1:23">
      <c r="A129" s="14">
        <v>123</v>
      </c>
      <c r="B129" s="15" t="s">
        <v>60</v>
      </c>
      <c r="C129" s="18" t="s">
        <v>61</v>
      </c>
      <c r="D129" s="18" t="s">
        <v>126</v>
      </c>
      <c r="E129" s="19" t="s">
        <v>63</v>
      </c>
      <c r="F129" s="17" t="s">
        <v>253</v>
      </c>
      <c r="G129" s="17" t="s">
        <v>473</v>
      </c>
      <c r="H129" s="14" t="s">
        <v>36</v>
      </c>
      <c r="I129" s="17" t="s">
        <v>253</v>
      </c>
      <c r="J129" s="17" t="s">
        <v>474</v>
      </c>
      <c r="K129" s="14">
        <f t="shared" si="3"/>
        <v>30</v>
      </c>
      <c r="L129" s="19">
        <v>30</v>
      </c>
      <c r="M129" s="30"/>
      <c r="N129" s="19" t="s">
        <v>33</v>
      </c>
      <c r="O129" s="14">
        <v>1</v>
      </c>
      <c r="P129" s="30">
        <v>436</v>
      </c>
      <c r="Q129" s="30">
        <v>1497</v>
      </c>
      <c r="R129" s="17">
        <v>1</v>
      </c>
      <c r="S129" s="30">
        <v>87</v>
      </c>
      <c r="T129" s="30">
        <v>264</v>
      </c>
      <c r="U129" s="17" t="s">
        <v>474</v>
      </c>
      <c r="V129" s="14" t="s">
        <v>46</v>
      </c>
      <c r="W129" s="17" t="s">
        <v>475</v>
      </c>
    </row>
    <row r="130" s="5" customFormat="1" ht="49" customHeight="1" spans="1:23">
      <c r="A130" s="31">
        <v>124</v>
      </c>
      <c r="B130" s="32" t="s">
        <v>40</v>
      </c>
      <c r="C130" s="33" t="s">
        <v>117</v>
      </c>
      <c r="D130" s="33" t="s">
        <v>476</v>
      </c>
      <c r="E130" s="34" t="s">
        <v>477</v>
      </c>
      <c r="F130" s="35" t="s">
        <v>478</v>
      </c>
      <c r="G130" s="35" t="s">
        <v>479</v>
      </c>
      <c r="H130" s="31" t="s">
        <v>36</v>
      </c>
      <c r="I130" s="35" t="s">
        <v>478</v>
      </c>
      <c r="J130" s="35" t="s">
        <v>480</v>
      </c>
      <c r="K130" s="31">
        <f t="shared" si="3"/>
        <v>78</v>
      </c>
      <c r="L130" s="34">
        <v>78</v>
      </c>
      <c r="M130" s="33"/>
      <c r="N130" s="34" t="s">
        <v>33</v>
      </c>
      <c r="O130" s="31">
        <v>2</v>
      </c>
      <c r="P130" s="33">
        <v>50</v>
      </c>
      <c r="Q130" s="33">
        <v>50</v>
      </c>
      <c r="R130" s="35"/>
      <c r="S130" s="33">
        <v>8</v>
      </c>
      <c r="T130" s="33">
        <v>8</v>
      </c>
      <c r="U130" s="35" t="s">
        <v>481</v>
      </c>
      <c r="V130" s="14" t="s">
        <v>46</v>
      </c>
      <c r="W130" s="35"/>
    </row>
    <row r="131" s="4" customFormat="1" ht="49" customHeight="1" spans="1:23">
      <c r="A131" s="14">
        <v>125</v>
      </c>
      <c r="B131" s="17" t="s">
        <v>40</v>
      </c>
      <c r="C131" s="18" t="s">
        <v>105</v>
      </c>
      <c r="D131" s="18" t="s">
        <v>106</v>
      </c>
      <c r="E131" s="16" t="s">
        <v>72</v>
      </c>
      <c r="F131" s="17" t="s">
        <v>338</v>
      </c>
      <c r="G131" s="17" t="s">
        <v>482</v>
      </c>
      <c r="H131" s="14" t="s">
        <v>36</v>
      </c>
      <c r="I131" s="17" t="s">
        <v>338</v>
      </c>
      <c r="J131" s="17" t="s">
        <v>483</v>
      </c>
      <c r="K131" s="14">
        <f t="shared" si="3"/>
        <v>5.7</v>
      </c>
      <c r="L131" s="17">
        <v>5.7</v>
      </c>
      <c r="M131" s="30"/>
      <c r="N131" s="19" t="s">
        <v>33</v>
      </c>
      <c r="O131" s="14">
        <v>1</v>
      </c>
      <c r="P131" s="30">
        <v>103</v>
      </c>
      <c r="Q131" s="30">
        <v>390</v>
      </c>
      <c r="R131" s="17"/>
      <c r="S131" s="30">
        <v>12</v>
      </c>
      <c r="T131" s="30">
        <v>48</v>
      </c>
      <c r="U131" s="17" t="s">
        <v>484</v>
      </c>
      <c r="V131" s="14" t="s">
        <v>46</v>
      </c>
      <c r="W131" s="17"/>
    </row>
    <row r="132" s="4" customFormat="1" ht="49" customHeight="1" spans="1:23">
      <c r="A132" s="14">
        <v>126</v>
      </c>
      <c r="B132" s="15" t="s">
        <v>60</v>
      </c>
      <c r="C132" s="18" t="s">
        <v>61</v>
      </c>
      <c r="D132" s="18" t="s">
        <v>126</v>
      </c>
      <c r="E132" s="16" t="s">
        <v>72</v>
      </c>
      <c r="F132" s="17" t="s">
        <v>335</v>
      </c>
      <c r="G132" s="17" t="s">
        <v>485</v>
      </c>
      <c r="H132" s="14" t="s">
        <v>36</v>
      </c>
      <c r="I132" s="17" t="s">
        <v>335</v>
      </c>
      <c r="J132" s="17" t="s">
        <v>486</v>
      </c>
      <c r="K132" s="14">
        <f t="shared" si="3"/>
        <v>5.8</v>
      </c>
      <c r="L132" s="17">
        <v>5.8</v>
      </c>
      <c r="M132" s="30"/>
      <c r="N132" s="19" t="s">
        <v>33</v>
      </c>
      <c r="O132" s="14">
        <v>1</v>
      </c>
      <c r="P132" s="30">
        <v>34</v>
      </c>
      <c r="Q132" s="30">
        <v>122</v>
      </c>
      <c r="R132" s="17">
        <v>1</v>
      </c>
      <c r="S132" s="30">
        <v>6</v>
      </c>
      <c r="T132" s="30">
        <v>16</v>
      </c>
      <c r="U132" s="17" t="s">
        <v>290</v>
      </c>
      <c r="V132" s="14" t="s">
        <v>46</v>
      </c>
      <c r="W132" s="17"/>
    </row>
    <row r="133" s="6" customFormat="1" ht="40" customHeight="1" spans="1:23">
      <c r="A133" s="14">
        <v>127</v>
      </c>
      <c r="B133" s="15" t="s">
        <v>60</v>
      </c>
      <c r="C133" s="18" t="s">
        <v>61</v>
      </c>
      <c r="D133" s="18" t="s">
        <v>126</v>
      </c>
      <c r="E133" s="16" t="s">
        <v>72</v>
      </c>
      <c r="F133" s="17" t="s">
        <v>73</v>
      </c>
      <c r="G133" s="17" t="s">
        <v>487</v>
      </c>
      <c r="H133" s="14" t="s">
        <v>36</v>
      </c>
      <c r="I133" s="17" t="s">
        <v>73</v>
      </c>
      <c r="J133" s="17" t="s">
        <v>488</v>
      </c>
      <c r="K133" s="14">
        <f t="shared" si="3"/>
        <v>5.6</v>
      </c>
      <c r="L133" s="17">
        <v>5.6</v>
      </c>
      <c r="M133" s="36"/>
      <c r="N133" s="19" t="s">
        <v>33</v>
      </c>
      <c r="O133" s="14">
        <v>1</v>
      </c>
      <c r="P133" s="36">
        <v>296</v>
      </c>
      <c r="Q133" s="36">
        <v>1009</v>
      </c>
      <c r="R133" s="17"/>
      <c r="S133" s="36">
        <v>14</v>
      </c>
      <c r="T133" s="36">
        <v>52</v>
      </c>
      <c r="U133" s="17" t="s">
        <v>290</v>
      </c>
      <c r="V133" s="14" t="s">
        <v>46</v>
      </c>
      <c r="W133" s="17"/>
    </row>
    <row r="134" s="3" customFormat="1" ht="39" customHeight="1" spans="1:23">
      <c r="A134" s="14">
        <v>128</v>
      </c>
      <c r="B134" s="17" t="s">
        <v>40</v>
      </c>
      <c r="C134" s="18" t="s">
        <v>105</v>
      </c>
      <c r="D134" s="18" t="s">
        <v>106</v>
      </c>
      <c r="E134" s="16" t="s">
        <v>72</v>
      </c>
      <c r="F134" s="17" t="s">
        <v>222</v>
      </c>
      <c r="G134" s="17" t="s">
        <v>489</v>
      </c>
      <c r="H134" s="14" t="s">
        <v>36</v>
      </c>
      <c r="I134" s="17" t="s">
        <v>222</v>
      </c>
      <c r="J134" s="17" t="s">
        <v>490</v>
      </c>
      <c r="K134" s="14">
        <f t="shared" si="3"/>
        <v>5.7</v>
      </c>
      <c r="L134" s="17">
        <v>5.7</v>
      </c>
      <c r="M134" s="36"/>
      <c r="N134" s="19" t="s">
        <v>33</v>
      </c>
      <c r="O134" s="14">
        <v>1</v>
      </c>
      <c r="P134" s="36">
        <v>418</v>
      </c>
      <c r="Q134" s="36">
        <v>1274</v>
      </c>
      <c r="R134" s="17">
        <v>1</v>
      </c>
      <c r="S134" s="36">
        <v>77</v>
      </c>
      <c r="T134" s="36">
        <v>226</v>
      </c>
      <c r="U134" s="17" t="s">
        <v>290</v>
      </c>
      <c r="V134" s="14" t="s">
        <v>46</v>
      </c>
      <c r="W134" s="17"/>
    </row>
    <row r="135" s="3" customFormat="1" ht="36" customHeight="1" spans="1:23">
      <c r="A135" s="14">
        <v>129</v>
      </c>
      <c r="B135" s="15" t="s">
        <v>60</v>
      </c>
      <c r="C135" s="18" t="s">
        <v>61</v>
      </c>
      <c r="D135" s="18" t="s">
        <v>126</v>
      </c>
      <c r="E135" s="16" t="s">
        <v>72</v>
      </c>
      <c r="F135" s="17" t="s">
        <v>76</v>
      </c>
      <c r="G135" s="17" t="s">
        <v>491</v>
      </c>
      <c r="H135" s="14" t="s">
        <v>36</v>
      </c>
      <c r="I135" s="17" t="s">
        <v>76</v>
      </c>
      <c r="J135" s="17" t="s">
        <v>492</v>
      </c>
      <c r="K135" s="14">
        <f t="shared" si="3"/>
        <v>5.1</v>
      </c>
      <c r="L135" s="17">
        <v>5.1</v>
      </c>
      <c r="M135" s="36"/>
      <c r="N135" s="19" t="s">
        <v>33</v>
      </c>
      <c r="O135" s="14">
        <v>1</v>
      </c>
      <c r="P135" s="36">
        <v>96</v>
      </c>
      <c r="Q135" s="36">
        <v>316</v>
      </c>
      <c r="R135" s="17"/>
      <c r="S135" s="36">
        <v>8</v>
      </c>
      <c r="T135" s="36">
        <v>32</v>
      </c>
      <c r="U135" s="17" t="s">
        <v>290</v>
      </c>
      <c r="V135" s="14" t="s">
        <v>46</v>
      </c>
      <c r="W135" s="17"/>
    </row>
    <row r="136" s="3" customFormat="1" ht="51" customHeight="1" spans="1:23">
      <c r="A136" s="14">
        <v>130</v>
      </c>
      <c r="B136" s="15" t="s">
        <v>60</v>
      </c>
      <c r="C136" s="18" t="s">
        <v>61</v>
      </c>
      <c r="D136" s="18" t="s">
        <v>126</v>
      </c>
      <c r="E136" s="16" t="s">
        <v>72</v>
      </c>
      <c r="F136" s="17" t="s">
        <v>493</v>
      </c>
      <c r="G136" s="17" t="s">
        <v>494</v>
      </c>
      <c r="H136" s="14" t="s">
        <v>36</v>
      </c>
      <c r="I136" s="17" t="s">
        <v>493</v>
      </c>
      <c r="J136" s="17" t="s">
        <v>495</v>
      </c>
      <c r="K136" s="14">
        <f t="shared" ref="K136:K167" si="4">L136+M136</f>
        <v>5</v>
      </c>
      <c r="L136" s="17">
        <v>5</v>
      </c>
      <c r="M136" s="36"/>
      <c r="N136" s="19" t="s">
        <v>33</v>
      </c>
      <c r="O136" s="14">
        <v>1</v>
      </c>
      <c r="P136" s="36">
        <v>62</v>
      </c>
      <c r="Q136" s="36">
        <v>204</v>
      </c>
      <c r="R136" s="17"/>
      <c r="S136" s="36">
        <v>9</v>
      </c>
      <c r="T136" s="36">
        <v>36</v>
      </c>
      <c r="U136" s="17" t="s">
        <v>290</v>
      </c>
      <c r="V136" s="14" t="s">
        <v>46</v>
      </c>
      <c r="W136" s="17"/>
    </row>
    <row r="137" s="3" customFormat="1" customHeight="1" spans="1:23">
      <c r="A137" s="14">
        <v>131</v>
      </c>
      <c r="B137" s="17" t="s">
        <v>40</v>
      </c>
      <c r="C137" s="18" t="s">
        <v>105</v>
      </c>
      <c r="D137" s="18" t="s">
        <v>106</v>
      </c>
      <c r="E137" s="16" t="s">
        <v>72</v>
      </c>
      <c r="F137" s="17" t="s">
        <v>226</v>
      </c>
      <c r="G137" s="17" t="s">
        <v>496</v>
      </c>
      <c r="H137" s="14" t="s">
        <v>36</v>
      </c>
      <c r="I137" s="17" t="s">
        <v>226</v>
      </c>
      <c r="J137" s="17" t="s">
        <v>497</v>
      </c>
      <c r="K137" s="14">
        <f t="shared" si="4"/>
        <v>5</v>
      </c>
      <c r="L137" s="17">
        <v>5</v>
      </c>
      <c r="M137" s="36"/>
      <c r="N137" s="19" t="s">
        <v>33</v>
      </c>
      <c r="O137" s="14">
        <v>1</v>
      </c>
      <c r="P137" s="36">
        <v>50</v>
      </c>
      <c r="Q137" s="36">
        <v>165</v>
      </c>
      <c r="R137" s="17"/>
      <c r="S137" s="36">
        <v>7</v>
      </c>
      <c r="T137" s="36">
        <v>24</v>
      </c>
      <c r="U137" s="17" t="s">
        <v>484</v>
      </c>
      <c r="V137" s="14" t="s">
        <v>46</v>
      </c>
      <c r="W137" s="17"/>
    </row>
    <row r="138" s="3" customFormat="1" ht="67" customHeight="1" spans="1:23">
      <c r="A138" s="14">
        <v>132</v>
      </c>
      <c r="B138" s="15" t="s">
        <v>60</v>
      </c>
      <c r="C138" s="18" t="s">
        <v>61</v>
      </c>
      <c r="D138" s="18" t="s">
        <v>126</v>
      </c>
      <c r="E138" s="16" t="s">
        <v>72</v>
      </c>
      <c r="F138" s="17" t="s">
        <v>407</v>
      </c>
      <c r="G138" s="17" t="s">
        <v>498</v>
      </c>
      <c r="H138" s="14" t="s">
        <v>36</v>
      </c>
      <c r="I138" s="17" t="s">
        <v>407</v>
      </c>
      <c r="J138" s="17" t="s">
        <v>499</v>
      </c>
      <c r="K138" s="14">
        <f t="shared" si="4"/>
        <v>5</v>
      </c>
      <c r="L138" s="17">
        <v>5</v>
      </c>
      <c r="M138" s="36"/>
      <c r="N138" s="19" t="s">
        <v>33</v>
      </c>
      <c r="O138" s="14">
        <v>1</v>
      </c>
      <c r="P138" s="36">
        <v>150</v>
      </c>
      <c r="Q138" s="36">
        <v>450</v>
      </c>
      <c r="R138" s="17">
        <v>1</v>
      </c>
      <c r="S138" s="36">
        <v>5</v>
      </c>
      <c r="T138" s="36">
        <v>16</v>
      </c>
      <c r="U138" s="17" t="s">
        <v>290</v>
      </c>
      <c r="V138" s="14" t="s">
        <v>46</v>
      </c>
      <c r="W138" s="17"/>
    </row>
    <row r="139" s="3" customFormat="1" customHeight="1" spans="1:23">
      <c r="A139" s="14">
        <v>133</v>
      </c>
      <c r="B139" s="15" t="s">
        <v>60</v>
      </c>
      <c r="C139" s="18" t="s">
        <v>61</v>
      </c>
      <c r="D139" s="18" t="s">
        <v>126</v>
      </c>
      <c r="E139" s="16" t="s">
        <v>72</v>
      </c>
      <c r="F139" s="17" t="s">
        <v>500</v>
      </c>
      <c r="G139" s="17" t="s">
        <v>501</v>
      </c>
      <c r="H139" s="14" t="s">
        <v>36</v>
      </c>
      <c r="I139" s="17" t="s">
        <v>500</v>
      </c>
      <c r="J139" s="17" t="s">
        <v>502</v>
      </c>
      <c r="K139" s="14">
        <f t="shared" si="4"/>
        <v>6.1</v>
      </c>
      <c r="L139" s="17">
        <v>6.1</v>
      </c>
      <c r="M139" s="36"/>
      <c r="N139" s="19" t="s">
        <v>33</v>
      </c>
      <c r="O139" s="14">
        <v>2</v>
      </c>
      <c r="P139" s="36">
        <v>210</v>
      </c>
      <c r="Q139" s="36">
        <v>634</v>
      </c>
      <c r="R139" s="17">
        <v>1</v>
      </c>
      <c r="S139" s="36">
        <v>16</v>
      </c>
      <c r="T139" s="36">
        <v>50</v>
      </c>
      <c r="U139" s="17" t="s">
        <v>290</v>
      </c>
      <c r="V139" s="14" t="s">
        <v>46</v>
      </c>
      <c r="W139" s="17"/>
    </row>
    <row r="140" s="7" customFormat="1" ht="56" customHeight="1" spans="1:23">
      <c r="A140" s="14">
        <v>134</v>
      </c>
      <c r="B140" s="15" t="s">
        <v>60</v>
      </c>
      <c r="C140" s="18" t="s">
        <v>61</v>
      </c>
      <c r="D140" s="18" t="s">
        <v>126</v>
      </c>
      <c r="E140" s="16" t="s">
        <v>72</v>
      </c>
      <c r="F140" s="17" t="s">
        <v>503</v>
      </c>
      <c r="G140" s="17" t="s">
        <v>504</v>
      </c>
      <c r="H140" s="14" t="s">
        <v>36</v>
      </c>
      <c r="I140" s="17" t="s">
        <v>503</v>
      </c>
      <c r="J140" s="17" t="s">
        <v>505</v>
      </c>
      <c r="K140" s="14">
        <f t="shared" si="4"/>
        <v>6</v>
      </c>
      <c r="L140" s="17">
        <v>6</v>
      </c>
      <c r="M140" s="30"/>
      <c r="N140" s="19" t="s">
        <v>33</v>
      </c>
      <c r="O140" s="14">
        <v>2</v>
      </c>
      <c r="P140" s="30">
        <v>240</v>
      </c>
      <c r="Q140" s="30">
        <v>778</v>
      </c>
      <c r="R140" s="17">
        <v>1</v>
      </c>
      <c r="S140" s="30">
        <v>35</v>
      </c>
      <c r="T140" s="30">
        <v>86</v>
      </c>
      <c r="U140" s="17" t="s">
        <v>290</v>
      </c>
      <c r="V140" s="14" t="s">
        <v>46</v>
      </c>
      <c r="W140" s="17"/>
    </row>
    <row r="141" s="7" customFormat="1" customHeight="1" spans="1:23">
      <c r="A141" s="14">
        <v>135</v>
      </c>
      <c r="B141" s="15" t="s">
        <v>60</v>
      </c>
      <c r="C141" s="18" t="s">
        <v>61</v>
      </c>
      <c r="D141" s="18" t="s">
        <v>126</v>
      </c>
      <c r="E141" s="16" t="s">
        <v>63</v>
      </c>
      <c r="F141" s="17" t="s">
        <v>69</v>
      </c>
      <c r="G141" s="17" t="s">
        <v>506</v>
      </c>
      <c r="H141" s="14" t="s">
        <v>36</v>
      </c>
      <c r="I141" s="17" t="s">
        <v>69</v>
      </c>
      <c r="J141" s="17" t="s">
        <v>507</v>
      </c>
      <c r="K141" s="14">
        <f t="shared" si="4"/>
        <v>55</v>
      </c>
      <c r="L141" s="17">
        <v>55</v>
      </c>
      <c r="M141" s="30"/>
      <c r="N141" s="19" t="s">
        <v>33</v>
      </c>
      <c r="O141" s="14">
        <v>1</v>
      </c>
      <c r="P141" s="30">
        <v>664</v>
      </c>
      <c r="Q141" s="30">
        <v>2282</v>
      </c>
      <c r="R141" s="17"/>
      <c r="S141" s="30">
        <v>98</v>
      </c>
      <c r="T141" s="30">
        <v>329</v>
      </c>
      <c r="U141" s="17" t="s">
        <v>290</v>
      </c>
      <c r="V141" s="14" t="s">
        <v>46</v>
      </c>
      <c r="W141" s="17"/>
    </row>
    <row r="142" s="7" customFormat="1" ht="129" customHeight="1" spans="1:23">
      <c r="A142" s="14">
        <v>136</v>
      </c>
      <c r="B142" s="15" t="s">
        <v>60</v>
      </c>
      <c r="C142" s="18" t="s">
        <v>61</v>
      </c>
      <c r="D142" s="18" t="s">
        <v>126</v>
      </c>
      <c r="E142" s="16" t="s">
        <v>63</v>
      </c>
      <c r="F142" s="17" t="s">
        <v>508</v>
      </c>
      <c r="G142" s="17" t="s">
        <v>509</v>
      </c>
      <c r="H142" s="14" t="s">
        <v>36</v>
      </c>
      <c r="I142" s="17" t="s">
        <v>508</v>
      </c>
      <c r="J142" s="17" t="s">
        <v>510</v>
      </c>
      <c r="K142" s="14">
        <f t="shared" si="4"/>
        <v>30</v>
      </c>
      <c r="L142" s="17">
        <v>30</v>
      </c>
      <c r="M142" s="30"/>
      <c r="N142" s="19" t="s">
        <v>33</v>
      </c>
      <c r="O142" s="14">
        <v>2</v>
      </c>
      <c r="P142" s="30">
        <v>3741</v>
      </c>
      <c r="Q142" s="30">
        <v>12855</v>
      </c>
      <c r="R142" s="17">
        <v>1</v>
      </c>
      <c r="S142" s="30">
        <v>778</v>
      </c>
      <c r="T142" s="30">
        <v>2629</v>
      </c>
      <c r="U142" s="17" t="s">
        <v>290</v>
      </c>
      <c r="V142" s="14" t="s">
        <v>46</v>
      </c>
      <c r="W142" s="17"/>
    </row>
    <row r="143" s="7" customFormat="1" ht="66" customHeight="1" spans="1:23">
      <c r="A143" s="14">
        <v>137</v>
      </c>
      <c r="B143" s="15" t="s">
        <v>60</v>
      </c>
      <c r="C143" s="18" t="s">
        <v>61</v>
      </c>
      <c r="D143" s="18" t="s">
        <v>126</v>
      </c>
      <c r="E143" s="16" t="s">
        <v>63</v>
      </c>
      <c r="F143" s="17" t="s">
        <v>511</v>
      </c>
      <c r="G143" s="17" t="s">
        <v>512</v>
      </c>
      <c r="H143" s="14" t="s">
        <v>36</v>
      </c>
      <c r="I143" s="17" t="s">
        <v>511</v>
      </c>
      <c r="J143" s="17" t="s">
        <v>513</v>
      </c>
      <c r="K143" s="14">
        <f t="shared" si="4"/>
        <v>50</v>
      </c>
      <c r="L143" s="17">
        <v>50</v>
      </c>
      <c r="M143" s="30"/>
      <c r="N143" s="19" t="s">
        <v>33</v>
      </c>
      <c r="O143" s="14">
        <v>1</v>
      </c>
      <c r="P143" s="36">
        <v>225</v>
      </c>
      <c r="Q143" s="36">
        <v>634</v>
      </c>
      <c r="R143" s="17">
        <v>1</v>
      </c>
      <c r="S143" s="36">
        <v>17</v>
      </c>
      <c r="T143" s="36">
        <v>56</v>
      </c>
      <c r="U143" s="17" t="s">
        <v>290</v>
      </c>
      <c r="V143" s="14" t="s">
        <v>46</v>
      </c>
      <c r="W143" s="17"/>
    </row>
    <row r="144" s="7" customFormat="1" ht="72" customHeight="1" spans="1:23">
      <c r="A144" s="14">
        <v>138</v>
      </c>
      <c r="B144" s="15" t="s">
        <v>60</v>
      </c>
      <c r="C144" s="18" t="s">
        <v>61</v>
      </c>
      <c r="D144" s="18" t="s">
        <v>126</v>
      </c>
      <c r="E144" s="16" t="s">
        <v>63</v>
      </c>
      <c r="F144" s="17" t="s">
        <v>359</v>
      </c>
      <c r="G144" s="17" t="s">
        <v>514</v>
      </c>
      <c r="H144" s="14" t="s">
        <v>36</v>
      </c>
      <c r="I144" s="17" t="s">
        <v>359</v>
      </c>
      <c r="J144" s="17" t="s">
        <v>515</v>
      </c>
      <c r="K144" s="14">
        <f t="shared" si="4"/>
        <v>40</v>
      </c>
      <c r="L144" s="17">
        <v>40</v>
      </c>
      <c r="M144" s="30"/>
      <c r="N144" s="19" t="s">
        <v>33</v>
      </c>
      <c r="O144" s="14">
        <v>1</v>
      </c>
      <c r="P144" s="30">
        <v>198</v>
      </c>
      <c r="Q144" s="30">
        <v>681</v>
      </c>
      <c r="R144" s="17">
        <v>1</v>
      </c>
      <c r="S144" s="30">
        <v>73</v>
      </c>
      <c r="T144" s="30">
        <v>245</v>
      </c>
      <c r="U144" s="17" t="s">
        <v>290</v>
      </c>
      <c r="V144" s="14" t="s">
        <v>46</v>
      </c>
      <c r="W144" s="17"/>
    </row>
    <row r="145" s="7" customFormat="1" ht="40" customHeight="1" spans="1:23">
      <c r="A145" s="14">
        <v>139</v>
      </c>
      <c r="B145" s="15" t="s">
        <v>60</v>
      </c>
      <c r="C145" s="18" t="s">
        <v>61</v>
      </c>
      <c r="D145" s="18" t="s">
        <v>126</v>
      </c>
      <c r="E145" s="16" t="s">
        <v>63</v>
      </c>
      <c r="F145" s="17" t="s">
        <v>516</v>
      </c>
      <c r="G145" s="17" t="s">
        <v>517</v>
      </c>
      <c r="H145" s="14" t="s">
        <v>36</v>
      </c>
      <c r="I145" s="17" t="s">
        <v>516</v>
      </c>
      <c r="J145" s="17" t="s">
        <v>518</v>
      </c>
      <c r="K145" s="14">
        <f t="shared" si="4"/>
        <v>20</v>
      </c>
      <c r="L145" s="17">
        <v>20</v>
      </c>
      <c r="M145" s="30"/>
      <c r="N145" s="19" t="s">
        <v>33</v>
      </c>
      <c r="O145" s="14">
        <v>1</v>
      </c>
      <c r="P145" s="30">
        <v>191</v>
      </c>
      <c r="Q145" s="30">
        <v>657</v>
      </c>
      <c r="R145" s="17">
        <v>1</v>
      </c>
      <c r="S145" s="30">
        <v>44</v>
      </c>
      <c r="T145" s="30">
        <v>147</v>
      </c>
      <c r="U145" s="17" t="s">
        <v>290</v>
      </c>
      <c r="V145" s="14" t="s">
        <v>46</v>
      </c>
      <c r="W145" s="17"/>
    </row>
    <row r="146" s="7" customFormat="1" customHeight="1" spans="1:23">
      <c r="A146" s="14">
        <v>140</v>
      </c>
      <c r="B146" s="15" t="s">
        <v>60</v>
      </c>
      <c r="C146" s="18" t="s">
        <v>61</v>
      </c>
      <c r="D146" s="18" t="s">
        <v>126</v>
      </c>
      <c r="E146" s="16" t="s">
        <v>86</v>
      </c>
      <c r="F146" s="17" t="s">
        <v>519</v>
      </c>
      <c r="G146" s="17" t="s">
        <v>520</v>
      </c>
      <c r="H146" s="14" t="s">
        <v>36</v>
      </c>
      <c r="I146" s="17" t="s">
        <v>519</v>
      </c>
      <c r="J146" s="17" t="s">
        <v>521</v>
      </c>
      <c r="K146" s="14">
        <f t="shared" si="4"/>
        <v>10</v>
      </c>
      <c r="L146" s="37">
        <v>10</v>
      </c>
      <c r="M146" s="30"/>
      <c r="N146" s="19" t="s">
        <v>33</v>
      </c>
      <c r="O146" s="14">
        <v>1</v>
      </c>
      <c r="P146" s="30">
        <v>297</v>
      </c>
      <c r="Q146" s="30">
        <v>1058</v>
      </c>
      <c r="R146" s="17"/>
      <c r="S146" s="30">
        <v>17</v>
      </c>
      <c r="T146" s="30">
        <v>61</v>
      </c>
      <c r="U146" s="17" t="s">
        <v>290</v>
      </c>
      <c r="V146" s="14" t="s">
        <v>46</v>
      </c>
      <c r="W146" s="17"/>
    </row>
    <row r="147" s="7" customFormat="1" customHeight="1" spans="1:23">
      <c r="A147" s="14">
        <v>141</v>
      </c>
      <c r="B147" s="15" t="s">
        <v>60</v>
      </c>
      <c r="C147" s="18" t="s">
        <v>61</v>
      </c>
      <c r="D147" s="18" t="s">
        <v>126</v>
      </c>
      <c r="E147" s="16" t="s">
        <v>86</v>
      </c>
      <c r="F147" s="17" t="s">
        <v>522</v>
      </c>
      <c r="G147" s="17" t="s">
        <v>523</v>
      </c>
      <c r="H147" s="14" t="s">
        <v>36</v>
      </c>
      <c r="I147" s="17" t="s">
        <v>522</v>
      </c>
      <c r="J147" s="17" t="s">
        <v>524</v>
      </c>
      <c r="K147" s="14">
        <f t="shared" si="4"/>
        <v>5</v>
      </c>
      <c r="L147" s="19">
        <v>5</v>
      </c>
      <c r="M147" s="30"/>
      <c r="N147" s="19" t="s">
        <v>33</v>
      </c>
      <c r="O147" s="14">
        <v>1</v>
      </c>
      <c r="P147" s="30">
        <v>450</v>
      </c>
      <c r="Q147" s="30">
        <v>1435</v>
      </c>
      <c r="R147" s="17"/>
      <c r="S147" s="30">
        <v>89</v>
      </c>
      <c r="T147" s="30">
        <v>290</v>
      </c>
      <c r="U147" s="17" t="s">
        <v>290</v>
      </c>
      <c r="V147" s="14" t="s">
        <v>46</v>
      </c>
      <c r="W147" s="17"/>
    </row>
    <row r="148" s="7" customFormat="1" ht="52" customHeight="1" spans="1:23">
      <c r="A148" s="14">
        <v>142</v>
      </c>
      <c r="B148" s="15" t="s">
        <v>60</v>
      </c>
      <c r="C148" s="18" t="s">
        <v>61</v>
      </c>
      <c r="D148" s="18" t="s">
        <v>126</v>
      </c>
      <c r="E148" s="16" t="s">
        <v>86</v>
      </c>
      <c r="F148" s="17" t="s">
        <v>114</v>
      </c>
      <c r="G148" s="17" t="s">
        <v>525</v>
      </c>
      <c r="H148" s="14" t="s">
        <v>36</v>
      </c>
      <c r="I148" s="17" t="s">
        <v>114</v>
      </c>
      <c r="J148" s="17" t="s">
        <v>526</v>
      </c>
      <c r="K148" s="14">
        <f t="shared" si="4"/>
        <v>5</v>
      </c>
      <c r="L148" s="19">
        <v>5</v>
      </c>
      <c r="M148" s="30"/>
      <c r="N148" s="19" t="s">
        <v>33</v>
      </c>
      <c r="O148" s="14">
        <v>1</v>
      </c>
      <c r="P148" s="30">
        <v>239</v>
      </c>
      <c r="Q148" s="30">
        <v>852</v>
      </c>
      <c r="R148" s="17"/>
      <c r="S148" s="30">
        <v>39</v>
      </c>
      <c r="T148" s="30">
        <v>149</v>
      </c>
      <c r="U148" s="17" t="s">
        <v>290</v>
      </c>
      <c r="V148" s="14" t="s">
        <v>46</v>
      </c>
      <c r="W148" s="17"/>
    </row>
    <row r="149" s="7" customFormat="1" ht="57" customHeight="1" spans="1:23">
      <c r="A149" s="14">
        <v>143</v>
      </c>
      <c r="B149" s="15" t="s">
        <v>60</v>
      </c>
      <c r="C149" s="18" t="s">
        <v>61</v>
      </c>
      <c r="D149" s="18" t="s">
        <v>126</v>
      </c>
      <c r="E149" s="16" t="s">
        <v>86</v>
      </c>
      <c r="F149" s="17" t="s">
        <v>527</v>
      </c>
      <c r="G149" s="17" t="s">
        <v>528</v>
      </c>
      <c r="H149" s="14" t="s">
        <v>36</v>
      </c>
      <c r="I149" s="17" t="s">
        <v>527</v>
      </c>
      <c r="J149" s="17" t="s">
        <v>529</v>
      </c>
      <c r="K149" s="14">
        <f t="shared" si="4"/>
        <v>5</v>
      </c>
      <c r="L149" s="19">
        <v>5</v>
      </c>
      <c r="M149" s="30"/>
      <c r="N149" s="19" t="s">
        <v>33</v>
      </c>
      <c r="O149" s="14">
        <v>1</v>
      </c>
      <c r="P149" s="30">
        <v>313</v>
      </c>
      <c r="Q149" s="30">
        <v>999</v>
      </c>
      <c r="R149" s="17">
        <v>1</v>
      </c>
      <c r="S149" s="30">
        <v>65</v>
      </c>
      <c r="T149" s="30">
        <v>210</v>
      </c>
      <c r="U149" s="17" t="s">
        <v>290</v>
      </c>
      <c r="V149" s="14" t="s">
        <v>46</v>
      </c>
      <c r="W149" s="17"/>
    </row>
    <row r="150" s="7" customFormat="1" ht="51" customHeight="1" spans="1:23">
      <c r="A150" s="14">
        <v>144</v>
      </c>
      <c r="B150" s="15" t="s">
        <v>60</v>
      </c>
      <c r="C150" s="18" t="s">
        <v>61</v>
      </c>
      <c r="D150" s="18" t="s">
        <v>126</v>
      </c>
      <c r="E150" s="16" t="s">
        <v>86</v>
      </c>
      <c r="F150" s="17" t="s">
        <v>90</v>
      </c>
      <c r="G150" s="17" t="s">
        <v>530</v>
      </c>
      <c r="H150" s="14" t="s">
        <v>36</v>
      </c>
      <c r="I150" s="17" t="s">
        <v>90</v>
      </c>
      <c r="J150" s="17" t="s">
        <v>531</v>
      </c>
      <c r="K150" s="14">
        <f t="shared" si="4"/>
        <v>5</v>
      </c>
      <c r="L150" s="19">
        <v>5</v>
      </c>
      <c r="M150" s="30"/>
      <c r="N150" s="19" t="s">
        <v>33</v>
      </c>
      <c r="O150" s="14">
        <v>1</v>
      </c>
      <c r="P150" s="30">
        <v>825</v>
      </c>
      <c r="Q150" s="30">
        <v>2940</v>
      </c>
      <c r="R150" s="17">
        <v>1</v>
      </c>
      <c r="S150" s="30">
        <v>128</v>
      </c>
      <c r="T150" s="30">
        <v>420</v>
      </c>
      <c r="U150" s="17" t="s">
        <v>290</v>
      </c>
      <c r="V150" s="14" t="s">
        <v>46</v>
      </c>
      <c r="W150" s="17"/>
    </row>
    <row r="151" s="7" customFormat="1" customHeight="1" spans="1:23">
      <c r="A151" s="14">
        <v>145</v>
      </c>
      <c r="B151" s="17" t="s">
        <v>40</v>
      </c>
      <c r="C151" s="18" t="s">
        <v>105</v>
      </c>
      <c r="D151" s="18" t="s">
        <v>106</v>
      </c>
      <c r="E151" s="16" t="s">
        <v>86</v>
      </c>
      <c r="F151" s="17" t="s">
        <v>399</v>
      </c>
      <c r="G151" s="17" t="s">
        <v>532</v>
      </c>
      <c r="H151" s="14" t="s">
        <v>36</v>
      </c>
      <c r="I151" s="17" t="s">
        <v>399</v>
      </c>
      <c r="J151" s="17" t="s">
        <v>533</v>
      </c>
      <c r="K151" s="14">
        <f t="shared" si="4"/>
        <v>5</v>
      </c>
      <c r="L151" s="19">
        <v>5</v>
      </c>
      <c r="M151" s="30"/>
      <c r="N151" s="19" t="s">
        <v>33</v>
      </c>
      <c r="O151" s="14">
        <v>1</v>
      </c>
      <c r="P151" s="30">
        <v>332</v>
      </c>
      <c r="Q151" s="30">
        <v>1182</v>
      </c>
      <c r="R151" s="17"/>
      <c r="S151" s="30">
        <v>53</v>
      </c>
      <c r="T151" s="30">
        <v>174</v>
      </c>
      <c r="U151" s="17" t="s">
        <v>290</v>
      </c>
      <c r="V151" s="14" t="s">
        <v>46</v>
      </c>
      <c r="W151" s="17"/>
    </row>
    <row r="152" s="7" customFormat="1" customHeight="1" spans="1:23">
      <c r="A152" s="14">
        <v>146</v>
      </c>
      <c r="B152" s="15" t="s">
        <v>60</v>
      </c>
      <c r="C152" s="18" t="s">
        <v>61</v>
      </c>
      <c r="D152" s="18" t="s">
        <v>126</v>
      </c>
      <c r="E152" s="16" t="s">
        <v>86</v>
      </c>
      <c r="F152" s="17" t="s">
        <v>458</v>
      </c>
      <c r="G152" s="17" t="s">
        <v>534</v>
      </c>
      <c r="H152" s="14" t="s">
        <v>36</v>
      </c>
      <c r="I152" s="17" t="s">
        <v>458</v>
      </c>
      <c r="J152" s="17" t="s">
        <v>535</v>
      </c>
      <c r="K152" s="14">
        <f t="shared" si="4"/>
        <v>5</v>
      </c>
      <c r="L152" s="19">
        <v>5</v>
      </c>
      <c r="M152" s="30"/>
      <c r="N152" s="19" t="s">
        <v>33</v>
      </c>
      <c r="O152" s="14">
        <v>1</v>
      </c>
      <c r="P152" s="30">
        <v>666</v>
      </c>
      <c r="Q152" s="30">
        <v>2372</v>
      </c>
      <c r="R152" s="17">
        <v>1</v>
      </c>
      <c r="S152" s="30">
        <v>98</v>
      </c>
      <c r="T152" s="30">
        <v>328</v>
      </c>
      <c r="U152" s="17" t="s">
        <v>290</v>
      </c>
      <c r="V152" s="14" t="s">
        <v>46</v>
      </c>
      <c r="W152" s="17"/>
    </row>
    <row r="153" s="7" customFormat="1" customHeight="1" spans="1:23">
      <c r="A153" s="14">
        <v>147</v>
      </c>
      <c r="B153" s="15" t="s">
        <v>60</v>
      </c>
      <c r="C153" s="18" t="s">
        <v>61</v>
      </c>
      <c r="D153" s="18" t="s">
        <v>126</v>
      </c>
      <c r="E153" s="16" t="s">
        <v>86</v>
      </c>
      <c r="F153" s="17" t="s">
        <v>536</v>
      </c>
      <c r="G153" s="17" t="s">
        <v>537</v>
      </c>
      <c r="H153" s="14" t="s">
        <v>36</v>
      </c>
      <c r="I153" s="17" t="s">
        <v>536</v>
      </c>
      <c r="J153" s="17" t="s">
        <v>538</v>
      </c>
      <c r="K153" s="14">
        <f t="shared" si="4"/>
        <v>5</v>
      </c>
      <c r="L153" s="19">
        <v>5</v>
      </c>
      <c r="M153" s="30"/>
      <c r="N153" s="19" t="s">
        <v>33</v>
      </c>
      <c r="O153" s="14">
        <v>1</v>
      </c>
      <c r="P153" s="30">
        <v>292</v>
      </c>
      <c r="Q153" s="30">
        <v>1040</v>
      </c>
      <c r="R153" s="17">
        <v>1</v>
      </c>
      <c r="S153" s="30">
        <v>42</v>
      </c>
      <c r="T153" s="30">
        <v>180</v>
      </c>
      <c r="U153" s="17" t="s">
        <v>290</v>
      </c>
      <c r="V153" s="14" t="s">
        <v>46</v>
      </c>
      <c r="W153" s="17"/>
    </row>
    <row r="154" s="7" customFormat="1" customHeight="1" spans="1:23">
      <c r="A154" s="14">
        <v>148</v>
      </c>
      <c r="B154" s="15" t="s">
        <v>60</v>
      </c>
      <c r="C154" s="18" t="s">
        <v>61</v>
      </c>
      <c r="D154" s="18" t="s">
        <v>126</v>
      </c>
      <c r="E154" s="16" t="s">
        <v>86</v>
      </c>
      <c r="F154" s="17" t="s">
        <v>87</v>
      </c>
      <c r="G154" s="17" t="s">
        <v>539</v>
      </c>
      <c r="H154" s="14" t="s">
        <v>36</v>
      </c>
      <c r="I154" s="17" t="s">
        <v>87</v>
      </c>
      <c r="J154" s="17" t="s">
        <v>540</v>
      </c>
      <c r="K154" s="14">
        <f t="shared" si="4"/>
        <v>5</v>
      </c>
      <c r="L154" s="19">
        <v>5</v>
      </c>
      <c r="M154" s="30"/>
      <c r="N154" s="19" t="s">
        <v>33</v>
      </c>
      <c r="O154" s="14">
        <v>1</v>
      </c>
      <c r="P154" s="30">
        <v>445</v>
      </c>
      <c r="Q154" s="30">
        <v>1585</v>
      </c>
      <c r="R154" s="17">
        <v>1</v>
      </c>
      <c r="S154" s="30">
        <v>58</v>
      </c>
      <c r="T154" s="30">
        <v>191</v>
      </c>
      <c r="U154" s="17" t="s">
        <v>290</v>
      </c>
      <c r="V154" s="14" t="s">
        <v>46</v>
      </c>
      <c r="W154" s="17"/>
    </row>
    <row r="155" s="7" customFormat="1" customHeight="1" spans="1:23">
      <c r="A155" s="14">
        <v>149</v>
      </c>
      <c r="B155" s="15" t="s">
        <v>60</v>
      </c>
      <c r="C155" s="18" t="s">
        <v>61</v>
      </c>
      <c r="D155" s="18" t="s">
        <v>126</v>
      </c>
      <c r="E155" s="16" t="s">
        <v>86</v>
      </c>
      <c r="F155" s="17" t="s">
        <v>541</v>
      </c>
      <c r="G155" s="17" t="s">
        <v>542</v>
      </c>
      <c r="H155" s="14" t="s">
        <v>36</v>
      </c>
      <c r="I155" s="17" t="s">
        <v>541</v>
      </c>
      <c r="J155" s="17" t="s">
        <v>543</v>
      </c>
      <c r="K155" s="14">
        <f t="shared" si="4"/>
        <v>5</v>
      </c>
      <c r="L155" s="19">
        <v>5</v>
      </c>
      <c r="M155" s="30"/>
      <c r="N155" s="19" t="s">
        <v>33</v>
      </c>
      <c r="O155" s="14">
        <v>2</v>
      </c>
      <c r="P155" s="30">
        <v>403</v>
      </c>
      <c r="Q155" s="30">
        <v>1345</v>
      </c>
      <c r="R155" s="17"/>
      <c r="S155" s="30">
        <v>54</v>
      </c>
      <c r="T155" s="30">
        <v>169</v>
      </c>
      <c r="U155" s="17" t="s">
        <v>290</v>
      </c>
      <c r="V155" s="14" t="s">
        <v>46</v>
      </c>
      <c r="W155" s="17"/>
    </row>
    <row r="156" s="7" customFormat="1" customHeight="1" spans="1:23">
      <c r="A156" s="14">
        <v>150</v>
      </c>
      <c r="B156" s="15" t="s">
        <v>60</v>
      </c>
      <c r="C156" s="18" t="s">
        <v>61</v>
      </c>
      <c r="D156" s="18" t="s">
        <v>126</v>
      </c>
      <c r="E156" s="16" t="s">
        <v>93</v>
      </c>
      <c r="F156" s="17" t="s">
        <v>544</v>
      </c>
      <c r="G156" s="17" t="s">
        <v>545</v>
      </c>
      <c r="H156" s="14" t="s">
        <v>36</v>
      </c>
      <c r="I156" s="17" t="s">
        <v>544</v>
      </c>
      <c r="J156" s="17" t="s">
        <v>546</v>
      </c>
      <c r="K156" s="14">
        <f t="shared" si="4"/>
        <v>54</v>
      </c>
      <c r="L156" s="17">
        <v>54</v>
      </c>
      <c r="M156" s="30"/>
      <c r="N156" s="19" t="s">
        <v>33</v>
      </c>
      <c r="O156" s="14">
        <v>1</v>
      </c>
      <c r="P156" s="30">
        <v>429</v>
      </c>
      <c r="Q156" s="30">
        <v>1360</v>
      </c>
      <c r="R156" s="17"/>
      <c r="S156" s="30">
        <v>55</v>
      </c>
      <c r="T156" s="30">
        <v>175</v>
      </c>
      <c r="U156" s="17" t="s">
        <v>290</v>
      </c>
      <c r="V156" s="14" t="s">
        <v>46</v>
      </c>
      <c r="W156" s="17"/>
    </row>
    <row r="157" s="7" customFormat="1" ht="43" customHeight="1" spans="1:23">
      <c r="A157" s="14">
        <v>151</v>
      </c>
      <c r="B157" s="15" t="s">
        <v>60</v>
      </c>
      <c r="C157" s="18" t="s">
        <v>61</v>
      </c>
      <c r="D157" s="18" t="s">
        <v>126</v>
      </c>
      <c r="E157" s="16" t="s">
        <v>93</v>
      </c>
      <c r="F157" s="17" t="s">
        <v>547</v>
      </c>
      <c r="G157" s="17" t="s">
        <v>548</v>
      </c>
      <c r="H157" s="14" t="s">
        <v>36</v>
      </c>
      <c r="I157" s="17" t="s">
        <v>547</v>
      </c>
      <c r="J157" s="17" t="s">
        <v>549</v>
      </c>
      <c r="K157" s="14">
        <f t="shared" si="4"/>
        <v>27</v>
      </c>
      <c r="L157" s="17">
        <v>27</v>
      </c>
      <c r="M157" s="30"/>
      <c r="N157" s="19" t="s">
        <v>33</v>
      </c>
      <c r="O157" s="14">
        <v>2</v>
      </c>
      <c r="P157" s="30">
        <v>1578</v>
      </c>
      <c r="Q157" s="30">
        <v>4826</v>
      </c>
      <c r="R157" s="17">
        <v>1</v>
      </c>
      <c r="S157" s="30">
        <v>201</v>
      </c>
      <c r="T157" s="30">
        <v>598</v>
      </c>
      <c r="U157" s="17" t="s">
        <v>290</v>
      </c>
      <c r="V157" s="14" t="s">
        <v>46</v>
      </c>
      <c r="W157" s="17"/>
    </row>
    <row r="158" s="7" customFormat="1" customHeight="1" spans="1:23">
      <c r="A158" s="14">
        <v>152</v>
      </c>
      <c r="B158" s="17" t="s">
        <v>40</v>
      </c>
      <c r="C158" s="18" t="s">
        <v>105</v>
      </c>
      <c r="D158" s="18" t="s">
        <v>106</v>
      </c>
      <c r="E158" s="16" t="s">
        <v>93</v>
      </c>
      <c r="F158" s="17" t="s">
        <v>93</v>
      </c>
      <c r="G158" s="17" t="s">
        <v>550</v>
      </c>
      <c r="H158" s="14" t="s">
        <v>36</v>
      </c>
      <c r="I158" s="17" t="s">
        <v>93</v>
      </c>
      <c r="J158" s="17" t="s">
        <v>551</v>
      </c>
      <c r="K158" s="14">
        <f t="shared" si="4"/>
        <v>19</v>
      </c>
      <c r="L158" s="17">
        <v>19</v>
      </c>
      <c r="M158" s="30"/>
      <c r="N158" s="19" t="s">
        <v>33</v>
      </c>
      <c r="O158" s="14">
        <v>5</v>
      </c>
      <c r="P158" s="30">
        <v>1896</v>
      </c>
      <c r="Q158" s="30">
        <v>6636</v>
      </c>
      <c r="R158" s="17">
        <v>1</v>
      </c>
      <c r="S158" s="30">
        <v>286</v>
      </c>
      <c r="T158" s="30">
        <v>857</v>
      </c>
      <c r="U158" s="17" t="s">
        <v>484</v>
      </c>
      <c r="V158" s="14" t="s">
        <v>46</v>
      </c>
      <c r="W158" s="17"/>
    </row>
    <row r="159" s="7" customFormat="1" customHeight="1" spans="1:23">
      <c r="A159" s="14">
        <v>153</v>
      </c>
      <c r="B159" s="15" t="s">
        <v>60</v>
      </c>
      <c r="C159" s="18" t="s">
        <v>61</v>
      </c>
      <c r="D159" s="18" t="s">
        <v>126</v>
      </c>
      <c r="E159" s="16" t="s">
        <v>279</v>
      </c>
      <c r="F159" s="17" t="s">
        <v>385</v>
      </c>
      <c r="G159" s="17" t="s">
        <v>552</v>
      </c>
      <c r="H159" s="14" t="s">
        <v>36</v>
      </c>
      <c r="I159" s="17" t="s">
        <v>385</v>
      </c>
      <c r="J159" s="17" t="s">
        <v>553</v>
      </c>
      <c r="K159" s="14">
        <f t="shared" si="4"/>
        <v>20</v>
      </c>
      <c r="L159" s="19">
        <v>20</v>
      </c>
      <c r="M159" s="30"/>
      <c r="N159" s="19" t="s">
        <v>33</v>
      </c>
      <c r="O159" s="14">
        <v>1</v>
      </c>
      <c r="P159" s="30">
        <v>229</v>
      </c>
      <c r="Q159" s="30">
        <v>801</v>
      </c>
      <c r="R159" s="17">
        <v>1</v>
      </c>
      <c r="S159" s="30">
        <v>63</v>
      </c>
      <c r="T159" s="30">
        <v>234</v>
      </c>
      <c r="U159" s="17" t="s">
        <v>290</v>
      </c>
      <c r="V159" s="14" t="s">
        <v>46</v>
      </c>
      <c r="W159" s="17"/>
    </row>
    <row r="160" s="7" customFormat="1" customHeight="1" spans="1:23">
      <c r="A160" s="14">
        <v>154</v>
      </c>
      <c r="B160" s="15" t="s">
        <v>60</v>
      </c>
      <c r="C160" s="18" t="s">
        <v>61</v>
      </c>
      <c r="D160" s="18" t="s">
        <v>126</v>
      </c>
      <c r="E160" s="16" t="s">
        <v>279</v>
      </c>
      <c r="F160" s="17" t="s">
        <v>388</v>
      </c>
      <c r="G160" s="17" t="s">
        <v>554</v>
      </c>
      <c r="H160" s="14" t="s">
        <v>36</v>
      </c>
      <c r="I160" s="17" t="s">
        <v>388</v>
      </c>
      <c r="J160" s="17" t="s">
        <v>555</v>
      </c>
      <c r="K160" s="14">
        <f t="shared" si="4"/>
        <v>20</v>
      </c>
      <c r="L160" s="19">
        <v>20</v>
      </c>
      <c r="M160" s="30"/>
      <c r="N160" s="19" t="s">
        <v>33</v>
      </c>
      <c r="O160" s="14">
        <v>1</v>
      </c>
      <c r="P160" s="30">
        <v>267</v>
      </c>
      <c r="Q160" s="30">
        <v>934</v>
      </c>
      <c r="R160" s="17">
        <v>1</v>
      </c>
      <c r="S160" s="30">
        <v>66</v>
      </c>
      <c r="T160" s="30">
        <v>235</v>
      </c>
      <c r="U160" s="17" t="s">
        <v>290</v>
      </c>
      <c r="V160" s="14" t="s">
        <v>46</v>
      </c>
      <c r="W160" s="17"/>
    </row>
    <row r="161" s="8" customFormat="1" customHeight="1" spans="1:23">
      <c r="A161" s="14">
        <v>155</v>
      </c>
      <c r="B161" s="15" t="s">
        <v>60</v>
      </c>
      <c r="C161" s="18" t="s">
        <v>61</v>
      </c>
      <c r="D161" s="18" t="s">
        <v>126</v>
      </c>
      <c r="E161" s="16" t="s">
        <v>279</v>
      </c>
      <c r="F161" s="17" t="s">
        <v>381</v>
      </c>
      <c r="G161" s="17" t="s">
        <v>556</v>
      </c>
      <c r="H161" s="14" t="s">
        <v>36</v>
      </c>
      <c r="I161" s="17" t="s">
        <v>381</v>
      </c>
      <c r="J161" s="17" t="s">
        <v>557</v>
      </c>
      <c r="K161" s="14">
        <f t="shared" si="4"/>
        <v>15</v>
      </c>
      <c r="L161" s="17">
        <v>15</v>
      </c>
      <c r="M161" s="38"/>
      <c r="N161" s="19" t="s">
        <v>33</v>
      </c>
      <c r="O161" s="14">
        <v>1</v>
      </c>
      <c r="P161" s="38">
        <v>368</v>
      </c>
      <c r="Q161" s="38">
        <v>1290</v>
      </c>
      <c r="R161" s="17">
        <v>1</v>
      </c>
      <c r="S161" s="38">
        <v>77</v>
      </c>
      <c r="T161" s="38">
        <v>273</v>
      </c>
      <c r="U161" s="17" t="s">
        <v>290</v>
      </c>
      <c r="V161" s="14" t="s">
        <v>46</v>
      </c>
      <c r="W161" s="17"/>
    </row>
    <row r="162" s="8" customFormat="1" customHeight="1" spans="1:23">
      <c r="A162" s="14">
        <v>156</v>
      </c>
      <c r="B162" s="17" t="s">
        <v>60</v>
      </c>
      <c r="C162" s="18" t="s">
        <v>61</v>
      </c>
      <c r="D162" s="18" t="s">
        <v>152</v>
      </c>
      <c r="E162" s="16" t="s">
        <v>279</v>
      </c>
      <c r="F162" s="17" t="s">
        <v>283</v>
      </c>
      <c r="G162" s="17" t="s">
        <v>558</v>
      </c>
      <c r="H162" s="14" t="s">
        <v>36</v>
      </c>
      <c r="I162" s="17" t="s">
        <v>283</v>
      </c>
      <c r="J162" s="19" t="s">
        <v>559</v>
      </c>
      <c r="K162" s="14">
        <f t="shared" si="4"/>
        <v>20</v>
      </c>
      <c r="L162" s="19">
        <v>20</v>
      </c>
      <c r="M162" s="38"/>
      <c r="N162" s="19" t="s">
        <v>33</v>
      </c>
      <c r="O162" s="14">
        <v>1</v>
      </c>
      <c r="P162" s="38">
        <v>379</v>
      </c>
      <c r="Q162" s="38">
        <v>1328</v>
      </c>
      <c r="R162" s="17"/>
      <c r="S162" s="38">
        <v>76</v>
      </c>
      <c r="T162" s="38">
        <v>261</v>
      </c>
      <c r="U162" s="17" t="s">
        <v>560</v>
      </c>
      <c r="V162" s="14" t="s">
        <v>46</v>
      </c>
      <c r="W162" s="17"/>
    </row>
    <row r="163" s="8" customFormat="1" customHeight="1" spans="1:23">
      <c r="A163" s="14">
        <v>157</v>
      </c>
      <c r="B163" s="15" t="s">
        <v>60</v>
      </c>
      <c r="C163" s="18" t="s">
        <v>61</v>
      </c>
      <c r="D163" s="18" t="s">
        <v>126</v>
      </c>
      <c r="E163" s="16" t="s">
        <v>279</v>
      </c>
      <c r="F163" s="17" t="s">
        <v>287</v>
      </c>
      <c r="G163" s="17" t="s">
        <v>561</v>
      </c>
      <c r="H163" s="14" t="s">
        <v>36</v>
      </c>
      <c r="I163" s="17" t="s">
        <v>287</v>
      </c>
      <c r="J163" s="17" t="s">
        <v>562</v>
      </c>
      <c r="K163" s="14">
        <f t="shared" si="4"/>
        <v>5</v>
      </c>
      <c r="L163" s="19">
        <v>5</v>
      </c>
      <c r="M163" s="38"/>
      <c r="N163" s="19" t="s">
        <v>33</v>
      </c>
      <c r="O163" s="14">
        <v>1</v>
      </c>
      <c r="P163" s="38">
        <v>326</v>
      </c>
      <c r="Q163" s="38">
        <v>1142</v>
      </c>
      <c r="R163" s="17"/>
      <c r="S163" s="38">
        <v>57</v>
      </c>
      <c r="T163" s="38">
        <v>199</v>
      </c>
      <c r="U163" s="17" t="s">
        <v>290</v>
      </c>
      <c r="V163" s="14" t="s">
        <v>46</v>
      </c>
      <c r="W163" s="17"/>
    </row>
    <row r="164" s="8" customFormat="1" customHeight="1" spans="1:23">
      <c r="A164" s="14">
        <v>158</v>
      </c>
      <c r="B164" s="15" t="s">
        <v>60</v>
      </c>
      <c r="C164" s="18" t="s">
        <v>61</v>
      </c>
      <c r="D164" s="18" t="s">
        <v>126</v>
      </c>
      <c r="E164" s="16" t="s">
        <v>392</v>
      </c>
      <c r="F164" s="17" t="s">
        <v>563</v>
      </c>
      <c r="G164" s="17" t="s">
        <v>564</v>
      </c>
      <c r="H164" s="14" t="s">
        <v>36</v>
      </c>
      <c r="I164" s="17" t="s">
        <v>563</v>
      </c>
      <c r="J164" s="17" t="s">
        <v>565</v>
      </c>
      <c r="K164" s="14">
        <f t="shared" si="4"/>
        <v>28</v>
      </c>
      <c r="L164" s="17">
        <v>28</v>
      </c>
      <c r="M164" s="38"/>
      <c r="N164" s="19" t="s">
        <v>33</v>
      </c>
      <c r="O164" s="14">
        <v>1</v>
      </c>
      <c r="P164" s="38">
        <v>382</v>
      </c>
      <c r="Q164" s="38">
        <v>1102</v>
      </c>
      <c r="R164" s="17">
        <v>1</v>
      </c>
      <c r="S164" s="38">
        <v>94</v>
      </c>
      <c r="T164" s="38">
        <v>289</v>
      </c>
      <c r="U164" s="17" t="s">
        <v>290</v>
      </c>
      <c r="V164" s="14" t="s">
        <v>46</v>
      </c>
      <c r="W164" s="17"/>
    </row>
    <row r="165" s="8" customFormat="1" customHeight="1" spans="1:23">
      <c r="A165" s="14">
        <v>159</v>
      </c>
      <c r="B165" s="15" t="s">
        <v>60</v>
      </c>
      <c r="C165" s="18" t="s">
        <v>61</v>
      </c>
      <c r="D165" s="18" t="s">
        <v>126</v>
      </c>
      <c r="E165" s="16" t="s">
        <v>392</v>
      </c>
      <c r="F165" s="17" t="s">
        <v>566</v>
      </c>
      <c r="G165" s="17" t="s">
        <v>567</v>
      </c>
      <c r="H165" s="14" t="s">
        <v>36</v>
      </c>
      <c r="I165" s="17" t="s">
        <v>566</v>
      </c>
      <c r="J165" s="17" t="s">
        <v>568</v>
      </c>
      <c r="K165" s="14">
        <f t="shared" si="4"/>
        <v>8</v>
      </c>
      <c r="L165" s="19">
        <v>8</v>
      </c>
      <c r="M165" s="38"/>
      <c r="N165" s="19" t="s">
        <v>33</v>
      </c>
      <c r="O165" s="14">
        <v>1</v>
      </c>
      <c r="P165" s="38">
        <v>60</v>
      </c>
      <c r="Q165" s="38">
        <v>190</v>
      </c>
      <c r="R165" s="17">
        <v>1</v>
      </c>
      <c r="S165" s="38">
        <v>14</v>
      </c>
      <c r="T165" s="38">
        <v>45</v>
      </c>
      <c r="U165" s="17" t="s">
        <v>290</v>
      </c>
      <c r="V165" s="14" t="s">
        <v>46</v>
      </c>
      <c r="W165" s="17"/>
    </row>
    <row r="166" s="8" customFormat="1" ht="61" customHeight="1" spans="1:23">
      <c r="A166" s="14">
        <v>160</v>
      </c>
      <c r="B166" s="15" t="s">
        <v>60</v>
      </c>
      <c r="C166" s="18" t="s">
        <v>61</v>
      </c>
      <c r="D166" s="18" t="s">
        <v>126</v>
      </c>
      <c r="E166" s="16" t="s">
        <v>392</v>
      </c>
      <c r="F166" s="17" t="s">
        <v>569</v>
      </c>
      <c r="G166" s="17" t="s">
        <v>570</v>
      </c>
      <c r="H166" s="14" t="s">
        <v>36</v>
      </c>
      <c r="I166" s="17" t="s">
        <v>569</v>
      </c>
      <c r="J166" s="17" t="s">
        <v>571</v>
      </c>
      <c r="K166" s="14">
        <f t="shared" si="4"/>
        <v>8</v>
      </c>
      <c r="L166" s="19">
        <v>8</v>
      </c>
      <c r="M166" s="38"/>
      <c r="N166" s="19" t="s">
        <v>33</v>
      </c>
      <c r="O166" s="14">
        <v>1</v>
      </c>
      <c r="P166" s="38">
        <v>50</v>
      </c>
      <c r="Q166" s="38">
        <v>198</v>
      </c>
      <c r="R166" s="17">
        <v>1</v>
      </c>
      <c r="S166" s="38">
        <v>10</v>
      </c>
      <c r="T166" s="38">
        <v>37</v>
      </c>
      <c r="U166" s="17" t="s">
        <v>290</v>
      </c>
      <c r="V166" s="14" t="s">
        <v>46</v>
      </c>
      <c r="W166" s="17"/>
    </row>
    <row r="167" s="8" customFormat="1" customHeight="1" spans="1:23">
      <c r="A167" s="14">
        <v>161</v>
      </c>
      <c r="B167" s="15" t="s">
        <v>60</v>
      </c>
      <c r="C167" s="18" t="s">
        <v>61</v>
      </c>
      <c r="D167" s="18" t="s">
        <v>126</v>
      </c>
      <c r="E167" s="16" t="s">
        <v>392</v>
      </c>
      <c r="F167" s="17" t="s">
        <v>393</v>
      </c>
      <c r="G167" s="17" t="s">
        <v>572</v>
      </c>
      <c r="H167" s="14" t="s">
        <v>36</v>
      </c>
      <c r="I167" s="17" t="s">
        <v>393</v>
      </c>
      <c r="J167" s="17" t="s">
        <v>573</v>
      </c>
      <c r="K167" s="14">
        <f t="shared" si="4"/>
        <v>8</v>
      </c>
      <c r="L167" s="19">
        <v>8</v>
      </c>
      <c r="M167" s="38"/>
      <c r="N167" s="19" t="s">
        <v>33</v>
      </c>
      <c r="O167" s="14">
        <v>1</v>
      </c>
      <c r="P167" s="38">
        <v>540</v>
      </c>
      <c r="Q167" s="38">
        <v>1604</v>
      </c>
      <c r="R167" s="17">
        <v>1</v>
      </c>
      <c r="S167" s="38">
        <v>76</v>
      </c>
      <c r="T167" s="38">
        <v>224</v>
      </c>
      <c r="U167" s="17" t="s">
        <v>290</v>
      </c>
      <c r="V167" s="14" t="s">
        <v>46</v>
      </c>
      <c r="W167" s="17"/>
    </row>
    <row r="168" s="8" customFormat="1" customHeight="1" spans="1:23">
      <c r="A168" s="14">
        <v>162</v>
      </c>
      <c r="B168" s="15" t="s">
        <v>60</v>
      </c>
      <c r="C168" s="18" t="s">
        <v>61</v>
      </c>
      <c r="D168" s="18" t="s">
        <v>126</v>
      </c>
      <c r="E168" s="16" t="s">
        <v>392</v>
      </c>
      <c r="F168" s="17" t="s">
        <v>574</v>
      </c>
      <c r="G168" s="17" t="s">
        <v>575</v>
      </c>
      <c r="H168" s="14" t="s">
        <v>36</v>
      </c>
      <c r="I168" s="17" t="s">
        <v>574</v>
      </c>
      <c r="J168" s="17" t="s">
        <v>576</v>
      </c>
      <c r="K168" s="14">
        <f t="shared" ref="K168:K198" si="5">L168+M168</f>
        <v>30</v>
      </c>
      <c r="L168" s="19">
        <v>30</v>
      </c>
      <c r="M168" s="38"/>
      <c r="N168" s="19" t="s">
        <v>33</v>
      </c>
      <c r="O168" s="14">
        <v>1</v>
      </c>
      <c r="P168" s="38">
        <v>180</v>
      </c>
      <c r="Q168" s="38">
        <v>876</v>
      </c>
      <c r="R168" s="17"/>
      <c r="S168" s="38">
        <v>75</v>
      </c>
      <c r="T168" s="38">
        <v>210</v>
      </c>
      <c r="U168" s="17" t="s">
        <v>290</v>
      </c>
      <c r="V168" s="14" t="s">
        <v>46</v>
      </c>
      <c r="W168" s="17"/>
    </row>
    <row r="169" s="8" customFormat="1" customHeight="1" spans="1:23">
      <c r="A169" s="14">
        <v>163</v>
      </c>
      <c r="B169" s="17" t="s">
        <v>40</v>
      </c>
      <c r="C169" s="18" t="s">
        <v>105</v>
      </c>
      <c r="D169" s="18" t="s">
        <v>106</v>
      </c>
      <c r="E169" s="16" t="s">
        <v>392</v>
      </c>
      <c r="F169" s="17" t="s">
        <v>577</v>
      </c>
      <c r="G169" s="17" t="s">
        <v>578</v>
      </c>
      <c r="H169" s="14" t="s">
        <v>36</v>
      </c>
      <c r="I169" s="17" t="s">
        <v>577</v>
      </c>
      <c r="J169" s="17" t="s">
        <v>579</v>
      </c>
      <c r="K169" s="14">
        <f t="shared" si="5"/>
        <v>12</v>
      </c>
      <c r="L169" s="19">
        <v>12</v>
      </c>
      <c r="M169" s="38"/>
      <c r="N169" s="19" t="s">
        <v>33</v>
      </c>
      <c r="O169" s="14">
        <v>1</v>
      </c>
      <c r="P169" s="38">
        <v>300</v>
      </c>
      <c r="Q169" s="38">
        <v>1123</v>
      </c>
      <c r="R169" s="17"/>
      <c r="S169" s="38">
        <v>30</v>
      </c>
      <c r="T169" s="38">
        <v>116</v>
      </c>
      <c r="U169" s="17" t="s">
        <v>580</v>
      </c>
      <c r="V169" s="14" t="s">
        <v>46</v>
      </c>
      <c r="W169" s="17"/>
    </row>
    <row r="170" s="8" customFormat="1" customHeight="1" spans="1:23">
      <c r="A170" s="14">
        <v>164</v>
      </c>
      <c r="B170" s="15" t="s">
        <v>60</v>
      </c>
      <c r="C170" s="18" t="s">
        <v>61</v>
      </c>
      <c r="D170" s="18" t="s">
        <v>126</v>
      </c>
      <c r="E170" s="16" t="s">
        <v>392</v>
      </c>
      <c r="F170" s="17" t="s">
        <v>563</v>
      </c>
      <c r="G170" s="17" t="s">
        <v>581</v>
      </c>
      <c r="H170" s="14" t="s">
        <v>36</v>
      </c>
      <c r="I170" s="17" t="s">
        <v>563</v>
      </c>
      <c r="J170" s="17" t="s">
        <v>582</v>
      </c>
      <c r="K170" s="14">
        <f t="shared" si="5"/>
        <v>6</v>
      </c>
      <c r="L170" s="19">
        <v>6</v>
      </c>
      <c r="M170" s="38"/>
      <c r="N170" s="19" t="s">
        <v>33</v>
      </c>
      <c r="O170" s="14">
        <v>1</v>
      </c>
      <c r="P170" s="38">
        <v>385</v>
      </c>
      <c r="Q170" s="38">
        <v>1142</v>
      </c>
      <c r="R170" s="17">
        <v>1</v>
      </c>
      <c r="S170" s="38">
        <v>94</v>
      </c>
      <c r="T170" s="38">
        <v>289</v>
      </c>
      <c r="U170" s="17" t="s">
        <v>290</v>
      </c>
      <c r="V170" s="14" t="s">
        <v>46</v>
      </c>
      <c r="W170" s="17"/>
    </row>
    <row r="171" s="8" customFormat="1" customHeight="1" spans="1:23">
      <c r="A171" s="14">
        <v>165</v>
      </c>
      <c r="B171" s="17" t="s">
        <v>40</v>
      </c>
      <c r="C171" s="18" t="s">
        <v>105</v>
      </c>
      <c r="D171" s="18" t="s">
        <v>106</v>
      </c>
      <c r="E171" s="16" t="s">
        <v>392</v>
      </c>
      <c r="F171" s="17" t="s">
        <v>566</v>
      </c>
      <c r="G171" s="17" t="s">
        <v>583</v>
      </c>
      <c r="H171" s="14" t="s">
        <v>36</v>
      </c>
      <c r="I171" s="17" t="s">
        <v>566</v>
      </c>
      <c r="J171" s="17" t="s">
        <v>584</v>
      </c>
      <c r="K171" s="14">
        <f t="shared" si="5"/>
        <v>20</v>
      </c>
      <c r="L171" s="19">
        <v>20</v>
      </c>
      <c r="M171" s="38"/>
      <c r="N171" s="19" t="s">
        <v>33</v>
      </c>
      <c r="O171" s="14">
        <v>1</v>
      </c>
      <c r="P171" s="38">
        <v>210</v>
      </c>
      <c r="Q171" s="38">
        <v>635</v>
      </c>
      <c r="R171" s="17">
        <v>1</v>
      </c>
      <c r="S171" s="38">
        <v>37</v>
      </c>
      <c r="T171" s="38">
        <v>139</v>
      </c>
      <c r="U171" s="39" t="s">
        <v>585</v>
      </c>
      <c r="V171" s="14" t="s">
        <v>46</v>
      </c>
      <c r="W171" s="17"/>
    </row>
    <row r="172" s="8" customFormat="1" customHeight="1" spans="1:23">
      <c r="A172" s="14">
        <v>166</v>
      </c>
      <c r="B172" s="15" t="s">
        <v>60</v>
      </c>
      <c r="C172" s="18" t="s">
        <v>586</v>
      </c>
      <c r="D172" s="14" t="s">
        <v>587</v>
      </c>
      <c r="E172" s="19" t="s">
        <v>93</v>
      </c>
      <c r="F172" s="17" t="s">
        <v>325</v>
      </c>
      <c r="G172" s="17" t="s">
        <v>588</v>
      </c>
      <c r="H172" s="14" t="s">
        <v>36</v>
      </c>
      <c r="I172" s="17" t="s">
        <v>325</v>
      </c>
      <c r="J172" s="17" t="s">
        <v>588</v>
      </c>
      <c r="K172" s="14">
        <f t="shared" si="5"/>
        <v>50</v>
      </c>
      <c r="L172" s="19">
        <v>50</v>
      </c>
      <c r="M172" s="38"/>
      <c r="N172" s="19" t="s">
        <v>33</v>
      </c>
      <c r="O172" s="14">
        <v>1</v>
      </c>
      <c r="P172" s="38">
        <v>99</v>
      </c>
      <c r="Q172" s="38">
        <v>203</v>
      </c>
      <c r="R172" s="17">
        <v>1</v>
      </c>
      <c r="S172" s="38">
        <v>10</v>
      </c>
      <c r="T172" s="38">
        <v>32</v>
      </c>
      <c r="U172" s="17" t="s">
        <v>589</v>
      </c>
      <c r="V172" s="14" t="s">
        <v>46</v>
      </c>
      <c r="W172" s="17"/>
    </row>
    <row r="173" s="8" customFormat="1" customHeight="1" spans="1:23">
      <c r="A173" s="14">
        <v>167</v>
      </c>
      <c r="B173" s="17" t="s">
        <v>40</v>
      </c>
      <c r="C173" s="14" t="s">
        <v>41</v>
      </c>
      <c r="D173" s="17" t="s">
        <v>590</v>
      </c>
      <c r="E173" s="19" t="s">
        <v>33</v>
      </c>
      <c r="F173" s="17" t="s">
        <v>34</v>
      </c>
      <c r="G173" s="17" t="s">
        <v>590</v>
      </c>
      <c r="H173" s="14" t="s">
        <v>36</v>
      </c>
      <c r="I173" s="17" t="s">
        <v>34</v>
      </c>
      <c r="J173" s="17" t="s">
        <v>590</v>
      </c>
      <c r="K173" s="14">
        <f t="shared" si="5"/>
        <v>178</v>
      </c>
      <c r="L173" s="19">
        <v>178</v>
      </c>
      <c r="M173" s="38"/>
      <c r="N173" s="19" t="s">
        <v>33</v>
      </c>
      <c r="O173" s="14">
        <v>32</v>
      </c>
      <c r="P173" s="38">
        <v>56</v>
      </c>
      <c r="Q173" s="38">
        <v>180</v>
      </c>
      <c r="R173" s="17">
        <v>14</v>
      </c>
      <c r="S173" s="38">
        <v>4</v>
      </c>
      <c r="T173" s="38">
        <v>15</v>
      </c>
      <c r="U173" s="17" t="s">
        <v>591</v>
      </c>
      <c r="V173" s="14" t="s">
        <v>46</v>
      </c>
      <c r="W173" s="17"/>
    </row>
    <row r="174" s="8" customFormat="1" customHeight="1" spans="1:23">
      <c r="A174" s="14">
        <v>168</v>
      </c>
      <c r="B174" s="15" t="s">
        <v>60</v>
      </c>
      <c r="C174" s="18" t="s">
        <v>61</v>
      </c>
      <c r="D174" s="18" t="s">
        <v>126</v>
      </c>
      <c r="E174" s="19" t="s">
        <v>592</v>
      </c>
      <c r="F174" s="17" t="s">
        <v>593</v>
      </c>
      <c r="G174" s="17" t="s">
        <v>594</v>
      </c>
      <c r="H174" s="14" t="s">
        <v>36</v>
      </c>
      <c r="I174" s="17" t="s">
        <v>593</v>
      </c>
      <c r="J174" s="17" t="s">
        <v>595</v>
      </c>
      <c r="K174" s="14">
        <f t="shared" si="5"/>
        <v>45</v>
      </c>
      <c r="L174" s="19">
        <v>45</v>
      </c>
      <c r="M174" s="38"/>
      <c r="N174" s="19" t="s">
        <v>592</v>
      </c>
      <c r="O174" s="14">
        <v>5</v>
      </c>
      <c r="P174" s="38">
        <v>340</v>
      </c>
      <c r="Q174" s="38">
        <v>1060</v>
      </c>
      <c r="R174" s="17">
        <v>2</v>
      </c>
      <c r="S174" s="38">
        <v>52</v>
      </c>
      <c r="T174" s="38">
        <v>162</v>
      </c>
      <c r="U174" s="17" t="s">
        <v>68</v>
      </c>
      <c r="V174" s="14" t="s">
        <v>46</v>
      </c>
      <c r="W174" s="17" t="s">
        <v>596</v>
      </c>
    </row>
    <row r="175" s="8" customFormat="1" customHeight="1" spans="1:23">
      <c r="A175" s="14">
        <v>169</v>
      </c>
      <c r="B175" s="15" t="s">
        <v>40</v>
      </c>
      <c r="C175" s="18" t="s">
        <v>117</v>
      </c>
      <c r="D175" s="18" t="s">
        <v>118</v>
      </c>
      <c r="E175" s="19" t="s">
        <v>592</v>
      </c>
      <c r="F175" s="17" t="s">
        <v>597</v>
      </c>
      <c r="G175" s="17" t="s">
        <v>598</v>
      </c>
      <c r="H175" s="14" t="s">
        <v>36</v>
      </c>
      <c r="I175" s="17" t="s">
        <v>597</v>
      </c>
      <c r="J175" s="17" t="s">
        <v>599</v>
      </c>
      <c r="K175" s="14">
        <f t="shared" si="5"/>
        <v>15</v>
      </c>
      <c r="L175" s="19">
        <v>15</v>
      </c>
      <c r="M175" s="38"/>
      <c r="N175" s="19" t="s">
        <v>592</v>
      </c>
      <c r="O175" s="14">
        <v>2</v>
      </c>
      <c r="P175" s="38">
        <v>43</v>
      </c>
      <c r="Q175" s="38">
        <v>152</v>
      </c>
      <c r="R175" s="17">
        <v>2</v>
      </c>
      <c r="S175" s="38">
        <v>18</v>
      </c>
      <c r="T175" s="38">
        <v>76</v>
      </c>
      <c r="U175" s="17" t="s">
        <v>600</v>
      </c>
      <c r="V175" s="14" t="s">
        <v>46</v>
      </c>
      <c r="W175" s="17" t="s">
        <v>596</v>
      </c>
    </row>
    <row r="176" s="8" customFormat="1" customHeight="1" spans="1:23">
      <c r="A176" s="14">
        <v>170</v>
      </c>
      <c r="B176" s="15" t="s">
        <v>60</v>
      </c>
      <c r="C176" s="18" t="s">
        <v>61</v>
      </c>
      <c r="D176" s="18" t="s">
        <v>126</v>
      </c>
      <c r="E176" s="16" t="s">
        <v>142</v>
      </c>
      <c r="F176" s="17" t="s">
        <v>310</v>
      </c>
      <c r="G176" s="17" t="s">
        <v>601</v>
      </c>
      <c r="H176" s="14" t="s">
        <v>36</v>
      </c>
      <c r="I176" s="17" t="s">
        <v>310</v>
      </c>
      <c r="J176" s="17" t="s">
        <v>602</v>
      </c>
      <c r="K176" s="14">
        <f t="shared" si="5"/>
        <v>6</v>
      </c>
      <c r="L176" s="17">
        <v>6</v>
      </c>
      <c r="M176" s="38"/>
      <c r="N176" s="16" t="s">
        <v>33</v>
      </c>
      <c r="O176" s="14">
        <v>1</v>
      </c>
      <c r="P176" s="38">
        <v>504</v>
      </c>
      <c r="Q176" s="38">
        <v>1710</v>
      </c>
      <c r="R176" s="17">
        <v>1</v>
      </c>
      <c r="S176" s="38">
        <v>60</v>
      </c>
      <c r="T176" s="38">
        <v>191</v>
      </c>
      <c r="U176" s="17" t="s">
        <v>290</v>
      </c>
      <c r="V176" s="14" t="s">
        <v>46</v>
      </c>
      <c r="W176" s="17"/>
    </row>
    <row r="177" s="8" customFormat="1" ht="73" customHeight="1" spans="1:23">
      <c r="A177" s="14">
        <v>171</v>
      </c>
      <c r="B177" s="15" t="s">
        <v>60</v>
      </c>
      <c r="C177" s="18" t="s">
        <v>61</v>
      </c>
      <c r="D177" s="18" t="s">
        <v>126</v>
      </c>
      <c r="E177" s="16" t="s">
        <v>142</v>
      </c>
      <c r="F177" s="17" t="s">
        <v>199</v>
      </c>
      <c r="G177" s="17" t="s">
        <v>603</v>
      </c>
      <c r="H177" s="14" t="s">
        <v>36</v>
      </c>
      <c r="I177" s="17" t="s">
        <v>199</v>
      </c>
      <c r="J177" s="17" t="s">
        <v>604</v>
      </c>
      <c r="K177" s="14">
        <f t="shared" si="5"/>
        <v>13</v>
      </c>
      <c r="L177" s="17">
        <v>13</v>
      </c>
      <c r="M177" s="38"/>
      <c r="N177" s="16" t="s">
        <v>33</v>
      </c>
      <c r="O177" s="14">
        <v>1</v>
      </c>
      <c r="P177" s="38">
        <v>553</v>
      </c>
      <c r="Q177" s="38">
        <v>1503</v>
      </c>
      <c r="R177" s="17"/>
      <c r="S177" s="38">
        <v>26</v>
      </c>
      <c r="T177" s="38">
        <v>89</v>
      </c>
      <c r="U177" s="17" t="s">
        <v>290</v>
      </c>
      <c r="V177" s="14" t="s">
        <v>46</v>
      </c>
      <c r="W177" s="17"/>
    </row>
    <row r="178" s="8" customFormat="1" ht="51" customHeight="1" spans="1:23">
      <c r="A178" s="14">
        <v>172</v>
      </c>
      <c r="B178" s="15" t="s">
        <v>60</v>
      </c>
      <c r="C178" s="18" t="s">
        <v>61</v>
      </c>
      <c r="D178" s="18" t="s">
        <v>126</v>
      </c>
      <c r="E178" s="16" t="s">
        <v>142</v>
      </c>
      <c r="F178" s="17" t="s">
        <v>605</v>
      </c>
      <c r="G178" s="17" t="s">
        <v>606</v>
      </c>
      <c r="H178" s="14" t="s">
        <v>36</v>
      </c>
      <c r="I178" s="17" t="s">
        <v>605</v>
      </c>
      <c r="J178" s="17" t="s">
        <v>607</v>
      </c>
      <c r="K178" s="14">
        <f t="shared" si="5"/>
        <v>23</v>
      </c>
      <c r="L178" s="17">
        <v>23</v>
      </c>
      <c r="M178" s="38"/>
      <c r="N178" s="16" t="s">
        <v>33</v>
      </c>
      <c r="O178" s="14">
        <v>1</v>
      </c>
      <c r="P178" s="38">
        <v>1536</v>
      </c>
      <c r="Q178" s="38">
        <v>5102</v>
      </c>
      <c r="R178" s="17"/>
      <c r="S178" s="38">
        <v>2</v>
      </c>
      <c r="T178" s="38">
        <v>5</v>
      </c>
      <c r="U178" s="17" t="s">
        <v>290</v>
      </c>
      <c r="V178" s="14" t="s">
        <v>46</v>
      </c>
      <c r="W178" s="17"/>
    </row>
    <row r="179" s="8" customFormat="1" ht="51" customHeight="1" spans="1:23">
      <c r="A179" s="14">
        <v>173</v>
      </c>
      <c r="B179" s="17" t="s">
        <v>40</v>
      </c>
      <c r="C179" s="18" t="s">
        <v>105</v>
      </c>
      <c r="D179" s="18" t="s">
        <v>106</v>
      </c>
      <c r="E179" s="16" t="s">
        <v>142</v>
      </c>
      <c r="F179" s="17" t="s">
        <v>608</v>
      </c>
      <c r="G179" s="17" t="s">
        <v>609</v>
      </c>
      <c r="H179" s="14" t="s">
        <v>36</v>
      </c>
      <c r="I179" s="17" t="s">
        <v>608</v>
      </c>
      <c r="J179" s="17" t="s">
        <v>610</v>
      </c>
      <c r="K179" s="14">
        <f t="shared" si="5"/>
        <v>10</v>
      </c>
      <c r="L179" s="17">
        <v>10</v>
      </c>
      <c r="M179" s="38"/>
      <c r="N179" s="16" t="s">
        <v>33</v>
      </c>
      <c r="O179" s="14">
        <v>1</v>
      </c>
      <c r="P179" s="38">
        <v>260</v>
      </c>
      <c r="Q179" s="38">
        <v>874</v>
      </c>
      <c r="R179" s="17"/>
      <c r="S179" s="38">
        <v>33</v>
      </c>
      <c r="T179" s="38">
        <v>115</v>
      </c>
      <c r="U179" s="17" t="s">
        <v>484</v>
      </c>
      <c r="V179" s="14" t="s">
        <v>46</v>
      </c>
      <c r="W179" s="17"/>
    </row>
    <row r="180" s="8" customFormat="1" ht="85" customHeight="1" spans="1:23">
      <c r="A180" s="14">
        <v>174</v>
      </c>
      <c r="B180" s="15" t="s">
        <v>60</v>
      </c>
      <c r="C180" s="18" t="s">
        <v>61</v>
      </c>
      <c r="D180" s="18" t="s">
        <v>126</v>
      </c>
      <c r="E180" s="16" t="s">
        <v>142</v>
      </c>
      <c r="F180" s="17" t="s">
        <v>611</v>
      </c>
      <c r="G180" s="17" t="s">
        <v>612</v>
      </c>
      <c r="H180" s="14" t="s">
        <v>36</v>
      </c>
      <c r="I180" s="17" t="s">
        <v>611</v>
      </c>
      <c r="J180" s="17" t="s">
        <v>613</v>
      </c>
      <c r="K180" s="14">
        <f t="shared" si="5"/>
        <v>5</v>
      </c>
      <c r="L180" s="17">
        <v>5</v>
      </c>
      <c r="M180" s="38"/>
      <c r="N180" s="16" t="s">
        <v>33</v>
      </c>
      <c r="O180" s="14">
        <v>1</v>
      </c>
      <c r="P180" s="38">
        <v>500</v>
      </c>
      <c r="Q180" s="38">
        <v>1360</v>
      </c>
      <c r="R180" s="17">
        <v>1</v>
      </c>
      <c r="S180" s="38">
        <v>29</v>
      </c>
      <c r="T180" s="38">
        <v>81</v>
      </c>
      <c r="U180" s="17" t="s">
        <v>290</v>
      </c>
      <c r="V180" s="14" t="s">
        <v>46</v>
      </c>
      <c r="W180" s="17"/>
    </row>
    <row r="181" s="8" customFormat="1" ht="51" customHeight="1" spans="1:23">
      <c r="A181" s="14">
        <v>175</v>
      </c>
      <c r="B181" s="17" t="s">
        <v>40</v>
      </c>
      <c r="C181" s="18" t="s">
        <v>105</v>
      </c>
      <c r="D181" s="18" t="s">
        <v>106</v>
      </c>
      <c r="E181" s="16" t="s">
        <v>142</v>
      </c>
      <c r="F181" s="17" t="s">
        <v>614</v>
      </c>
      <c r="G181" s="17" t="s">
        <v>615</v>
      </c>
      <c r="H181" s="14" t="s">
        <v>36</v>
      </c>
      <c r="I181" s="17" t="s">
        <v>614</v>
      </c>
      <c r="J181" s="17" t="s">
        <v>616</v>
      </c>
      <c r="K181" s="14">
        <f t="shared" si="5"/>
        <v>5</v>
      </c>
      <c r="L181" s="17">
        <v>5</v>
      </c>
      <c r="M181" s="38"/>
      <c r="N181" s="16" t="s">
        <v>33</v>
      </c>
      <c r="O181" s="14">
        <v>1</v>
      </c>
      <c r="P181" s="38">
        <v>570</v>
      </c>
      <c r="Q181" s="38">
        <v>1548</v>
      </c>
      <c r="R181" s="17"/>
      <c r="S181" s="38">
        <v>10</v>
      </c>
      <c r="T181" s="38">
        <v>30</v>
      </c>
      <c r="U181" s="17" t="s">
        <v>484</v>
      </c>
      <c r="V181" s="14" t="s">
        <v>46</v>
      </c>
      <c r="W181" s="17"/>
    </row>
    <row r="182" s="8" customFormat="1" ht="51" customHeight="1" spans="1:23">
      <c r="A182" s="14">
        <v>176</v>
      </c>
      <c r="B182" s="15" t="s">
        <v>60</v>
      </c>
      <c r="C182" s="18" t="s">
        <v>61</v>
      </c>
      <c r="D182" s="18" t="s">
        <v>126</v>
      </c>
      <c r="E182" s="16" t="s">
        <v>142</v>
      </c>
      <c r="F182" s="17" t="s">
        <v>617</v>
      </c>
      <c r="G182" s="17" t="s">
        <v>618</v>
      </c>
      <c r="H182" s="14" t="s">
        <v>36</v>
      </c>
      <c r="I182" s="17" t="s">
        <v>617</v>
      </c>
      <c r="J182" s="17" t="s">
        <v>619</v>
      </c>
      <c r="K182" s="14">
        <f t="shared" si="5"/>
        <v>8</v>
      </c>
      <c r="L182" s="17">
        <v>8</v>
      </c>
      <c r="M182" s="38"/>
      <c r="N182" s="16" t="s">
        <v>33</v>
      </c>
      <c r="O182" s="14">
        <v>1</v>
      </c>
      <c r="P182" s="38">
        <v>277</v>
      </c>
      <c r="Q182" s="38">
        <v>940</v>
      </c>
      <c r="R182" s="17">
        <v>1</v>
      </c>
      <c r="S182" s="38">
        <v>43</v>
      </c>
      <c r="T182" s="38">
        <v>159</v>
      </c>
      <c r="U182" s="17" t="s">
        <v>290</v>
      </c>
      <c r="V182" s="14" t="s">
        <v>46</v>
      </c>
      <c r="W182" s="17"/>
    </row>
    <row r="183" s="8" customFormat="1" ht="51" customHeight="1" spans="1:23">
      <c r="A183" s="14">
        <v>177</v>
      </c>
      <c r="B183" s="15" t="s">
        <v>60</v>
      </c>
      <c r="C183" s="18" t="s">
        <v>61</v>
      </c>
      <c r="D183" s="18" t="s">
        <v>126</v>
      </c>
      <c r="E183" s="16" t="s">
        <v>142</v>
      </c>
      <c r="F183" s="17" t="s">
        <v>195</v>
      </c>
      <c r="G183" s="17" t="s">
        <v>620</v>
      </c>
      <c r="H183" s="14" t="s">
        <v>36</v>
      </c>
      <c r="I183" s="17" t="s">
        <v>195</v>
      </c>
      <c r="J183" s="17" t="s">
        <v>621</v>
      </c>
      <c r="K183" s="14">
        <f t="shared" si="5"/>
        <v>5</v>
      </c>
      <c r="L183" s="17">
        <v>5</v>
      </c>
      <c r="M183" s="38"/>
      <c r="N183" s="16" t="s">
        <v>33</v>
      </c>
      <c r="O183" s="14">
        <v>1</v>
      </c>
      <c r="P183" s="38">
        <v>632</v>
      </c>
      <c r="Q183" s="38">
        <v>2141</v>
      </c>
      <c r="R183" s="17"/>
      <c r="S183" s="38">
        <v>61</v>
      </c>
      <c r="T183" s="38">
        <v>212</v>
      </c>
      <c r="U183" s="17" t="s">
        <v>290</v>
      </c>
      <c r="V183" s="14" t="s">
        <v>46</v>
      </c>
      <c r="W183" s="17"/>
    </row>
    <row r="184" s="8" customFormat="1" customHeight="1" spans="1:23">
      <c r="A184" s="14">
        <v>178</v>
      </c>
      <c r="B184" s="15" t="s">
        <v>60</v>
      </c>
      <c r="C184" s="18" t="s">
        <v>61</v>
      </c>
      <c r="D184" s="18" t="s">
        <v>126</v>
      </c>
      <c r="E184" s="16" t="s">
        <v>142</v>
      </c>
      <c r="F184" s="17" t="s">
        <v>206</v>
      </c>
      <c r="G184" s="17" t="s">
        <v>622</v>
      </c>
      <c r="H184" s="14" t="s">
        <v>36</v>
      </c>
      <c r="I184" s="17" t="s">
        <v>206</v>
      </c>
      <c r="J184" s="17" t="s">
        <v>623</v>
      </c>
      <c r="K184" s="14">
        <f t="shared" si="5"/>
        <v>5</v>
      </c>
      <c r="L184" s="17">
        <v>5</v>
      </c>
      <c r="M184" s="38"/>
      <c r="N184" s="16" t="s">
        <v>33</v>
      </c>
      <c r="O184" s="14">
        <v>1</v>
      </c>
      <c r="P184" s="38">
        <v>734</v>
      </c>
      <c r="Q184" s="38">
        <v>1996</v>
      </c>
      <c r="R184" s="17">
        <v>1</v>
      </c>
      <c r="S184" s="38">
        <v>49</v>
      </c>
      <c r="T184" s="38">
        <v>161</v>
      </c>
      <c r="U184" s="17" t="s">
        <v>290</v>
      </c>
      <c r="V184" s="14" t="s">
        <v>46</v>
      </c>
      <c r="W184" s="17"/>
    </row>
    <row r="185" s="8" customFormat="1" customHeight="1" spans="1:23">
      <c r="A185" s="14">
        <v>179</v>
      </c>
      <c r="B185" s="17" t="s">
        <v>40</v>
      </c>
      <c r="C185" s="18" t="s">
        <v>105</v>
      </c>
      <c r="D185" s="18" t="s">
        <v>106</v>
      </c>
      <c r="E185" s="16" t="s">
        <v>142</v>
      </c>
      <c r="F185" s="17" t="s">
        <v>314</v>
      </c>
      <c r="G185" s="17" t="s">
        <v>624</v>
      </c>
      <c r="H185" s="14" t="s">
        <v>36</v>
      </c>
      <c r="I185" s="17" t="s">
        <v>314</v>
      </c>
      <c r="J185" s="17" t="s">
        <v>625</v>
      </c>
      <c r="K185" s="14">
        <f t="shared" si="5"/>
        <v>5</v>
      </c>
      <c r="L185" s="17">
        <v>5</v>
      </c>
      <c r="M185" s="38"/>
      <c r="N185" s="16" t="s">
        <v>33</v>
      </c>
      <c r="O185" s="14">
        <v>1</v>
      </c>
      <c r="P185" s="38">
        <v>836</v>
      </c>
      <c r="Q185" s="38">
        <v>2273</v>
      </c>
      <c r="R185" s="17">
        <v>1</v>
      </c>
      <c r="S185" s="38">
        <v>40</v>
      </c>
      <c r="T185" s="38">
        <v>118</v>
      </c>
      <c r="U185" s="17" t="s">
        <v>484</v>
      </c>
      <c r="V185" s="14" t="s">
        <v>46</v>
      </c>
      <c r="W185" s="17"/>
    </row>
    <row r="186" s="8" customFormat="1" customHeight="1" spans="1:23">
      <c r="A186" s="14">
        <v>180</v>
      </c>
      <c r="B186" s="17" t="s">
        <v>40</v>
      </c>
      <c r="C186" s="18" t="s">
        <v>105</v>
      </c>
      <c r="D186" s="18" t="s">
        <v>106</v>
      </c>
      <c r="E186" s="16" t="s">
        <v>147</v>
      </c>
      <c r="F186" s="17" t="s">
        <v>626</v>
      </c>
      <c r="G186" s="17" t="s">
        <v>627</v>
      </c>
      <c r="H186" s="14" t="s">
        <v>36</v>
      </c>
      <c r="I186" s="17" t="s">
        <v>626</v>
      </c>
      <c r="J186" s="17" t="s">
        <v>628</v>
      </c>
      <c r="K186" s="14">
        <f t="shared" si="5"/>
        <v>5</v>
      </c>
      <c r="L186" s="17">
        <v>5</v>
      </c>
      <c r="M186" s="38"/>
      <c r="N186" s="16" t="s">
        <v>33</v>
      </c>
      <c r="O186" s="14">
        <v>1</v>
      </c>
      <c r="P186" s="38">
        <v>411</v>
      </c>
      <c r="Q186" s="38">
        <v>1380</v>
      </c>
      <c r="R186" s="17"/>
      <c r="S186" s="38">
        <v>52</v>
      </c>
      <c r="T186" s="38">
        <v>162</v>
      </c>
      <c r="U186" s="17" t="s">
        <v>484</v>
      </c>
      <c r="V186" s="14" t="s">
        <v>46</v>
      </c>
      <c r="W186" s="17"/>
    </row>
    <row r="187" s="8" customFormat="1" customHeight="1" spans="1:23">
      <c r="A187" s="14">
        <v>181</v>
      </c>
      <c r="B187" s="17" t="s">
        <v>40</v>
      </c>
      <c r="C187" s="18" t="s">
        <v>105</v>
      </c>
      <c r="D187" s="18" t="s">
        <v>106</v>
      </c>
      <c r="E187" s="16" t="s">
        <v>147</v>
      </c>
      <c r="F187" s="17" t="s">
        <v>233</v>
      </c>
      <c r="G187" s="17" t="s">
        <v>629</v>
      </c>
      <c r="H187" s="14" t="s">
        <v>36</v>
      </c>
      <c r="I187" s="17" t="s">
        <v>233</v>
      </c>
      <c r="J187" s="17" t="s">
        <v>630</v>
      </c>
      <c r="K187" s="14">
        <f t="shared" si="5"/>
        <v>8</v>
      </c>
      <c r="L187" s="17">
        <v>8</v>
      </c>
      <c r="M187" s="38"/>
      <c r="N187" s="16" t="s">
        <v>33</v>
      </c>
      <c r="O187" s="14">
        <v>1</v>
      </c>
      <c r="P187" s="38">
        <v>382</v>
      </c>
      <c r="Q187" s="38">
        <v>1284</v>
      </c>
      <c r="R187" s="17"/>
      <c r="S187" s="38">
        <v>27</v>
      </c>
      <c r="T187" s="38">
        <v>71</v>
      </c>
      <c r="U187" s="17" t="s">
        <v>484</v>
      </c>
      <c r="V187" s="14" t="s">
        <v>46</v>
      </c>
      <c r="W187" s="17"/>
    </row>
    <row r="188" s="8" customFormat="1" ht="45" customHeight="1" spans="1:23">
      <c r="A188" s="14">
        <v>182</v>
      </c>
      <c r="B188" s="17" t="s">
        <v>40</v>
      </c>
      <c r="C188" s="18" t="s">
        <v>105</v>
      </c>
      <c r="D188" s="18" t="s">
        <v>106</v>
      </c>
      <c r="E188" s="16" t="s">
        <v>147</v>
      </c>
      <c r="F188" s="17" t="s">
        <v>402</v>
      </c>
      <c r="G188" s="17" t="s">
        <v>631</v>
      </c>
      <c r="H188" s="14" t="s">
        <v>36</v>
      </c>
      <c r="I188" s="17" t="s">
        <v>402</v>
      </c>
      <c r="J188" s="17" t="s">
        <v>632</v>
      </c>
      <c r="K188" s="14">
        <f t="shared" si="5"/>
        <v>5</v>
      </c>
      <c r="L188" s="17">
        <v>5</v>
      </c>
      <c r="M188" s="38"/>
      <c r="N188" s="16" t="s">
        <v>33</v>
      </c>
      <c r="O188" s="14">
        <v>1</v>
      </c>
      <c r="P188" s="38">
        <v>182</v>
      </c>
      <c r="Q188" s="38">
        <v>610</v>
      </c>
      <c r="R188" s="17"/>
      <c r="S188" s="38">
        <v>23</v>
      </c>
      <c r="T188" s="38">
        <v>69</v>
      </c>
      <c r="U188" s="17" t="s">
        <v>484</v>
      </c>
      <c r="V188" s="14" t="s">
        <v>46</v>
      </c>
      <c r="W188" s="17"/>
    </row>
    <row r="189" s="8" customFormat="1" ht="45" customHeight="1" spans="1:23">
      <c r="A189" s="14">
        <v>183</v>
      </c>
      <c r="B189" s="17" t="s">
        <v>40</v>
      </c>
      <c r="C189" s="18" t="s">
        <v>105</v>
      </c>
      <c r="D189" s="18" t="s">
        <v>106</v>
      </c>
      <c r="E189" s="16" t="s">
        <v>147</v>
      </c>
      <c r="F189" s="17" t="s">
        <v>343</v>
      </c>
      <c r="G189" s="17" t="s">
        <v>633</v>
      </c>
      <c r="H189" s="14" t="s">
        <v>36</v>
      </c>
      <c r="I189" s="17" t="s">
        <v>343</v>
      </c>
      <c r="J189" s="17" t="s">
        <v>634</v>
      </c>
      <c r="K189" s="14">
        <f t="shared" si="5"/>
        <v>5</v>
      </c>
      <c r="L189" s="17">
        <v>5</v>
      </c>
      <c r="M189" s="38"/>
      <c r="N189" s="16" t="s">
        <v>33</v>
      </c>
      <c r="O189" s="14">
        <v>1</v>
      </c>
      <c r="P189" s="38">
        <v>603</v>
      </c>
      <c r="Q189" s="38">
        <v>2026</v>
      </c>
      <c r="R189" s="17"/>
      <c r="S189" s="38">
        <v>35</v>
      </c>
      <c r="T189" s="38">
        <v>84</v>
      </c>
      <c r="U189" s="17" t="s">
        <v>484</v>
      </c>
      <c r="V189" s="14" t="s">
        <v>46</v>
      </c>
      <c r="W189" s="17"/>
    </row>
    <row r="190" s="8" customFormat="1" ht="82" customHeight="1" spans="1:23">
      <c r="A190" s="14">
        <v>184</v>
      </c>
      <c r="B190" s="17" t="s">
        <v>40</v>
      </c>
      <c r="C190" s="18" t="s">
        <v>105</v>
      </c>
      <c r="D190" s="18" t="s">
        <v>106</v>
      </c>
      <c r="E190" s="16" t="s">
        <v>147</v>
      </c>
      <c r="F190" s="17" t="s">
        <v>635</v>
      </c>
      <c r="G190" s="17" t="s">
        <v>636</v>
      </c>
      <c r="H190" s="14" t="s">
        <v>36</v>
      </c>
      <c r="I190" s="17" t="s">
        <v>635</v>
      </c>
      <c r="J190" s="17" t="s">
        <v>637</v>
      </c>
      <c r="K190" s="14">
        <f t="shared" si="5"/>
        <v>5</v>
      </c>
      <c r="L190" s="17">
        <v>5</v>
      </c>
      <c r="M190" s="38"/>
      <c r="N190" s="16" t="s">
        <v>33</v>
      </c>
      <c r="O190" s="14">
        <v>1</v>
      </c>
      <c r="P190" s="38">
        <v>186</v>
      </c>
      <c r="Q190" s="38">
        <v>626</v>
      </c>
      <c r="R190" s="17">
        <v>1</v>
      </c>
      <c r="S190" s="38">
        <v>9</v>
      </c>
      <c r="T190" s="38">
        <v>20</v>
      </c>
      <c r="U190" s="17" t="s">
        <v>484</v>
      </c>
      <c r="V190" s="14" t="s">
        <v>46</v>
      </c>
      <c r="W190" s="17"/>
    </row>
    <row r="191" s="8" customFormat="1" ht="66" customHeight="1" spans="1:23">
      <c r="A191" s="14">
        <v>185</v>
      </c>
      <c r="B191" s="15" t="s">
        <v>60</v>
      </c>
      <c r="C191" s="18" t="s">
        <v>61</v>
      </c>
      <c r="D191" s="18" t="s">
        <v>126</v>
      </c>
      <c r="E191" s="16" t="s">
        <v>445</v>
      </c>
      <c r="F191" s="17" t="s">
        <v>447</v>
      </c>
      <c r="G191" s="17" t="s">
        <v>638</v>
      </c>
      <c r="H191" s="14" t="s">
        <v>36</v>
      </c>
      <c r="I191" s="17" t="s">
        <v>447</v>
      </c>
      <c r="J191" s="17" t="s">
        <v>639</v>
      </c>
      <c r="K191" s="14">
        <f t="shared" si="5"/>
        <v>15</v>
      </c>
      <c r="L191" s="17">
        <v>15</v>
      </c>
      <c r="M191" s="38"/>
      <c r="N191" s="16" t="s">
        <v>33</v>
      </c>
      <c r="O191" s="14">
        <v>1</v>
      </c>
      <c r="P191" s="38">
        <v>259</v>
      </c>
      <c r="Q191" s="38">
        <v>786</v>
      </c>
      <c r="R191" s="17"/>
      <c r="S191" s="38">
        <v>15</v>
      </c>
      <c r="T191" s="38">
        <v>58</v>
      </c>
      <c r="U191" s="17" t="s">
        <v>290</v>
      </c>
      <c r="V191" s="14" t="s">
        <v>46</v>
      </c>
      <c r="W191" s="17"/>
    </row>
    <row r="192" s="8" customFormat="1" customHeight="1" spans="1:23">
      <c r="A192" s="14">
        <v>186</v>
      </c>
      <c r="B192" s="15" t="s">
        <v>60</v>
      </c>
      <c r="C192" s="18" t="s">
        <v>586</v>
      </c>
      <c r="D192" s="14" t="s">
        <v>587</v>
      </c>
      <c r="E192" s="19" t="s">
        <v>72</v>
      </c>
      <c r="F192" s="17" t="s">
        <v>407</v>
      </c>
      <c r="G192" s="17" t="s">
        <v>640</v>
      </c>
      <c r="H192" s="14" t="s">
        <v>36</v>
      </c>
      <c r="I192" s="17" t="s">
        <v>407</v>
      </c>
      <c r="J192" s="17" t="s">
        <v>641</v>
      </c>
      <c r="K192" s="14">
        <f t="shared" si="5"/>
        <v>100</v>
      </c>
      <c r="L192" s="19">
        <v>100</v>
      </c>
      <c r="M192" s="38"/>
      <c r="N192" s="16" t="s">
        <v>33</v>
      </c>
      <c r="O192" s="14">
        <v>1</v>
      </c>
      <c r="P192" s="38">
        <v>150</v>
      </c>
      <c r="Q192" s="38">
        <v>465</v>
      </c>
      <c r="R192" s="17">
        <v>1</v>
      </c>
      <c r="S192" s="38">
        <v>5</v>
      </c>
      <c r="T192" s="38">
        <v>16</v>
      </c>
      <c r="U192" s="17" t="s">
        <v>589</v>
      </c>
      <c r="V192" s="14" t="s">
        <v>46</v>
      </c>
      <c r="W192" s="17"/>
    </row>
    <row r="193" s="8" customFormat="1" customHeight="1" spans="1:23">
      <c r="A193" s="14">
        <v>187</v>
      </c>
      <c r="B193" s="15" t="s">
        <v>60</v>
      </c>
      <c r="C193" s="18" t="s">
        <v>586</v>
      </c>
      <c r="D193" s="14" t="s">
        <v>587</v>
      </c>
      <c r="E193" s="19" t="s">
        <v>86</v>
      </c>
      <c r="F193" s="17" t="s">
        <v>111</v>
      </c>
      <c r="G193" s="17" t="s">
        <v>642</v>
      </c>
      <c r="H193" s="14" t="s">
        <v>36</v>
      </c>
      <c r="I193" s="17" t="s">
        <v>111</v>
      </c>
      <c r="J193" s="17" t="s">
        <v>642</v>
      </c>
      <c r="K193" s="14">
        <f t="shared" si="5"/>
        <v>100</v>
      </c>
      <c r="L193" s="19">
        <v>100</v>
      </c>
      <c r="M193" s="38"/>
      <c r="N193" s="16" t="s">
        <v>33</v>
      </c>
      <c r="O193" s="14">
        <v>1</v>
      </c>
      <c r="P193" s="38">
        <v>280</v>
      </c>
      <c r="Q193" s="38">
        <v>920</v>
      </c>
      <c r="R193" s="17"/>
      <c r="S193" s="38">
        <v>16</v>
      </c>
      <c r="T193" s="38">
        <v>52</v>
      </c>
      <c r="U193" s="17" t="s">
        <v>589</v>
      </c>
      <c r="V193" s="14" t="s">
        <v>46</v>
      </c>
      <c r="W193" s="17"/>
    </row>
    <row r="194" s="8" customFormat="1" customHeight="1" spans="1:23">
      <c r="A194" s="14">
        <v>188</v>
      </c>
      <c r="B194" s="17" t="s">
        <v>53</v>
      </c>
      <c r="C194" s="38" t="s">
        <v>643</v>
      </c>
      <c r="D194" s="21" t="s">
        <v>644</v>
      </c>
      <c r="E194" s="19" t="s">
        <v>33</v>
      </c>
      <c r="F194" s="17" t="s">
        <v>34</v>
      </c>
      <c r="G194" s="19" t="s">
        <v>645</v>
      </c>
      <c r="H194" s="14" t="s">
        <v>36</v>
      </c>
      <c r="I194" s="17" t="s">
        <v>34</v>
      </c>
      <c r="J194" s="17" t="s">
        <v>646</v>
      </c>
      <c r="K194" s="14">
        <f t="shared" si="5"/>
        <v>51.6</v>
      </c>
      <c r="L194" s="19">
        <v>51.6</v>
      </c>
      <c r="M194" s="38"/>
      <c r="N194" s="16" t="s">
        <v>33</v>
      </c>
      <c r="O194" s="14">
        <v>120</v>
      </c>
      <c r="P194" s="38">
        <v>172</v>
      </c>
      <c r="Q194" s="38">
        <v>172</v>
      </c>
      <c r="R194" s="17">
        <v>54</v>
      </c>
      <c r="S194" s="38">
        <v>172</v>
      </c>
      <c r="T194" s="38">
        <v>172</v>
      </c>
      <c r="U194" s="17" t="s">
        <v>647</v>
      </c>
      <c r="V194" s="14" t="s">
        <v>46</v>
      </c>
      <c r="W194" s="17"/>
    </row>
    <row r="195" s="8" customFormat="1" customHeight="1" spans="1:23">
      <c r="A195" s="14">
        <v>189</v>
      </c>
      <c r="B195" s="15" t="s">
        <v>60</v>
      </c>
      <c r="C195" s="18" t="s">
        <v>61</v>
      </c>
      <c r="D195" s="18" t="s">
        <v>126</v>
      </c>
      <c r="E195" s="19" t="s">
        <v>179</v>
      </c>
      <c r="F195" s="17" t="s">
        <v>191</v>
      </c>
      <c r="G195" s="19" t="s">
        <v>648</v>
      </c>
      <c r="H195" s="14" t="s">
        <v>36</v>
      </c>
      <c r="I195" s="17" t="s">
        <v>191</v>
      </c>
      <c r="J195" s="19" t="s">
        <v>648</v>
      </c>
      <c r="K195" s="14">
        <f t="shared" si="5"/>
        <v>30</v>
      </c>
      <c r="L195" s="19">
        <v>30</v>
      </c>
      <c r="M195" s="38"/>
      <c r="N195" s="16" t="s">
        <v>33</v>
      </c>
      <c r="O195" s="14">
        <v>1</v>
      </c>
      <c r="P195" s="38">
        <v>349</v>
      </c>
      <c r="Q195" s="38">
        <v>1268</v>
      </c>
      <c r="R195" s="17">
        <v>1</v>
      </c>
      <c r="S195" s="38">
        <v>62</v>
      </c>
      <c r="T195" s="38">
        <v>208</v>
      </c>
      <c r="U195" s="17" t="s">
        <v>68</v>
      </c>
      <c r="V195" s="14" t="s">
        <v>46</v>
      </c>
      <c r="W195" s="17"/>
    </row>
    <row r="196" s="8" customFormat="1" customHeight="1" spans="1:23">
      <c r="A196" s="14">
        <v>190</v>
      </c>
      <c r="B196" s="15" t="s">
        <v>60</v>
      </c>
      <c r="C196" s="18" t="s">
        <v>61</v>
      </c>
      <c r="D196" s="18" t="s">
        <v>126</v>
      </c>
      <c r="E196" s="19" t="s">
        <v>86</v>
      </c>
      <c r="F196" s="17" t="s">
        <v>649</v>
      </c>
      <c r="G196" s="17" t="s">
        <v>650</v>
      </c>
      <c r="H196" s="14" t="s">
        <v>36</v>
      </c>
      <c r="I196" s="17" t="s">
        <v>649</v>
      </c>
      <c r="J196" s="17" t="s">
        <v>650</v>
      </c>
      <c r="K196" s="14">
        <f t="shared" si="5"/>
        <v>10</v>
      </c>
      <c r="L196" s="19">
        <v>10</v>
      </c>
      <c r="M196" s="38"/>
      <c r="N196" s="16" t="s">
        <v>33</v>
      </c>
      <c r="O196" s="14">
        <v>1</v>
      </c>
      <c r="P196" s="38">
        <v>401</v>
      </c>
      <c r="Q196" s="38">
        <v>1427</v>
      </c>
      <c r="R196" s="17">
        <v>1</v>
      </c>
      <c r="S196" s="38">
        <v>61</v>
      </c>
      <c r="T196" s="38">
        <v>207</v>
      </c>
      <c r="U196" s="17" t="s">
        <v>68</v>
      </c>
      <c r="V196" s="14" t="s">
        <v>46</v>
      </c>
      <c r="W196" s="17"/>
    </row>
    <row r="197" s="8" customFormat="1" customHeight="1" spans="1:23">
      <c r="A197" s="14">
        <v>191</v>
      </c>
      <c r="B197" s="15" t="s">
        <v>60</v>
      </c>
      <c r="C197" s="18" t="s">
        <v>61</v>
      </c>
      <c r="D197" s="18" t="s">
        <v>126</v>
      </c>
      <c r="E197" s="19" t="s">
        <v>82</v>
      </c>
      <c r="F197" s="17" t="s">
        <v>83</v>
      </c>
      <c r="G197" s="19" t="s">
        <v>651</v>
      </c>
      <c r="H197" s="14" t="s">
        <v>36</v>
      </c>
      <c r="I197" s="17" t="s">
        <v>83</v>
      </c>
      <c r="J197" s="17" t="s">
        <v>651</v>
      </c>
      <c r="K197" s="14">
        <f t="shared" si="5"/>
        <v>10</v>
      </c>
      <c r="L197" s="19">
        <v>10</v>
      </c>
      <c r="M197" s="38"/>
      <c r="N197" s="16" t="s">
        <v>33</v>
      </c>
      <c r="O197" s="14">
        <v>1</v>
      </c>
      <c r="P197" s="38">
        <v>289</v>
      </c>
      <c r="Q197" s="38">
        <v>986</v>
      </c>
      <c r="R197" s="17"/>
      <c r="S197" s="38">
        <v>39</v>
      </c>
      <c r="T197" s="38">
        <v>148</v>
      </c>
      <c r="U197" s="17" t="s">
        <v>365</v>
      </c>
      <c r="V197" s="14" t="s">
        <v>46</v>
      </c>
      <c r="W197" s="17"/>
    </row>
    <row r="198" s="8" customFormat="1" ht="45" customHeight="1" spans="1:23">
      <c r="A198" s="14">
        <v>192</v>
      </c>
      <c r="B198" s="15" t="s">
        <v>60</v>
      </c>
      <c r="C198" s="18" t="s">
        <v>61</v>
      </c>
      <c r="D198" s="21" t="s">
        <v>126</v>
      </c>
      <c r="E198" s="17" t="s">
        <v>119</v>
      </c>
      <c r="F198" s="17" t="s">
        <v>652</v>
      </c>
      <c r="G198" s="17" t="s">
        <v>653</v>
      </c>
      <c r="H198" s="14" t="s">
        <v>36</v>
      </c>
      <c r="I198" s="17" t="s">
        <v>654</v>
      </c>
      <c r="J198" s="17" t="s">
        <v>655</v>
      </c>
      <c r="K198" s="14">
        <f t="shared" si="5"/>
        <v>1570.5</v>
      </c>
      <c r="L198" s="19">
        <v>1570.5</v>
      </c>
      <c r="M198" s="38"/>
      <c r="N198" s="17" t="s">
        <v>123</v>
      </c>
      <c r="O198" s="14">
        <v>8</v>
      </c>
      <c r="P198" s="38">
        <v>40</v>
      </c>
      <c r="Q198" s="38">
        <v>107</v>
      </c>
      <c r="R198" s="17">
        <v>6</v>
      </c>
      <c r="S198" s="38">
        <v>13</v>
      </c>
      <c r="T198" s="38">
        <v>38</v>
      </c>
      <c r="U198" s="17" t="s">
        <v>656</v>
      </c>
      <c r="V198" s="14" t="s">
        <v>46</v>
      </c>
      <c r="W198" s="28"/>
    </row>
    <row r="199" s="8" customFormat="1" ht="55" customHeight="1" spans="1:23">
      <c r="A199" s="14">
        <v>193</v>
      </c>
      <c r="B199" s="15" t="s">
        <v>60</v>
      </c>
      <c r="C199" s="18" t="s">
        <v>61</v>
      </c>
      <c r="D199" s="21" t="s">
        <v>126</v>
      </c>
      <c r="E199" s="17" t="s">
        <v>63</v>
      </c>
      <c r="F199" s="17" t="s">
        <v>239</v>
      </c>
      <c r="G199" s="17" t="s">
        <v>657</v>
      </c>
      <c r="H199" s="14" t="s">
        <v>36</v>
      </c>
      <c r="I199" s="17" t="s">
        <v>239</v>
      </c>
      <c r="J199" s="17" t="s">
        <v>658</v>
      </c>
      <c r="K199" s="17">
        <v>20</v>
      </c>
      <c r="L199" s="17">
        <v>20</v>
      </c>
      <c r="M199" s="17"/>
      <c r="N199" s="17" t="s">
        <v>63</v>
      </c>
      <c r="O199" s="17">
        <v>1</v>
      </c>
      <c r="P199" s="17">
        <v>284</v>
      </c>
      <c r="Q199" s="17">
        <v>876</v>
      </c>
      <c r="R199" s="17">
        <v>1</v>
      </c>
      <c r="S199" s="17">
        <v>12</v>
      </c>
      <c r="T199" s="17">
        <v>34</v>
      </c>
      <c r="U199" s="17" t="s">
        <v>104</v>
      </c>
      <c r="V199" s="14" t="s">
        <v>46</v>
      </c>
      <c r="W199" s="17"/>
    </row>
    <row r="200" s="8" customFormat="1" ht="45" customHeight="1" spans="1:23">
      <c r="A200" s="14">
        <v>194</v>
      </c>
      <c r="B200" s="15" t="s">
        <v>60</v>
      </c>
      <c r="C200" s="18" t="s">
        <v>61</v>
      </c>
      <c r="D200" s="21" t="s">
        <v>126</v>
      </c>
      <c r="E200" s="17" t="s">
        <v>93</v>
      </c>
      <c r="F200" s="17" t="s">
        <v>94</v>
      </c>
      <c r="G200" s="17" t="s">
        <v>659</v>
      </c>
      <c r="H200" s="14" t="s">
        <v>36</v>
      </c>
      <c r="I200" s="17" t="s">
        <v>94</v>
      </c>
      <c r="J200" s="17" t="s">
        <v>660</v>
      </c>
      <c r="K200" s="17">
        <v>58</v>
      </c>
      <c r="L200" s="17">
        <v>58</v>
      </c>
      <c r="M200" s="17"/>
      <c r="N200" s="17" t="s">
        <v>661</v>
      </c>
      <c r="O200" s="17">
        <v>1</v>
      </c>
      <c r="P200" s="14">
        <v>740</v>
      </c>
      <c r="Q200" s="14">
        <v>2454</v>
      </c>
      <c r="R200" s="17"/>
      <c r="S200" s="17">
        <v>86</v>
      </c>
      <c r="T200" s="14">
        <v>279</v>
      </c>
      <c r="U200" s="17" t="s">
        <v>104</v>
      </c>
      <c r="V200" s="14" t="s">
        <v>46</v>
      </c>
      <c r="W200" s="17"/>
    </row>
    <row r="201" s="8" customFormat="1" ht="45" customHeight="1" spans="1:23">
      <c r="A201" s="14">
        <v>195</v>
      </c>
      <c r="B201" s="15" t="s">
        <v>60</v>
      </c>
      <c r="C201" s="18" t="s">
        <v>61</v>
      </c>
      <c r="D201" s="21" t="s">
        <v>126</v>
      </c>
      <c r="E201" s="17" t="s">
        <v>93</v>
      </c>
      <c r="F201" s="17" t="s">
        <v>662</v>
      </c>
      <c r="G201" s="17" t="s">
        <v>663</v>
      </c>
      <c r="H201" s="14" t="s">
        <v>36</v>
      </c>
      <c r="I201" s="17" t="s">
        <v>662</v>
      </c>
      <c r="J201" s="17" t="s">
        <v>664</v>
      </c>
      <c r="K201" s="17">
        <v>8</v>
      </c>
      <c r="L201" s="17">
        <v>8</v>
      </c>
      <c r="M201" s="17"/>
      <c r="N201" s="17" t="s">
        <v>93</v>
      </c>
      <c r="O201" s="17">
        <v>1</v>
      </c>
      <c r="P201" s="17">
        <v>116</v>
      </c>
      <c r="Q201" s="17">
        <v>325</v>
      </c>
      <c r="R201" s="17"/>
      <c r="S201" s="17">
        <v>26</v>
      </c>
      <c r="T201" s="17">
        <v>94</v>
      </c>
      <c r="U201" s="17" t="s">
        <v>104</v>
      </c>
      <c r="V201" s="14" t="s">
        <v>46</v>
      </c>
      <c r="W201" s="17"/>
    </row>
    <row r="202" s="8" customFormat="1" customHeight="1" spans="1:23">
      <c r="A202" s="14">
        <v>196</v>
      </c>
      <c r="B202" s="15" t="s">
        <v>60</v>
      </c>
      <c r="C202" s="18" t="s">
        <v>61</v>
      </c>
      <c r="D202" s="21" t="s">
        <v>126</v>
      </c>
      <c r="E202" s="17" t="s">
        <v>93</v>
      </c>
      <c r="F202" s="17" t="s">
        <v>665</v>
      </c>
      <c r="G202" s="17" t="s">
        <v>666</v>
      </c>
      <c r="H202" s="14" t="s">
        <v>36</v>
      </c>
      <c r="I202" s="17" t="s">
        <v>665</v>
      </c>
      <c r="J202" s="17" t="s">
        <v>667</v>
      </c>
      <c r="K202" s="17">
        <v>20</v>
      </c>
      <c r="L202" s="17">
        <v>20</v>
      </c>
      <c r="M202" s="17"/>
      <c r="N202" s="17" t="s">
        <v>93</v>
      </c>
      <c r="O202" s="17">
        <v>1</v>
      </c>
      <c r="P202" s="17">
        <v>342</v>
      </c>
      <c r="Q202" s="17">
        <v>994</v>
      </c>
      <c r="R202" s="17"/>
      <c r="S202" s="17">
        <v>38</v>
      </c>
      <c r="T202" s="17">
        <v>152</v>
      </c>
      <c r="U202" s="17" t="s">
        <v>484</v>
      </c>
      <c r="V202" s="14" t="s">
        <v>46</v>
      </c>
      <c r="W202" s="17"/>
    </row>
    <row r="203" s="8" customFormat="1" customHeight="1" spans="1:23">
      <c r="A203" s="14">
        <v>197</v>
      </c>
      <c r="B203" s="15" t="s">
        <v>60</v>
      </c>
      <c r="C203" s="18" t="s">
        <v>61</v>
      </c>
      <c r="D203" s="21" t="s">
        <v>126</v>
      </c>
      <c r="E203" s="17" t="s">
        <v>93</v>
      </c>
      <c r="F203" s="17" t="s">
        <v>668</v>
      </c>
      <c r="G203" s="17" t="s">
        <v>669</v>
      </c>
      <c r="H203" s="14" t="s">
        <v>36</v>
      </c>
      <c r="I203" s="17" t="s">
        <v>668</v>
      </c>
      <c r="J203" s="17" t="s">
        <v>670</v>
      </c>
      <c r="K203" s="17">
        <v>7</v>
      </c>
      <c r="L203" s="17">
        <v>7</v>
      </c>
      <c r="M203" s="17"/>
      <c r="N203" s="17" t="s">
        <v>93</v>
      </c>
      <c r="O203" s="17">
        <v>1</v>
      </c>
      <c r="P203" s="17">
        <v>63</v>
      </c>
      <c r="Q203" s="17">
        <v>171</v>
      </c>
      <c r="R203" s="17">
        <v>1</v>
      </c>
      <c r="S203" s="17">
        <v>6</v>
      </c>
      <c r="T203" s="17">
        <v>17</v>
      </c>
      <c r="U203" s="17" t="s">
        <v>484</v>
      </c>
      <c r="V203" s="14" t="s">
        <v>46</v>
      </c>
      <c r="W203" s="17"/>
    </row>
    <row r="204" s="8" customFormat="1" customHeight="1" spans="1:23">
      <c r="A204" s="17"/>
      <c r="B204" s="17"/>
      <c r="C204" s="17"/>
      <c r="D204" s="17"/>
      <c r="E204" s="17"/>
      <c r="F204" s="17"/>
      <c r="G204" s="17"/>
      <c r="H204" s="17"/>
      <c r="I204" s="17"/>
      <c r="J204" s="17"/>
      <c r="K204" s="17"/>
      <c r="L204" s="17"/>
      <c r="M204" s="17"/>
      <c r="N204" s="17"/>
      <c r="O204" s="17"/>
      <c r="P204" s="17"/>
      <c r="Q204" s="17"/>
      <c r="R204" s="17"/>
      <c r="S204" s="17"/>
      <c r="T204" s="17"/>
      <c r="U204" s="17"/>
      <c r="V204" s="17"/>
      <c r="W204" s="17"/>
    </row>
  </sheetData>
  <autoFilter xmlns:etc="http://www.wps.cn/officeDocument/2017/etCustomData" ref="A5:W210" etc:filterBottomFollowUsedRange="0">
    <extLst/>
  </autoFilter>
  <mergeCells count="27">
    <mergeCell ref="A1:W1"/>
    <mergeCell ref="A2:C2"/>
    <mergeCell ref="U2:W2"/>
    <mergeCell ref="B3:D3"/>
    <mergeCell ref="K3:M3"/>
    <mergeCell ref="O3:T3"/>
    <mergeCell ref="L4:M4"/>
    <mergeCell ref="R4:T4"/>
    <mergeCell ref="A6:J6"/>
    <mergeCell ref="A3:A5"/>
    <mergeCell ref="B4:B5"/>
    <mergeCell ref="C4:C5"/>
    <mergeCell ref="D4:D5"/>
    <mergeCell ref="E3:E5"/>
    <mergeCell ref="F3:F5"/>
    <mergeCell ref="G3:G5"/>
    <mergeCell ref="H3:H5"/>
    <mergeCell ref="I3:I5"/>
    <mergeCell ref="J3:J5"/>
    <mergeCell ref="K4:K5"/>
    <mergeCell ref="N3:N5"/>
    <mergeCell ref="O4:O5"/>
    <mergeCell ref="P4:P5"/>
    <mergeCell ref="Q4:Q5"/>
    <mergeCell ref="U3:U5"/>
    <mergeCell ref="V3:V5"/>
    <mergeCell ref="W3:W5"/>
  </mergeCells>
  <pageMargins left="0.786805555555556" right="0.786805555555556" top="0.944444444444444" bottom="0.751388888888889" header="0.298611111111111" footer="0.298611111111111"/>
  <pageSetup paperSize="9" scale="44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随訫</cp:lastModifiedBy>
  <dcterms:created xsi:type="dcterms:W3CDTF">2022-10-13T08:15:00Z</dcterms:created>
  <dcterms:modified xsi:type="dcterms:W3CDTF">2024-11-12T03:13:27Z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15E62FC4ED2444AD8A2145E7441421AD</vt:lpwstr>
  </property>
  <property fmtid="{D5CDD505-2E9C-101B-9397-08002B2CF9AE}" pid="3" name="KSOProductBuildVer">
    <vt:lpwstr>2052-12.1.0.18608</vt:lpwstr>
  </property>
</Properties>
</file>