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 activeTab="2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<sst xmlns="http://schemas.openxmlformats.org/spreadsheetml/2006/main" count="1083" uniqueCount="497">
  <si>
    <t>2023年部门预算公开表</t>
  </si>
  <si>
    <t>单位编码：</t>
  </si>
  <si>
    <t>306004</t>
  </si>
  <si>
    <t>单位名称：</t>
  </si>
  <si>
    <t>醴陵市查处违法建设监察大队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</si>
  <si>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</si>
  <si>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</si>
  <si>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</si>
  <si>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</si>
  <si>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</si>
  <si>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</si>
  <si>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</si>
  <si>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</si>
  <si>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</si>
  <si>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</si>
  <si>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</si>
  <si>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</si>
  <si>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</si>
  <si>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</si>
  <si>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</si>
  <si>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</si>
  <si>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</si>
  <si>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</si>
  <si>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</si>
  <si>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</si>
  <si>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</si>
  <si>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</si>
  <si>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</si>
  <si>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</si>
  <si>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</si>
  <si>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</si>
  <si>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部门：306_醴陵市查处违法建设监察大队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</si>
  <si>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</si>
  <si>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</si>
  <si>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</si>
  <si>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</si>
  <si>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</si>
  <si>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</si>
  <si>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</si>
  <si>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</si>
  <si>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</si>
  <si>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</si>
  <si>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</si>
  <si>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</si>
  <si>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</si>
  <si>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</si>
  <si>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</si>
  <si>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</si>
  <si>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</si>
  <si>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</si>
  <si>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</si>
  <si>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</si>
  <si>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</si>
  <si>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</si>
  <si>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</si>
  <si>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</si>
  <si>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</si>
  <si>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</si>
  <si>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</si>
  <si>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</si>
  <si>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</si>
  <si>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</si>
  <si>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</si>
  <si>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</si>
  <si>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</si>
  <si>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</si>
  <si>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</si>
  <si>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</si>
  <si>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</si>
  <si>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</si>
  <si>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</si>
  <si>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</si>
  <si>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</si>
  <si>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</si>
  <si>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</si>
  <si>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</si>
  <si>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</si>
  <si>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</si>
  <si>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</si>
  <si>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</si>
  <si>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</si>
  <si>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</si>
  <si>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</si>
  <si>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</si>
  <si>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</si>
  <si>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</si>
  <si>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</si>
  <si>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</si>
  <si>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</si>
  <si>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</si>
  <si>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</si>
  <si>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</si>
  <si>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</si>
  <si>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</si>
  <si>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</si>
  <si>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</si>
  <si>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</si>
  <si>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</si>
  <si>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</si>
  <si>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</si>
  <si>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</si>
  <si>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</si>
  <si>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</si>
  <si>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</si>
  <si>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</si>
  <si>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</si>
  <si>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</si>
  <si>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</si>
  <si>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</si>
  <si>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</si>
  <si>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</si>
  <si>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</si>
  <si>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</si>
  <si>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</si>
  <si>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</si>
  <si>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</si>
  <si>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</si>
  <si>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</si>
  <si>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</si>
  <si>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</si>
  <si>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</si>
  <si>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</si>
  <si>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</si>
  <si>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</si>
  <si>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</si>
  <si>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</si>
  <si>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</si>
  <si>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</si>
  <si>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</si>
  <si>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</si>
  <si>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</si>
  <si>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</si>
  <si>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</si>
  <si>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</si>
  <si>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</si>
  <si>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</si>
  <si>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</si>
  <si>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</si>
  <si>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</si>
  <si>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</si>
  <si>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</si>
  <si>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</si>
  <si>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</si>
  <si>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</si>
  <si>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</si>
  <si>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</si>
  <si>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</si>
  <si>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</si>
  <si>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</si>
  <si>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</si>
  <si>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</si>
  <si>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</si>
  <si>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</si>
  <si>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</si>
  <si>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306004</t>
  </si>
  <si>
    <t xml:space="preserve">  醴陵市查处违法建设监察大队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</si>
  <si>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</si>
  <si>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</si>
  <si>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</si>
  <si>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</si>
  <si>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</si>
  <si>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</si>
  <si>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</si>
  <si>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</si>
  <si>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</si>
  <si>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</si>
  <si>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</si>
  <si>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</si>
  <si>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</si>
  <si>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 xml:space="preserve">  208</t>
  </si>
  <si>
    <t>社会保障和就业支出</t>
  </si>
  <si>
    <t>05</t>
  </si>
  <si>
    <t xml:space="preserve">  20805</t>
  </si>
  <si>
    <t xml:space="preserve"> 行政事业单位养老支出</t>
  </si>
  <si>
    <t xml:space="preserve">    2080505</t>
  </si>
  <si>
    <t xml:space="preserve">    机关事业单位基本养老保险缴费支出</t>
  </si>
  <si>
    <t>210</t>
  </si>
  <si>
    <t xml:space="preserve">  210</t>
  </si>
  <si>
    <t>卫生健康支出</t>
  </si>
  <si>
    <t>11</t>
  </si>
  <si>
    <t xml:space="preserve">  21011</t>
  </si>
  <si>
    <t xml:space="preserve"> 行政事业单位医疗</t>
  </si>
  <si>
    <t>02</t>
  </si>
  <si>
    <t xml:space="preserve">    2101102</t>
  </si>
  <si>
    <t xml:space="preserve">    事业单位医疗</t>
  </si>
  <si>
    <t>212</t>
  </si>
  <si>
    <t xml:space="preserve">  212</t>
  </si>
  <si>
    <t>城乡社区支出</t>
  </si>
  <si>
    <t>01</t>
  </si>
  <si>
    <t xml:space="preserve">  21201</t>
  </si>
  <si>
    <t xml:space="preserve">  城乡社区管理事务</t>
  </si>
  <si>
    <t>04</t>
  </si>
  <si>
    <t xml:space="preserve">    2120104</t>
  </si>
  <si>
    <t xml:space="preserve">    城管执法</t>
  </si>
  <si>
    <t>07</t>
  </si>
  <si>
    <t xml:space="preserve">    2120107</t>
  </si>
  <si>
    <t xml:space="preserve">    市政公用行业市场监管</t>
  </si>
  <si>
    <t>221</t>
  </si>
  <si>
    <t xml:space="preserve">  221</t>
  </si>
  <si>
    <t>住房保障支出</t>
  </si>
  <si>
    <t xml:space="preserve">  22102</t>
  </si>
  <si>
    <t xml:space="preserve">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</si>
  <si>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</si>
  <si>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</si>
  <si>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</si>
  <si>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</si>
  <si>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</si>
  <si>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</si>
  <si>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</si>
  <si>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</si>
  <si>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</si>
  <si>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</si>
  <si>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</si>
  <si>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</si>
  <si>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</si>
  <si>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</si>
  <si>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</si>
  <si>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</si>
  <si>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</si>
  <si>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</si>
  <si>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</si>
  <si>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</si>
  <si>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306004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</si>
  <si>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</si>
  <si>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</si>
  <si>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</si>
  <si>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</si>
  <si>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</si>
  <si>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</si>
  <si>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</si>
  <si>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</si>
  <si>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</si>
  <si>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</si>
  <si>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</si>
  <si>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</si>
  <si>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</si>
  <si>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</si>
  <si>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</si>
  <si>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</si>
  <si>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</si>
  <si>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</si>
  <si>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</si>
  <si>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</si>
  <si>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</si>
  <si>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</si>
  <si>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</si>
  <si>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</si>
  <si>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</si>
  <si>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</si>
  <si>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</si>
  <si>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</si>
  <si>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</si>
  <si>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</si>
  <si>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</si>
  <si>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</si>
  <si>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</si>
  <si>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</si>
  <si>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</si>
  <si>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</si>
  <si>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</si>
  <si>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</si>
  <si>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</si>
  <si>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</si>
  <si>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</si>
  <si>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</si>
  <si>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</si>
  <si>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</si>
  <si>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</si>
  <si>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</si>
  <si>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</si>
  <si>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</si>
  <si>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</si>
  <si>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</si>
  <si>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</si>
  <si>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</si>
  <si>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</si>
  <si>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</si>
  <si>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</si>
  <si>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</si>
  <si>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</si>
  <si>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</si>
  <si>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</si>
  <si>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</si>
  <si>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</si>
  <si>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</si>
  <si>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</si>
  <si>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</si>
  <si>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</si>
  <si>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</si>
  <si>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</si>
  <si>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</si>
  <si>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</si>
  <si>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</si>
  <si>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</si>
  <si>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</si>
  <si>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</si>
  <si>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</si>
  <si>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</si>
  <si>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</si>
  <si>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</si>
  <si>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</si>
  <si>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</si>
  <si>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</si>
  <si>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</si>
  <si>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</si>
  <si>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</si>
  <si>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</si>
  <si>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</si>
  <si>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</si>
  <si>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</si>
  <si>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</si>
  <si>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</si>
  <si>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</si>
  <si>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</si>
  <si>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</si>
  <si>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30309</t>
  </si>
  <si>
    <t xml:space="preserve">  奖励金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</si>
  <si>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</si>
  <si>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</si>
  <si>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</si>
  <si>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</si>
  <si>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</si>
  <si>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</si>
  <si>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</si>
  <si>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</si>
  <si>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</si>
  <si>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</si>
  <si>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</si>
  <si>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</si>
  <si>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</si>
  <si>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</si>
  <si>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</si>
  <si>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</si>
  <si>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</si>
  <si>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</si>
  <si>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</si>
  <si>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</si>
  <si>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</si>
  <si>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</si>
  <si>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</si>
  <si>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</si>
  <si>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</si>
  <si>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</si>
  <si>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</si>
  <si>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</si>
  <si>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</si>
  <si>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</si>
  <si>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</si>
  <si>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</si>
  <si>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</si>
  <si>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</si>
  <si>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</si>
  <si>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</si>
  <si>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</si>
  <si>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</si>
  <si>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</si>
  <si>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</si>
  <si>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</si>
  <si>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</si>
  <si>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</si>
  <si>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</si>
  <si>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</si>
  <si>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</si>
  <si>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</si>
  <si>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</si>
  <si>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</si>
  <si>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</si>
  <si>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</si>
  <si>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</si>
  <si>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</si>
  <si>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</si>
  <si>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</si>
  <si>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</si>
  <si>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</si>
  <si>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</si>
  <si>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</si>
  <si>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</si>
  <si>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</si>
  <si>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</si>
  <si>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</si>
  <si>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</si>
  <si>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</si>
  <si>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</si>
  <si>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</si>
  <si>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</si>
  <si>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</si>
  <si>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</si>
  <si>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</si>
  <si>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</si>
  <si>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</si>
  <si>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</si>
  <si>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</si>
  <si>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</si>
  <si>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</si>
  <si>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</si>
  <si>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</si>
  <si>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</si>
  <si>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</si>
  <si>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</si>
  <si>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</si>
  <si>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</si>
  <si>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</si>
  <si>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</si>
  <si>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</si>
  <si>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</si>
  <si>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</si>
  <si>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</si>
  <si>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</si>
  <si>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</si>
  <si>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</si>
  <si>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</si>
  <si>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</si>
  <si>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</si>
  <si>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</si>
  <si>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</si>
  <si>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</si>
  <si>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</si>
  <si>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</si>
  <si>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</si>
  <si>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</si>
  <si>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</si>
  <si>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306004</t>
  </si>
  <si>
    <t xml:space="preserve">   运转经费</t>
  </si>
  <si>
    <t xml:space="preserve">   执法车辆燃油、维护、保险等费用（含挖机）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</si>
  <si>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</si>
  <si>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</si>
  <si>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</si>
  <si>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</si>
  <si>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</si>
  <si>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</si>
  <si>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</si>
  <si>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</si>
  <si>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</si>
  <si>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</si>
  <si>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</si>
  <si>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</si>
  <si>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</si>
  <si>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</si>
  <si>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</si>
  <si>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运转经费</t>
  </si>
  <si>
    <t>保障本单位日常工作运转</t>
  </si>
  <si>
    <t>成本指标</t>
  </si>
  <si>
    <t>经济成本指标</t>
  </si>
  <si>
    <t>财政拨款</t>
  </si>
  <si>
    <t>万元</t>
  </si>
  <si>
    <t>定量</t>
  </si>
  <si>
    <t>社会成本指标</t>
  </si>
  <si>
    <t>非税收入</t>
  </si>
  <si>
    <t>定性</t>
  </si>
  <si>
    <t>产出指标</t>
  </si>
  <si>
    <t>数量指标</t>
  </si>
  <si>
    <t>查违大队</t>
  </si>
  <si>
    <t>质量指标</t>
  </si>
  <si>
    <t>完成年度任务</t>
  </si>
  <si>
    <t>时效指标</t>
  </si>
  <si>
    <t>一年</t>
  </si>
  <si>
    <t>满意度指标</t>
  </si>
  <si>
    <t>服务对象满意度指标</t>
  </si>
  <si>
    <t>100%</t>
  </si>
  <si>
    <t xml:space="preserve">  执法车辆燃油、维护、保险等费用（含挖机）</t>
  </si>
  <si>
    <t>保障执法车辆日常巡查</t>
  </si>
  <si>
    <t>四台巡查车</t>
  </si>
  <si>
    <t>全市日常巡查</t>
  </si>
  <si>
    <t>全年</t>
  </si>
  <si>
    <t>部门公开表23</t>
  </si>
  <si>
    <t>整体支出绩效目标表</t>
  </si>
  <si>
    <t>单位：部门：306_醴陵市查处违法建设监察大队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</si>
  <si>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</si>
  <si>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</si>
  <si>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</si>
  <si>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</si>
  <si>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</si>
  <si>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</si>
  <si>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</si>
  <si>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</si>
  <si>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</si>
  <si>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</si>
  <si>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完成查违、控违、拆违工作，以及上级赋予的其他工资任务，提高政务公开力度，提高审批效率，文明执法，提升大队形象。</t>
  </si>
  <si>
    <t xml:space="preserve"> 数量指标</t>
  </si>
  <si>
    <t>查违、控违</t>
  </si>
  <si>
    <t>完成查违、控违、拆违工作，以及上级赋予的其他工作任务</t>
  </si>
  <si>
    <t xml:space="preserve"> 质量指标</t>
  </si>
  <si>
    <t>控制新增</t>
  </si>
  <si>
    <t xml:space="preserve"> 时效指标</t>
  </si>
  <si>
    <t>日常巡查到位</t>
  </si>
  <si>
    <t>巡查、拆违</t>
  </si>
  <si>
    <t xml:space="preserve">效益指标 </t>
  </si>
  <si>
    <t>经济效益指标</t>
  </si>
  <si>
    <t>符合征收费用标准</t>
  </si>
  <si>
    <t>社会效益指标</t>
  </si>
  <si>
    <t>保障城市发展</t>
  </si>
  <si>
    <t>生态效益指标</t>
  </si>
  <si>
    <t>改善人居环境</t>
  </si>
  <si>
    <t xml:space="preserve"> 可持续影响指标</t>
  </si>
  <si>
    <t>文明执法</t>
  </si>
  <si>
    <t>文明执法，提升大队形象。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</si>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</sst>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0.00"/>
  </numFmts>
  <fonts count="3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7"/>
      <color rgb="FFFF0000"/>
      <name val="SimSun"/>
      <charset val="134"/>
    </font>
    <font>
      <sz val="7"/>
      <color rgb="FFFF0000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177" fontId="10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vertical="center" wrapText="1"/>
    </xf>
    <xf numFmtId="177" fontId="11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73.35" customHeight="1" spans="1:9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6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" customHeight="1" spans="1:9">
      <c r="A4" s="73"/>
      <c r="B4" s="74"/>
      <c r="C4" s="3"/>
      <c r="D4" s="73" t="s">
        <v>1</v>
      </c>
      <c r="E4" s="74" t="s">
        <v>2</v>
      </c>
      <c r="F4" s="74"/>
      <c r="G4" s="74"/>
      <c r="H4" s="74"/>
      <c r="I4" s="3"/>
    </row>
    <row r="5" ht="54.4" customHeight="1" spans="1:9">
      <c r="A5" s="73"/>
      <c r="B5" s="74"/>
      <c r="C5" s="3"/>
      <c r="D5" s="73" t="s">
        <v>3</v>
      </c>
      <c r="E5" s="74" t="s">
        <v>4</v>
      </c>
      <c r="F5" s="74"/>
      <c r="G5" s="74"/>
      <c r="H5" s="74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D28" sqref="D28"/>
    </sheetView>
  </sheetViews>
  <sheetFormatPr defaultColWidth="10" defaultRowHeight="13.5" outlineLevelCol="4"/>
  <cols>
    <col min="1" max="1" width="15.875" style="30" customWidth="1"/>
    <col min="2" max="2" width="26.7333333333333" style="30" customWidth="1"/>
    <col min="3" max="3" width="14.6583333333333" style="30" customWidth="1"/>
    <col min="4" max="4" width="18.5916666666667" style="30" customWidth="1"/>
    <col min="5" max="5" width="16.4166666666667" style="30" customWidth="1"/>
    <col min="6" max="16384" width="10" style="30"/>
  </cols>
  <sheetData>
    <row r="1" s="30" customFormat="1" ht="18.95" customHeight="1" spans="1:5">
      <c r="A1" s="31"/>
      <c r="B1" s="31"/>
      <c r="C1" s="31"/>
      <c r="D1" s="31"/>
      <c r="E1" s="32" t="s">
        <v>250</v>
      </c>
    </row>
    <row r="2" s="30" customFormat="1" ht="40.5" customHeight="1" spans="1:5">
      <c r="A2" s="33" t="s">
        <v>14</v>
      </c>
      <c r="B2" s="33"/>
      <c r="C2" s="33"/>
      <c r="D2" s="33"/>
      <c r="E2" s="33"/>
    </row>
    <row r="3" s="30" customFormat="1" ht="33.6" customHeight="1" spans="1:5">
      <c r="A3" s="34" t="s">
        <v>31</v>
      </c>
      <c r="B3" s="34"/>
      <c r="C3" s="34"/>
      <c r="D3" s="34"/>
      <c r="E3" s="35" t="s">
        <v>251</v>
      </c>
    </row>
    <row r="4" s="30" customFormat="1" ht="38.8" customHeight="1" spans="1:5">
      <c r="A4" s="36" t="s">
        <v>252</v>
      </c>
      <c r="B4" s="36"/>
      <c r="C4" s="36" t="s">
        <v>253</v>
      </c>
      <c r="D4" s="36"/>
      <c r="E4" s="36"/>
    </row>
    <row r="5" s="30" customFormat="1" ht="22.8" customHeight="1" spans="1:5">
      <c r="A5" s="36" t="s">
        <v>254</v>
      </c>
      <c r="B5" s="36" t="s">
        <v>159</v>
      </c>
      <c r="C5" s="36" t="s">
        <v>136</v>
      </c>
      <c r="D5" s="36" t="s">
        <v>246</v>
      </c>
      <c r="E5" s="36" t="s">
        <v>247</v>
      </c>
    </row>
    <row r="6" s="30" customFormat="1" ht="26.45" customHeight="1" spans="1:5">
      <c r="A6" s="37" t="s">
        <v>255</v>
      </c>
      <c r="B6" s="37" t="s">
        <v>225</v>
      </c>
      <c r="C6" s="38">
        <f>SUM(C7:C19)</f>
        <v>369.603216</v>
      </c>
      <c r="D6" s="38">
        <f>SUM(D7:D19)</f>
        <v>369.603216</v>
      </c>
      <c r="E6" s="39"/>
    </row>
    <row r="7" s="30" customFormat="1" ht="26.45" customHeight="1" spans="1:5">
      <c r="A7" s="40" t="s">
        <v>256</v>
      </c>
      <c r="B7" s="40" t="s">
        <v>257</v>
      </c>
      <c r="C7" s="41">
        <f t="shared" ref="C7:C32" si="0">D7+E7</f>
        <v>96.984</v>
      </c>
      <c r="D7" s="42">
        <v>96.984</v>
      </c>
      <c r="E7" s="43"/>
    </row>
    <row r="8" s="30" customFormat="1" ht="26.45" customHeight="1" spans="1:5">
      <c r="A8" s="40" t="s">
        <v>258</v>
      </c>
      <c r="B8" s="40" t="s">
        <v>259</v>
      </c>
      <c r="C8" s="41">
        <f t="shared" si="0"/>
        <v>59.292</v>
      </c>
      <c r="D8" s="42">
        <v>59.292</v>
      </c>
      <c r="E8" s="43"/>
    </row>
    <row r="9" s="30" customFormat="1" ht="26.45" customHeight="1" spans="1:5">
      <c r="A9" s="40" t="s">
        <v>260</v>
      </c>
      <c r="B9" s="40" t="s">
        <v>261</v>
      </c>
      <c r="C9" s="41">
        <f t="shared" si="0"/>
        <v>50.1288</v>
      </c>
      <c r="D9" s="42">
        <v>50.1288</v>
      </c>
      <c r="E9" s="43"/>
    </row>
    <row r="10" s="30" customFormat="1" ht="26.45" customHeight="1" spans="1:5">
      <c r="A10" s="44" t="s">
        <v>262</v>
      </c>
      <c r="B10" s="40" t="s">
        <v>263</v>
      </c>
      <c r="C10" s="41">
        <f t="shared" si="0"/>
        <v>0</v>
      </c>
      <c r="D10" s="42"/>
      <c r="E10" s="43"/>
    </row>
    <row r="11" s="30" customFormat="1" ht="26.45" customHeight="1" spans="1:5">
      <c r="A11" s="40" t="s">
        <v>264</v>
      </c>
      <c r="B11" s="40" t="s">
        <v>265</v>
      </c>
      <c r="C11" s="41">
        <f t="shared" si="0"/>
        <v>0</v>
      </c>
      <c r="D11" s="43"/>
      <c r="E11" s="43"/>
    </row>
    <row r="12" s="30" customFormat="1" ht="26.45" customHeight="1" spans="1:5">
      <c r="A12" s="40" t="s">
        <v>266</v>
      </c>
      <c r="B12" s="40" t="s">
        <v>267</v>
      </c>
      <c r="C12" s="41">
        <f t="shared" si="0"/>
        <v>33.024768</v>
      </c>
      <c r="D12" s="42">
        <v>33.024768</v>
      </c>
      <c r="E12" s="43"/>
    </row>
    <row r="13" s="30" customFormat="1" ht="26.45" customHeight="1" spans="1:5">
      <c r="A13" s="40" t="s">
        <v>268</v>
      </c>
      <c r="B13" s="40" t="s">
        <v>269</v>
      </c>
      <c r="C13" s="41">
        <f t="shared" si="0"/>
        <v>0</v>
      </c>
      <c r="D13" s="42"/>
      <c r="E13" s="43"/>
    </row>
    <row r="14" s="30" customFormat="1" ht="26.45" customHeight="1" spans="1:5">
      <c r="A14" s="40" t="s">
        <v>270</v>
      </c>
      <c r="B14" s="40" t="s">
        <v>271</v>
      </c>
      <c r="C14" s="41">
        <f t="shared" si="0"/>
        <v>18.026688</v>
      </c>
      <c r="D14" s="42">
        <v>18.026688</v>
      </c>
      <c r="E14" s="43"/>
    </row>
    <row r="15" s="30" customFormat="1" ht="26.45" customHeight="1" spans="1:5">
      <c r="A15" s="40" t="s">
        <v>272</v>
      </c>
      <c r="B15" s="40" t="s">
        <v>273</v>
      </c>
      <c r="C15" s="41">
        <f t="shared" si="0"/>
        <v>0</v>
      </c>
      <c r="D15" s="42"/>
      <c r="E15" s="43"/>
    </row>
    <row r="16" s="30" customFormat="1" ht="26.45" customHeight="1" spans="1:5">
      <c r="A16" s="40" t="s">
        <v>274</v>
      </c>
      <c r="B16" s="40" t="s">
        <v>275</v>
      </c>
      <c r="C16" s="41">
        <f t="shared" si="0"/>
        <v>0</v>
      </c>
      <c r="D16" s="43"/>
      <c r="E16" s="43"/>
    </row>
    <row r="17" s="30" customFormat="1" ht="26.45" customHeight="1" spans="1:5">
      <c r="A17" s="40" t="s">
        <v>276</v>
      </c>
      <c r="B17" s="40" t="s">
        <v>277</v>
      </c>
      <c r="C17" s="41">
        <f t="shared" si="0"/>
        <v>28.14696</v>
      </c>
      <c r="D17" s="42">
        <v>28.14696</v>
      </c>
      <c r="E17" s="43"/>
    </row>
    <row r="18" s="30" customFormat="1" ht="26.45" customHeight="1" spans="1:5">
      <c r="A18" s="40" t="s">
        <v>278</v>
      </c>
      <c r="B18" s="40" t="s">
        <v>279</v>
      </c>
      <c r="C18" s="41">
        <f t="shared" si="0"/>
        <v>0</v>
      </c>
      <c r="D18" s="42"/>
      <c r="E18" s="43"/>
    </row>
    <row r="19" s="30" customFormat="1" ht="26.45" customHeight="1" spans="1:5">
      <c r="A19" s="44" t="s">
        <v>280</v>
      </c>
      <c r="B19" s="40" t="s">
        <v>281</v>
      </c>
      <c r="C19" s="41">
        <f t="shared" si="0"/>
        <v>84</v>
      </c>
      <c r="D19" s="42">
        <v>84</v>
      </c>
      <c r="E19" s="43"/>
    </row>
    <row r="20" s="30" customFormat="1" ht="26.45" customHeight="1" spans="1:5">
      <c r="A20" s="37" t="s">
        <v>282</v>
      </c>
      <c r="B20" s="37" t="s">
        <v>283</v>
      </c>
      <c r="C20" s="38">
        <f t="shared" si="0"/>
        <v>23.83</v>
      </c>
      <c r="D20" s="39"/>
      <c r="E20" s="38">
        <f>SUM(E21:E32)</f>
        <v>23.83</v>
      </c>
    </row>
    <row r="21" s="30" customFormat="1" ht="26.45" customHeight="1" spans="1:5">
      <c r="A21" s="40" t="s">
        <v>284</v>
      </c>
      <c r="B21" s="40" t="s">
        <v>285</v>
      </c>
      <c r="C21" s="41">
        <f t="shared" si="0"/>
        <v>8.1</v>
      </c>
      <c r="D21" s="43"/>
      <c r="E21" s="41">
        <v>8.1</v>
      </c>
    </row>
    <row r="22" s="30" customFormat="1" ht="26.45" customHeight="1" spans="1:5">
      <c r="A22" s="40" t="s">
        <v>286</v>
      </c>
      <c r="B22" s="40" t="s">
        <v>287</v>
      </c>
      <c r="C22" s="41">
        <f t="shared" si="0"/>
        <v>0</v>
      </c>
      <c r="D22" s="43"/>
      <c r="E22" s="41"/>
    </row>
    <row r="23" s="30" customFormat="1" ht="26.45" customHeight="1" spans="1:5">
      <c r="A23" s="40" t="s">
        <v>288</v>
      </c>
      <c r="B23" s="40" t="s">
        <v>289</v>
      </c>
      <c r="C23" s="41">
        <f t="shared" si="0"/>
        <v>0</v>
      </c>
      <c r="D23" s="43"/>
      <c r="E23" s="41"/>
    </row>
    <row r="24" s="30" customFormat="1" ht="26.45" customHeight="1" spans="1:5">
      <c r="A24" s="40" t="s">
        <v>290</v>
      </c>
      <c r="B24" s="40" t="s">
        <v>291</v>
      </c>
      <c r="C24" s="41">
        <f t="shared" si="0"/>
        <v>0</v>
      </c>
      <c r="D24" s="43"/>
      <c r="E24" s="41"/>
    </row>
    <row r="25" s="30" customFormat="1" ht="26.45" customHeight="1" spans="1:5">
      <c r="A25" s="40" t="s">
        <v>292</v>
      </c>
      <c r="B25" s="40" t="s">
        <v>293</v>
      </c>
      <c r="C25" s="41">
        <f t="shared" si="0"/>
        <v>0</v>
      </c>
      <c r="D25" s="43"/>
      <c r="E25" s="41"/>
    </row>
    <row r="26" s="30" customFormat="1" ht="26.45" customHeight="1" spans="1:5">
      <c r="A26" s="40" t="s">
        <v>294</v>
      </c>
      <c r="B26" s="40" t="s">
        <v>295</v>
      </c>
      <c r="C26" s="41">
        <f t="shared" si="0"/>
        <v>0</v>
      </c>
      <c r="D26" s="43"/>
      <c r="E26" s="41"/>
    </row>
    <row r="27" s="30" customFormat="1" ht="26.45" customHeight="1" spans="1:5">
      <c r="A27" s="40" t="s">
        <v>296</v>
      </c>
      <c r="B27" s="40" t="s">
        <v>297</v>
      </c>
      <c r="C27" s="41">
        <f t="shared" si="0"/>
        <v>0</v>
      </c>
      <c r="D27" s="43"/>
      <c r="E27" s="41"/>
    </row>
    <row r="28" s="30" customFormat="1" ht="26.45" customHeight="1" spans="1:5">
      <c r="A28" s="40" t="s">
        <v>298</v>
      </c>
      <c r="B28" s="40" t="s">
        <v>299</v>
      </c>
      <c r="C28" s="41">
        <f t="shared" si="0"/>
        <v>0</v>
      </c>
      <c r="D28" s="43"/>
      <c r="E28" s="41"/>
    </row>
    <row r="29" s="30" customFormat="1" ht="26.45" customHeight="1" spans="1:5">
      <c r="A29" s="40" t="s">
        <v>300</v>
      </c>
      <c r="B29" s="40" t="s">
        <v>301</v>
      </c>
      <c r="C29" s="41">
        <f t="shared" si="0"/>
        <v>4.69</v>
      </c>
      <c r="D29" s="43"/>
      <c r="E29" s="41">
        <v>4.69</v>
      </c>
    </row>
    <row r="30" s="30" customFormat="1" ht="26.45" customHeight="1" spans="1:5">
      <c r="A30" s="40" t="s">
        <v>302</v>
      </c>
      <c r="B30" s="40" t="s">
        <v>303</v>
      </c>
      <c r="C30" s="41">
        <f t="shared" si="0"/>
        <v>7.04</v>
      </c>
      <c r="D30" s="43"/>
      <c r="E30" s="41">
        <v>7.04</v>
      </c>
    </row>
    <row r="31" s="30" customFormat="1" ht="26.45" customHeight="1" spans="1:5">
      <c r="A31" s="44" t="s">
        <v>304</v>
      </c>
      <c r="B31" s="40" t="s">
        <v>305</v>
      </c>
      <c r="C31" s="41">
        <f t="shared" si="0"/>
        <v>4</v>
      </c>
      <c r="D31" s="43"/>
      <c r="E31" s="41">
        <v>4</v>
      </c>
    </row>
    <row r="32" s="30" customFormat="1" ht="26.45" customHeight="1" spans="1:5">
      <c r="A32" s="40" t="s">
        <v>306</v>
      </c>
      <c r="B32" s="40" t="s">
        <v>307</v>
      </c>
      <c r="C32" s="41">
        <f t="shared" si="0"/>
        <v>0</v>
      </c>
      <c r="D32" s="43"/>
      <c r="E32" s="43"/>
    </row>
    <row r="33" s="30" customFormat="1" ht="26.45" customHeight="1" spans="1:5">
      <c r="A33" s="37" t="s">
        <v>308</v>
      </c>
      <c r="B33" s="37" t="s">
        <v>216</v>
      </c>
      <c r="C33" s="38">
        <f>SUM(C34:C38)</f>
        <v>0</v>
      </c>
      <c r="D33" s="39"/>
      <c r="E33" s="39"/>
    </row>
    <row r="34" s="30" customFormat="1" ht="26.45" customHeight="1" spans="1:5">
      <c r="A34" s="44" t="s">
        <v>309</v>
      </c>
      <c r="B34" s="40" t="s">
        <v>310</v>
      </c>
      <c r="C34" s="41">
        <f t="shared" ref="C34:C39" si="1">D34+E34</f>
        <v>0</v>
      </c>
      <c r="D34" s="39"/>
      <c r="E34" s="39"/>
    </row>
    <row r="35" s="30" customFormat="1" ht="26.45" customHeight="1" spans="1:5">
      <c r="A35" s="40" t="s">
        <v>311</v>
      </c>
      <c r="B35" s="40" t="s">
        <v>312</v>
      </c>
      <c r="C35" s="41">
        <f t="shared" si="1"/>
        <v>0</v>
      </c>
      <c r="D35" s="43"/>
      <c r="E35" s="43"/>
    </row>
    <row r="36" s="30" customFormat="1" ht="26.45" customHeight="1" spans="1:5">
      <c r="A36" s="40" t="s">
        <v>313</v>
      </c>
      <c r="B36" s="40" t="s">
        <v>314</v>
      </c>
      <c r="C36" s="41">
        <f t="shared" si="1"/>
        <v>0</v>
      </c>
      <c r="D36" s="43"/>
      <c r="E36" s="43"/>
    </row>
    <row r="37" s="30" customFormat="1" ht="22.8" customHeight="1" spans="1:5">
      <c r="A37" s="44" t="s">
        <v>315</v>
      </c>
      <c r="B37" s="44" t="s">
        <v>316</v>
      </c>
      <c r="C37" s="41">
        <f t="shared" si="1"/>
        <v>0</v>
      </c>
      <c r="D37" s="39"/>
      <c r="E37" s="39"/>
    </row>
    <row r="38" s="30" customFormat="1" ht="22.8" customHeight="1" spans="1:5">
      <c r="A38" s="44" t="s">
        <v>317</v>
      </c>
      <c r="B38" s="44" t="s">
        <v>318</v>
      </c>
      <c r="C38" s="41">
        <f t="shared" si="1"/>
        <v>0</v>
      </c>
      <c r="D38" s="39"/>
      <c r="E38" s="39"/>
    </row>
    <row r="39" s="30" customFormat="1" ht="22.8" customHeight="1" spans="1:5">
      <c r="A39" s="45" t="s">
        <v>136</v>
      </c>
      <c r="B39" s="45"/>
      <c r="C39" s="38">
        <f t="shared" si="1"/>
        <v>393.433216</v>
      </c>
      <c r="D39" s="38">
        <f>D33+D20+D6</f>
        <v>369.603216</v>
      </c>
      <c r="E39" s="38">
        <f>E33+E20+E6</f>
        <v>23.83</v>
      </c>
    </row>
  </sheetData>
  <mergeCells count="5">
    <mergeCell ref="A2:E2"/>
    <mergeCell ref="A3:D3"/>
    <mergeCell ref="A4:B4"/>
    <mergeCell ref="C4:E4"/>
    <mergeCell ref="A39:B3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7" sqref="$A7:$XFD7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3"/>
      <c r="M1" s="18" t="s">
        <v>319</v>
      </c>
      <c r="N1" s="18"/>
    </row>
    <row r="2" ht="44.85" customHeight="1" spans="1:14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22.35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32</v>
      </c>
      <c r="N3" s="10"/>
    </row>
    <row r="4" ht="42.2" customHeight="1" spans="1:14">
      <c r="A4" s="13" t="s">
        <v>157</v>
      </c>
      <c r="B4" s="13"/>
      <c r="C4" s="13"/>
      <c r="D4" s="13" t="s">
        <v>205</v>
      </c>
      <c r="E4" s="13" t="s">
        <v>206</v>
      </c>
      <c r="F4" s="13" t="s">
        <v>224</v>
      </c>
      <c r="G4" s="13" t="s">
        <v>208</v>
      </c>
      <c r="H4" s="13"/>
      <c r="I4" s="13"/>
      <c r="J4" s="13"/>
      <c r="K4" s="13"/>
      <c r="L4" s="13" t="s">
        <v>212</v>
      </c>
      <c r="M4" s="13"/>
      <c r="N4" s="13"/>
    </row>
    <row r="5" ht="39.6" customHeight="1" spans="1:14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 t="s">
        <v>136</v>
      </c>
      <c r="H5" s="13" t="s">
        <v>320</v>
      </c>
      <c r="I5" s="13" t="s">
        <v>321</v>
      </c>
      <c r="J5" s="13" t="s">
        <v>322</v>
      </c>
      <c r="K5" s="13" t="s">
        <v>323</v>
      </c>
      <c r="L5" s="13" t="s">
        <v>136</v>
      </c>
      <c r="M5" s="13" t="s">
        <v>225</v>
      </c>
      <c r="N5" s="13" t="s">
        <v>324</v>
      </c>
    </row>
    <row r="6" ht="22.9" customHeight="1" spans="1:14">
      <c r="A6" s="16"/>
      <c r="B6" s="16"/>
      <c r="C6" s="16"/>
      <c r="D6" s="16"/>
      <c r="E6" s="16" t="s">
        <v>136</v>
      </c>
      <c r="F6" s="29">
        <v>369.603216</v>
      </c>
      <c r="G6" s="29"/>
      <c r="H6" s="29"/>
      <c r="I6" s="29"/>
      <c r="J6" s="29"/>
      <c r="K6" s="29"/>
      <c r="L6" s="29">
        <v>369.603216</v>
      </c>
      <c r="M6" s="29">
        <v>369.603216</v>
      </c>
      <c r="N6" s="29"/>
    </row>
    <row r="7" ht="22.9" customHeight="1" spans="1:14">
      <c r="A7" s="16"/>
      <c r="B7" s="16"/>
      <c r="C7" s="16"/>
      <c r="D7" s="22" t="s">
        <v>154</v>
      </c>
      <c r="E7" s="22" t="s">
        <v>155</v>
      </c>
      <c r="F7" s="29">
        <v>369.603216</v>
      </c>
      <c r="G7" s="29"/>
      <c r="H7" s="29"/>
      <c r="I7" s="29"/>
      <c r="J7" s="29"/>
      <c r="K7" s="29"/>
      <c r="L7" s="29">
        <v>369.603216</v>
      </c>
      <c r="M7" s="29">
        <v>369.603216</v>
      </c>
      <c r="N7" s="29"/>
    </row>
    <row r="8" ht="22.9" customHeight="1" spans="1:14">
      <c r="A8" s="25" t="s">
        <v>168</v>
      </c>
      <c r="B8" s="25" t="s">
        <v>171</v>
      </c>
      <c r="C8" s="25" t="s">
        <v>171</v>
      </c>
      <c r="D8" s="21" t="s">
        <v>222</v>
      </c>
      <c r="E8" s="5" t="s">
        <v>175</v>
      </c>
      <c r="F8" s="6">
        <v>33.024768</v>
      </c>
      <c r="G8" s="6"/>
      <c r="H8" s="23"/>
      <c r="I8" s="23"/>
      <c r="J8" s="23"/>
      <c r="K8" s="23"/>
      <c r="L8" s="6">
        <v>33.024768</v>
      </c>
      <c r="M8" s="23">
        <v>33.024768</v>
      </c>
      <c r="N8" s="23"/>
    </row>
    <row r="9" ht="22.9" customHeight="1" spans="1:14">
      <c r="A9" s="25" t="s">
        <v>176</v>
      </c>
      <c r="B9" s="25" t="s">
        <v>179</v>
      </c>
      <c r="C9" s="25" t="s">
        <v>182</v>
      </c>
      <c r="D9" s="21" t="s">
        <v>222</v>
      </c>
      <c r="E9" s="5" t="s">
        <v>184</v>
      </c>
      <c r="F9" s="6">
        <v>18.026688</v>
      </c>
      <c r="G9" s="6"/>
      <c r="H9" s="23"/>
      <c r="I9" s="23"/>
      <c r="J9" s="23"/>
      <c r="K9" s="23"/>
      <c r="L9" s="6">
        <v>18.026688</v>
      </c>
      <c r="M9" s="23">
        <v>18.026688</v>
      </c>
      <c r="N9" s="23"/>
    </row>
    <row r="10" ht="22.9" customHeight="1" spans="1:14">
      <c r="A10" s="25" t="s">
        <v>185</v>
      </c>
      <c r="B10" s="25" t="s">
        <v>188</v>
      </c>
      <c r="C10" s="25" t="s">
        <v>191</v>
      </c>
      <c r="D10" s="21" t="s">
        <v>222</v>
      </c>
      <c r="E10" s="5" t="s">
        <v>193</v>
      </c>
      <c r="F10" s="6">
        <v>290.4048</v>
      </c>
      <c r="G10" s="6"/>
      <c r="H10" s="23"/>
      <c r="I10" s="23"/>
      <c r="J10" s="23"/>
      <c r="K10" s="23"/>
      <c r="L10" s="6">
        <v>290.4048</v>
      </c>
      <c r="M10" s="23">
        <v>290.4048</v>
      </c>
      <c r="N10" s="23"/>
    </row>
    <row r="11" ht="22.9" customHeight="1" spans="1:14">
      <c r="A11" s="25" t="s">
        <v>197</v>
      </c>
      <c r="B11" s="25" t="s">
        <v>182</v>
      </c>
      <c r="C11" s="25" t="s">
        <v>188</v>
      </c>
      <c r="D11" s="21" t="s">
        <v>222</v>
      </c>
      <c r="E11" s="5" t="s">
        <v>203</v>
      </c>
      <c r="F11" s="6">
        <v>28.14696</v>
      </c>
      <c r="G11" s="6"/>
      <c r="H11" s="23"/>
      <c r="I11" s="23"/>
      <c r="J11" s="23"/>
      <c r="K11" s="23"/>
      <c r="L11" s="6">
        <v>28.14696</v>
      </c>
      <c r="M11" s="23">
        <v>28.14696</v>
      </c>
      <c r="N11" s="2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topLeftCell="I1" workbookViewId="0">
      <selection activeCell="K30" sqref="K30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"/>
      <c r="U1" s="18" t="s">
        <v>325</v>
      </c>
      <c r="V1" s="18"/>
    </row>
    <row r="2" ht="50.1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2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" t="s">
        <v>32</v>
      </c>
      <c r="V3" s="10"/>
    </row>
    <row r="4" ht="26.65" customHeight="1" spans="1:22">
      <c r="A4" s="13" t="s">
        <v>157</v>
      </c>
      <c r="B4" s="13"/>
      <c r="C4" s="13"/>
      <c r="D4" s="13" t="s">
        <v>205</v>
      </c>
      <c r="E4" s="13" t="s">
        <v>206</v>
      </c>
      <c r="F4" s="13" t="s">
        <v>224</v>
      </c>
      <c r="G4" s="13" t="s">
        <v>326</v>
      </c>
      <c r="H4" s="13"/>
      <c r="I4" s="13"/>
      <c r="J4" s="13"/>
      <c r="K4" s="13"/>
      <c r="L4" s="13" t="s">
        <v>327</v>
      </c>
      <c r="M4" s="13"/>
      <c r="N4" s="13"/>
      <c r="O4" s="13"/>
      <c r="P4" s="13"/>
      <c r="Q4" s="13"/>
      <c r="R4" s="13" t="s">
        <v>322</v>
      </c>
      <c r="S4" s="13" t="s">
        <v>328</v>
      </c>
      <c r="T4" s="13"/>
      <c r="U4" s="13"/>
      <c r="V4" s="13"/>
    </row>
    <row r="5" ht="56.1" customHeight="1" spans="1:22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 t="s">
        <v>136</v>
      </c>
      <c r="H5" s="13" t="s">
        <v>329</v>
      </c>
      <c r="I5" s="13" t="s">
        <v>330</v>
      </c>
      <c r="J5" s="13" t="s">
        <v>331</v>
      </c>
      <c r="K5" s="13" t="s">
        <v>332</v>
      </c>
      <c r="L5" s="13" t="s">
        <v>136</v>
      </c>
      <c r="M5" s="13" t="s">
        <v>333</v>
      </c>
      <c r="N5" s="13" t="s">
        <v>334</v>
      </c>
      <c r="O5" s="13" t="s">
        <v>335</v>
      </c>
      <c r="P5" s="13" t="s">
        <v>336</v>
      </c>
      <c r="Q5" s="13" t="s">
        <v>337</v>
      </c>
      <c r="R5" s="13"/>
      <c r="S5" s="13" t="s">
        <v>136</v>
      </c>
      <c r="T5" s="13" t="s">
        <v>338</v>
      </c>
      <c r="U5" s="13" t="s">
        <v>339</v>
      </c>
      <c r="V5" s="13" t="s">
        <v>323</v>
      </c>
    </row>
    <row r="6" ht="22.9" customHeight="1" spans="1:22">
      <c r="A6" s="16"/>
      <c r="B6" s="16"/>
      <c r="C6" s="16"/>
      <c r="D6" s="16"/>
      <c r="E6" s="16" t="s">
        <v>136</v>
      </c>
      <c r="F6" s="15">
        <v>369.603216</v>
      </c>
      <c r="G6" s="15">
        <v>206.4048</v>
      </c>
      <c r="H6" s="15">
        <v>96.984</v>
      </c>
      <c r="I6" s="15">
        <v>59.292</v>
      </c>
      <c r="J6" s="15">
        <v>50.1288</v>
      </c>
      <c r="K6" s="15"/>
      <c r="L6" s="15">
        <v>51.051456</v>
      </c>
      <c r="M6" s="15">
        <v>33.024768</v>
      </c>
      <c r="N6" s="15"/>
      <c r="O6" s="15">
        <v>18.026688</v>
      </c>
      <c r="P6" s="15"/>
      <c r="Q6" s="15"/>
      <c r="R6" s="15">
        <v>28.14696</v>
      </c>
      <c r="S6" s="15">
        <v>84</v>
      </c>
      <c r="T6" s="15"/>
      <c r="U6" s="15"/>
      <c r="V6" s="15">
        <v>84</v>
      </c>
    </row>
    <row r="7" ht="22.9" customHeight="1" spans="1:22">
      <c r="A7" s="16"/>
      <c r="B7" s="16"/>
      <c r="C7" s="16"/>
      <c r="D7" s="22" t="s">
        <v>154</v>
      </c>
      <c r="E7" s="22" t="s">
        <v>155</v>
      </c>
      <c r="F7" s="15">
        <v>369.603216</v>
      </c>
      <c r="G7" s="15">
        <v>206.4048</v>
      </c>
      <c r="H7" s="15">
        <v>96.984</v>
      </c>
      <c r="I7" s="15">
        <v>59.292</v>
      </c>
      <c r="J7" s="15">
        <v>50.1288</v>
      </c>
      <c r="K7" s="15"/>
      <c r="L7" s="15">
        <v>51.051456</v>
      </c>
      <c r="M7" s="15">
        <v>33.024768</v>
      </c>
      <c r="N7" s="15"/>
      <c r="O7" s="15">
        <v>18.026688</v>
      </c>
      <c r="P7" s="15"/>
      <c r="Q7" s="15"/>
      <c r="R7" s="15">
        <v>28.14696</v>
      </c>
      <c r="S7" s="15">
        <v>84</v>
      </c>
      <c r="T7" s="15"/>
      <c r="U7" s="15"/>
      <c r="V7" s="15">
        <v>84</v>
      </c>
    </row>
    <row r="8" ht="22.9" customHeight="1" spans="1:22">
      <c r="A8" s="25" t="s">
        <v>168</v>
      </c>
      <c r="B8" s="25" t="s">
        <v>171</v>
      </c>
      <c r="C8" s="25" t="s">
        <v>171</v>
      </c>
      <c r="D8" s="21" t="s">
        <v>222</v>
      </c>
      <c r="E8" s="5" t="s">
        <v>175</v>
      </c>
      <c r="F8" s="6">
        <v>33.024768</v>
      </c>
      <c r="G8" s="23"/>
      <c r="H8" s="23"/>
      <c r="I8" s="23"/>
      <c r="J8" s="23"/>
      <c r="K8" s="23"/>
      <c r="L8" s="6">
        <v>33.024768</v>
      </c>
      <c r="M8" s="23">
        <v>33.024768</v>
      </c>
      <c r="N8" s="23"/>
      <c r="O8" s="23"/>
      <c r="P8" s="23"/>
      <c r="Q8" s="23"/>
      <c r="R8" s="23"/>
      <c r="S8" s="6"/>
      <c r="T8" s="23"/>
      <c r="U8" s="23"/>
      <c r="V8" s="23"/>
    </row>
    <row r="9" ht="22.9" customHeight="1" spans="1:22">
      <c r="A9" s="25" t="s">
        <v>176</v>
      </c>
      <c r="B9" s="25" t="s">
        <v>179</v>
      </c>
      <c r="C9" s="25" t="s">
        <v>182</v>
      </c>
      <c r="D9" s="21" t="s">
        <v>222</v>
      </c>
      <c r="E9" s="5" t="s">
        <v>184</v>
      </c>
      <c r="F9" s="6">
        <v>18.026688</v>
      </c>
      <c r="G9" s="23"/>
      <c r="H9" s="23"/>
      <c r="I9" s="23"/>
      <c r="J9" s="23"/>
      <c r="K9" s="23"/>
      <c r="L9" s="6">
        <v>18.026688</v>
      </c>
      <c r="M9" s="23"/>
      <c r="N9" s="23"/>
      <c r="O9" s="23">
        <v>18.026688</v>
      </c>
      <c r="P9" s="23"/>
      <c r="Q9" s="23"/>
      <c r="R9" s="23"/>
      <c r="S9" s="6"/>
      <c r="T9" s="23"/>
      <c r="U9" s="23"/>
      <c r="V9" s="23"/>
    </row>
    <row r="10" ht="22.9" customHeight="1" spans="1:22">
      <c r="A10" s="25" t="s">
        <v>185</v>
      </c>
      <c r="B10" s="25" t="s">
        <v>188</v>
      </c>
      <c r="C10" s="25" t="s">
        <v>191</v>
      </c>
      <c r="D10" s="21" t="s">
        <v>222</v>
      </c>
      <c r="E10" s="5" t="s">
        <v>193</v>
      </c>
      <c r="F10" s="6">
        <v>290.4048</v>
      </c>
      <c r="G10" s="23">
        <v>206.4048</v>
      </c>
      <c r="H10" s="23">
        <v>96.984</v>
      </c>
      <c r="I10" s="23">
        <v>59.292</v>
      </c>
      <c r="J10" s="23">
        <v>50.1288</v>
      </c>
      <c r="K10" s="23"/>
      <c r="L10" s="6"/>
      <c r="M10" s="23"/>
      <c r="N10" s="23"/>
      <c r="O10" s="23"/>
      <c r="P10" s="23"/>
      <c r="Q10" s="23"/>
      <c r="R10" s="23"/>
      <c r="S10" s="6">
        <v>84</v>
      </c>
      <c r="T10" s="23"/>
      <c r="U10" s="23"/>
      <c r="V10" s="23">
        <v>84</v>
      </c>
    </row>
    <row r="11" ht="22.9" customHeight="1" spans="1:22">
      <c r="A11" s="25" t="s">
        <v>197</v>
      </c>
      <c r="B11" s="25" t="s">
        <v>182</v>
      </c>
      <c r="C11" s="25" t="s">
        <v>188</v>
      </c>
      <c r="D11" s="21" t="s">
        <v>222</v>
      </c>
      <c r="E11" s="5" t="s">
        <v>203</v>
      </c>
      <c r="F11" s="6">
        <v>28.14696</v>
      </c>
      <c r="G11" s="23"/>
      <c r="H11" s="23"/>
      <c r="I11" s="23"/>
      <c r="J11" s="23"/>
      <c r="K11" s="23"/>
      <c r="L11" s="6"/>
      <c r="M11" s="23"/>
      <c r="N11" s="23"/>
      <c r="O11" s="23"/>
      <c r="P11" s="23"/>
      <c r="Q11" s="23"/>
      <c r="R11" s="23">
        <v>28.14696</v>
      </c>
      <c r="S11" s="6"/>
      <c r="T11" s="23"/>
      <c r="U11" s="23"/>
      <c r="V11" s="2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E18" sqref="E18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8" t="s">
        <v>340</v>
      </c>
    </row>
    <row r="2" ht="46.5" customHeight="1" spans="1:11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18.2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</row>
    <row r="4" ht="23.25" customHeight="1" spans="1:11">
      <c r="A4" s="13" t="s">
        <v>157</v>
      </c>
      <c r="B4" s="13"/>
      <c r="C4" s="13"/>
      <c r="D4" s="13" t="s">
        <v>205</v>
      </c>
      <c r="E4" s="13" t="s">
        <v>206</v>
      </c>
      <c r="F4" s="13" t="s">
        <v>341</v>
      </c>
      <c r="G4" s="13" t="s">
        <v>342</v>
      </c>
      <c r="H4" s="13" t="s">
        <v>343</v>
      </c>
      <c r="I4" s="13" t="s">
        <v>344</v>
      </c>
      <c r="J4" s="13" t="s">
        <v>345</v>
      </c>
      <c r="K4" s="13" t="s">
        <v>346</v>
      </c>
    </row>
    <row r="5" ht="23.25" customHeight="1" spans="1:11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</row>
    <row r="6" ht="22.9" customHeight="1" spans="1:11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</row>
    <row r="7" ht="22.9" customHeight="1" spans="1:11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</row>
    <row r="8" ht="22.9" customHeight="1" spans="1:11">
      <c r="A8" s="16"/>
      <c r="B8" s="16"/>
      <c r="C8" s="16"/>
      <c r="D8" s="22"/>
      <c r="E8" s="22"/>
      <c r="F8" s="15"/>
      <c r="G8" s="15"/>
      <c r="H8" s="15"/>
      <c r="I8" s="15"/>
      <c r="J8" s="15"/>
      <c r="K8" s="15"/>
    </row>
    <row r="9" ht="22.9" customHeight="1" spans="1:11">
      <c r="A9" s="25"/>
      <c r="B9" s="25"/>
      <c r="C9" s="25"/>
      <c r="D9" s="21"/>
      <c r="E9" s="5"/>
      <c r="F9" s="6"/>
      <c r="G9" s="23"/>
      <c r="H9" s="23"/>
      <c r="I9" s="23"/>
      <c r="J9" s="23"/>
      <c r="K9" s="2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opLeftCell="D1" workbookViewId="0">
      <selection activeCell="I20" sqref="I20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3"/>
      <c r="Q1" s="18" t="s">
        <v>347</v>
      </c>
      <c r="R1" s="18"/>
    </row>
    <row r="2" ht="40.5" customHeight="1" spans="1:18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2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 t="s">
        <v>32</v>
      </c>
      <c r="R3" s="10"/>
    </row>
    <row r="4" ht="24.2" customHeight="1" spans="1:18">
      <c r="A4" s="13" t="s">
        <v>157</v>
      </c>
      <c r="B4" s="13"/>
      <c r="C4" s="13"/>
      <c r="D4" s="13" t="s">
        <v>205</v>
      </c>
      <c r="E4" s="13" t="s">
        <v>206</v>
      </c>
      <c r="F4" s="13" t="s">
        <v>341</v>
      </c>
      <c r="G4" s="13" t="s">
        <v>348</v>
      </c>
      <c r="H4" s="13" t="s">
        <v>349</v>
      </c>
      <c r="I4" s="13" t="s">
        <v>350</v>
      </c>
      <c r="J4" s="13" t="s">
        <v>351</v>
      </c>
      <c r="K4" s="13" t="s">
        <v>352</v>
      </c>
      <c r="L4" s="13" t="s">
        <v>353</v>
      </c>
      <c r="M4" s="13" t="s">
        <v>354</v>
      </c>
      <c r="N4" s="13" t="s">
        <v>343</v>
      </c>
      <c r="O4" s="13" t="s">
        <v>355</v>
      </c>
      <c r="P4" s="13" t="s">
        <v>356</v>
      </c>
      <c r="Q4" s="13" t="s">
        <v>344</v>
      </c>
      <c r="R4" s="13" t="s">
        <v>346</v>
      </c>
    </row>
    <row r="5" ht="21.6" customHeight="1" spans="1:18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ht="22.9" customHeight="1" spans="1:18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ht="22.9" customHeight="1" spans="1:18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ht="22.9" customHeight="1" spans="1:18">
      <c r="A8" s="16"/>
      <c r="B8" s="16"/>
      <c r="C8" s="16"/>
      <c r="D8" s="22"/>
      <c r="E8" s="22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2.9" customHeight="1" spans="1:18">
      <c r="A9" s="25"/>
      <c r="B9" s="25"/>
      <c r="C9" s="25"/>
      <c r="D9" s="21"/>
      <c r="E9" s="5"/>
      <c r="F9" s="6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7" sqref="$A7:$XFD7"/>
    </sheetView>
  </sheetViews>
  <sheetFormatPr defaultColWidth="10" defaultRowHeight="13.5" outlineLevelRow="7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3"/>
      <c r="S1" s="18" t="s">
        <v>357</v>
      </c>
      <c r="T1" s="18"/>
    </row>
    <row r="2" ht="36.2" customHeight="1" spans="1:20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4.2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8.5" customHeight="1" spans="1:20">
      <c r="A4" s="13" t="s">
        <v>157</v>
      </c>
      <c r="B4" s="13"/>
      <c r="C4" s="13"/>
      <c r="D4" s="13" t="s">
        <v>205</v>
      </c>
      <c r="E4" s="13" t="s">
        <v>206</v>
      </c>
      <c r="F4" s="13" t="s">
        <v>341</v>
      </c>
      <c r="G4" s="13" t="s">
        <v>209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 t="s">
        <v>212</v>
      </c>
      <c r="S4" s="13"/>
      <c r="T4" s="13"/>
    </row>
    <row r="5" ht="36.2" customHeight="1" spans="1:20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 t="s">
        <v>136</v>
      </c>
      <c r="H5" s="13" t="s">
        <v>358</v>
      </c>
      <c r="I5" s="13" t="s">
        <v>359</v>
      </c>
      <c r="J5" s="13" t="s">
        <v>360</v>
      </c>
      <c r="K5" s="13" t="s">
        <v>361</v>
      </c>
      <c r="L5" s="13" t="s">
        <v>362</v>
      </c>
      <c r="M5" s="13" t="s">
        <v>363</v>
      </c>
      <c r="N5" s="13" t="s">
        <v>364</v>
      </c>
      <c r="O5" s="13" t="s">
        <v>365</v>
      </c>
      <c r="P5" s="13" t="s">
        <v>366</v>
      </c>
      <c r="Q5" s="13" t="s">
        <v>367</v>
      </c>
      <c r="R5" s="13" t="s">
        <v>136</v>
      </c>
      <c r="S5" s="13" t="s">
        <v>283</v>
      </c>
      <c r="T5" s="13" t="s">
        <v>324</v>
      </c>
    </row>
    <row r="6" ht="22.9" customHeight="1" spans="1:20">
      <c r="A6" s="16"/>
      <c r="B6" s="16"/>
      <c r="C6" s="16"/>
      <c r="D6" s="16"/>
      <c r="E6" s="16" t="s">
        <v>136</v>
      </c>
      <c r="F6" s="29">
        <v>23.8279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>
        <v>23.8279</v>
      </c>
      <c r="S6" s="29">
        <v>23.8279</v>
      </c>
      <c r="T6" s="29"/>
    </row>
    <row r="7" ht="22.9" customHeight="1" spans="1:20">
      <c r="A7" s="16"/>
      <c r="B7" s="16"/>
      <c r="C7" s="16"/>
      <c r="D7" s="22" t="s">
        <v>154</v>
      </c>
      <c r="E7" s="22" t="s">
        <v>155</v>
      </c>
      <c r="F7" s="29">
        <v>23.8279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>
        <v>23.8279</v>
      </c>
      <c r="S7" s="29">
        <v>23.8279</v>
      </c>
      <c r="T7" s="29"/>
    </row>
    <row r="8" ht="22.9" customHeight="1" spans="1:20">
      <c r="A8" s="25" t="s">
        <v>185</v>
      </c>
      <c r="B8" s="25" t="s">
        <v>188</v>
      </c>
      <c r="C8" s="25" t="s">
        <v>194</v>
      </c>
      <c r="D8" s="21" t="s">
        <v>222</v>
      </c>
      <c r="E8" s="5" t="s">
        <v>196</v>
      </c>
      <c r="F8" s="6">
        <v>23.8279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>
        <v>23.8279</v>
      </c>
      <c r="S8" s="23">
        <v>23.8279</v>
      </c>
      <c r="T8" s="2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workbookViewId="0">
      <selection activeCell="J30" sqref="J30"/>
    </sheetView>
  </sheetViews>
  <sheetFormatPr defaultColWidth="10" defaultRowHeight="13.5" outlineLevelRow="7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3.9" customHeight="1" spans="1:33">
      <c r="A1" s="3"/>
      <c r="F1" s="3"/>
      <c r="AF1" s="18" t="s">
        <v>368</v>
      </c>
      <c r="AG1" s="18"/>
    </row>
    <row r="2" ht="43.9" customHeight="1" spans="1:33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24.2" customHeight="1" spans="1:3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0" t="s">
        <v>32</v>
      </c>
      <c r="AG3" s="10"/>
    </row>
    <row r="4" ht="24.95" customHeight="1" spans="1:33">
      <c r="A4" s="13" t="s">
        <v>157</v>
      </c>
      <c r="B4" s="13"/>
      <c r="C4" s="13"/>
      <c r="D4" s="13" t="s">
        <v>205</v>
      </c>
      <c r="E4" s="13" t="s">
        <v>206</v>
      </c>
      <c r="F4" s="13" t="s">
        <v>369</v>
      </c>
      <c r="G4" s="13" t="s">
        <v>370</v>
      </c>
      <c r="H4" s="13" t="s">
        <v>371</v>
      </c>
      <c r="I4" s="13" t="s">
        <v>372</v>
      </c>
      <c r="J4" s="13" t="s">
        <v>373</v>
      </c>
      <c r="K4" s="13" t="s">
        <v>374</v>
      </c>
      <c r="L4" s="13" t="s">
        <v>375</v>
      </c>
      <c r="M4" s="13" t="s">
        <v>376</v>
      </c>
      <c r="N4" s="13" t="s">
        <v>377</v>
      </c>
      <c r="O4" s="13" t="s">
        <v>378</v>
      </c>
      <c r="P4" s="13" t="s">
        <v>379</v>
      </c>
      <c r="Q4" s="13" t="s">
        <v>364</v>
      </c>
      <c r="R4" s="13" t="s">
        <v>366</v>
      </c>
      <c r="S4" s="13" t="s">
        <v>380</v>
      </c>
      <c r="T4" s="13" t="s">
        <v>359</v>
      </c>
      <c r="U4" s="13" t="s">
        <v>360</v>
      </c>
      <c r="V4" s="13" t="s">
        <v>363</v>
      </c>
      <c r="W4" s="13" t="s">
        <v>381</v>
      </c>
      <c r="X4" s="13" t="s">
        <v>382</v>
      </c>
      <c r="Y4" s="13" t="s">
        <v>383</v>
      </c>
      <c r="Z4" s="13" t="s">
        <v>384</v>
      </c>
      <c r="AA4" s="13" t="s">
        <v>362</v>
      </c>
      <c r="AB4" s="13" t="s">
        <v>385</v>
      </c>
      <c r="AC4" s="13" t="s">
        <v>386</v>
      </c>
      <c r="AD4" s="13" t="s">
        <v>365</v>
      </c>
      <c r="AE4" s="13" t="s">
        <v>387</v>
      </c>
      <c r="AF4" s="13" t="s">
        <v>388</v>
      </c>
      <c r="AG4" s="13" t="s">
        <v>367</v>
      </c>
    </row>
    <row r="5" ht="21.6" customHeight="1" spans="1:33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ht="22.9" customHeight="1" spans="1:33">
      <c r="A6" s="4"/>
      <c r="B6" s="28"/>
      <c r="C6" s="28"/>
      <c r="D6" s="5"/>
      <c r="E6" s="5" t="s">
        <v>136</v>
      </c>
      <c r="F6" s="29">
        <v>23.8279</v>
      </c>
      <c r="G6" s="29">
        <v>8.1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>
        <v>4.69116</v>
      </c>
      <c r="AC6" s="29">
        <v>7.03674</v>
      </c>
      <c r="AD6" s="29">
        <v>4</v>
      </c>
      <c r="AE6" s="29"/>
      <c r="AF6" s="29"/>
      <c r="AG6" s="29"/>
    </row>
    <row r="7" ht="22.9" customHeight="1" spans="1:33">
      <c r="A7" s="16"/>
      <c r="B7" s="16"/>
      <c r="C7" s="16"/>
      <c r="D7" s="22" t="s">
        <v>154</v>
      </c>
      <c r="E7" s="22" t="s">
        <v>155</v>
      </c>
      <c r="F7" s="29">
        <v>23.8279</v>
      </c>
      <c r="G7" s="29">
        <v>8.1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>
        <v>4.69116</v>
      </c>
      <c r="AC7" s="29">
        <v>7.03674</v>
      </c>
      <c r="AD7" s="29">
        <v>4</v>
      </c>
      <c r="AE7" s="29"/>
      <c r="AF7" s="29"/>
      <c r="AG7" s="29"/>
    </row>
    <row r="8" ht="22.9" customHeight="1" spans="1:33">
      <c r="A8" s="25" t="s">
        <v>185</v>
      </c>
      <c r="B8" s="25" t="s">
        <v>188</v>
      </c>
      <c r="C8" s="25" t="s">
        <v>194</v>
      </c>
      <c r="D8" s="21" t="s">
        <v>222</v>
      </c>
      <c r="E8" s="5" t="s">
        <v>196</v>
      </c>
      <c r="F8" s="23">
        <v>23.8279</v>
      </c>
      <c r="G8" s="23">
        <v>8.1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>
        <v>4.69116</v>
      </c>
      <c r="AC8" s="23">
        <v>7.03674</v>
      </c>
      <c r="AD8" s="23">
        <v>4</v>
      </c>
      <c r="AE8" s="23"/>
      <c r="AF8" s="23"/>
      <c r="AG8" s="23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zoomScale="85" zoomScaleNormal="85" workbookViewId="0">
      <selection activeCell="B28" sqref="B28"/>
    </sheetView>
  </sheetViews>
  <sheetFormatPr defaultColWidth="10" defaultRowHeight="13.5" outlineLevelRow="6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3"/>
      <c r="G1" s="18" t="s">
        <v>389</v>
      </c>
      <c r="H1" s="18"/>
    </row>
    <row r="2" ht="33.6" customHeight="1" spans="1:8">
      <c r="A2" s="19" t="s">
        <v>21</v>
      </c>
      <c r="B2" s="19"/>
      <c r="C2" s="19"/>
      <c r="D2" s="19"/>
      <c r="E2" s="19"/>
      <c r="F2" s="19"/>
      <c r="G2" s="19"/>
      <c r="H2" s="19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13" t="s">
        <v>390</v>
      </c>
      <c r="B4" s="13" t="s">
        <v>391</v>
      </c>
      <c r="C4" s="13" t="s">
        <v>392</v>
      </c>
      <c r="D4" s="13" t="s">
        <v>393</v>
      </c>
      <c r="E4" s="13" t="s">
        <v>394</v>
      </c>
      <c r="F4" s="13"/>
      <c r="G4" s="13"/>
      <c r="H4" s="13" t="s">
        <v>395</v>
      </c>
    </row>
    <row r="5" ht="25.9" customHeight="1" spans="1:8">
      <c r="A5" s="13"/>
      <c r="B5" s="13"/>
      <c r="C5" s="13"/>
      <c r="D5" s="13"/>
      <c r="E5" s="13" t="s">
        <v>138</v>
      </c>
      <c r="F5" s="13" t="s">
        <v>396</v>
      </c>
      <c r="G5" s="13" t="s">
        <v>397</v>
      </c>
      <c r="H5" s="13"/>
    </row>
    <row r="6" ht="22.9" customHeight="1" spans="1:8">
      <c r="A6" s="16"/>
      <c r="B6" s="16" t="s">
        <v>136</v>
      </c>
      <c r="C6" s="15">
        <v>22</v>
      </c>
      <c r="D6" s="15"/>
      <c r="E6" s="15">
        <v>22</v>
      </c>
      <c r="F6" s="15"/>
      <c r="G6" s="15">
        <v>22</v>
      </c>
      <c r="H6" s="15"/>
    </row>
    <row r="7" ht="22.9" customHeight="1" spans="1:8">
      <c r="A7" s="21" t="s">
        <v>154</v>
      </c>
      <c r="B7" s="21" t="s">
        <v>155</v>
      </c>
      <c r="C7" s="23">
        <v>22</v>
      </c>
      <c r="D7" s="23"/>
      <c r="E7" s="6">
        <v>22</v>
      </c>
      <c r="F7" s="23"/>
      <c r="G7" s="23">
        <v>22</v>
      </c>
      <c r="H7" s="23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B1" workbookViewId="0">
      <selection activeCell="E21" sqref="E2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3"/>
      <c r="G1" s="18" t="s">
        <v>398</v>
      </c>
      <c r="H1" s="18"/>
    </row>
    <row r="2" ht="38.85" customHeight="1" spans="1:8">
      <c r="A2" s="19" t="s">
        <v>22</v>
      </c>
      <c r="B2" s="19"/>
      <c r="C2" s="19"/>
      <c r="D2" s="19"/>
      <c r="E2" s="19"/>
      <c r="F2" s="19"/>
      <c r="G2" s="19"/>
      <c r="H2" s="19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13" t="s">
        <v>158</v>
      </c>
      <c r="B4" s="13" t="s">
        <v>159</v>
      </c>
      <c r="C4" s="13" t="s">
        <v>136</v>
      </c>
      <c r="D4" s="13" t="s">
        <v>399</v>
      </c>
      <c r="E4" s="13"/>
      <c r="F4" s="13"/>
      <c r="G4" s="13"/>
      <c r="H4" s="13" t="s">
        <v>161</v>
      </c>
    </row>
    <row r="5" ht="19.9" customHeight="1" spans="1:8">
      <c r="A5" s="13"/>
      <c r="B5" s="13"/>
      <c r="C5" s="13"/>
      <c r="D5" s="13" t="s">
        <v>138</v>
      </c>
      <c r="E5" s="13" t="s">
        <v>246</v>
      </c>
      <c r="F5" s="13"/>
      <c r="G5" s="13" t="s">
        <v>247</v>
      </c>
      <c r="H5" s="13"/>
    </row>
    <row r="6" ht="27.6" customHeight="1" spans="1:8">
      <c r="A6" s="13"/>
      <c r="B6" s="13"/>
      <c r="C6" s="13"/>
      <c r="D6" s="13"/>
      <c r="E6" s="13" t="s">
        <v>225</v>
      </c>
      <c r="F6" s="13" t="s">
        <v>216</v>
      </c>
      <c r="G6" s="13"/>
      <c r="H6" s="13"/>
    </row>
    <row r="7" ht="22.9" customHeight="1" spans="1:8">
      <c r="A7" s="16"/>
      <c r="B7" s="4" t="s">
        <v>136</v>
      </c>
      <c r="C7" s="15">
        <v>0</v>
      </c>
      <c r="D7" s="15"/>
      <c r="E7" s="15"/>
      <c r="F7" s="15"/>
      <c r="G7" s="15"/>
      <c r="H7" s="15"/>
    </row>
    <row r="8" ht="22.9" customHeight="1" spans="1:8">
      <c r="A8" s="14"/>
      <c r="B8" s="14"/>
      <c r="C8" s="15"/>
      <c r="D8" s="15"/>
      <c r="E8" s="15"/>
      <c r="F8" s="15"/>
      <c r="G8" s="15"/>
      <c r="H8" s="15"/>
    </row>
    <row r="9" ht="22.9" customHeight="1" spans="1:8">
      <c r="A9" s="22"/>
      <c r="B9" s="22"/>
      <c r="C9" s="15"/>
      <c r="D9" s="15"/>
      <c r="E9" s="15"/>
      <c r="F9" s="15"/>
      <c r="G9" s="15"/>
      <c r="H9" s="15"/>
    </row>
    <row r="10" ht="22.9" customHeight="1" spans="1:8">
      <c r="A10" s="22"/>
      <c r="B10" s="22"/>
      <c r="C10" s="15"/>
      <c r="D10" s="15"/>
      <c r="E10" s="15"/>
      <c r="F10" s="15"/>
      <c r="G10" s="15"/>
      <c r="H10" s="15"/>
    </row>
    <row r="11" ht="22.9" customHeight="1" spans="1:8">
      <c r="A11" s="22"/>
      <c r="B11" s="22"/>
      <c r="C11" s="15"/>
      <c r="D11" s="15"/>
      <c r="E11" s="15"/>
      <c r="F11" s="15"/>
      <c r="G11" s="15"/>
      <c r="H11" s="15"/>
    </row>
    <row r="12" ht="22.9" customHeight="1" spans="1:8">
      <c r="A12" s="21"/>
      <c r="B12" s="21"/>
      <c r="C12" s="6"/>
      <c r="D12" s="6"/>
      <c r="E12" s="23"/>
      <c r="F12" s="23"/>
      <c r="G12" s="23"/>
      <c r="H12" s="2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17" sqref="O17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3"/>
      <c r="S1" s="18" t="s">
        <v>400</v>
      </c>
      <c r="T1" s="18"/>
    </row>
    <row r="2" ht="47.45" customHeight="1" spans="1:17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2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7.6" customHeight="1" spans="1:20">
      <c r="A4" s="13" t="s">
        <v>157</v>
      </c>
      <c r="B4" s="13"/>
      <c r="C4" s="13"/>
      <c r="D4" s="13" t="s">
        <v>205</v>
      </c>
      <c r="E4" s="13" t="s">
        <v>206</v>
      </c>
      <c r="F4" s="13" t="s">
        <v>207</v>
      </c>
      <c r="G4" s="13" t="s">
        <v>208</v>
      </c>
      <c r="H4" s="13" t="s">
        <v>209</v>
      </c>
      <c r="I4" s="13" t="s">
        <v>210</v>
      </c>
      <c r="J4" s="13" t="s">
        <v>211</v>
      </c>
      <c r="K4" s="13" t="s">
        <v>212</v>
      </c>
      <c r="L4" s="13" t="s">
        <v>213</v>
      </c>
      <c r="M4" s="13" t="s">
        <v>214</v>
      </c>
      <c r="N4" s="13" t="s">
        <v>215</v>
      </c>
      <c r="O4" s="13" t="s">
        <v>216</v>
      </c>
      <c r="P4" s="13" t="s">
        <v>217</v>
      </c>
      <c r="Q4" s="13" t="s">
        <v>218</v>
      </c>
      <c r="R4" s="13" t="s">
        <v>219</v>
      </c>
      <c r="S4" s="13" t="s">
        <v>220</v>
      </c>
      <c r="T4" s="13" t="s">
        <v>221</v>
      </c>
    </row>
    <row r="5" ht="19.9" customHeight="1" spans="1:20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ht="22.9" customHeight="1" spans="1:20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9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9" customHeight="1" spans="1:20">
      <c r="A8" s="24"/>
      <c r="B8" s="24"/>
      <c r="C8" s="24"/>
      <c r="D8" s="22"/>
      <c r="E8" s="22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9" customHeight="1" spans="1:20">
      <c r="A9" s="25"/>
      <c r="B9" s="25"/>
      <c r="C9" s="25"/>
      <c r="D9" s="21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F8" sqref="F8"/>
    </sheetView>
  </sheetViews>
  <sheetFormatPr defaultColWidth="10" defaultRowHeight="13.5" outlineLevelCol="2"/>
  <cols>
    <col min="1" max="1" width="6.375" style="30" customWidth="1"/>
    <col min="2" max="2" width="9.90833333333333" style="30" customWidth="1"/>
    <col min="3" max="3" width="52.3833333333333" style="30" customWidth="1"/>
    <col min="4" max="16384" width="10" style="30"/>
  </cols>
  <sheetData>
    <row r="1" s="30" customFormat="1" ht="32.75" customHeight="1" spans="1:3">
      <c r="A1" s="31"/>
      <c r="B1" s="64" t="s">
        <v>5</v>
      </c>
      <c r="C1" s="64"/>
    </row>
    <row r="2" s="30" customFormat="1" ht="25" customHeight="1" spans="2:3">
      <c r="B2" s="64"/>
      <c r="C2" s="64"/>
    </row>
    <row r="3" s="30" customFormat="1" ht="31.05" customHeight="1" spans="2:3">
      <c r="B3" s="65" t="s">
        <v>6</v>
      </c>
      <c r="C3" s="65"/>
    </row>
    <row r="4" s="30" customFormat="1" ht="32.55" customHeight="1" spans="2:3">
      <c r="B4" s="66">
        <v>1</v>
      </c>
      <c r="C4" s="67" t="s">
        <v>7</v>
      </c>
    </row>
    <row r="5" s="30" customFormat="1" ht="32.55" customHeight="1" spans="2:3">
      <c r="B5" s="66">
        <v>2</v>
      </c>
      <c r="C5" s="68" t="s">
        <v>8</v>
      </c>
    </row>
    <row r="6" s="30" customFormat="1" ht="32.55" customHeight="1" spans="2:3">
      <c r="B6" s="66">
        <v>3</v>
      </c>
      <c r="C6" s="69" t="s">
        <v>9</v>
      </c>
    </row>
    <row r="7" s="30" customFormat="1" ht="32.55" customHeight="1" spans="2:3">
      <c r="B7" s="66">
        <v>4</v>
      </c>
      <c r="C7" s="70" t="s">
        <v>10</v>
      </c>
    </row>
    <row r="8" s="30" customFormat="1" ht="32.55" customHeight="1" spans="2:3">
      <c r="B8" s="66">
        <v>5</v>
      </c>
      <c r="C8" s="70" t="s">
        <v>11</v>
      </c>
    </row>
    <row r="9" s="30" customFormat="1" ht="32.55" customHeight="1" spans="2:3">
      <c r="B9" s="66">
        <v>6</v>
      </c>
      <c r="C9" s="67" t="s">
        <v>12</v>
      </c>
    </row>
    <row r="10" s="30" customFormat="1" ht="32.55" customHeight="1" spans="2:3">
      <c r="B10" s="66">
        <v>7</v>
      </c>
      <c r="C10" s="69" t="s">
        <v>13</v>
      </c>
    </row>
    <row r="11" s="30" customFormat="1" ht="32.55" customHeight="1" spans="2:3">
      <c r="B11" s="66">
        <v>8</v>
      </c>
      <c r="C11" s="71" t="s">
        <v>14</v>
      </c>
    </row>
    <row r="12" s="30" customFormat="1" ht="32.55" customHeight="1" spans="2:3">
      <c r="B12" s="66">
        <v>9</v>
      </c>
      <c r="C12" s="70" t="s">
        <v>15</v>
      </c>
    </row>
    <row r="13" s="30" customFormat="1" ht="32.55" customHeight="1" spans="2:3">
      <c r="B13" s="66">
        <v>10</v>
      </c>
      <c r="C13" s="70" t="s">
        <v>16</v>
      </c>
    </row>
    <row r="14" s="30" customFormat="1" ht="32.55" customHeight="1" spans="2:3">
      <c r="B14" s="66">
        <v>11</v>
      </c>
      <c r="C14" s="70" t="s">
        <v>17</v>
      </c>
    </row>
    <row r="15" s="30" customFormat="1" ht="32.55" customHeight="1" spans="2:3">
      <c r="B15" s="66">
        <v>12</v>
      </c>
      <c r="C15" s="70" t="s">
        <v>18</v>
      </c>
    </row>
    <row r="16" s="30" customFormat="1" ht="32.55" customHeight="1" spans="2:3">
      <c r="B16" s="66">
        <v>13</v>
      </c>
      <c r="C16" s="70" t="s">
        <v>19</v>
      </c>
    </row>
    <row r="17" s="30" customFormat="1" ht="32.55" customHeight="1" spans="2:3">
      <c r="B17" s="66">
        <v>14</v>
      </c>
      <c r="C17" s="70" t="s">
        <v>20</v>
      </c>
    </row>
    <row r="18" s="30" customFormat="1" ht="32.55" customHeight="1" spans="2:3">
      <c r="B18" s="66">
        <v>15</v>
      </c>
      <c r="C18" s="70" t="s">
        <v>21</v>
      </c>
    </row>
    <row r="19" s="30" customFormat="1" ht="32.55" customHeight="1" spans="2:3">
      <c r="B19" s="66">
        <v>16</v>
      </c>
      <c r="C19" s="70" t="s">
        <v>22</v>
      </c>
    </row>
    <row r="20" s="30" customFormat="1" ht="32.55" customHeight="1" spans="2:3">
      <c r="B20" s="66">
        <v>17</v>
      </c>
      <c r="C20" s="70" t="s">
        <v>23</v>
      </c>
    </row>
    <row r="21" s="30" customFormat="1" ht="32.55" customHeight="1" spans="2:3">
      <c r="B21" s="66">
        <v>18</v>
      </c>
      <c r="C21" s="70" t="s">
        <v>24</v>
      </c>
    </row>
    <row r="22" s="30" customFormat="1" ht="32.55" customHeight="1" spans="2:3">
      <c r="B22" s="66">
        <v>19</v>
      </c>
      <c r="C22" s="70" t="s">
        <v>25</v>
      </c>
    </row>
    <row r="23" s="30" customFormat="1" ht="32.55" customHeight="1" spans="2:3">
      <c r="B23" s="66">
        <v>20</v>
      </c>
      <c r="C23" s="70" t="s">
        <v>26</v>
      </c>
    </row>
    <row r="24" s="30" customFormat="1" ht="32.55" customHeight="1" spans="2:3">
      <c r="B24" s="66">
        <v>21</v>
      </c>
      <c r="C24" s="70" t="s">
        <v>27</v>
      </c>
    </row>
    <row r="25" s="30" customFormat="1" ht="32.55" customHeight="1" spans="2:3">
      <c r="B25" s="66">
        <v>22</v>
      </c>
      <c r="C25" s="70" t="s">
        <v>28</v>
      </c>
    </row>
    <row r="26" s="30" customFormat="1" ht="32.55" customHeight="1" spans="2:3">
      <c r="B26" s="66">
        <v>23</v>
      </c>
      <c r="C26" s="70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F1" workbookViewId="0">
      <selection activeCell="N19" sqref="N19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3"/>
      <c r="S1" s="18" t="s">
        <v>401</v>
      </c>
      <c r="T1" s="18"/>
    </row>
    <row r="2" ht="47.45" customHeight="1" spans="1:20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1.6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9.25" customHeight="1" spans="1:20">
      <c r="A4" s="13" t="s">
        <v>157</v>
      </c>
      <c r="B4" s="13"/>
      <c r="C4" s="13"/>
      <c r="D4" s="13" t="s">
        <v>205</v>
      </c>
      <c r="E4" s="13" t="s">
        <v>206</v>
      </c>
      <c r="F4" s="13" t="s">
        <v>224</v>
      </c>
      <c r="G4" s="13" t="s">
        <v>160</v>
      </c>
      <c r="H4" s="13"/>
      <c r="I4" s="13"/>
      <c r="J4" s="13"/>
      <c r="K4" s="13" t="s">
        <v>161</v>
      </c>
      <c r="L4" s="13"/>
      <c r="M4" s="13"/>
      <c r="N4" s="13"/>
      <c r="O4" s="13"/>
      <c r="P4" s="13"/>
      <c r="Q4" s="13"/>
      <c r="R4" s="13"/>
      <c r="S4" s="13"/>
      <c r="T4" s="13"/>
    </row>
    <row r="5" ht="50.1" customHeight="1" spans="1:20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 t="s">
        <v>136</v>
      </c>
      <c r="H5" s="13" t="s">
        <v>225</v>
      </c>
      <c r="I5" s="13" t="s">
        <v>226</v>
      </c>
      <c r="J5" s="13" t="s">
        <v>216</v>
      </c>
      <c r="K5" s="13" t="s">
        <v>136</v>
      </c>
      <c r="L5" s="13" t="s">
        <v>228</v>
      </c>
      <c r="M5" s="13" t="s">
        <v>229</v>
      </c>
      <c r="N5" s="13" t="s">
        <v>218</v>
      </c>
      <c r="O5" s="13" t="s">
        <v>230</v>
      </c>
      <c r="P5" s="13" t="s">
        <v>231</v>
      </c>
      <c r="Q5" s="13" t="s">
        <v>232</v>
      </c>
      <c r="R5" s="13" t="s">
        <v>214</v>
      </c>
      <c r="S5" s="13" t="s">
        <v>217</v>
      </c>
      <c r="T5" s="13" t="s">
        <v>221</v>
      </c>
    </row>
    <row r="6" ht="22.9" customHeight="1" spans="1:20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9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9" customHeight="1" spans="1:20">
      <c r="A8" s="24"/>
      <c r="B8" s="24"/>
      <c r="C8" s="24"/>
      <c r="D8" s="22"/>
      <c r="E8" s="22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9" customHeight="1" spans="1:20">
      <c r="A9" s="25"/>
      <c r="B9" s="25"/>
      <c r="C9" s="25"/>
      <c r="D9" s="21"/>
      <c r="E9" s="26"/>
      <c r="F9" s="2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3"/>
      <c r="H1" s="18" t="s">
        <v>402</v>
      </c>
    </row>
    <row r="2" ht="38.85" customHeight="1" spans="1:8">
      <c r="A2" s="19" t="s">
        <v>403</v>
      </c>
      <c r="B2" s="19"/>
      <c r="C2" s="19"/>
      <c r="D2" s="19"/>
      <c r="E2" s="19"/>
      <c r="F2" s="19"/>
      <c r="G2" s="19"/>
      <c r="H2" s="19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19.9" customHeight="1" spans="1:8">
      <c r="A4" s="13" t="s">
        <v>158</v>
      </c>
      <c r="B4" s="13" t="s">
        <v>159</v>
      </c>
      <c r="C4" s="13" t="s">
        <v>136</v>
      </c>
      <c r="D4" s="13" t="s">
        <v>404</v>
      </c>
      <c r="E4" s="13"/>
      <c r="F4" s="13"/>
      <c r="G4" s="13"/>
      <c r="H4" s="13" t="s">
        <v>161</v>
      </c>
    </row>
    <row r="5" ht="23.25" customHeight="1" spans="1:8">
      <c r="A5" s="13"/>
      <c r="B5" s="13"/>
      <c r="C5" s="13"/>
      <c r="D5" s="13" t="s">
        <v>138</v>
      </c>
      <c r="E5" s="13" t="s">
        <v>246</v>
      </c>
      <c r="F5" s="13"/>
      <c r="G5" s="13" t="s">
        <v>247</v>
      </c>
      <c r="H5" s="13"/>
    </row>
    <row r="6" ht="23.25" customHeight="1" spans="1:8">
      <c r="A6" s="13"/>
      <c r="B6" s="13"/>
      <c r="C6" s="13"/>
      <c r="D6" s="13"/>
      <c r="E6" s="13" t="s">
        <v>225</v>
      </c>
      <c r="F6" s="13" t="s">
        <v>216</v>
      </c>
      <c r="G6" s="13"/>
      <c r="H6" s="13"/>
    </row>
    <row r="7" ht="22.9" customHeight="1" spans="1:8">
      <c r="A7" s="16"/>
      <c r="B7" s="4" t="s">
        <v>136</v>
      </c>
      <c r="C7" s="15">
        <v>0</v>
      </c>
      <c r="D7" s="15"/>
      <c r="E7" s="15"/>
      <c r="F7" s="15"/>
      <c r="G7" s="15"/>
      <c r="H7" s="15"/>
    </row>
    <row r="8" ht="22.9" customHeight="1" spans="1:8">
      <c r="A8" s="14"/>
      <c r="B8" s="14"/>
      <c r="C8" s="15"/>
      <c r="D8" s="15"/>
      <c r="E8" s="15"/>
      <c r="F8" s="15"/>
      <c r="G8" s="15"/>
      <c r="H8" s="15"/>
    </row>
    <row r="9" ht="22.9" customHeight="1" spans="1:8">
      <c r="A9" s="22"/>
      <c r="B9" s="22"/>
      <c r="C9" s="15"/>
      <c r="D9" s="15"/>
      <c r="E9" s="15"/>
      <c r="F9" s="15"/>
      <c r="G9" s="15"/>
      <c r="H9" s="15"/>
    </row>
    <row r="10" ht="22.9" customHeight="1" spans="1:8">
      <c r="A10" s="22"/>
      <c r="B10" s="22"/>
      <c r="C10" s="15"/>
      <c r="D10" s="15"/>
      <c r="E10" s="15"/>
      <c r="F10" s="15"/>
      <c r="G10" s="15"/>
      <c r="H10" s="15"/>
    </row>
    <row r="11" ht="22.9" customHeight="1" spans="1:8">
      <c r="A11" s="22"/>
      <c r="B11" s="22"/>
      <c r="C11" s="15"/>
      <c r="D11" s="15"/>
      <c r="E11" s="15"/>
      <c r="F11" s="15"/>
      <c r="G11" s="15"/>
      <c r="H11" s="15"/>
    </row>
    <row r="12" ht="22.9" customHeight="1" spans="1:8">
      <c r="A12" s="21"/>
      <c r="B12" s="21"/>
      <c r="C12" s="6"/>
      <c r="D12" s="6"/>
      <c r="E12" s="23"/>
      <c r="F12" s="23"/>
      <c r="G12" s="23"/>
      <c r="H12" s="2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28" sqref="E28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3"/>
      <c r="H1" s="18" t="s">
        <v>405</v>
      </c>
    </row>
    <row r="2" ht="38.85" customHeight="1" spans="1:8">
      <c r="A2" s="19" t="s">
        <v>26</v>
      </c>
      <c r="B2" s="19"/>
      <c r="C2" s="19"/>
      <c r="D2" s="19"/>
      <c r="E2" s="19"/>
      <c r="F2" s="19"/>
      <c r="G2" s="19"/>
      <c r="H2" s="19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0.65" customHeight="1" spans="1:8">
      <c r="A4" s="13" t="s">
        <v>158</v>
      </c>
      <c r="B4" s="13" t="s">
        <v>159</v>
      </c>
      <c r="C4" s="13" t="s">
        <v>136</v>
      </c>
      <c r="D4" s="13" t="s">
        <v>406</v>
      </c>
      <c r="E4" s="13"/>
      <c r="F4" s="13"/>
      <c r="G4" s="13"/>
      <c r="H4" s="13" t="s">
        <v>161</v>
      </c>
    </row>
    <row r="5" ht="18.95" customHeight="1" spans="1:8">
      <c r="A5" s="13"/>
      <c r="B5" s="13"/>
      <c r="C5" s="13"/>
      <c r="D5" s="13" t="s">
        <v>138</v>
      </c>
      <c r="E5" s="13" t="s">
        <v>246</v>
      </c>
      <c r="F5" s="13"/>
      <c r="G5" s="13" t="s">
        <v>247</v>
      </c>
      <c r="H5" s="13"/>
    </row>
    <row r="6" ht="24.2" customHeight="1" spans="1:8">
      <c r="A6" s="13"/>
      <c r="B6" s="13"/>
      <c r="C6" s="13"/>
      <c r="D6" s="13"/>
      <c r="E6" s="13" t="s">
        <v>225</v>
      </c>
      <c r="F6" s="13" t="s">
        <v>216</v>
      </c>
      <c r="G6" s="13"/>
      <c r="H6" s="13"/>
    </row>
    <row r="7" ht="22.9" customHeight="1" spans="1:8">
      <c r="A7" s="16"/>
      <c r="B7" s="4" t="s">
        <v>136</v>
      </c>
      <c r="C7" s="15">
        <v>0</v>
      </c>
      <c r="D7" s="15"/>
      <c r="E7" s="15"/>
      <c r="F7" s="15"/>
      <c r="G7" s="15"/>
      <c r="H7" s="15"/>
    </row>
    <row r="8" ht="22.9" customHeight="1" spans="1:8">
      <c r="A8" s="14"/>
      <c r="B8" s="14"/>
      <c r="C8" s="15"/>
      <c r="D8" s="15"/>
      <c r="E8" s="15"/>
      <c r="F8" s="15"/>
      <c r="G8" s="15"/>
      <c r="H8" s="15"/>
    </row>
    <row r="9" ht="22.9" customHeight="1" spans="1:8">
      <c r="A9" s="22"/>
      <c r="B9" s="22"/>
      <c r="C9" s="15"/>
      <c r="D9" s="15"/>
      <c r="E9" s="15"/>
      <c r="F9" s="15"/>
      <c r="G9" s="15"/>
      <c r="H9" s="15"/>
    </row>
    <row r="10" ht="22.9" customHeight="1" spans="1:8">
      <c r="A10" s="22"/>
      <c r="B10" s="22"/>
      <c r="C10" s="15"/>
      <c r="D10" s="15"/>
      <c r="E10" s="15"/>
      <c r="F10" s="15"/>
      <c r="G10" s="15"/>
      <c r="H10" s="15"/>
    </row>
    <row r="11" ht="22.9" customHeight="1" spans="1:8">
      <c r="A11" s="22"/>
      <c r="B11" s="22"/>
      <c r="C11" s="15"/>
      <c r="D11" s="15"/>
      <c r="E11" s="15"/>
      <c r="F11" s="15"/>
      <c r="G11" s="15"/>
      <c r="H11" s="15"/>
    </row>
    <row r="12" ht="22.9" customHeight="1" spans="1:8">
      <c r="A12" s="21"/>
      <c r="B12" s="21"/>
      <c r="C12" s="6"/>
      <c r="D12" s="6"/>
      <c r="E12" s="23"/>
      <c r="F12" s="23"/>
      <c r="G12" s="23"/>
      <c r="H12" s="2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D22" sqref="D22"/>
    </sheetView>
  </sheetViews>
  <sheetFormatPr defaultColWidth="10" defaultRowHeight="13.5"/>
  <cols>
    <col min="1" max="1" width="10" customWidth="1"/>
    <col min="2" max="2" width="21.75" customWidth="1"/>
    <col min="3" max="3" width="9.375" customWidth="1"/>
    <col min="4" max="4" width="9" customWidth="1"/>
    <col min="5" max="5" width="13.25" customWidth="1"/>
    <col min="6" max="16" width="7.75" customWidth="1"/>
    <col min="17" max="20" width="9.75" customWidth="1"/>
  </cols>
  <sheetData>
    <row r="1" ht="16.35" customHeight="1" spans="1:16">
      <c r="A1" s="3"/>
      <c r="O1" s="18" t="s">
        <v>407</v>
      </c>
      <c r="P1" s="18"/>
    </row>
    <row r="2" ht="45.75" customHeight="1" spans="1:16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ht="18.2" customHeight="1" spans="1:16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0" t="s">
        <v>32</v>
      </c>
      <c r="P3" s="10"/>
    </row>
    <row r="4" ht="26.1" customHeight="1" spans="1:16">
      <c r="A4" s="13" t="s">
        <v>205</v>
      </c>
      <c r="B4" s="13" t="s">
        <v>408</v>
      </c>
      <c r="C4" s="13" t="s">
        <v>136</v>
      </c>
      <c r="D4" s="13"/>
      <c r="E4" s="13" t="s">
        <v>409</v>
      </c>
      <c r="F4" s="13"/>
      <c r="G4" s="13"/>
      <c r="H4" s="13"/>
      <c r="I4" s="13"/>
      <c r="J4" s="13"/>
      <c r="K4" s="13"/>
      <c r="L4" s="13"/>
      <c r="M4" s="13"/>
      <c r="N4" s="13"/>
      <c r="O4" s="13" t="s">
        <v>410</v>
      </c>
      <c r="P4" s="13"/>
    </row>
    <row r="5" ht="31.9" customHeight="1" spans="1:16">
      <c r="A5" s="13"/>
      <c r="B5" s="13"/>
      <c r="C5" s="13" t="s">
        <v>248</v>
      </c>
      <c r="D5" s="13" t="s">
        <v>249</v>
      </c>
      <c r="E5" s="13" t="s">
        <v>411</v>
      </c>
      <c r="F5" s="13" t="s">
        <v>139</v>
      </c>
      <c r="G5" s="13"/>
      <c r="H5" s="13"/>
      <c r="I5" s="13"/>
      <c r="J5" s="13"/>
      <c r="K5" s="13"/>
      <c r="L5" s="13" t="s">
        <v>412</v>
      </c>
      <c r="M5" s="13" t="s">
        <v>141</v>
      </c>
      <c r="N5" s="13" t="s">
        <v>142</v>
      </c>
      <c r="O5" s="13" t="s">
        <v>413</v>
      </c>
      <c r="P5" s="13" t="s">
        <v>414</v>
      </c>
    </row>
    <row r="6" ht="44.85" customHeight="1" spans="1:16">
      <c r="A6" s="13"/>
      <c r="B6" s="13"/>
      <c r="C6" s="13"/>
      <c r="D6" s="13"/>
      <c r="E6" s="13"/>
      <c r="F6" s="13" t="s">
        <v>415</v>
      </c>
      <c r="G6" s="13" t="s">
        <v>416</v>
      </c>
      <c r="H6" s="13" t="s">
        <v>417</v>
      </c>
      <c r="I6" s="13" t="s">
        <v>418</v>
      </c>
      <c r="J6" s="13" t="s">
        <v>419</v>
      </c>
      <c r="K6" s="13" t="s">
        <v>420</v>
      </c>
      <c r="L6" s="13"/>
      <c r="M6" s="13"/>
      <c r="N6" s="13"/>
      <c r="O6" s="13"/>
      <c r="P6" s="13"/>
    </row>
    <row r="7" ht="18.95" customHeight="1" spans="1:16">
      <c r="A7" s="16"/>
      <c r="B7" s="4" t="s">
        <v>136</v>
      </c>
      <c r="C7" s="20">
        <v>98</v>
      </c>
      <c r="D7" s="20"/>
      <c r="E7" s="15">
        <v>98</v>
      </c>
      <c r="F7" s="15">
        <v>98</v>
      </c>
      <c r="G7" s="15">
        <v>28</v>
      </c>
      <c r="H7" s="15">
        <v>70</v>
      </c>
      <c r="I7" s="15"/>
      <c r="J7" s="15"/>
      <c r="K7" s="15"/>
      <c r="L7" s="15"/>
      <c r="M7" s="15"/>
      <c r="N7" s="15"/>
      <c r="O7" s="15">
        <v>98</v>
      </c>
      <c r="P7" s="16"/>
    </row>
    <row r="8" ht="18.95" customHeight="1" spans="1:16">
      <c r="A8" s="21" t="s">
        <v>421</v>
      </c>
      <c r="B8" s="21" t="s">
        <v>422</v>
      </c>
      <c r="C8" s="6">
        <v>70</v>
      </c>
      <c r="D8" s="6"/>
      <c r="E8" s="6">
        <v>70</v>
      </c>
      <c r="F8" s="6">
        <v>70</v>
      </c>
      <c r="G8" s="6">
        <v>20</v>
      </c>
      <c r="H8" s="6">
        <v>50</v>
      </c>
      <c r="I8" s="6"/>
      <c r="J8" s="6"/>
      <c r="K8" s="6"/>
      <c r="L8" s="6"/>
      <c r="M8" s="6"/>
      <c r="N8" s="6"/>
      <c r="O8" s="6">
        <v>70</v>
      </c>
      <c r="P8" s="5"/>
    </row>
    <row r="9" ht="19.9" customHeight="1" spans="1:16">
      <c r="A9" s="21" t="s">
        <v>421</v>
      </c>
      <c r="B9" s="21" t="s">
        <v>423</v>
      </c>
      <c r="C9" s="6">
        <v>28</v>
      </c>
      <c r="D9" s="6"/>
      <c r="E9" s="6">
        <v>28</v>
      </c>
      <c r="F9" s="6">
        <v>28</v>
      </c>
      <c r="G9" s="6">
        <v>8</v>
      </c>
      <c r="H9" s="6">
        <v>20</v>
      </c>
      <c r="I9" s="6"/>
      <c r="J9" s="6"/>
      <c r="K9" s="6"/>
      <c r="L9" s="6"/>
      <c r="M9" s="6"/>
      <c r="N9" s="6"/>
      <c r="O9" s="6">
        <v>28</v>
      </c>
      <c r="P9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12" activePane="bottomLeft" state="frozen"/>
      <selection/>
      <selection pane="bottomLeft" activeCell="C20" sqref="C20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8" t="s">
        <v>424</v>
      </c>
    </row>
    <row r="2" ht="37.9" customHeight="1" spans="1:13">
      <c r="A2" s="3"/>
      <c r="B2" s="3"/>
      <c r="C2" s="11" t="s">
        <v>425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6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32</v>
      </c>
      <c r="M3" s="10"/>
    </row>
    <row r="4" ht="33.6" customHeight="1" spans="1:13">
      <c r="A4" s="13" t="s">
        <v>205</v>
      </c>
      <c r="B4" s="13" t="s">
        <v>426</v>
      </c>
      <c r="C4" s="13" t="s">
        <v>427</v>
      </c>
      <c r="D4" s="13" t="s">
        <v>428</v>
      </c>
      <c r="E4" s="13" t="s">
        <v>429</v>
      </c>
      <c r="F4" s="13"/>
      <c r="G4" s="13"/>
      <c r="H4" s="13"/>
      <c r="I4" s="13"/>
      <c r="J4" s="13"/>
      <c r="K4" s="13"/>
      <c r="L4" s="13"/>
      <c r="M4" s="13"/>
    </row>
    <row r="5" ht="36.2" customHeight="1" spans="1:13">
      <c r="A5" s="13"/>
      <c r="B5" s="13"/>
      <c r="C5" s="13"/>
      <c r="D5" s="13"/>
      <c r="E5" s="13" t="s">
        <v>430</v>
      </c>
      <c r="F5" s="13" t="s">
        <v>431</v>
      </c>
      <c r="G5" s="13" t="s">
        <v>432</v>
      </c>
      <c r="H5" s="13" t="s">
        <v>433</v>
      </c>
      <c r="I5" s="13" t="s">
        <v>434</v>
      </c>
      <c r="J5" s="13" t="s">
        <v>435</v>
      </c>
      <c r="K5" s="13" t="s">
        <v>436</v>
      </c>
      <c r="L5" s="13" t="s">
        <v>437</v>
      </c>
      <c r="M5" s="13" t="s">
        <v>438</v>
      </c>
    </row>
    <row r="6" ht="28.5" customHeight="1" spans="1:13">
      <c r="A6" s="14" t="s">
        <v>2</v>
      </c>
      <c r="B6" s="14" t="s">
        <v>4</v>
      </c>
      <c r="C6" s="15">
        <v>98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43.15" customHeight="1" spans="1:13">
      <c r="A7" s="5" t="s">
        <v>154</v>
      </c>
      <c r="B7" s="5" t="s">
        <v>439</v>
      </c>
      <c r="C7" s="6">
        <v>70</v>
      </c>
      <c r="D7" s="5" t="s">
        <v>440</v>
      </c>
      <c r="E7" s="16" t="s">
        <v>441</v>
      </c>
      <c r="F7" s="5" t="s">
        <v>442</v>
      </c>
      <c r="G7" s="5" t="s">
        <v>443</v>
      </c>
      <c r="H7" s="17">
        <v>20</v>
      </c>
      <c r="I7" s="5"/>
      <c r="J7" s="5"/>
      <c r="K7" s="5" t="s">
        <v>444</v>
      </c>
      <c r="L7" s="5" t="s">
        <v>445</v>
      </c>
      <c r="M7" s="5"/>
    </row>
    <row r="8" ht="43.15" customHeight="1" spans="1:13">
      <c r="A8" s="5"/>
      <c r="B8" s="5"/>
      <c r="C8" s="6"/>
      <c r="D8" s="5"/>
      <c r="E8" s="16"/>
      <c r="F8" s="5" t="s">
        <v>446</v>
      </c>
      <c r="G8" s="5" t="s">
        <v>447</v>
      </c>
      <c r="H8" s="17">
        <v>50</v>
      </c>
      <c r="I8" s="5"/>
      <c r="J8" s="5"/>
      <c r="K8" s="5" t="s">
        <v>444</v>
      </c>
      <c r="L8" s="5" t="s">
        <v>448</v>
      </c>
      <c r="M8" s="5"/>
    </row>
    <row r="9" ht="43.15" customHeight="1" spans="1:13">
      <c r="A9" s="5"/>
      <c r="B9" s="5"/>
      <c r="C9" s="6"/>
      <c r="D9" s="5"/>
      <c r="E9" s="16" t="s">
        <v>449</v>
      </c>
      <c r="F9" s="5" t="s">
        <v>450</v>
      </c>
      <c r="G9" s="5" t="s">
        <v>451</v>
      </c>
      <c r="H9" s="8">
        <v>1</v>
      </c>
      <c r="I9" s="5"/>
      <c r="J9" s="5"/>
      <c r="K9" s="5" t="s">
        <v>444</v>
      </c>
      <c r="L9" s="5" t="s">
        <v>448</v>
      </c>
      <c r="M9" s="5"/>
    </row>
    <row r="10" ht="43.15" customHeight="1" spans="1:13">
      <c r="A10" s="5"/>
      <c r="B10" s="5"/>
      <c r="C10" s="6"/>
      <c r="D10" s="5"/>
      <c r="E10" s="16"/>
      <c r="F10" s="5" t="s">
        <v>452</v>
      </c>
      <c r="G10" s="5" t="s">
        <v>453</v>
      </c>
      <c r="H10" s="8">
        <v>1</v>
      </c>
      <c r="I10" s="5"/>
      <c r="J10" s="5"/>
      <c r="K10" s="5" t="s">
        <v>444</v>
      </c>
      <c r="L10" s="5" t="s">
        <v>448</v>
      </c>
      <c r="M10" s="5"/>
    </row>
    <row r="11" ht="43.15" customHeight="1" spans="1:13">
      <c r="A11" s="5"/>
      <c r="B11" s="5"/>
      <c r="C11" s="6"/>
      <c r="D11" s="5"/>
      <c r="E11" s="16"/>
      <c r="F11" s="5" t="s">
        <v>454</v>
      </c>
      <c r="G11" s="5" t="s">
        <v>455</v>
      </c>
      <c r="H11" s="8">
        <v>1</v>
      </c>
      <c r="I11" s="5"/>
      <c r="J11" s="5"/>
      <c r="K11" s="5" t="s">
        <v>444</v>
      </c>
      <c r="L11" s="5" t="s">
        <v>448</v>
      </c>
      <c r="M11" s="5"/>
    </row>
    <row r="12" ht="43.15" customHeight="1" spans="1:13">
      <c r="A12" s="5"/>
      <c r="B12" s="5"/>
      <c r="C12" s="6"/>
      <c r="D12" s="5"/>
      <c r="E12" s="16" t="s">
        <v>456</v>
      </c>
      <c r="F12" s="5" t="s">
        <v>457</v>
      </c>
      <c r="G12" s="5" t="s">
        <v>458</v>
      </c>
      <c r="H12" s="8">
        <v>1</v>
      </c>
      <c r="I12" s="5"/>
      <c r="J12" s="5"/>
      <c r="K12" s="5" t="s">
        <v>444</v>
      </c>
      <c r="L12" s="5" t="s">
        <v>448</v>
      </c>
      <c r="M12" s="5"/>
    </row>
    <row r="13" ht="43.15" customHeight="1" spans="1:13">
      <c r="A13" s="5" t="s">
        <v>154</v>
      </c>
      <c r="B13" s="5" t="s">
        <v>459</v>
      </c>
      <c r="C13" s="6">
        <v>28</v>
      </c>
      <c r="D13" s="5" t="s">
        <v>460</v>
      </c>
      <c r="E13" s="16" t="s">
        <v>441</v>
      </c>
      <c r="F13" s="5" t="s">
        <v>442</v>
      </c>
      <c r="G13" s="5" t="s">
        <v>443</v>
      </c>
      <c r="H13" s="17">
        <v>8</v>
      </c>
      <c r="I13" s="5"/>
      <c r="J13" s="5"/>
      <c r="K13" s="5" t="s">
        <v>444</v>
      </c>
      <c r="L13" s="5" t="s">
        <v>445</v>
      </c>
      <c r="M13" s="5"/>
    </row>
    <row r="14" ht="43.15" customHeight="1" spans="1:13">
      <c r="A14" s="5"/>
      <c r="B14" s="5"/>
      <c r="C14" s="6"/>
      <c r="D14" s="5"/>
      <c r="E14" s="16"/>
      <c r="F14" s="5" t="s">
        <v>446</v>
      </c>
      <c r="G14" s="5" t="s">
        <v>447</v>
      </c>
      <c r="H14" s="17">
        <v>20</v>
      </c>
      <c r="I14" s="5"/>
      <c r="J14" s="5"/>
      <c r="K14" s="5" t="s">
        <v>444</v>
      </c>
      <c r="L14" s="5" t="s">
        <v>448</v>
      </c>
      <c r="M14" s="5"/>
    </row>
    <row r="15" ht="43.15" customHeight="1" spans="1:13">
      <c r="A15" s="5"/>
      <c r="B15" s="5"/>
      <c r="C15" s="6"/>
      <c r="D15" s="5"/>
      <c r="E15" s="16" t="s">
        <v>449</v>
      </c>
      <c r="F15" s="5" t="s">
        <v>450</v>
      </c>
      <c r="G15" s="5" t="s">
        <v>461</v>
      </c>
      <c r="H15" s="8">
        <v>1</v>
      </c>
      <c r="I15" s="5"/>
      <c r="J15" s="5"/>
      <c r="K15" s="5" t="s">
        <v>444</v>
      </c>
      <c r="L15" s="5" t="s">
        <v>445</v>
      </c>
      <c r="M15" s="5"/>
    </row>
    <row r="16" ht="43.15" customHeight="1" spans="1:13">
      <c r="A16" s="5"/>
      <c r="B16" s="5"/>
      <c r="C16" s="6"/>
      <c r="D16" s="5"/>
      <c r="E16" s="16"/>
      <c r="F16" s="5" t="s">
        <v>452</v>
      </c>
      <c r="G16" s="5" t="s">
        <v>462</v>
      </c>
      <c r="H16" s="8">
        <v>1</v>
      </c>
      <c r="I16" s="5"/>
      <c r="J16" s="5"/>
      <c r="K16" s="5" t="s">
        <v>444</v>
      </c>
      <c r="L16" s="5" t="s">
        <v>445</v>
      </c>
      <c r="M16" s="5"/>
    </row>
    <row r="17" ht="43.15" customHeight="1" spans="1:13">
      <c r="A17" s="5"/>
      <c r="B17" s="5"/>
      <c r="C17" s="6"/>
      <c r="D17" s="5"/>
      <c r="E17" s="16"/>
      <c r="F17" s="5" t="s">
        <v>454</v>
      </c>
      <c r="G17" s="5" t="s">
        <v>463</v>
      </c>
      <c r="H17" s="8">
        <v>1</v>
      </c>
      <c r="I17" s="5"/>
      <c r="J17" s="5"/>
      <c r="K17" s="5" t="s">
        <v>444</v>
      </c>
      <c r="L17" s="5" t="s">
        <v>448</v>
      </c>
      <c r="M17" s="5"/>
    </row>
    <row r="18" ht="43.15" customHeight="1" spans="1:13">
      <c r="A18" s="5"/>
      <c r="B18" s="5"/>
      <c r="C18" s="6"/>
      <c r="D18" s="5"/>
      <c r="E18" s="16" t="s">
        <v>456</v>
      </c>
      <c r="F18" s="5" t="s">
        <v>457</v>
      </c>
      <c r="G18" s="5" t="s">
        <v>458</v>
      </c>
      <c r="H18" s="8">
        <v>1</v>
      </c>
      <c r="I18" s="5"/>
      <c r="J18" s="5"/>
      <c r="K18" s="5" t="s">
        <v>444</v>
      </c>
      <c r="L18" s="5" t="s">
        <v>448</v>
      </c>
      <c r="M18" s="5"/>
    </row>
  </sheetData>
  <mergeCells count="20">
    <mergeCell ref="C2:M2"/>
    <mergeCell ref="A3:K3"/>
    <mergeCell ref="L3:M3"/>
    <mergeCell ref="E4:M4"/>
    <mergeCell ref="A4:A5"/>
    <mergeCell ref="A7:A12"/>
    <mergeCell ref="A13:A18"/>
    <mergeCell ref="B4:B5"/>
    <mergeCell ref="B7:B12"/>
    <mergeCell ref="B13:B18"/>
    <mergeCell ref="C4:C5"/>
    <mergeCell ref="C7:C12"/>
    <mergeCell ref="C13:C18"/>
    <mergeCell ref="D4:D5"/>
    <mergeCell ref="D7:D12"/>
    <mergeCell ref="D13:D18"/>
    <mergeCell ref="E7:E8"/>
    <mergeCell ref="E9:E11"/>
    <mergeCell ref="E13:E14"/>
    <mergeCell ref="E15:E1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J28" sqref="J28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6.35" customHeight="1" spans="19:19">
      <c r="S1" s="3" t="s">
        <v>464</v>
      </c>
    </row>
    <row r="2" ht="42.2" customHeight="1" spans="1:19">
      <c r="A2" s="1" t="s">
        <v>465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466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0" t="s">
        <v>32</v>
      </c>
      <c r="R4" s="10"/>
      <c r="S4" s="10"/>
    </row>
    <row r="5" ht="18.2" customHeight="1" spans="1:19">
      <c r="A5" s="4" t="s">
        <v>390</v>
      </c>
      <c r="B5" s="4" t="s">
        <v>391</v>
      </c>
      <c r="C5" s="4" t="s">
        <v>467</v>
      </c>
      <c r="D5" s="4"/>
      <c r="E5" s="4"/>
      <c r="F5" s="4"/>
      <c r="G5" s="4"/>
      <c r="H5" s="4"/>
      <c r="I5" s="4"/>
      <c r="J5" s="4" t="s">
        <v>468</v>
      </c>
      <c r="K5" s="4" t="s">
        <v>469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427</v>
      </c>
      <c r="D6" s="4" t="s">
        <v>470</v>
      </c>
      <c r="E6" s="4"/>
      <c r="F6" s="4"/>
      <c r="G6" s="4"/>
      <c r="H6" s="4" t="s">
        <v>471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472</v>
      </c>
      <c r="F7" s="4" t="s">
        <v>143</v>
      </c>
      <c r="G7" s="4" t="s">
        <v>473</v>
      </c>
      <c r="H7" s="4" t="s">
        <v>160</v>
      </c>
      <c r="I7" s="4" t="s">
        <v>161</v>
      </c>
      <c r="J7" s="4"/>
      <c r="K7" s="4" t="s">
        <v>430</v>
      </c>
      <c r="L7" s="4" t="s">
        <v>431</v>
      </c>
      <c r="M7" s="4" t="s">
        <v>432</v>
      </c>
      <c r="N7" s="4" t="s">
        <v>437</v>
      </c>
      <c r="O7" s="4" t="s">
        <v>433</v>
      </c>
      <c r="P7" s="4" t="s">
        <v>474</v>
      </c>
      <c r="Q7" s="4" t="s">
        <v>475</v>
      </c>
      <c r="R7" s="4" t="s">
        <v>476</v>
      </c>
      <c r="S7" s="4" t="s">
        <v>438</v>
      </c>
    </row>
    <row r="8" ht="19.5" customHeight="1" spans="1:19">
      <c r="A8" s="5" t="s">
        <v>2</v>
      </c>
      <c r="B8" s="5" t="s">
        <v>4</v>
      </c>
      <c r="C8" s="6">
        <v>491.431116</v>
      </c>
      <c r="D8" s="6">
        <v>491.431116</v>
      </c>
      <c r="E8" s="6"/>
      <c r="F8" s="6"/>
      <c r="G8" s="6"/>
      <c r="H8" s="6">
        <v>393.431116</v>
      </c>
      <c r="I8" s="6">
        <v>98</v>
      </c>
      <c r="J8" s="5" t="s">
        <v>477</v>
      </c>
      <c r="K8" s="7" t="s">
        <v>449</v>
      </c>
      <c r="L8" s="7" t="s">
        <v>478</v>
      </c>
      <c r="M8" s="5" t="s">
        <v>479</v>
      </c>
      <c r="N8" s="5" t="s">
        <v>445</v>
      </c>
      <c r="O8" s="8">
        <v>1</v>
      </c>
      <c r="P8" s="5"/>
      <c r="Q8" s="5" t="s">
        <v>480</v>
      </c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481</v>
      </c>
      <c r="M9" s="5" t="s">
        <v>482</v>
      </c>
      <c r="N9" s="5" t="s">
        <v>445</v>
      </c>
      <c r="O9" s="8">
        <v>1</v>
      </c>
      <c r="P9" s="5"/>
      <c r="Q9" s="5" t="s">
        <v>480</v>
      </c>
      <c r="R9" s="5"/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483</v>
      </c>
      <c r="M10" s="5" t="s">
        <v>484</v>
      </c>
      <c r="N10" s="5" t="s">
        <v>445</v>
      </c>
      <c r="O10" s="8">
        <v>1</v>
      </c>
      <c r="P10" s="5"/>
      <c r="Q10" s="5" t="s">
        <v>480</v>
      </c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441</v>
      </c>
      <c r="M11" s="5" t="s">
        <v>485</v>
      </c>
      <c r="N11" s="5" t="s">
        <v>445</v>
      </c>
      <c r="O11" s="9">
        <v>98</v>
      </c>
      <c r="P11" s="5" t="s">
        <v>444</v>
      </c>
      <c r="Q11" s="5" t="s">
        <v>480</v>
      </c>
      <c r="R11" s="5"/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486</v>
      </c>
      <c r="L12" s="7" t="s">
        <v>487</v>
      </c>
      <c r="M12" s="5" t="s">
        <v>488</v>
      </c>
      <c r="N12" s="5" t="s">
        <v>448</v>
      </c>
      <c r="O12" s="8">
        <v>1</v>
      </c>
      <c r="P12" s="5"/>
      <c r="Q12" s="5" t="s">
        <v>480</v>
      </c>
      <c r="R12" s="5"/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489</v>
      </c>
      <c r="M13" s="5" t="s">
        <v>490</v>
      </c>
      <c r="N13" s="5" t="s">
        <v>448</v>
      </c>
      <c r="O13" s="8">
        <v>1</v>
      </c>
      <c r="P13" s="5"/>
      <c r="Q13" s="5" t="s">
        <v>480</v>
      </c>
      <c r="R13" s="5"/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491</v>
      </c>
      <c r="M14" s="5" t="s">
        <v>492</v>
      </c>
      <c r="N14" s="5" t="s">
        <v>448</v>
      </c>
      <c r="O14" s="8">
        <v>1</v>
      </c>
      <c r="P14" s="5"/>
      <c r="Q14" s="5" t="s">
        <v>480</v>
      </c>
      <c r="R14" s="5"/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493</v>
      </c>
      <c r="M15" s="5" t="s">
        <v>482</v>
      </c>
      <c r="N15" s="5" t="s">
        <v>448</v>
      </c>
      <c r="O15" s="8">
        <v>1</v>
      </c>
      <c r="P15" s="5"/>
      <c r="Q15" s="5" t="s">
        <v>480</v>
      </c>
      <c r="R15" s="5"/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456</v>
      </c>
      <c r="L16" s="7" t="s">
        <v>457</v>
      </c>
      <c r="M16" s="5" t="s">
        <v>494</v>
      </c>
      <c r="N16" s="5" t="s">
        <v>448</v>
      </c>
      <c r="O16" s="8">
        <v>0.9</v>
      </c>
      <c r="P16" s="5"/>
      <c r="Q16" s="5" t="s">
        <v>495</v>
      </c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496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topLeftCell="A5" workbookViewId="0">
      <selection activeCell="B24" sqref="B24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3"/>
      <c r="H1" s="18" t="s">
        <v>30</v>
      </c>
    </row>
    <row r="2" ht="24.2" customHeight="1" spans="1:8">
      <c r="A2" s="63" t="s">
        <v>7</v>
      </c>
      <c r="B2" s="63"/>
      <c r="C2" s="63"/>
      <c r="D2" s="63"/>
      <c r="E2" s="63"/>
      <c r="F2" s="63"/>
      <c r="G2" s="63"/>
      <c r="H2" s="63"/>
    </row>
    <row r="3" ht="17.25" customHeight="1" spans="1:8">
      <c r="A3" s="12" t="s">
        <v>31</v>
      </c>
      <c r="B3" s="12"/>
      <c r="C3" s="12"/>
      <c r="D3" s="12"/>
      <c r="E3" s="12"/>
      <c r="F3" s="12"/>
      <c r="G3" s="10" t="s">
        <v>32</v>
      </c>
      <c r="H3" s="10"/>
    </row>
    <row r="4" ht="17.85" customHeight="1" spans="1:8">
      <c r="A4" s="13" t="s">
        <v>33</v>
      </c>
      <c r="B4" s="13"/>
      <c r="C4" s="13" t="s">
        <v>34</v>
      </c>
      <c r="D4" s="13"/>
      <c r="E4" s="13"/>
      <c r="F4" s="13"/>
      <c r="G4" s="13"/>
      <c r="H4" s="13"/>
    </row>
    <row r="5" ht="22.35" customHeight="1" spans="1:8">
      <c r="A5" s="13" t="s">
        <v>35</v>
      </c>
      <c r="B5" s="13" t="s">
        <v>36</v>
      </c>
      <c r="C5" s="13" t="s">
        <v>37</v>
      </c>
      <c r="D5" s="13" t="s">
        <v>36</v>
      </c>
      <c r="E5" s="13" t="s">
        <v>38</v>
      </c>
      <c r="F5" s="13" t="s">
        <v>36</v>
      </c>
      <c r="G5" s="13" t="s">
        <v>39</v>
      </c>
      <c r="H5" s="13" t="s">
        <v>36</v>
      </c>
    </row>
    <row r="6" ht="16.35" customHeight="1" spans="1:8">
      <c r="A6" s="16" t="s">
        <v>40</v>
      </c>
      <c r="B6" s="6">
        <v>491.431116</v>
      </c>
      <c r="C6" s="5" t="s">
        <v>41</v>
      </c>
      <c r="D6" s="23"/>
      <c r="E6" s="16" t="s">
        <v>42</v>
      </c>
      <c r="F6" s="15">
        <v>393.431116</v>
      </c>
      <c r="G6" s="5" t="s">
        <v>43</v>
      </c>
      <c r="H6" s="6"/>
    </row>
    <row r="7" ht="16.35" customHeight="1" spans="1:8">
      <c r="A7" s="5" t="s">
        <v>44</v>
      </c>
      <c r="B7" s="6">
        <v>421.431116</v>
      </c>
      <c r="C7" s="5" t="s">
        <v>45</v>
      </c>
      <c r="D7" s="23"/>
      <c r="E7" s="5" t="s">
        <v>46</v>
      </c>
      <c r="F7" s="6">
        <v>369.603216</v>
      </c>
      <c r="G7" s="5" t="s">
        <v>47</v>
      </c>
      <c r="H7" s="6"/>
    </row>
    <row r="8" ht="16.35" customHeight="1" spans="1:8">
      <c r="A8" s="16" t="s">
        <v>48</v>
      </c>
      <c r="B8" s="6">
        <v>70</v>
      </c>
      <c r="C8" s="5" t="s">
        <v>49</v>
      </c>
      <c r="D8" s="23"/>
      <c r="E8" s="5" t="s">
        <v>50</v>
      </c>
      <c r="F8" s="6">
        <v>23.8279</v>
      </c>
      <c r="G8" s="5" t="s">
        <v>51</v>
      </c>
      <c r="H8" s="6"/>
    </row>
    <row r="9" ht="16.35" customHeight="1" spans="1:8">
      <c r="A9" s="5" t="s">
        <v>52</v>
      </c>
      <c r="B9" s="6">
        <v>70</v>
      </c>
      <c r="C9" s="5" t="s">
        <v>53</v>
      </c>
      <c r="D9" s="23"/>
      <c r="E9" s="5" t="s">
        <v>54</v>
      </c>
      <c r="F9" s="6"/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3"/>
      <c r="E10" s="16" t="s">
        <v>58</v>
      </c>
      <c r="F10" s="15">
        <v>98</v>
      </c>
      <c r="G10" s="5" t="s">
        <v>59</v>
      </c>
      <c r="H10" s="6">
        <v>491.431116</v>
      </c>
    </row>
    <row r="11" ht="16.35" customHeight="1" spans="1:8">
      <c r="A11" s="5" t="s">
        <v>60</v>
      </c>
      <c r="B11" s="6"/>
      <c r="C11" s="5" t="s">
        <v>61</v>
      </c>
      <c r="D11" s="23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3"/>
      <c r="E12" s="5" t="s">
        <v>66</v>
      </c>
      <c r="F12" s="6">
        <v>98</v>
      </c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3">
        <v>33.024768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3"/>
      <c r="E14" s="5" t="s">
        <v>74</v>
      </c>
      <c r="F14" s="6"/>
      <c r="G14" s="5" t="s">
        <v>75</v>
      </c>
      <c r="H14" s="6"/>
    </row>
    <row r="15" ht="16.35" customHeight="1" spans="1:8">
      <c r="A15" s="5" t="s">
        <v>76</v>
      </c>
      <c r="B15" s="6"/>
      <c r="C15" s="5" t="s">
        <v>77</v>
      </c>
      <c r="D15" s="23">
        <v>18.026688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3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3">
        <v>412.2327</v>
      </c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3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3"/>
      <c r="E19" s="5" t="s">
        <v>94</v>
      </c>
      <c r="F19" s="6"/>
      <c r="G19" s="5" t="s">
        <v>95</v>
      </c>
      <c r="H19" s="6"/>
    </row>
    <row r="20" ht="16.35" customHeight="1" spans="1:8">
      <c r="A20" s="16" t="s">
        <v>96</v>
      </c>
      <c r="B20" s="15"/>
      <c r="C20" s="5" t="s">
        <v>97</v>
      </c>
      <c r="D20" s="23"/>
      <c r="E20" s="5" t="s">
        <v>98</v>
      </c>
      <c r="F20" s="6"/>
      <c r="G20" s="5"/>
      <c r="H20" s="6"/>
    </row>
    <row r="21" ht="16.35" customHeight="1" spans="1:8">
      <c r="A21" s="16" t="s">
        <v>99</v>
      </c>
      <c r="B21" s="15"/>
      <c r="C21" s="5" t="s">
        <v>100</v>
      </c>
      <c r="D21" s="23"/>
      <c r="E21" s="16" t="s">
        <v>101</v>
      </c>
      <c r="F21" s="15"/>
      <c r="G21" s="5"/>
      <c r="H21" s="6"/>
    </row>
    <row r="22" ht="16.35" customHeight="1" spans="1:8">
      <c r="A22" s="16" t="s">
        <v>102</v>
      </c>
      <c r="B22" s="15"/>
      <c r="C22" s="5" t="s">
        <v>103</v>
      </c>
      <c r="D22" s="23"/>
      <c r="E22" s="5"/>
      <c r="F22" s="5"/>
      <c r="G22" s="5"/>
      <c r="H22" s="6"/>
    </row>
    <row r="23" ht="16.35" customHeight="1" spans="1:8">
      <c r="A23" s="16" t="s">
        <v>104</v>
      </c>
      <c r="B23" s="15"/>
      <c r="C23" s="5" t="s">
        <v>105</v>
      </c>
      <c r="D23" s="23"/>
      <c r="E23" s="5"/>
      <c r="F23" s="5"/>
      <c r="G23" s="5"/>
      <c r="H23" s="6"/>
    </row>
    <row r="24" ht="16.35" customHeight="1" spans="1:8">
      <c r="A24" s="16" t="s">
        <v>106</v>
      </c>
      <c r="B24" s="15"/>
      <c r="C24" s="5" t="s">
        <v>107</v>
      </c>
      <c r="D24" s="23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3">
        <v>28.14696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3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3"/>
      <c r="E27" s="5"/>
      <c r="F27" s="5"/>
      <c r="G27" s="5"/>
      <c r="H27" s="6"/>
    </row>
    <row r="28" ht="16.35" customHeight="1" spans="1:8">
      <c r="A28" s="16" t="s">
        <v>114</v>
      </c>
      <c r="B28" s="15"/>
      <c r="C28" s="5" t="s">
        <v>115</v>
      </c>
      <c r="D28" s="23"/>
      <c r="E28" s="5"/>
      <c r="F28" s="5"/>
      <c r="G28" s="5"/>
      <c r="H28" s="6"/>
    </row>
    <row r="29" ht="16.35" customHeight="1" spans="1:8">
      <c r="A29" s="16" t="s">
        <v>116</v>
      </c>
      <c r="B29" s="15"/>
      <c r="C29" s="5" t="s">
        <v>117</v>
      </c>
      <c r="D29" s="23"/>
      <c r="E29" s="5"/>
      <c r="F29" s="5"/>
      <c r="G29" s="5"/>
      <c r="H29" s="6"/>
    </row>
    <row r="30" ht="16.35" customHeight="1" spans="1:8">
      <c r="A30" s="16" t="s">
        <v>118</v>
      </c>
      <c r="B30" s="15"/>
      <c r="C30" s="5" t="s">
        <v>119</v>
      </c>
      <c r="D30" s="23"/>
      <c r="E30" s="5"/>
      <c r="F30" s="5"/>
      <c r="G30" s="5"/>
      <c r="H30" s="6"/>
    </row>
    <row r="31" ht="16.35" customHeight="1" spans="1:8">
      <c r="A31" s="16" t="s">
        <v>120</v>
      </c>
      <c r="B31" s="15"/>
      <c r="C31" s="5" t="s">
        <v>121</v>
      </c>
      <c r="D31" s="23"/>
      <c r="E31" s="5"/>
      <c r="F31" s="5"/>
      <c r="G31" s="5"/>
      <c r="H31" s="6"/>
    </row>
    <row r="32" ht="16.35" customHeight="1" spans="1:8">
      <c r="A32" s="16" t="s">
        <v>122</v>
      </c>
      <c r="B32" s="15"/>
      <c r="C32" s="5" t="s">
        <v>123</v>
      </c>
      <c r="D32" s="23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3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3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3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6" t="s">
        <v>127</v>
      </c>
      <c r="B37" s="15">
        <v>491.431116</v>
      </c>
      <c r="C37" s="16" t="s">
        <v>128</v>
      </c>
      <c r="D37" s="15">
        <v>491.431116</v>
      </c>
      <c r="E37" s="16" t="s">
        <v>128</v>
      </c>
      <c r="F37" s="15">
        <v>491.431116</v>
      </c>
      <c r="G37" s="16" t="s">
        <v>128</v>
      </c>
      <c r="H37" s="15">
        <v>491.431116</v>
      </c>
    </row>
    <row r="38" ht="16.35" customHeight="1" spans="1:8">
      <c r="A38" s="16" t="s">
        <v>129</v>
      </c>
      <c r="B38" s="15"/>
      <c r="C38" s="16" t="s">
        <v>130</v>
      </c>
      <c r="D38" s="15"/>
      <c r="E38" s="16" t="s">
        <v>130</v>
      </c>
      <c r="F38" s="15"/>
      <c r="G38" s="16" t="s">
        <v>130</v>
      </c>
      <c r="H38" s="15"/>
    </row>
    <row r="39" ht="16.35" customHeight="1" spans="1:8">
      <c r="A39" s="5"/>
      <c r="B39" s="6"/>
      <c r="C39" s="5"/>
      <c r="D39" s="6"/>
      <c r="E39" s="16"/>
      <c r="F39" s="15"/>
      <c r="G39" s="16"/>
      <c r="H39" s="15"/>
    </row>
    <row r="40" ht="16.35" customHeight="1" spans="1:8">
      <c r="A40" s="16" t="s">
        <v>131</v>
      </c>
      <c r="B40" s="15">
        <v>491.431116</v>
      </c>
      <c r="C40" s="16" t="s">
        <v>132</v>
      </c>
      <c r="D40" s="15">
        <v>491.431116</v>
      </c>
      <c r="E40" s="16" t="s">
        <v>132</v>
      </c>
      <c r="F40" s="15">
        <v>491.431116</v>
      </c>
      <c r="G40" s="16" t="s">
        <v>132</v>
      </c>
      <c r="H40" s="15">
        <v>491.431116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zoomScale="145" zoomScaleNormal="145" workbookViewId="0">
      <selection activeCell="F13" sqref="F1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3"/>
      <c r="X1" s="18" t="s">
        <v>133</v>
      </c>
      <c r="Y1" s="18"/>
    </row>
    <row r="2" ht="33.6" customHeight="1" spans="1:2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22.35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32</v>
      </c>
      <c r="Y3" s="10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6"/>
      <c r="B7" s="16" t="s">
        <v>136</v>
      </c>
      <c r="C7" s="29">
        <v>491.431116</v>
      </c>
      <c r="D7" s="29">
        <v>491.431116</v>
      </c>
      <c r="E7" s="29">
        <v>491.431116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ht="22.9" customHeight="1" spans="1:25">
      <c r="A8" s="62" t="s">
        <v>154</v>
      </c>
      <c r="B8" s="62" t="s">
        <v>155</v>
      </c>
      <c r="C8" s="23">
        <v>491.431116</v>
      </c>
      <c r="D8" s="23">
        <v>491.431116</v>
      </c>
      <c r="E8" s="6">
        <v>491.431116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16.35" customHeight="1"/>
    <row r="10" ht="16.35" customHeight="1" spans="7:7">
      <c r="G10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H23" sqref="H2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55"/>
      <c r="K1" s="18" t="s">
        <v>156</v>
      </c>
    </row>
    <row r="2" ht="31.9" customHeight="1" spans="1:11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95" customHeight="1" spans="1:1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10" t="s">
        <v>32</v>
      </c>
    </row>
    <row r="4" ht="27.6" customHeight="1" spans="1:11">
      <c r="A4" s="13" t="s">
        <v>157</v>
      </c>
      <c r="B4" s="13"/>
      <c r="C4" s="13"/>
      <c r="D4" s="13" t="s">
        <v>158</v>
      </c>
      <c r="E4" s="13" t="s">
        <v>159</v>
      </c>
      <c r="F4" s="13" t="s">
        <v>136</v>
      </c>
      <c r="G4" s="13" t="s">
        <v>160</v>
      </c>
      <c r="H4" s="13" t="s">
        <v>161</v>
      </c>
      <c r="I4" s="13" t="s">
        <v>162</v>
      </c>
      <c r="J4" s="13" t="s">
        <v>163</v>
      </c>
      <c r="K4" s="13" t="s">
        <v>164</v>
      </c>
    </row>
    <row r="5" ht="25.9" customHeight="1" spans="1:11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</row>
    <row r="6" ht="22.9" customHeight="1" spans="1:11">
      <c r="A6" s="28"/>
      <c r="B6" s="28"/>
      <c r="C6" s="28"/>
      <c r="D6" s="57" t="s">
        <v>136</v>
      </c>
      <c r="E6" s="57"/>
      <c r="F6" s="20">
        <v>491.431116</v>
      </c>
      <c r="G6" s="20">
        <v>393.431116</v>
      </c>
      <c r="H6" s="20">
        <v>98</v>
      </c>
      <c r="I6" s="20"/>
      <c r="J6" s="57"/>
      <c r="K6" s="57"/>
    </row>
    <row r="7" ht="22.9" customHeight="1" spans="1:11">
      <c r="A7" s="47"/>
      <c r="B7" s="47"/>
      <c r="C7" s="47"/>
      <c r="D7" s="58" t="s">
        <v>154</v>
      </c>
      <c r="E7" s="58" t="s">
        <v>155</v>
      </c>
      <c r="F7" s="59">
        <v>491.431116</v>
      </c>
      <c r="G7" s="59">
        <v>393.431116</v>
      </c>
      <c r="H7" s="59">
        <v>98</v>
      </c>
      <c r="I7" s="59"/>
      <c r="J7" s="61"/>
      <c r="K7" s="61"/>
    </row>
    <row r="8" ht="22.9" customHeight="1" spans="1:11">
      <c r="A8" s="46" t="s">
        <v>168</v>
      </c>
      <c r="B8" s="47"/>
      <c r="C8" s="47"/>
      <c r="D8" s="48" t="s">
        <v>169</v>
      </c>
      <c r="E8" s="49" t="s">
        <v>170</v>
      </c>
      <c r="F8" s="60">
        <v>33.024768</v>
      </c>
      <c r="G8" s="60">
        <v>33.024768</v>
      </c>
      <c r="H8" s="59"/>
      <c r="I8" s="59"/>
      <c r="J8" s="61"/>
      <c r="K8" s="61"/>
    </row>
    <row r="9" ht="22.9" customHeight="1" spans="1:11">
      <c r="A9" s="46" t="s">
        <v>168</v>
      </c>
      <c r="B9" s="46" t="s">
        <v>171</v>
      </c>
      <c r="C9" s="47"/>
      <c r="D9" s="48" t="s">
        <v>172</v>
      </c>
      <c r="E9" s="49" t="s">
        <v>173</v>
      </c>
      <c r="F9" s="60">
        <v>33.024768</v>
      </c>
      <c r="G9" s="60">
        <v>33.024768</v>
      </c>
      <c r="H9" s="59"/>
      <c r="I9" s="59"/>
      <c r="J9" s="61"/>
      <c r="K9" s="61"/>
    </row>
    <row r="10" ht="22.9" customHeight="1" spans="1:11">
      <c r="A10" s="46" t="s">
        <v>168</v>
      </c>
      <c r="B10" s="46" t="s">
        <v>171</v>
      </c>
      <c r="C10" s="46" t="s">
        <v>171</v>
      </c>
      <c r="D10" s="48" t="s">
        <v>174</v>
      </c>
      <c r="E10" s="49" t="s">
        <v>175</v>
      </c>
      <c r="F10" s="60">
        <v>33.024768</v>
      </c>
      <c r="G10" s="60">
        <v>33.024768</v>
      </c>
      <c r="H10" s="60"/>
      <c r="I10" s="60"/>
      <c r="J10" s="49"/>
      <c r="K10" s="49"/>
    </row>
    <row r="11" ht="22.9" customHeight="1" spans="1:11">
      <c r="A11" s="46" t="s">
        <v>176</v>
      </c>
      <c r="B11" s="46"/>
      <c r="C11" s="46"/>
      <c r="D11" s="48" t="s">
        <v>177</v>
      </c>
      <c r="E11" s="49" t="s">
        <v>178</v>
      </c>
      <c r="F11" s="60">
        <v>18.026688</v>
      </c>
      <c r="G11" s="60">
        <v>18.026688</v>
      </c>
      <c r="H11" s="60"/>
      <c r="I11" s="60"/>
      <c r="J11" s="49"/>
      <c r="K11" s="49"/>
    </row>
    <row r="12" ht="22.9" customHeight="1" spans="1:11">
      <c r="A12" s="46" t="s">
        <v>176</v>
      </c>
      <c r="B12" s="46" t="s">
        <v>179</v>
      </c>
      <c r="C12" s="46"/>
      <c r="D12" s="48" t="s">
        <v>180</v>
      </c>
      <c r="E12" s="49" t="s">
        <v>181</v>
      </c>
      <c r="F12" s="60">
        <v>18.026688</v>
      </c>
      <c r="G12" s="60">
        <v>18.026688</v>
      </c>
      <c r="H12" s="60"/>
      <c r="I12" s="60"/>
      <c r="J12" s="49"/>
      <c r="K12" s="49"/>
    </row>
    <row r="13" ht="22.9" customHeight="1" spans="1:11">
      <c r="A13" s="46" t="s">
        <v>176</v>
      </c>
      <c r="B13" s="46" t="s">
        <v>179</v>
      </c>
      <c r="C13" s="46" t="s">
        <v>182</v>
      </c>
      <c r="D13" s="48" t="s">
        <v>183</v>
      </c>
      <c r="E13" s="49" t="s">
        <v>184</v>
      </c>
      <c r="F13" s="60">
        <v>18.026688</v>
      </c>
      <c r="G13" s="60">
        <v>18.026688</v>
      </c>
      <c r="H13" s="60"/>
      <c r="I13" s="60"/>
      <c r="J13" s="49"/>
      <c r="K13" s="49"/>
    </row>
    <row r="14" ht="22.9" customHeight="1" spans="1:11">
      <c r="A14" s="46" t="s">
        <v>185</v>
      </c>
      <c r="B14" s="46"/>
      <c r="C14" s="46"/>
      <c r="D14" s="48" t="s">
        <v>186</v>
      </c>
      <c r="E14" s="49" t="s">
        <v>187</v>
      </c>
      <c r="F14" s="60">
        <f>F15</f>
        <v>412.2327</v>
      </c>
      <c r="G14" s="60">
        <f>G15</f>
        <v>314.2327</v>
      </c>
      <c r="H14" s="60"/>
      <c r="I14" s="60"/>
      <c r="J14" s="49"/>
      <c r="K14" s="49"/>
    </row>
    <row r="15" ht="22.9" customHeight="1" spans="1:11">
      <c r="A15" s="46" t="s">
        <v>185</v>
      </c>
      <c r="B15" s="46" t="s">
        <v>188</v>
      </c>
      <c r="C15" s="46"/>
      <c r="D15" s="48" t="s">
        <v>189</v>
      </c>
      <c r="E15" s="49" t="s">
        <v>190</v>
      </c>
      <c r="F15" s="60">
        <f>F17+F16</f>
        <v>412.2327</v>
      </c>
      <c r="G15" s="60">
        <f>G17+G16</f>
        <v>314.2327</v>
      </c>
      <c r="H15" s="60">
        <f>H17+H16</f>
        <v>98</v>
      </c>
      <c r="I15" s="60"/>
      <c r="J15" s="49"/>
      <c r="K15" s="49"/>
    </row>
    <row r="16" ht="22.9" customHeight="1" spans="1:11">
      <c r="A16" s="46" t="s">
        <v>185</v>
      </c>
      <c r="B16" s="46" t="s">
        <v>188</v>
      </c>
      <c r="C16" s="46" t="s">
        <v>191</v>
      </c>
      <c r="D16" s="48" t="s">
        <v>192</v>
      </c>
      <c r="E16" s="49" t="s">
        <v>193</v>
      </c>
      <c r="F16" s="60">
        <v>388.4048</v>
      </c>
      <c r="G16" s="60">
        <v>290.4048</v>
      </c>
      <c r="H16" s="60">
        <v>98</v>
      </c>
      <c r="I16" s="60"/>
      <c r="J16" s="49"/>
      <c r="K16" s="49"/>
    </row>
    <row r="17" ht="22.9" customHeight="1" spans="1:11">
      <c r="A17" s="46" t="s">
        <v>185</v>
      </c>
      <c r="B17" s="46" t="s">
        <v>188</v>
      </c>
      <c r="C17" s="46" t="s">
        <v>194</v>
      </c>
      <c r="D17" s="48" t="s">
        <v>195</v>
      </c>
      <c r="E17" s="49" t="s">
        <v>196</v>
      </c>
      <c r="F17" s="60">
        <v>23.8279</v>
      </c>
      <c r="G17" s="60">
        <v>23.8279</v>
      </c>
      <c r="H17" s="60"/>
      <c r="I17" s="60"/>
      <c r="J17" s="49"/>
      <c r="K17" s="49"/>
    </row>
    <row r="18" ht="22.9" customHeight="1" spans="1:11">
      <c r="A18" s="46" t="s">
        <v>197</v>
      </c>
      <c r="B18" s="46"/>
      <c r="C18" s="46"/>
      <c r="D18" s="48" t="s">
        <v>198</v>
      </c>
      <c r="E18" s="49" t="s">
        <v>199</v>
      </c>
      <c r="F18" s="60">
        <v>28.14696</v>
      </c>
      <c r="G18" s="60">
        <v>28.14696</v>
      </c>
      <c r="H18" s="60"/>
      <c r="I18" s="60"/>
      <c r="J18" s="49"/>
      <c r="K18" s="49"/>
    </row>
    <row r="19" ht="22.9" customHeight="1" spans="1:11">
      <c r="A19" s="46" t="s">
        <v>197</v>
      </c>
      <c r="B19" s="46" t="s">
        <v>182</v>
      </c>
      <c r="C19" s="46"/>
      <c r="D19" s="48" t="s">
        <v>200</v>
      </c>
      <c r="E19" s="49" t="s">
        <v>201</v>
      </c>
      <c r="F19" s="60">
        <v>28.14696</v>
      </c>
      <c r="G19" s="60">
        <v>28.14696</v>
      </c>
      <c r="H19" s="60"/>
      <c r="I19" s="60"/>
      <c r="J19" s="49"/>
      <c r="K19" s="49"/>
    </row>
    <row r="20" ht="22.9" customHeight="1" spans="1:11">
      <c r="A20" s="46" t="s">
        <v>197</v>
      </c>
      <c r="B20" s="46" t="s">
        <v>182</v>
      </c>
      <c r="C20" s="46" t="s">
        <v>188</v>
      </c>
      <c r="D20" s="50" t="s">
        <v>202</v>
      </c>
      <c r="E20" s="49" t="s">
        <v>203</v>
      </c>
      <c r="F20" s="60">
        <v>28.14696</v>
      </c>
      <c r="G20" s="60">
        <v>28.14696</v>
      </c>
      <c r="H20" s="60"/>
      <c r="I20" s="60"/>
      <c r="J20" s="49"/>
      <c r="K20" s="49"/>
    </row>
    <row r="2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7" sqref="$A7:$XFD7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3"/>
      <c r="S1" s="18" t="s">
        <v>204</v>
      </c>
      <c r="T1" s="18"/>
    </row>
    <row r="2" ht="42.2" customHeight="1" spans="1:20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19.9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19.9" customHeight="1" spans="1:20">
      <c r="A4" s="4" t="s">
        <v>157</v>
      </c>
      <c r="B4" s="4"/>
      <c r="C4" s="4"/>
      <c r="D4" s="4" t="s">
        <v>205</v>
      </c>
      <c r="E4" s="4" t="s">
        <v>206</v>
      </c>
      <c r="F4" s="4" t="s">
        <v>207</v>
      </c>
      <c r="G4" s="4" t="s">
        <v>208</v>
      </c>
      <c r="H4" s="4" t="s">
        <v>209</v>
      </c>
      <c r="I4" s="4" t="s">
        <v>210</v>
      </c>
      <c r="J4" s="4" t="s">
        <v>211</v>
      </c>
      <c r="K4" s="4" t="s">
        <v>212</v>
      </c>
      <c r="L4" s="4" t="s">
        <v>213</v>
      </c>
      <c r="M4" s="4" t="s">
        <v>214</v>
      </c>
      <c r="N4" s="4" t="s">
        <v>215</v>
      </c>
      <c r="O4" s="4" t="s">
        <v>216</v>
      </c>
      <c r="P4" s="4" t="s">
        <v>217</v>
      </c>
      <c r="Q4" s="4" t="s">
        <v>218</v>
      </c>
      <c r="R4" s="4" t="s">
        <v>219</v>
      </c>
      <c r="S4" s="4" t="s">
        <v>220</v>
      </c>
      <c r="T4" s="4" t="s">
        <v>221</v>
      </c>
    </row>
    <row r="5" ht="20.65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6"/>
      <c r="B6" s="16"/>
      <c r="C6" s="16"/>
      <c r="D6" s="16"/>
      <c r="E6" s="16" t="s">
        <v>136</v>
      </c>
      <c r="F6" s="15">
        <v>491.431116</v>
      </c>
      <c r="G6" s="15"/>
      <c r="H6" s="15"/>
      <c r="I6" s="15"/>
      <c r="J6" s="15"/>
      <c r="K6" s="15">
        <v>491.431116</v>
      </c>
      <c r="L6" s="15"/>
      <c r="M6" s="15"/>
      <c r="N6" s="15"/>
      <c r="O6" s="15"/>
      <c r="P6" s="15"/>
      <c r="Q6" s="15"/>
      <c r="R6" s="15"/>
      <c r="S6" s="15"/>
      <c r="T6" s="15"/>
    </row>
    <row r="7" ht="22.9" customHeight="1" spans="1:20">
      <c r="A7" s="24"/>
      <c r="B7" s="24"/>
      <c r="C7" s="24"/>
      <c r="D7" s="22" t="s">
        <v>154</v>
      </c>
      <c r="E7" s="22" t="s">
        <v>155</v>
      </c>
      <c r="F7" s="54">
        <v>491.431116</v>
      </c>
      <c r="G7" s="54"/>
      <c r="H7" s="54"/>
      <c r="I7" s="54"/>
      <c r="J7" s="54"/>
      <c r="K7" s="54">
        <v>491.431116</v>
      </c>
      <c r="L7" s="54"/>
      <c r="M7" s="54"/>
      <c r="N7" s="54"/>
      <c r="O7" s="54"/>
      <c r="P7" s="54"/>
      <c r="Q7" s="54"/>
      <c r="R7" s="54"/>
      <c r="S7" s="54"/>
      <c r="T7" s="54"/>
    </row>
    <row r="8" ht="22.9" customHeight="1" spans="1:20">
      <c r="A8" s="25" t="s">
        <v>185</v>
      </c>
      <c r="B8" s="25" t="s">
        <v>188</v>
      </c>
      <c r="C8" s="25" t="s">
        <v>191</v>
      </c>
      <c r="D8" s="21" t="s">
        <v>222</v>
      </c>
      <c r="E8" s="26" t="s">
        <v>193</v>
      </c>
      <c r="F8" s="27">
        <v>388.4048</v>
      </c>
      <c r="G8" s="27"/>
      <c r="H8" s="27"/>
      <c r="I8" s="27"/>
      <c r="J8" s="27"/>
      <c r="K8" s="27">
        <v>388.4048</v>
      </c>
      <c r="L8" s="27"/>
      <c r="M8" s="27"/>
      <c r="N8" s="27"/>
      <c r="O8" s="27"/>
      <c r="P8" s="27"/>
      <c r="Q8" s="27"/>
      <c r="R8" s="27"/>
      <c r="S8" s="27"/>
      <c r="T8" s="27"/>
    </row>
    <row r="9" ht="22.9" customHeight="1" spans="1:20">
      <c r="A9" s="25" t="s">
        <v>176</v>
      </c>
      <c r="B9" s="25" t="s">
        <v>179</v>
      </c>
      <c r="C9" s="25" t="s">
        <v>182</v>
      </c>
      <c r="D9" s="21" t="s">
        <v>222</v>
      </c>
      <c r="E9" s="26" t="s">
        <v>184</v>
      </c>
      <c r="F9" s="27">
        <v>18.026688</v>
      </c>
      <c r="G9" s="27"/>
      <c r="H9" s="27"/>
      <c r="I9" s="27"/>
      <c r="J9" s="27"/>
      <c r="K9" s="27">
        <v>18.026688</v>
      </c>
      <c r="L9" s="27"/>
      <c r="M9" s="27"/>
      <c r="N9" s="27"/>
      <c r="O9" s="27"/>
      <c r="P9" s="27"/>
      <c r="Q9" s="27"/>
      <c r="R9" s="27"/>
      <c r="S9" s="27"/>
      <c r="T9" s="27"/>
    </row>
    <row r="10" ht="22.9" customHeight="1" spans="1:20">
      <c r="A10" s="25" t="s">
        <v>168</v>
      </c>
      <c r="B10" s="25" t="s">
        <v>171</v>
      </c>
      <c r="C10" s="25" t="s">
        <v>171</v>
      </c>
      <c r="D10" s="21" t="s">
        <v>222</v>
      </c>
      <c r="E10" s="26" t="s">
        <v>175</v>
      </c>
      <c r="F10" s="27">
        <v>33.024768</v>
      </c>
      <c r="G10" s="27"/>
      <c r="H10" s="27"/>
      <c r="I10" s="27"/>
      <c r="J10" s="27"/>
      <c r="K10" s="27">
        <v>33.024768</v>
      </c>
      <c r="L10" s="27"/>
      <c r="M10" s="27"/>
      <c r="N10" s="27"/>
      <c r="O10" s="27"/>
      <c r="P10" s="27"/>
      <c r="Q10" s="27"/>
      <c r="R10" s="27"/>
      <c r="S10" s="27"/>
      <c r="T10" s="27"/>
    </row>
    <row r="11" ht="22.9" customHeight="1" spans="1:20">
      <c r="A11" s="25" t="s">
        <v>197</v>
      </c>
      <c r="B11" s="25" t="s">
        <v>182</v>
      </c>
      <c r="C11" s="25" t="s">
        <v>188</v>
      </c>
      <c r="D11" s="21" t="s">
        <v>222</v>
      </c>
      <c r="E11" s="26" t="s">
        <v>203</v>
      </c>
      <c r="F11" s="27">
        <v>28.14696</v>
      </c>
      <c r="G11" s="27"/>
      <c r="H11" s="27"/>
      <c r="I11" s="27"/>
      <c r="J11" s="27"/>
      <c r="K11" s="27">
        <v>28.14696</v>
      </c>
      <c r="L11" s="27"/>
      <c r="M11" s="27"/>
      <c r="N11" s="27"/>
      <c r="O11" s="27"/>
      <c r="P11" s="27"/>
      <c r="Q11" s="27"/>
      <c r="R11" s="27"/>
      <c r="S11" s="27"/>
      <c r="T11" s="27"/>
    </row>
    <row r="12" ht="22.9" customHeight="1" spans="1:20">
      <c r="A12" s="25" t="s">
        <v>185</v>
      </c>
      <c r="B12" s="25" t="s">
        <v>188</v>
      </c>
      <c r="C12" s="25" t="s">
        <v>194</v>
      </c>
      <c r="D12" s="21" t="s">
        <v>222</v>
      </c>
      <c r="E12" s="26" t="s">
        <v>196</v>
      </c>
      <c r="F12" s="27">
        <v>23.8279</v>
      </c>
      <c r="G12" s="27"/>
      <c r="H12" s="27"/>
      <c r="I12" s="27"/>
      <c r="J12" s="27"/>
      <c r="K12" s="27">
        <v>23.8279</v>
      </c>
      <c r="L12" s="27"/>
      <c r="M12" s="27"/>
      <c r="N12" s="27"/>
      <c r="O12" s="27"/>
      <c r="P12" s="27"/>
      <c r="Q12" s="27"/>
      <c r="R12" s="27"/>
      <c r="S12" s="27"/>
      <c r="T12" s="2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7" sqref="$A7:$XFD7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3"/>
      <c r="T1" s="18" t="s">
        <v>223</v>
      </c>
      <c r="U1" s="18"/>
    </row>
    <row r="2" ht="37.15" customHeight="1" spans="1:21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4.2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 t="s">
        <v>32</v>
      </c>
      <c r="U3" s="10"/>
    </row>
    <row r="4" ht="22.35" customHeight="1" spans="1:21">
      <c r="A4" s="4" t="s">
        <v>157</v>
      </c>
      <c r="B4" s="4"/>
      <c r="C4" s="4"/>
      <c r="D4" s="4" t="s">
        <v>205</v>
      </c>
      <c r="E4" s="4" t="s">
        <v>206</v>
      </c>
      <c r="F4" s="4" t="s">
        <v>224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136</v>
      </c>
      <c r="H5" s="4" t="s">
        <v>225</v>
      </c>
      <c r="I5" s="4" t="s">
        <v>226</v>
      </c>
      <c r="J5" s="4" t="s">
        <v>216</v>
      </c>
      <c r="K5" s="4" t="s">
        <v>136</v>
      </c>
      <c r="L5" s="4" t="s">
        <v>227</v>
      </c>
      <c r="M5" s="4" t="s">
        <v>228</v>
      </c>
      <c r="N5" s="4" t="s">
        <v>229</v>
      </c>
      <c r="O5" s="4" t="s">
        <v>218</v>
      </c>
      <c r="P5" s="4" t="s">
        <v>230</v>
      </c>
      <c r="Q5" s="4" t="s">
        <v>231</v>
      </c>
      <c r="R5" s="4" t="s">
        <v>232</v>
      </c>
      <c r="S5" s="4" t="s">
        <v>214</v>
      </c>
      <c r="T5" s="4" t="s">
        <v>217</v>
      </c>
      <c r="U5" s="4" t="s">
        <v>221</v>
      </c>
    </row>
    <row r="6" ht="22.9" customHeight="1" spans="1:21">
      <c r="A6" s="16"/>
      <c r="B6" s="16"/>
      <c r="C6" s="16"/>
      <c r="D6" s="16"/>
      <c r="E6" s="16" t="s">
        <v>136</v>
      </c>
      <c r="F6" s="15">
        <v>491.431116</v>
      </c>
      <c r="G6" s="15">
        <v>393.431116</v>
      </c>
      <c r="H6" s="15">
        <v>369.603216</v>
      </c>
      <c r="I6" s="15">
        <v>23.8279</v>
      </c>
      <c r="J6" s="15">
        <v>0</v>
      </c>
      <c r="K6" s="15">
        <v>98</v>
      </c>
      <c r="L6" s="15"/>
      <c r="M6" s="15">
        <v>98</v>
      </c>
      <c r="N6" s="15"/>
      <c r="O6" s="15"/>
      <c r="P6" s="15"/>
      <c r="Q6" s="15"/>
      <c r="R6" s="15"/>
      <c r="S6" s="15"/>
      <c r="T6" s="15"/>
      <c r="U6" s="15"/>
    </row>
    <row r="7" ht="22.9" customHeight="1" spans="1:21">
      <c r="A7" s="24"/>
      <c r="B7" s="24"/>
      <c r="C7" s="24"/>
      <c r="D7" s="22" t="s">
        <v>154</v>
      </c>
      <c r="E7" s="22" t="s">
        <v>155</v>
      </c>
      <c r="F7" s="29">
        <v>491.431116</v>
      </c>
      <c r="G7" s="15">
        <v>393.431116</v>
      </c>
      <c r="H7" s="15">
        <v>369.603216</v>
      </c>
      <c r="I7" s="15">
        <v>23.8279</v>
      </c>
      <c r="J7" s="15">
        <v>0</v>
      </c>
      <c r="K7" s="15">
        <v>98</v>
      </c>
      <c r="L7" s="15">
        <v>0</v>
      </c>
      <c r="M7" s="15">
        <v>98</v>
      </c>
      <c r="N7" s="15"/>
      <c r="O7" s="15"/>
      <c r="P7" s="15"/>
      <c r="Q7" s="15"/>
      <c r="R7" s="15"/>
      <c r="S7" s="15"/>
      <c r="T7" s="15"/>
      <c r="U7" s="15"/>
    </row>
    <row r="8" ht="22.9" customHeight="1" spans="1:21">
      <c r="A8" s="25" t="s">
        <v>185</v>
      </c>
      <c r="B8" s="25" t="s">
        <v>188</v>
      </c>
      <c r="C8" s="25" t="s">
        <v>191</v>
      </c>
      <c r="D8" s="21" t="s">
        <v>222</v>
      </c>
      <c r="E8" s="26" t="s">
        <v>193</v>
      </c>
      <c r="F8" s="23">
        <v>388.4048</v>
      </c>
      <c r="G8" s="6">
        <v>290.4048</v>
      </c>
      <c r="H8" s="6">
        <v>290.4048</v>
      </c>
      <c r="I8" s="6"/>
      <c r="J8" s="6"/>
      <c r="K8" s="6">
        <v>98</v>
      </c>
      <c r="L8" s="6"/>
      <c r="M8" s="6">
        <v>98</v>
      </c>
      <c r="N8" s="6"/>
      <c r="O8" s="6"/>
      <c r="P8" s="6"/>
      <c r="Q8" s="6"/>
      <c r="R8" s="6"/>
      <c r="S8" s="6"/>
      <c r="T8" s="6"/>
      <c r="U8" s="6"/>
    </row>
    <row r="9" ht="22.9" customHeight="1" spans="1:21">
      <c r="A9" s="25" t="s">
        <v>176</v>
      </c>
      <c r="B9" s="25" t="s">
        <v>179</v>
      </c>
      <c r="C9" s="25" t="s">
        <v>182</v>
      </c>
      <c r="D9" s="21" t="s">
        <v>222</v>
      </c>
      <c r="E9" s="26" t="s">
        <v>184</v>
      </c>
      <c r="F9" s="23">
        <v>18.026688</v>
      </c>
      <c r="G9" s="6">
        <v>18.026688</v>
      </c>
      <c r="H9" s="6">
        <v>18.026688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5" t="s">
        <v>168</v>
      </c>
      <c r="B10" s="25" t="s">
        <v>171</v>
      </c>
      <c r="C10" s="25" t="s">
        <v>171</v>
      </c>
      <c r="D10" s="21" t="s">
        <v>222</v>
      </c>
      <c r="E10" s="26" t="s">
        <v>175</v>
      </c>
      <c r="F10" s="23">
        <v>33.024768</v>
      </c>
      <c r="G10" s="6">
        <v>33.024768</v>
      </c>
      <c r="H10" s="6">
        <v>33.024768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5" t="s">
        <v>197</v>
      </c>
      <c r="B11" s="25" t="s">
        <v>182</v>
      </c>
      <c r="C11" s="25" t="s">
        <v>188</v>
      </c>
      <c r="D11" s="21" t="s">
        <v>222</v>
      </c>
      <c r="E11" s="26" t="s">
        <v>203</v>
      </c>
      <c r="F11" s="23">
        <v>28.14696</v>
      </c>
      <c r="G11" s="6">
        <v>28.14696</v>
      </c>
      <c r="H11" s="6">
        <v>28.14696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5" t="s">
        <v>185</v>
      </c>
      <c r="B12" s="25" t="s">
        <v>188</v>
      </c>
      <c r="C12" s="25" t="s">
        <v>194</v>
      </c>
      <c r="D12" s="21" t="s">
        <v>222</v>
      </c>
      <c r="E12" s="26" t="s">
        <v>196</v>
      </c>
      <c r="F12" s="23">
        <v>23.8279</v>
      </c>
      <c r="G12" s="6">
        <v>23.8279</v>
      </c>
      <c r="H12" s="6"/>
      <c r="I12" s="6">
        <v>23.8279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7" sqref="B7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3"/>
      <c r="D1" s="18" t="s">
        <v>233</v>
      </c>
    </row>
    <row r="2" ht="31.9" customHeight="1" spans="1:4">
      <c r="A2" s="19" t="s">
        <v>12</v>
      </c>
      <c r="B2" s="19"/>
      <c r="C2" s="19"/>
      <c r="D2" s="19"/>
    </row>
    <row r="3" ht="18.95" customHeight="1" spans="1:5">
      <c r="A3" s="12" t="s">
        <v>31</v>
      </c>
      <c r="B3" s="12"/>
      <c r="C3" s="12"/>
      <c r="D3" s="10" t="s">
        <v>32</v>
      </c>
      <c r="E3" s="3"/>
    </row>
    <row r="4" ht="20.25" customHeight="1" spans="1:5">
      <c r="A4" s="13" t="s">
        <v>33</v>
      </c>
      <c r="B4" s="13"/>
      <c r="C4" s="13" t="s">
        <v>34</v>
      </c>
      <c r="D4" s="13"/>
      <c r="E4" s="51"/>
    </row>
    <row r="5" ht="20.25" customHeight="1" spans="1:5">
      <c r="A5" s="13" t="s">
        <v>35</v>
      </c>
      <c r="B5" s="13" t="s">
        <v>36</v>
      </c>
      <c r="C5" s="13" t="s">
        <v>35</v>
      </c>
      <c r="D5" s="13" t="s">
        <v>36</v>
      </c>
      <c r="E5" s="51"/>
    </row>
    <row r="6" ht="20.25" customHeight="1" spans="1:5">
      <c r="A6" s="16" t="s">
        <v>234</v>
      </c>
      <c r="B6" s="15">
        <v>491.431116</v>
      </c>
      <c r="C6" s="16" t="s">
        <v>235</v>
      </c>
      <c r="D6" s="29">
        <v>491.431116</v>
      </c>
      <c r="E6" s="52"/>
    </row>
    <row r="7" ht="20.25" customHeight="1" spans="1:5">
      <c r="A7" s="5" t="s">
        <v>236</v>
      </c>
      <c r="B7" s="6">
        <v>491.431116</v>
      </c>
      <c r="C7" s="5" t="s">
        <v>41</v>
      </c>
      <c r="D7" s="23"/>
      <c r="E7" s="52"/>
    </row>
    <row r="8" ht="20.25" customHeight="1" spans="1:5">
      <c r="A8" s="5" t="s">
        <v>237</v>
      </c>
      <c r="B8" s="6">
        <v>421.431116</v>
      </c>
      <c r="C8" s="5" t="s">
        <v>45</v>
      </c>
      <c r="D8" s="23"/>
      <c r="E8" s="52"/>
    </row>
    <row r="9" ht="31.15" customHeight="1" spans="1:5">
      <c r="A9" s="5" t="s">
        <v>48</v>
      </c>
      <c r="B9" s="6">
        <v>70</v>
      </c>
      <c r="C9" s="5" t="s">
        <v>49</v>
      </c>
      <c r="D9" s="23"/>
      <c r="E9" s="52"/>
    </row>
    <row r="10" ht="20.25" customHeight="1" spans="1:5">
      <c r="A10" s="5" t="s">
        <v>238</v>
      </c>
      <c r="B10" s="6"/>
      <c r="C10" s="5" t="s">
        <v>53</v>
      </c>
      <c r="D10" s="23"/>
      <c r="E10" s="52"/>
    </row>
    <row r="11" ht="20.25" customHeight="1" spans="1:5">
      <c r="A11" s="5" t="s">
        <v>239</v>
      </c>
      <c r="B11" s="6"/>
      <c r="C11" s="5" t="s">
        <v>57</v>
      </c>
      <c r="D11" s="23"/>
      <c r="E11" s="52"/>
    </row>
    <row r="12" ht="20.25" customHeight="1" spans="1:5">
      <c r="A12" s="5" t="s">
        <v>240</v>
      </c>
      <c r="B12" s="6"/>
      <c r="C12" s="5" t="s">
        <v>61</v>
      </c>
      <c r="D12" s="23"/>
      <c r="E12" s="52"/>
    </row>
    <row r="13" ht="20.25" customHeight="1" spans="1:5">
      <c r="A13" s="16" t="s">
        <v>241</v>
      </c>
      <c r="B13" s="15"/>
      <c r="C13" s="5" t="s">
        <v>65</v>
      </c>
      <c r="D13" s="23"/>
      <c r="E13" s="52"/>
    </row>
    <row r="14" ht="20.25" customHeight="1" spans="1:5">
      <c r="A14" s="5" t="s">
        <v>236</v>
      </c>
      <c r="B14" s="6"/>
      <c r="C14" s="5" t="s">
        <v>69</v>
      </c>
      <c r="D14" s="23">
        <v>33.024768</v>
      </c>
      <c r="E14" s="52"/>
    </row>
    <row r="15" ht="20.25" customHeight="1" spans="1:5">
      <c r="A15" s="5" t="s">
        <v>238</v>
      </c>
      <c r="B15" s="6"/>
      <c r="C15" s="5" t="s">
        <v>73</v>
      </c>
      <c r="D15" s="23"/>
      <c r="E15" s="52"/>
    </row>
    <row r="16" ht="20.25" customHeight="1" spans="1:5">
      <c r="A16" s="5" t="s">
        <v>239</v>
      </c>
      <c r="B16" s="6"/>
      <c r="C16" s="5" t="s">
        <v>77</v>
      </c>
      <c r="D16" s="23">
        <v>18.026688</v>
      </c>
      <c r="E16" s="52"/>
    </row>
    <row r="17" ht="20.25" customHeight="1" spans="1:5">
      <c r="A17" s="5" t="s">
        <v>240</v>
      </c>
      <c r="B17" s="6"/>
      <c r="C17" s="5" t="s">
        <v>81</v>
      </c>
      <c r="D17" s="23"/>
      <c r="E17" s="52"/>
    </row>
    <row r="18" ht="20.25" customHeight="1" spans="1:5">
      <c r="A18" s="5"/>
      <c r="B18" s="6"/>
      <c r="C18" s="5" t="s">
        <v>85</v>
      </c>
      <c r="D18" s="23">
        <v>412.2327</v>
      </c>
      <c r="E18" s="52"/>
    </row>
    <row r="19" ht="20.25" customHeight="1" spans="1:5">
      <c r="A19" s="5"/>
      <c r="B19" s="5"/>
      <c r="C19" s="5" t="s">
        <v>89</v>
      </c>
      <c r="D19" s="23"/>
      <c r="E19" s="52"/>
    </row>
    <row r="20" ht="20.25" customHeight="1" spans="1:5">
      <c r="A20" s="5"/>
      <c r="B20" s="5"/>
      <c r="C20" s="5" t="s">
        <v>93</v>
      </c>
      <c r="D20" s="23"/>
      <c r="E20" s="52"/>
    </row>
    <row r="21" ht="20.25" customHeight="1" spans="1:5">
      <c r="A21" s="5"/>
      <c r="B21" s="5"/>
      <c r="C21" s="5" t="s">
        <v>97</v>
      </c>
      <c r="D21" s="23"/>
      <c r="E21" s="52"/>
    </row>
    <row r="22" ht="20.25" customHeight="1" spans="1:5">
      <c r="A22" s="5"/>
      <c r="B22" s="5"/>
      <c r="C22" s="5" t="s">
        <v>100</v>
      </c>
      <c r="D22" s="23"/>
      <c r="E22" s="52"/>
    </row>
    <row r="23" ht="20.25" customHeight="1" spans="1:5">
      <c r="A23" s="5"/>
      <c r="B23" s="5"/>
      <c r="C23" s="5" t="s">
        <v>103</v>
      </c>
      <c r="D23" s="23"/>
      <c r="E23" s="52"/>
    </row>
    <row r="24" ht="20.25" customHeight="1" spans="1:5">
      <c r="A24" s="5"/>
      <c r="B24" s="5"/>
      <c r="C24" s="5" t="s">
        <v>105</v>
      </c>
      <c r="D24" s="23"/>
      <c r="E24" s="52"/>
    </row>
    <row r="25" ht="20.25" customHeight="1" spans="1:5">
      <c r="A25" s="5"/>
      <c r="B25" s="5"/>
      <c r="C25" s="5" t="s">
        <v>107</v>
      </c>
      <c r="D25" s="23"/>
      <c r="E25" s="52"/>
    </row>
    <row r="26" ht="20.25" customHeight="1" spans="1:5">
      <c r="A26" s="5"/>
      <c r="B26" s="5"/>
      <c r="C26" s="5" t="s">
        <v>109</v>
      </c>
      <c r="D26" s="23">
        <v>28.14696</v>
      </c>
      <c r="E26" s="52"/>
    </row>
    <row r="27" ht="20.25" customHeight="1" spans="1:5">
      <c r="A27" s="5"/>
      <c r="B27" s="5"/>
      <c r="C27" s="5" t="s">
        <v>111</v>
      </c>
      <c r="D27" s="23"/>
      <c r="E27" s="52"/>
    </row>
    <row r="28" ht="20.25" customHeight="1" spans="1:5">
      <c r="A28" s="5"/>
      <c r="B28" s="5"/>
      <c r="C28" s="5" t="s">
        <v>113</v>
      </c>
      <c r="D28" s="23"/>
      <c r="E28" s="52"/>
    </row>
    <row r="29" ht="20.25" customHeight="1" spans="1:5">
      <c r="A29" s="5"/>
      <c r="B29" s="5"/>
      <c r="C29" s="5" t="s">
        <v>115</v>
      </c>
      <c r="D29" s="23"/>
      <c r="E29" s="52"/>
    </row>
    <row r="30" ht="20.25" customHeight="1" spans="1:5">
      <c r="A30" s="5"/>
      <c r="B30" s="5"/>
      <c r="C30" s="5" t="s">
        <v>117</v>
      </c>
      <c r="D30" s="23"/>
      <c r="E30" s="52"/>
    </row>
    <row r="31" ht="20.25" customHeight="1" spans="1:5">
      <c r="A31" s="5"/>
      <c r="B31" s="5"/>
      <c r="C31" s="5" t="s">
        <v>119</v>
      </c>
      <c r="D31" s="23"/>
      <c r="E31" s="52"/>
    </row>
    <row r="32" ht="20.25" customHeight="1" spans="1:5">
      <c r="A32" s="5"/>
      <c r="B32" s="5"/>
      <c r="C32" s="5" t="s">
        <v>121</v>
      </c>
      <c r="D32" s="23"/>
      <c r="E32" s="52"/>
    </row>
    <row r="33" ht="20.25" customHeight="1" spans="1:5">
      <c r="A33" s="5"/>
      <c r="B33" s="5"/>
      <c r="C33" s="5" t="s">
        <v>123</v>
      </c>
      <c r="D33" s="23"/>
      <c r="E33" s="52"/>
    </row>
    <row r="34" ht="20.25" customHeight="1" spans="1:5">
      <c r="A34" s="5"/>
      <c r="B34" s="5"/>
      <c r="C34" s="5" t="s">
        <v>124</v>
      </c>
      <c r="D34" s="23"/>
      <c r="E34" s="52"/>
    </row>
    <row r="35" ht="20.25" customHeight="1" spans="1:5">
      <c r="A35" s="5"/>
      <c r="B35" s="5"/>
      <c r="C35" s="5" t="s">
        <v>125</v>
      </c>
      <c r="D35" s="23"/>
      <c r="E35" s="52"/>
    </row>
    <row r="36" ht="20.25" customHeight="1" spans="1:5">
      <c r="A36" s="5"/>
      <c r="B36" s="5"/>
      <c r="C36" s="5" t="s">
        <v>126</v>
      </c>
      <c r="D36" s="23"/>
      <c r="E36" s="52"/>
    </row>
    <row r="37" ht="20.25" customHeight="1" spans="1:5">
      <c r="A37" s="5"/>
      <c r="B37" s="5"/>
      <c r="C37" s="5"/>
      <c r="D37" s="5"/>
      <c r="E37" s="52"/>
    </row>
    <row r="38" ht="20.25" customHeight="1" spans="1:5">
      <c r="A38" s="16"/>
      <c r="B38" s="16"/>
      <c r="C38" s="16" t="s">
        <v>242</v>
      </c>
      <c r="D38" s="15"/>
      <c r="E38" s="53"/>
    </row>
    <row r="39" ht="20.25" customHeight="1" spans="1:5">
      <c r="A39" s="16"/>
      <c r="B39" s="16"/>
      <c r="C39" s="16"/>
      <c r="D39" s="16"/>
      <c r="E39" s="53"/>
    </row>
    <row r="40" ht="20.25" customHeight="1" spans="1:5">
      <c r="A40" s="4" t="s">
        <v>243</v>
      </c>
      <c r="B40" s="15">
        <v>491.431116</v>
      </c>
      <c r="C40" s="4" t="s">
        <v>244</v>
      </c>
      <c r="D40" s="29">
        <v>491.431116</v>
      </c>
      <c r="E40" s="5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opLeftCell="D2" workbookViewId="0">
      <selection activeCell="J14" sqref="J14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0" customWidth="1"/>
    <col min="12" max="12" width="10.125" customWidth="1"/>
    <col min="13" max="13" width="9.75" customWidth="1"/>
  </cols>
  <sheetData>
    <row r="1" ht="16.35" customHeight="1" spans="1:12">
      <c r="A1" s="3"/>
      <c r="D1" s="3"/>
      <c r="K1" s="18" t="s">
        <v>245</v>
      </c>
      <c r="L1" s="18"/>
    </row>
    <row r="2" ht="43.15" customHeight="1" spans="1:11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2" customHeight="1" spans="1:1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  <c r="L3" s="10"/>
    </row>
    <row r="4" ht="24.95" customHeight="1" spans="1:12">
      <c r="A4" s="13" t="s">
        <v>157</v>
      </c>
      <c r="B4" s="13"/>
      <c r="C4" s="13"/>
      <c r="D4" s="13" t="s">
        <v>158</v>
      </c>
      <c r="E4" s="13" t="s">
        <v>159</v>
      </c>
      <c r="F4" s="13" t="s">
        <v>136</v>
      </c>
      <c r="G4" s="13" t="s">
        <v>160</v>
      </c>
      <c r="H4" s="13"/>
      <c r="I4" s="13"/>
      <c r="J4" s="13"/>
      <c r="K4" s="13" t="s">
        <v>161</v>
      </c>
      <c r="L4" s="13"/>
    </row>
    <row r="5" ht="20.65" customHeight="1" spans="1:12">
      <c r="A5" s="13"/>
      <c r="B5" s="13"/>
      <c r="C5" s="13"/>
      <c r="D5" s="13"/>
      <c r="E5" s="13"/>
      <c r="F5" s="13"/>
      <c r="G5" s="13" t="s">
        <v>138</v>
      </c>
      <c r="H5" s="13" t="s">
        <v>246</v>
      </c>
      <c r="I5" s="13"/>
      <c r="J5" s="13" t="s">
        <v>247</v>
      </c>
      <c r="K5" s="13"/>
      <c r="L5" s="13"/>
    </row>
    <row r="6" ht="28.5" customHeight="1" spans="1:12">
      <c r="A6" s="13" t="s">
        <v>165</v>
      </c>
      <c r="B6" s="13" t="s">
        <v>166</v>
      </c>
      <c r="C6" s="13" t="s">
        <v>167</v>
      </c>
      <c r="D6" s="13"/>
      <c r="E6" s="13"/>
      <c r="F6" s="13"/>
      <c r="G6" s="13"/>
      <c r="H6" s="13" t="s">
        <v>225</v>
      </c>
      <c r="I6" s="13" t="s">
        <v>216</v>
      </c>
      <c r="J6" s="13"/>
      <c r="K6" s="13" t="s">
        <v>248</v>
      </c>
      <c r="L6" s="13" t="s">
        <v>249</v>
      </c>
    </row>
    <row r="7" ht="22.9" customHeight="1" spans="1:12">
      <c r="A7" s="5"/>
      <c r="B7" s="5"/>
      <c r="C7" s="5"/>
      <c r="D7" s="16"/>
      <c r="E7" s="16" t="s">
        <v>136</v>
      </c>
      <c r="F7" s="15">
        <v>491.431116</v>
      </c>
      <c r="G7" s="15">
        <v>393.431116</v>
      </c>
      <c r="H7" s="15">
        <v>369.603216</v>
      </c>
      <c r="I7" s="15"/>
      <c r="J7" s="15">
        <v>23.8279</v>
      </c>
      <c r="K7" s="15">
        <v>98</v>
      </c>
      <c r="L7" s="15"/>
    </row>
    <row r="8" ht="21.6" customHeight="1" spans="1:12">
      <c r="A8" s="5"/>
      <c r="B8" s="5"/>
      <c r="C8" s="5"/>
      <c r="D8" s="22" t="s">
        <v>154</v>
      </c>
      <c r="E8" s="22" t="s">
        <v>155</v>
      </c>
      <c r="F8" s="15">
        <v>491.431116</v>
      </c>
      <c r="G8" s="15">
        <v>393.431116</v>
      </c>
      <c r="H8" s="15">
        <v>369.603216</v>
      </c>
      <c r="I8" s="15"/>
      <c r="J8" s="15">
        <v>23.8279</v>
      </c>
      <c r="K8" s="15">
        <v>98</v>
      </c>
      <c r="L8" s="15"/>
    </row>
    <row r="9" ht="21.6" customHeight="1" spans="1:12">
      <c r="A9" s="46" t="s">
        <v>168</v>
      </c>
      <c r="B9" s="47"/>
      <c r="C9" s="47"/>
      <c r="D9" s="48" t="s">
        <v>169</v>
      </c>
      <c r="E9" s="49" t="s">
        <v>170</v>
      </c>
      <c r="F9" s="6">
        <v>33.024768</v>
      </c>
      <c r="G9" s="6">
        <v>33.024768</v>
      </c>
      <c r="H9" s="23">
        <v>33.024768</v>
      </c>
      <c r="I9" s="15"/>
      <c r="J9" s="15"/>
      <c r="K9" s="15"/>
      <c r="L9" s="15"/>
    </row>
    <row r="10" ht="21.6" customHeight="1" spans="1:12">
      <c r="A10" s="46" t="s">
        <v>168</v>
      </c>
      <c r="B10" s="46" t="s">
        <v>171</v>
      </c>
      <c r="C10" s="47"/>
      <c r="D10" s="48" t="s">
        <v>172</v>
      </c>
      <c r="E10" s="49" t="s">
        <v>173</v>
      </c>
      <c r="F10" s="6">
        <v>33.024768</v>
      </c>
      <c r="G10" s="6">
        <v>33.024768</v>
      </c>
      <c r="H10" s="23">
        <v>33.024768</v>
      </c>
      <c r="I10" s="15"/>
      <c r="J10" s="15"/>
      <c r="K10" s="15"/>
      <c r="L10" s="15"/>
    </row>
    <row r="11" ht="22.35" customHeight="1" spans="1:12">
      <c r="A11" s="46" t="s">
        <v>168</v>
      </c>
      <c r="B11" s="46" t="s">
        <v>171</v>
      </c>
      <c r="C11" s="46" t="s">
        <v>171</v>
      </c>
      <c r="D11" s="48" t="s">
        <v>174</v>
      </c>
      <c r="E11" s="49" t="s">
        <v>175</v>
      </c>
      <c r="F11" s="6">
        <v>33.024768</v>
      </c>
      <c r="G11" s="6">
        <v>33.024768</v>
      </c>
      <c r="H11" s="23">
        <v>33.024768</v>
      </c>
      <c r="I11" s="23"/>
      <c r="J11" s="23"/>
      <c r="K11" s="23"/>
      <c r="L11" s="23"/>
    </row>
    <row r="12" ht="22.35" customHeight="1" spans="1:12">
      <c r="A12" s="46" t="s">
        <v>176</v>
      </c>
      <c r="B12" s="46"/>
      <c r="C12" s="46"/>
      <c r="D12" s="48" t="s">
        <v>177</v>
      </c>
      <c r="E12" s="49" t="s">
        <v>178</v>
      </c>
      <c r="F12" s="6">
        <v>18.026688</v>
      </c>
      <c r="G12" s="6">
        <v>18.026688</v>
      </c>
      <c r="H12" s="23">
        <v>18.026688</v>
      </c>
      <c r="I12" s="23"/>
      <c r="J12" s="23"/>
      <c r="K12" s="23"/>
      <c r="L12" s="23"/>
    </row>
    <row r="13" ht="22.35" customHeight="1" spans="1:12">
      <c r="A13" s="46" t="s">
        <v>176</v>
      </c>
      <c r="B13" s="46" t="s">
        <v>179</v>
      </c>
      <c r="C13" s="46"/>
      <c r="D13" s="48" t="s">
        <v>180</v>
      </c>
      <c r="E13" s="49" t="s">
        <v>181</v>
      </c>
      <c r="F13" s="6">
        <v>18.026688</v>
      </c>
      <c r="G13" s="6">
        <v>18.026688</v>
      </c>
      <c r="H13" s="23">
        <v>18.026688</v>
      </c>
      <c r="I13" s="23"/>
      <c r="J13" s="23"/>
      <c r="K13" s="23"/>
      <c r="L13" s="23"/>
    </row>
    <row r="14" ht="22.35" customHeight="1" spans="1:12">
      <c r="A14" s="46" t="s">
        <v>176</v>
      </c>
      <c r="B14" s="46" t="s">
        <v>179</v>
      </c>
      <c r="C14" s="46" t="s">
        <v>182</v>
      </c>
      <c r="D14" s="48" t="s">
        <v>183</v>
      </c>
      <c r="E14" s="49" t="s">
        <v>184</v>
      </c>
      <c r="F14" s="6">
        <v>18.026688</v>
      </c>
      <c r="G14" s="6">
        <v>18.026688</v>
      </c>
      <c r="H14" s="23">
        <v>18.026688</v>
      </c>
      <c r="I14" s="23"/>
      <c r="J14" s="23"/>
      <c r="K14" s="23"/>
      <c r="L14" s="23"/>
    </row>
    <row r="15" ht="22.35" customHeight="1" spans="1:12">
      <c r="A15" s="46" t="s">
        <v>185</v>
      </c>
      <c r="B15" s="46"/>
      <c r="C15" s="46"/>
      <c r="D15" s="48" t="s">
        <v>186</v>
      </c>
      <c r="E15" s="49" t="s">
        <v>187</v>
      </c>
      <c r="F15" s="6">
        <f t="shared" ref="F15:H15" si="0">F16</f>
        <v>412.2327</v>
      </c>
      <c r="G15" s="6">
        <f t="shared" si="0"/>
        <v>314.2327</v>
      </c>
      <c r="H15" s="6">
        <f t="shared" si="0"/>
        <v>290.4048</v>
      </c>
      <c r="I15" s="23"/>
      <c r="J15" s="6">
        <f>J16</f>
        <v>23.8279</v>
      </c>
      <c r="K15" s="6">
        <f>K16</f>
        <v>98</v>
      </c>
      <c r="L15" s="23"/>
    </row>
    <row r="16" ht="22.35" customHeight="1" spans="1:12">
      <c r="A16" s="46" t="s">
        <v>185</v>
      </c>
      <c r="B16" s="46" t="s">
        <v>188</v>
      </c>
      <c r="C16" s="46"/>
      <c r="D16" s="48" t="s">
        <v>189</v>
      </c>
      <c r="E16" s="49" t="s">
        <v>190</v>
      </c>
      <c r="F16" s="6">
        <f t="shared" ref="F16:H16" si="1">F17+F18</f>
        <v>412.2327</v>
      </c>
      <c r="G16" s="6">
        <f t="shared" si="1"/>
        <v>314.2327</v>
      </c>
      <c r="H16" s="6">
        <f t="shared" si="1"/>
        <v>290.4048</v>
      </c>
      <c r="I16" s="23"/>
      <c r="J16" s="6">
        <f>J17+J18</f>
        <v>23.8279</v>
      </c>
      <c r="K16" s="6">
        <f>K17+K18</f>
        <v>98</v>
      </c>
      <c r="L16" s="23"/>
    </row>
    <row r="17" ht="22.35" customHeight="1" spans="1:12">
      <c r="A17" s="46" t="s">
        <v>185</v>
      </c>
      <c r="B17" s="46" t="s">
        <v>188</v>
      </c>
      <c r="C17" s="46" t="s">
        <v>191</v>
      </c>
      <c r="D17" s="48" t="s">
        <v>192</v>
      </c>
      <c r="E17" s="49" t="s">
        <v>193</v>
      </c>
      <c r="F17" s="6">
        <v>388.4048</v>
      </c>
      <c r="G17" s="6">
        <v>290.4048</v>
      </c>
      <c r="H17" s="23">
        <v>290.4048</v>
      </c>
      <c r="I17" s="23"/>
      <c r="J17" s="23"/>
      <c r="K17" s="23">
        <v>98</v>
      </c>
      <c r="L17" s="23"/>
    </row>
    <row r="18" ht="22.35" customHeight="1" spans="1:12">
      <c r="A18" s="46" t="s">
        <v>185</v>
      </c>
      <c r="B18" s="46" t="s">
        <v>188</v>
      </c>
      <c r="C18" s="46" t="s">
        <v>194</v>
      </c>
      <c r="D18" s="48" t="s">
        <v>195</v>
      </c>
      <c r="E18" s="49" t="s">
        <v>196</v>
      </c>
      <c r="F18" s="6">
        <v>23.8279</v>
      </c>
      <c r="G18" s="6">
        <v>23.8279</v>
      </c>
      <c r="H18" s="23"/>
      <c r="I18" s="23"/>
      <c r="J18" s="23">
        <v>23.8279</v>
      </c>
      <c r="K18" s="23"/>
      <c r="L18" s="23"/>
    </row>
    <row r="19" ht="22.35" customHeight="1" spans="1:12">
      <c r="A19" s="46" t="s">
        <v>197</v>
      </c>
      <c r="B19" s="46"/>
      <c r="C19" s="46"/>
      <c r="D19" s="48" t="s">
        <v>198</v>
      </c>
      <c r="E19" s="49" t="s">
        <v>199</v>
      </c>
      <c r="F19" s="6">
        <v>28.14696</v>
      </c>
      <c r="G19" s="6">
        <v>28.14696</v>
      </c>
      <c r="H19" s="23">
        <v>28.14696</v>
      </c>
      <c r="I19" s="23"/>
      <c r="J19" s="23"/>
      <c r="K19" s="23"/>
      <c r="L19" s="23"/>
    </row>
    <row r="20" ht="22.35" customHeight="1" spans="1:12">
      <c r="A20" s="46" t="s">
        <v>197</v>
      </c>
      <c r="B20" s="46" t="s">
        <v>182</v>
      </c>
      <c r="C20" s="46"/>
      <c r="D20" s="48" t="s">
        <v>200</v>
      </c>
      <c r="E20" s="49" t="s">
        <v>201</v>
      </c>
      <c r="F20" s="6">
        <v>28.14696</v>
      </c>
      <c r="G20" s="6">
        <v>28.14696</v>
      </c>
      <c r="H20" s="23">
        <v>28.14696</v>
      </c>
      <c r="I20" s="23"/>
      <c r="J20" s="23"/>
      <c r="K20" s="23"/>
      <c r="L20" s="23"/>
    </row>
    <row r="21" ht="22.35" customHeight="1" spans="1:12">
      <c r="A21" s="46" t="s">
        <v>197</v>
      </c>
      <c r="B21" s="46" t="s">
        <v>182</v>
      </c>
      <c r="C21" s="46" t="s">
        <v>188</v>
      </c>
      <c r="D21" s="50" t="s">
        <v>202</v>
      </c>
      <c r="E21" s="49" t="s">
        <v>203</v>
      </c>
      <c r="F21" s="6">
        <v>28.14696</v>
      </c>
      <c r="G21" s="6">
        <v>28.14696</v>
      </c>
      <c r="H21" s="23">
        <v>28.14696</v>
      </c>
      <c r="I21" s="23"/>
      <c r="J21" s="23"/>
      <c r="K21" s="23"/>
      <c r="L21" s="23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一笑而过</cp:lastModifiedBy>
  <dcterms:created xsi:type="dcterms:W3CDTF">2023-02-14T01:56:00Z</dcterms:created>
  <dcterms:modified xsi:type="dcterms:W3CDTF">2024-11-04T09:03:58Z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392DCE426EA14F318FB5DDA4584E7496_13</vt:lpwstr>
  </property>
  <property fmtid="{D5CDD505-2E9C-101B-9397-08002B2CF9AE}" pid="3" name="KSOProductBuildVer">
    <vt:lpwstr>2052-12.1.0.18608</vt:lpwstr>
  </property>
</Properties>
</file>