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<sst xmlns="http://schemas.openxmlformats.org/spreadsheetml/2006/main" count="48" uniqueCount="35">
  <si>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炎陵县财政局综合规划口2024年度1-2月炎陵县财政民生专项资金分配情况表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</si>
  <si>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</si>
  <si>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</si>
  <si>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</si>
  <si>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</si>
  <si>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</si>
  <si>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</si>
  <si>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</si>
  <si>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</si>
  <si>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</si>
  <si>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截至2月29日止余额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</si>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</sst>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top"/>
    </xf>
    <xf numFmtId="0" fontId="25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90" zoomScaleNormal="90" workbookViewId="0">
      <pane ySplit="6" topLeftCell="A7" activePane="bottomLeft" state="frozen"/>
      <selection/>
      <selection pane="bottomLeft" activeCell="H4" sqref="H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18" t="s">
        <v>9</v>
      </c>
      <c r="M3" s="19"/>
      <c r="N3" s="20"/>
      <c r="O3" s="21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2"/>
      <c r="N5" s="22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SUM(G7:G11)</f>
        <v>1218780</v>
      </c>
      <c r="H6" s="10">
        <f t="shared" si="0"/>
        <v>0</v>
      </c>
      <c r="I6" s="10">
        <f t="shared" si="0"/>
        <v>900000</v>
      </c>
      <c r="J6" s="10">
        <f t="shared" si="0"/>
        <v>0</v>
      </c>
      <c r="K6" s="10">
        <f t="shared" si="0"/>
        <v>318780</v>
      </c>
      <c r="L6" s="10">
        <f t="shared" si="0"/>
        <v>30290</v>
      </c>
      <c r="M6" s="23"/>
      <c r="N6" s="23"/>
      <c r="O6" s="10">
        <f>SUM(O7:O11)</f>
        <v>1188490</v>
      </c>
      <c r="P6" s="23"/>
    </row>
    <row r="7" s="1" customFormat="1" ht="74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109100</v>
      </c>
      <c r="H7" s="15"/>
      <c r="I7" s="15"/>
      <c r="J7" s="24"/>
      <c r="K7" s="25">
        <v>109100</v>
      </c>
      <c r="L7" s="25">
        <f>10780+19510</f>
        <v>30290</v>
      </c>
      <c r="M7" s="26" t="s">
        <v>25</v>
      </c>
      <c r="N7" s="26" t="s">
        <v>26</v>
      </c>
      <c r="O7" s="15">
        <f>G7-L7</f>
        <v>78810</v>
      </c>
      <c r="P7" s="4"/>
    </row>
    <row r="8" s="1" customFormat="1" customHeight="1" spans="1:16">
      <c r="A8" s="4">
        <f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>SUM(H8:K8)</f>
        <v>150000</v>
      </c>
      <c r="H8" s="15"/>
      <c r="I8" s="15"/>
      <c r="J8" s="24"/>
      <c r="K8" s="25">
        <v>150000</v>
      </c>
      <c r="L8" s="24"/>
      <c r="M8" s="27"/>
      <c r="N8" s="26"/>
      <c r="O8" s="15">
        <f>G8-L8</f>
        <v>150000</v>
      </c>
      <c r="P8" s="4"/>
    </row>
    <row r="9" s="1" customFormat="1" customHeight="1" spans="1:16">
      <c r="A9" s="4">
        <f>ROW()-6</f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>SUM(H9:K9)</f>
        <v>700000</v>
      </c>
      <c r="H9" s="15"/>
      <c r="I9" s="15">
        <v>700000</v>
      </c>
      <c r="J9" s="15"/>
      <c r="K9" s="25"/>
      <c r="L9" s="24"/>
      <c r="M9" s="27"/>
      <c r="N9" s="26"/>
      <c r="O9" s="15">
        <f>G9-L9</f>
        <v>700000</v>
      </c>
      <c r="P9" s="4"/>
    </row>
    <row r="10" s="1" customFormat="1" customHeight="1" spans="1:16">
      <c r="A10" s="4">
        <f>ROW()-6</f>
        <v>4</v>
      </c>
      <c r="B10" s="11" t="s">
        <v>31</v>
      </c>
      <c r="C10" s="16" t="s">
        <v>32</v>
      </c>
      <c r="D10" s="17" t="s">
        <v>33</v>
      </c>
      <c r="E10" s="14" t="s">
        <v>23</v>
      </c>
      <c r="F10" s="4" t="s">
        <v>24</v>
      </c>
      <c r="G10" s="15">
        <f>SUM(H10:K10)</f>
        <v>59680</v>
      </c>
      <c r="H10" s="15"/>
      <c r="I10" s="15"/>
      <c r="J10" s="15"/>
      <c r="K10" s="25">
        <v>59680</v>
      </c>
      <c r="L10" s="24"/>
      <c r="M10" s="27"/>
      <c r="N10" s="26"/>
      <c r="O10" s="15">
        <f>G10-L10</f>
        <v>59680</v>
      </c>
      <c r="P10" s="4"/>
    </row>
    <row r="11" s="1" customFormat="1" customHeight="1" spans="1:16">
      <c r="A11" s="4">
        <f>ROW()-6</f>
        <v>5</v>
      </c>
      <c r="B11" s="11" t="s">
        <v>31</v>
      </c>
      <c r="C11" s="16" t="s">
        <v>29</v>
      </c>
      <c r="D11" s="17" t="s">
        <v>34</v>
      </c>
      <c r="E11" s="14" t="s">
        <v>23</v>
      </c>
      <c r="F11" s="4" t="s">
        <v>24</v>
      </c>
      <c r="G11" s="15">
        <f>SUM(H11:K11)</f>
        <v>200000</v>
      </c>
      <c r="H11" s="15"/>
      <c r="I11" s="15">
        <v>200000</v>
      </c>
      <c r="J11" s="15"/>
      <c r="K11" s="25"/>
      <c r="L11" s="28"/>
      <c r="M11" s="27"/>
      <c r="N11" s="26"/>
      <c r="O11" s="15">
        <f>G11-L11</f>
        <v>200000</v>
      </c>
      <c r="P11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2024-05-10T03:33:03Z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2052-12.1.0.16729</vt:lpwstr>
  </property>
</Properties>
</file>