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activeTab="2"/>
  </bookViews>
  <sheets>
    <sheet name="2024年部门整体支出绩效目标表" sheetId="5" r:id="rId1"/>
    <sheet name="2024年专项资金预算绩效目标汇总表" sheetId="4" r:id="rId2"/>
    <sheet name="2024年专项资金预算绩效目标明细表" sheetId="3" r:id="rId3"/>
  </sheets>
  <definedNames>
    <definedName name="_xlnm.Print_Titles" localSheetId="1">'2024年专项资金预算绩效目标汇总表'!$4:$4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<sst xmlns="http://schemas.openxmlformats.org/spreadsheetml/2006/main" count="687" uniqueCount="440">
  <si>
    <t>附件5</t>
  </si>
  <si>
    <t>2024年部门整体支出绩效目标表</t>
  </si>
  <si>
    <t>填报单位：（盖章）</t>
  </si>
  <si>
    <t>单位：万元</t>
  </si>
  <si>
    <t>部门名称</t>
  </si>
  <si>
    <t>区教育局</t>
  </si>
  <si>
    <t>年度预算申请</t>
  </si>
  <si>
    <t>资金总额：38609.61</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</si>
  <si>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</si>
  <si>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</si>
  <si>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</si>
  <si>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</si>
  <si>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</si>
  <si>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</si>
  <si>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</si>
  <si>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</si>
  <si>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</si>
  <si>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贯彻执行国家、省、市有关教育工作的法律法规。组织拟订全区教育事业发展规划、实施办法、年度计划和教育体制改革方案并组织协调实施。拟定全区基础教育、成人教育、社区教育和终身教育规划，并指导组织实施。统筹管理本部门教育经费；监督管理全区教育经费筹措和使用情况，指导和组织实施教育系统内部审计。指导组织全区家庭经济困难学生资助工作。指导全区基础教育学校教师的资格认定、招录调配、职务评聘、培养培训和考核奖惩等工作。指导全区基础教育人才队伍建设工作。指导全区基础教育的教育教学研究与改革。指导全区基础教育的德育、卫生健康、体育艺术及国防科技教育等工作。负责中小学招生考试工作，指导制定全区基础教育学校招生计划。负责全区教育基本信息的统计、分析和发布。参与指导全区基础教育学校的规划布局，监督管理所属单位基础设施建设工作。协调指导全区基础教育学校的教育技术装备、校外教育、安全综治工作。指导全区基础教育对外交流有关工作。负责全区学校语言文字工作。负责全区教育督导工作。</t>
  </si>
  <si>
    <t>年度重点
工作计划</t>
  </si>
  <si>
    <t>事项</t>
  </si>
  <si>
    <t>责任单位/科室</t>
  </si>
  <si>
    <t>工作目标</t>
  </si>
  <si>
    <t>教育发展</t>
  </si>
  <si>
    <t>教育发展股</t>
  </si>
  <si>
    <t>贯彻落实国家各项教育方针，落实各项教师待遇，有效促进教育稳定、均衡发展。</t>
  </si>
  <si>
    <t>学校安全</t>
  </si>
  <si>
    <t>加强中小学幼儿园安全保卫工作，切实保障广大师生员工安全，维护校园及周边稳定。</t>
  </si>
  <si>
    <t>学前教育</t>
  </si>
  <si>
    <t>积极发展学前教育，着力解决“入园难”、“入园贵”等问题，满足人民群众多学前教育的需求，支持广大公益普惠教育资源，更好实现幼有所育的目标。</t>
  </si>
  <si>
    <t>农村教育</t>
  </si>
  <si>
    <t>为提升西藏地区及我省边三区学校教师队伍素质，为边远地区教育改革发展提供人才支持，落实乡村老师待遇，为教育均衡发展献一份力。</t>
  </si>
  <si>
    <t>城乡义务教育保障</t>
  </si>
  <si>
    <t>会计中心</t>
  </si>
  <si>
    <t>统筹城乡义务教育资源均衡配置，推动义务教育事业持续健康发展，进一步促进教育公平，提高教育质量。</t>
  </si>
  <si>
    <t>年度绩效指标</t>
  </si>
  <si>
    <t>一级指标</t>
  </si>
  <si>
    <t>二级指标</t>
  </si>
  <si>
    <t>三级指标</t>
  </si>
  <si>
    <t>指标值及单位</t>
  </si>
  <si>
    <t>产出指标</t>
  </si>
  <si>
    <t>产出数量</t>
  </si>
  <si>
    <t>保障教师午餐人数</t>
  </si>
  <si>
    <t>2148人</t>
  </si>
  <si>
    <t>保障学生保险人数</t>
  </si>
  <si>
    <t>34999人</t>
  </si>
  <si>
    <t>教师培训活动参与人数</t>
  </si>
  <si>
    <t>20多个培训项目，超300人次</t>
  </si>
  <si>
    <t>高级、中级、初级、资深乡村教师职称评审人数</t>
  </si>
  <si>
    <t>共计约300人</t>
  </si>
  <si>
    <t>招聘教师</t>
  </si>
  <si>
    <t>约40人</t>
  </si>
  <si>
    <t>保障全区学校常规教育教学设施设备运行服务及保障的学校数量</t>
  </si>
  <si>
    <t>42个学校</t>
  </si>
  <si>
    <t>产出质量</t>
  </si>
  <si>
    <t>在9.10号前完成教师节慰问和表彰，新一轮的普惠园位认定的完成率</t>
  </si>
  <si>
    <t>2024年公办园在园幼儿数</t>
  </si>
  <si>
    <t>达到55%以上</t>
  </si>
  <si>
    <t>公办园+普惠园在园幼儿数占在园幼儿数的比例</t>
  </si>
  <si>
    <t>≥90%</t>
  </si>
  <si>
    <t>校车站点使用合格率</t>
  </si>
  <si>
    <t>产出时效</t>
  </si>
  <si>
    <t>完成时间</t>
  </si>
  <si>
    <t>2024年12月31日之前完成</t>
  </si>
  <si>
    <t>产出成本</t>
  </si>
  <si>
    <t>教师节慰问品（3363人）支出标准</t>
  </si>
  <si>
    <t>200元/人</t>
  </si>
  <si>
    <t>校方责任险按购买标准</t>
  </si>
  <si>
    <t>15元/人/年</t>
  </si>
  <si>
    <t>食品安全责任险购买标准</t>
  </si>
  <si>
    <t>3元/人/年</t>
  </si>
  <si>
    <t>援藏：工作经费</t>
  </si>
  <si>
    <t>8万元/年</t>
  </si>
  <si>
    <t>在藏期间补助（援藏）</t>
  </si>
  <si>
    <t>3000元/月</t>
  </si>
  <si>
    <t>援藏：补贴每年4次往返交通费（机票及车票）</t>
  </si>
  <si>
    <t>约3万元</t>
  </si>
  <si>
    <t>慰问费</t>
  </si>
  <si>
    <t>2000元/年</t>
  </si>
  <si>
    <t>农村班主任津贴标准</t>
  </si>
  <si>
    <t>100元/人/月</t>
  </si>
  <si>
    <t>效益指标</t>
  </si>
  <si>
    <t>经济效益</t>
  </si>
  <si>
    <t>社会效益</t>
  </si>
  <si>
    <t>教师缺口</t>
  </si>
  <si>
    <t>补充</t>
  </si>
  <si>
    <t>正常教学秩序</t>
  </si>
  <si>
    <t>维护</t>
  </si>
  <si>
    <t>学校抵御食品安全事件风险能力</t>
  </si>
  <si>
    <t>提高</t>
  </si>
  <si>
    <t>培训学校办学</t>
  </si>
  <si>
    <t>逐步规范</t>
  </si>
  <si>
    <t>校车规范化管理</t>
  </si>
  <si>
    <t>加强</t>
  </si>
  <si>
    <t>入园难，入园贵问题</t>
  </si>
  <si>
    <t>得到解决</t>
  </si>
  <si>
    <t>适龄幼儿“有园上、上得起园、上合格园”</t>
  </si>
  <si>
    <t>保障更多</t>
  </si>
  <si>
    <t>生态效益</t>
  </si>
  <si>
    <t>可持续影响</t>
  </si>
  <si>
    <t>社会公众及服务对象满意度</t>
  </si>
  <si>
    <t>服务对象满意度</t>
  </si>
  <si>
    <t>≥80%</t>
  </si>
  <si>
    <t>发放对象满意度</t>
  </si>
  <si>
    <t>≥85%</t>
  </si>
  <si>
    <t>填表人：王洋    联系电话：13337337676    填报日期： 2023.12.25       单位负责人签字：</t>
  </si>
  <si>
    <t>附件6</t>
  </si>
  <si>
    <t>2024年专项资金预算绩效目标汇总表</t>
  </si>
  <si>
    <t>序号</t>
  </si>
  <si>
    <t>支出方向（子项）</t>
  </si>
  <si>
    <t>预算总额
（万元）</t>
  </si>
  <si>
    <t>区级预算安排金额</t>
  </si>
  <si>
    <t>非税安排</t>
  </si>
  <si>
    <t>实施期绩效目标</t>
  </si>
  <si>
    <t>年度绩效目标</t>
  </si>
  <si>
    <t>备注</t>
  </si>
  <si>
    <r>
      <rPr>
        <b/>
        <sz val="10.5"/>
        <color indexed="8"/>
        <rFont val="仿宋_GB2312"/>
        <charset val="134"/>
      </rPr>
      <t>合</t>
    </r>
    <r>
      <rPr>
        <b/>
        <sz val="10.5"/>
        <color indexed="8"/>
        <rFont val="仿宋_GB2312"/>
        <charset val="134"/>
      </rPr>
      <t xml:space="preserve">  </t>
    </r>
    <r>
      <rPr>
        <b/>
        <sz val="10.5"/>
        <color indexed="8"/>
        <rFont val="仿宋_GB2312"/>
        <charset val="134"/>
      </rPr>
      <t>计</t>
    </r>
  </si>
  <si>
    <t>一</t>
  </si>
  <si>
    <t>集中核算管理</t>
  </si>
  <si>
    <t>用于组织下属40多个单位完成各项财务工作,财务软件进行升级和维护。</t>
  </si>
  <si>
    <t>组织下属40多个单位完成各项财务工作，对财务软件进行升级维护，组织不少于1次财务培训，支付财务税务相关业务费用等</t>
  </si>
  <si>
    <t>教师午餐</t>
  </si>
  <si>
    <t>在编教师和局聘代课教师、公办幼儿园临聘教职工工作期间中餐费用补贴。</t>
  </si>
  <si>
    <t>2023年在编教师1864人、公办幼儿园临聘教职工86人、局聘代课教师198人共计2148人。</t>
  </si>
  <si>
    <t>教师节</t>
  </si>
  <si>
    <t>为大力宣传广大教师争做“四有”好老师的新风貌，弘扬全社会尊师重教的新风尚，促进芦淞教育事业的均衡发展，在教师节进行慰问并表彰奖励。</t>
  </si>
  <si>
    <t>对2024年在职、退休、局聘代课教师共计3363人进行节日慰问及表彰。</t>
  </si>
  <si>
    <t>教师招聘（含招生）</t>
  </si>
  <si>
    <t>为补充教师缺口，我区每年根据空编数及实际需求制订教师招聘方案，通过面向高校应届毕业生和有教学经验教师公开招聘，按发布公告、报名、资格审查、考试（笔试、面试）、体检、考察、拟聘等程序组织开展招聘工作。坚持以习近平新时代中国特色社会主义思想为指导，全面贯彻党的教育方针，落实立德树人根本任务，推进依法治教，建立健全科学、便利的招生入学通道，加强义务教育的公益性、公平性和普惠性，保障适龄儿童少年入学的合法权益，加快我区义务教育优质均衡发展，努力办好人民满意的教育。</t>
  </si>
  <si>
    <t>2024年3月、4月、6月分三批（面向全日制普通高校应届毕业生、面向名优骨干教师、面向有教学经验人员）招聘中小学教师80人。规范义务教育招生入学行为，促进义务教育优质均衡发展，完成2024年普通中小学招生入学工作。</t>
  </si>
  <si>
    <t>社区教育及职业教育</t>
  </si>
  <si>
    <t>加强基础能力建设，培育一批品牌社区学习中心和社区教育品牌课程。更加重视协同推进，完善社区教育的体制机制。坚持需求导向，丰富社区教育内容与形式。积极服务重点人群，增强社区教育的覆盖面和针对性，大力推进老年大学建设，完成省长民生实事工程。持续推进平台赋能，促进社区教育数字化转型。</t>
  </si>
  <si>
    <t>1、积极开展针对社区各类居民的教育培训服务，持续推进社区课堂，办好幸福芦淞大讲堂、“百课进社区活动”，提升居民素质。
2、积极开展“五大区域品牌活动”，创新形式，深化内涵。
3、搞好青少年校外教育，开展爱国主义教育、安全法治教育、心理健康教育。
4、推进幸福芦淞家文化建设项目，做实“双减”政策下的家庭教育、心理健康教育，打造“家文化”特色品牌。
5、推进老年大学建设，落实湖南省《关于加强新时代老龄工作的意见》，完成省长民生实事工程。做实隔代教育。
6、加强社区教育课程资源建设，扩大资源供给。
7、加强社区教育研究工作，持续推进社区学习共同体建设，积极探索团队学习、体验学习、远程学习等模式。
8、推进职业技能培训，加强就业指导，促进就业。
9、积极开展学习型组织创建活动。
10、加强队伍建设，做好优秀社区教育工作者、优秀社区教师的推介与表彰工作。</t>
  </si>
  <si>
    <t>食品安全</t>
  </si>
  <si>
    <t>防范风险、解除矛盾、保障权益，从维护人民群众根本利益出发，进一步强化食品安全工作，提高学校抵御食品安全事件风险能力。</t>
  </si>
  <si>
    <t>为全区中小学、幼儿园学生购买食品安全责任险，保障学生</t>
  </si>
  <si>
    <t>校方责任险</t>
  </si>
  <si>
    <t>充分利用保险工具处理学校发生的安全责任事故，有利于防范和妥善化解各类校园安全事故责任风险，解除学校、家长的后顾之忧，维护学校正常教学秩序。</t>
  </si>
  <si>
    <t>为全区中小学、幼儿园学生购买校方责任险，保障学生</t>
  </si>
  <si>
    <t>素质教育专项</t>
  </si>
  <si>
    <t>推进落实学生全面发展的教育机制，开展丰富多采的艺术、体育等活动，提升学生的体质体魄和艺术科学素养。</t>
  </si>
  <si>
    <t>推进落实学生全面发展的教育机制，开展丰富多采的艺术、体育等活动，提升学生的体质体魄和人文素养。</t>
  </si>
  <si>
    <t>信息化</t>
  </si>
  <si>
    <t>全区42所公办学校、幼儿园网络服务、网络维护、一键式警铃安装维护、提高雪亮视频资源数量和在线率、教育教学设施设备更新采购及维修维护等。</t>
  </si>
  <si>
    <t>1、城域网网络服务
2、系统中心机房、区属公办中小学校、幼儿园校园网络安全、运行维护及保障。
3、区属公办学校、幼儿园监控、广播、办公设备、教学仪器等设施设备运行维护和换旧。
4、班班通设备运行维护及换旧。
5、教育信息化创新应用点校建设设备采购。
6、多媒体、实验室、计算机室等功能用室设备维护保障及改造换旧 
7、一键式警铃安装维护 
8、提高雪亮视频资源数量和在线率</t>
  </si>
  <si>
    <t>督导督学</t>
  </si>
  <si>
    <t>随着教育改革的不断深化和教育发展水平的不断提高，教育督导工作承担的任务越来越重，县区一级的教育督导工作重心以督学为主，督政为辅。芦淞区建立了“1+5+Ｎ”三级督导网络，督导机制建设日趋完善。设立督学责任区是落实新时代教育督导体制机制改革和教育规划纲要重要精神，完善教育督导制度的必然要求，使其及时掌握学校情况，服务教育决策，督导责任区的建设，及时了解与掌握中小学校的工作状况。我区有5个督学责任区（中学片、城区小学片、城郊小学片、农村小学片、学前教育片），专职责任督学11人，兼职责任督学35人。</t>
  </si>
  <si>
    <t>1.完善三级督导网络建设，实现全区中小学校、幼儿园责任督学督导全覆盖；
2.提升督学专业素养和能力；
3.加强教育督导信息化平台建设；
4.开展专项督导及综合性督导，指导帮助学校提高办学水平；
5.开展国家义务教育质量监测工作；
6.对全区中小学校、幼儿园实施责任督学挂牌督导；
7.开展督学责任区标准化建设以及学校督导室标准化建设。</t>
  </si>
  <si>
    <t>教师培训(含职称评定、名师名校长、心理健康、科学教育、特殊教育普惠融合、初中毕业学科考查等)</t>
  </si>
  <si>
    <t>落实中共中央 国务院《关于全面深化新时代教师队伍建设改革的意见》，加强教职工继续教育培训力度，振兴教师教育，不断提高教师专业素质能力；为进一步加强我区中小幼教师队伍建设，促进教师专业发展，推动中小学教师职称制度改革向纵深发展；分学段分学科开展名师名校长培养，造就一批能够引领我区基础教育改革发展的领军人才队伍；贯彻党的教育方针，坚持立德树人、育人为本，注重学生身心持续健康发展，遵循教育规律和学生心理发展规律，把握不同年龄阶段学生的心理发展；引领深化特殊教育教学改革，全面提升特殊教育办学质量，促进特殊儿童全面健康适宜发展；聚焦立德树人根本任务，提高学生科学素质，培育具备科学家潜质、愿意献身科学研究事业的青少年群体，培养社会主义建设者和接班人，为加快建设教育强国、科技强国、人才强国，全面建设社会主义现代化国家夯实基础；落实《株洲市高中阶段学校考试招生制度改革实施方案》和《株洲市初中学生综合素质评价实施办法》等文件精神，做好初中学生学业水平考试考查工作</t>
  </si>
  <si>
    <t>2024年度在继续做好“国培省培”工作的基础上，认真完成多个重点培训项目；组织新进教师适应性培训；重点培训学科骨干教师；培养72名青年管理干部；支持教改项目；支持“双名”计划，进一步推进实施教师素养提升“2025”专项计划；全面完成2023年正高级申报、推荐工作，高级教师和中级教师职称评审申报、实地考核、集中评审等工作，初级教师职称认定工作，基层中小学教师和资深乡村教师职称评审工作；统筹管理省、市级10个名师名校长工作室，通过实施“育己+育人”的培养模式，充分发挥示范引领作用。建立健全培养机制，组建12个区级名师名校长工作室，确保各学科（领域）全覆盖，形成分级培养、协同推进的名师名校长成长体系；加强中小学生心理健康教育，对心理健康问题个体提前进行心理危机干预，确保中小学生健康成长；提升融合教育教师整体素质，让更多的特殊教育对象受到关爱；加强科学教育，通过活动引导学校重视科学教育，切实提高全区科学教师整体素养；做好初中学生学业水平考试考查工作。</t>
  </si>
  <si>
    <t>家庭经济困难学生课后服务减免</t>
  </si>
  <si>
    <t>落实党中央、国务院及省委、省政府“双减”工作部署，切实减轻建档立卡等家庭贫困中小学生家长负担，满足社会和家长对中小学课后服务的迫切需求。</t>
  </si>
  <si>
    <t>对全区中小学校建档立卡等家庭困难中小学生课后服务实行免费。</t>
  </si>
  <si>
    <t>特级教师，学科带头人津贴专项</t>
  </si>
  <si>
    <t>加强骨干教师队伍建设，规范骨干教师队伍管理，充分发挥骨干教师在教育、教学、教研等方面的示范引领作用，促进中小学教师专业化发展和教师队伍整体素质的提升。</t>
  </si>
  <si>
    <t>2024年继续做好特级教师、市（区）级学科带头人、区级骨干教师考核工作和经费下发工作。</t>
  </si>
  <si>
    <t>二</t>
  </si>
  <si>
    <t>保安经费</t>
  </si>
  <si>
    <t>落实公安部、教育部相关规定，通过政府购买服务的方式从正规保安公司聘请经过专业培训并取得专业技术资质的人员为学校提供专业化安全防范服务。用于及时发现并制止校园侵害案件发生，维护中小学生、幼儿园儿童在校、在园期间的人身安全。</t>
  </si>
  <si>
    <t>各学校、幼儿园根据单位实际对保安管理制定相关制度和管理考核办理，积极强化学校人防建设，保安配备率达100%。</t>
  </si>
  <si>
    <t>校车经费</t>
  </si>
  <si>
    <t>实现“政府主导、部门联动、市场运作、公司管理、专车专用”的运营模式，让校车管理更加专业化和规范化</t>
  </si>
  <si>
    <t>通过校车公司及监控平台管理，加强对校车的安全监管，预防安全事故。</t>
  </si>
  <si>
    <t>实际87.15万=本级67.15+上级20万</t>
  </si>
  <si>
    <t>校车停靠站点维护及综治经费</t>
  </si>
  <si>
    <t>联合公安、人社、卫健、市监、城管、交通、文旅体等部门对学校周边不安全或稳定因素开展联合执法和整治；对已许可的校车停靠站统一规划、设置校车停靠站预告标识、站点标牌和标线，并形成校车停靠站点建设与维护长效机制。</t>
  </si>
  <si>
    <t>以学校校门中线为起始点，左右步行200米，无网吧、电子游戏经营场所，无歌舞厅、游艺厅、台球厅等娱乐场所，无非法行医或以人流、性病治疗业务为主的诊所，无从事非法经营活动的游商和无证照摊点；不发生学生溺水事故；对已设站点进行日常维护。</t>
  </si>
  <si>
    <t>三</t>
  </si>
  <si>
    <t>学前教育发展</t>
  </si>
  <si>
    <t>提高学前教育质量,使区域幼教质量得到的提升；为加强校外培训监管行政执法工作，提升校外培训综合治理水平</t>
  </si>
  <si>
    <t>完成普惠建设、保教质量提升；校外培训监管行政执法制度基本建立，各级各有关部门之间的统筹协调机制基本理顺，执法力量得到明显加强，执法质量和效能大幅提高。建成权责明晰、管理规范、运转顺畅、保障有力、监管到位的校外培训监管行政执法体系。</t>
  </si>
  <si>
    <t>幼儿园生均公用经费</t>
  </si>
  <si>
    <t>幼儿园生均公用经费，有效解决入园难，入园贵问题</t>
  </si>
  <si>
    <t>公办园和普惠园享受每生每年600元的生均公用经费补贴。2023年公办园人数为5436人，普惠性民办园人数为3349人；其中省级承担25%，剩余75%由市区按1:1分担（即区承担37.5%，省市承担62.5%）。</t>
  </si>
  <si>
    <t>据实拨付</t>
  </si>
  <si>
    <t>合作公办园奖补资金</t>
  </si>
  <si>
    <t>合作公办
园奖补
资金，有效解决入园难，入园贵问题</t>
  </si>
  <si>
    <t>2024年公办园、普惠园在园人数占所有在园人数的91.6%，公办园在园幼儿数占所有在园人数的56.68%。</t>
  </si>
  <si>
    <t>四</t>
  </si>
  <si>
    <t>援藏教师经费</t>
  </si>
  <si>
    <t>根据教育部等四部门《关于印发〈援藏援疆万名教师支教计划实施方案〉的通知》（教师〔2017〕14号），我省启动实施“援藏援疆万名教师支教计划”，根据我省第一批、第二批和新一批“组团式”“援藏援疆万名教师支教计划”精神，按照株洲市教育局安排，我区先后选派2位教师援藏，1人2018年开始进藏，1人2019年开始进藏。</t>
  </si>
  <si>
    <t xml:space="preserve">2024年1位援藏教师待遇：
1、原单位工资福利待遇不变；
2、援藏工作经费8万元/人年，付至西藏山南市湖南省第八批援藏工作队指定账户；
3、在藏期间补助：3000元/月，全年36000元；
4、补贴每年4次往返交通费、体检、保险费共计3万元；
5、慰问费：2000元/年；
</t>
  </si>
  <si>
    <t>1人</t>
  </si>
  <si>
    <t>“三区”支教专项</t>
  </si>
  <si>
    <t>根据株洲市教育局《关于认真落实湖南省“边远贫困地区、民族地区和革命老区”（三区）人才支持计划教师专项计划的通知》（株教函[2014]10号）文件精神，从2014年开始，我区每年选派8位教师到湘西支教。</t>
  </si>
  <si>
    <t xml:space="preserve">2023年选派7人赴湘西支教，落实以下待遇：
1、原单位工资福利待遇不变；
2、支教工作补助：4万元/人年，省配套2万元/人，区补助2万元/人；
3、慰问费：2000元/人；
4、区教育局、学校赴湘西慰问支教教师活动，资助支教学校8万元；
</t>
  </si>
  <si>
    <t>株洲市乡村学校支教教师经费</t>
  </si>
  <si>
    <t>根据《关于选派教师赴株洲市南四县市和渌口区乡村学校支教的通知》精神，我区从2020年开始，每学年选派7位教师到炎陵支教。</t>
  </si>
  <si>
    <t>《关于明确各类选派支教教师相关待遇问题的通知》（株教函[2021]1号）文件精神：1、慰问费2000元/人年；2、每学期可以按实报销往返各 1 天的差旅费，每个月可按实报销 1 次往返交通费（180元/次）。</t>
  </si>
  <si>
    <t>五</t>
  </si>
  <si>
    <t>城乡义务教育新机制、民办教师退职补助金、贫困幼儿资助保障专项</t>
  </si>
  <si>
    <t>民办教师退职补助金</t>
  </si>
  <si>
    <t>原民办教师是1986年12月31日之前经县级及以上教育行政部门审查批准并登记在册的领取民办教师补助的人员。根据《湖南省教育委员会关于中小学民办教师管理的暂行规定》（湘教人字〔1991〕60号）文件精神，（一）对1986年12月31日之前非个人原因被辞退的在册民办教师，没有发放退职补贴金的，由相关县市区按照800元/年的标准补偿到位。（二）对1986年12月31日之后由县市区聘用的民办教师由相关县市区自行研究解决。”</t>
  </si>
  <si>
    <t>经街道、乡镇发布摸底登记原民办教师申报登记对象151人，分三年发放历年退职补助金。</t>
  </si>
  <si>
    <t>城乡义务教育新机制</t>
  </si>
  <si>
    <t>为统筹城乡义务教育资源均衡配置，推动义务教育事业持续健康发展，确保学校正常运转。</t>
  </si>
  <si>
    <t>为统筹城乡义务教育资源均衡配置，推动义务教育事业持续健康发展，按普通小学生每年720元、中学每年940元，寄宿生每年300元拨付到学校，随班就读学生6000元每人每年，确保学校正常运转，落实学校长效维修机制，完成家庭经济贫困生资助等</t>
  </si>
  <si>
    <t>幼儿资助</t>
  </si>
  <si>
    <t>以上级救助工作文件为指导思想，确保救助到位。</t>
  </si>
  <si>
    <t>全面摸清贫困生底子，切实掌握贫困学生情况，确保救助到位。</t>
  </si>
  <si>
    <t>六</t>
  </si>
  <si>
    <t>教育局非税收入拨款</t>
  </si>
  <si>
    <t>促进我区教育事业发展。</t>
  </si>
  <si>
    <t>门面270、幼儿园事业收入510、捐赠120</t>
  </si>
  <si>
    <t>填表人：   王洋         联系电话：      13337337676         填报日期：        单位负责人签字：</t>
  </si>
  <si>
    <t>注：专项为预算编制过程中，系统里定的专项名称（与预算一致，一字不可改），子项可根据单位实情细化为子项，没有子项可不填，仅填专项A、B、C....</t>
  </si>
  <si>
    <t>2024年专项资金预算绩效目标明细表</t>
  </si>
  <si>
    <t>项目类别</t>
  </si>
  <si>
    <t>支出方向</t>
  </si>
  <si>
    <t>专项实施期</t>
  </si>
  <si>
    <t>资金来源</t>
  </si>
  <si>
    <t>绩效指标</t>
  </si>
  <si>
    <t>支出明细及测算说明</t>
  </si>
  <si>
    <t>总计</t>
  </si>
  <si>
    <t>区级财力安排</t>
  </si>
  <si>
    <t>上级财政补助</t>
  </si>
  <si>
    <t>支出内容简介</t>
  </si>
  <si>
    <t>支出明细</t>
  </si>
  <si>
    <t>金额</t>
  </si>
  <si>
    <t>支出测算依据及过程说明</t>
  </si>
  <si>
    <t>区级
支出</t>
  </si>
  <si>
    <t>纳入预算管理的非税</t>
  </si>
  <si>
    <t>数量指标</t>
  </si>
  <si>
    <t>质量指标</t>
  </si>
  <si>
    <t>时效指标</t>
  </si>
  <si>
    <t>成本指标</t>
  </si>
  <si>
    <t>经济效益指标</t>
  </si>
  <si>
    <t>社会效益指标</t>
  </si>
  <si>
    <t>生态效益指标</t>
  </si>
  <si>
    <t>可持续影响指标</t>
  </si>
  <si>
    <t>社会公益或服务对象满意度指标</t>
  </si>
  <si>
    <t>2024年</t>
  </si>
  <si>
    <t>组织下属40多个单位进行一次集中决算工作、组织全区中小幼共计140多个单位集中进行一次教育经费统计工作。</t>
  </si>
  <si>
    <t>完成各项财务数据报送</t>
  </si>
  <si>
    <t>决算、经费统计数据集中填报所需的资料费、餐费等，财务软件使用维护费</t>
  </si>
  <si>
    <t>无</t>
  </si>
  <si>
    <t>促进教育健康发展</t>
  </si>
  <si>
    <t>提高各校财务数据报送能力</t>
  </si>
  <si>
    <t>举报一次决算工作会议、举办一次教育经费统计工作会议，并集中进行数据填报，财务软件使用维护费。</t>
  </si>
  <si>
    <t>决算、经费统计数据报送工作2.8万元；财务软件升级及服务费用0.9万元；财务税务咨询服务费用0.3万。</t>
  </si>
  <si>
    <t>无政策依据</t>
  </si>
  <si>
    <t>约2148人</t>
  </si>
  <si>
    <t>提供可口午餐</t>
  </si>
  <si>
    <t>按170元/人/月标准，全年共10个月伙食费。</t>
  </si>
  <si>
    <t>提高教师幸福指数。</t>
  </si>
  <si>
    <t>提高教师幸福指数，加强教师队伍建设。</t>
  </si>
  <si>
    <t>提高教师幸福指数，办人民满意的教育</t>
  </si>
  <si>
    <t>教师午餐补贴</t>
  </si>
  <si>
    <t>教师午餐补贴标准：170元/人月，全年按10个月补贴，按实际在编人数核算。</t>
  </si>
  <si>
    <t>1700元/人年×2148人=365.16元</t>
  </si>
  <si>
    <t>慰问及表彰教师共计3300多人。</t>
  </si>
  <si>
    <t>在9.10号前完成慰问和表彰</t>
  </si>
  <si>
    <t xml:space="preserve">教师节慰问及表彰等费用：3363*200=67.26万元。
</t>
  </si>
  <si>
    <t>教师队伍建设。</t>
  </si>
  <si>
    <t>提高教学质量，办人民满意的教育</t>
  </si>
  <si>
    <t>教师节慰问及表彰等费用</t>
  </si>
  <si>
    <t>无文件依据，人数：在编1864+48+退休教职工人1134+33+代课教师198人+编外幼儿教师86，合计3363人</t>
  </si>
  <si>
    <t>2024年预计招聘80人，小学一年级和初中七年级新生、转学插班生</t>
  </si>
  <si>
    <t>按时完成招聘工作，均衡分班、保障入学</t>
  </si>
  <si>
    <t>招聘工作所需办公费、餐费、评委费、考题命题费等经费，招生所需劳务费、餐费、资料费等</t>
  </si>
  <si>
    <t>扩充教师数据，提高教师队伍质量。</t>
  </si>
  <si>
    <t>教师招聘费用</t>
  </si>
  <si>
    <t xml:space="preserve">2024年教师招聘经费明细如下：
1.第一批面向高校应届毕业生招聘费用预计：
（1）命题费（2）评委费（3）监考费（4）宣传、文印费（寄到各高校宣传海报、宣传册，准考证、考务资料文印）（5）考务用品（办公用品、考生考试用绘画笔纸、体育器材等）费（6）报名、考试工作餐及考务加班餐；（7）考生体检租车。
2.第二批招聘名优骨干教师费用
（1）命题费（2）评委费（面试预计56位评委）；（3）监考费：笔试、专业测试、上课三场考试，3天时间；（4）文印费（准考证、考务资料文印）；（5）考务用品（办公用品、考生笔试用品、考试用绘画笔纸、体育器材等）费；（6）报名、考试工作餐及考务加班餐；
2.第三批面向名优骨干教师和面向有教学经验人员招聘费用
（1）命题费（2）评委费（面试预计14位评委）；（3）监考费：笔试、上课两场考试，2天时间；（4）文印费（准考证、考务资料文印）；（5）考务用品（办公用品、考生笔试用品）费；（6）报名、考试工作餐及考务加班餐；
招生：(1)证件复核劳务费：200元/人/天；均衡分班工作经费；宣传资料印刷费；广告宣传费；工作餐；饮用水、防疫物资等。(2)润澄公司义务教育招生便民服务系统服务费。      </t>
  </si>
  <si>
    <t>无文件依据</t>
  </si>
  <si>
    <t>8个街道（镇）居民（含全区流动人口）60万人的社区教育、8个街道（镇）居民（含全区流动人口）中20万适龄人员的职业技能培训。</t>
  </si>
  <si>
    <t>积极贯彻党的二十大精神，及时、准确回应人民群众不断提高的教育期待。实施居民素质提升工程，加强针对各类人群的培训，提升居民素质，提升城市文明程度，培养大批高素质劳动者和技术技能人才。实施社区文化建设工程，提高居民生活品位，增强居民安全感、幸福感、获得感。加强青少年校外教育，落实“双减”政策。加强老年教育，落实湖南省《关于加强新时代老龄工作的意见》。加强职业教育，促进就业与地方经济发展。大力推进学习型城区建设，提高竞争制胜的能力。</t>
  </si>
  <si>
    <t>队伍建设2万、各类培训服务（含职业技能培训）8万、社区教育活动经费10万、老年大学建设5万，老年教育5万，课程资源建设2万、办公经费3万。</t>
  </si>
  <si>
    <t>开展各类居民教育培训与文化建设活动，提高居民素质与生活品位，增强居民安全感、幸福感、获得感，促进形成优良家风、社风、行风、党风，促进未成年人健康成长，创建学习型城区，提高社会文明程度，促进社会和谐，促进就业与地方经济发展。</t>
  </si>
  <si>
    <t>推进全民终身学习，打造学习型社会生态。开展全民阅读活动，举办全民终身学习活动周，营造全民阅读氛围、打造全民阅读生态。开展文化建设活动，形成优良家风、社风、行风、党风，打造社会文明生态，促进社会和谐。</t>
  </si>
  <si>
    <t>推进全民终身学习，提高居民素质与生活品位，促进未成年人健康成长和老有所学所为。开展文化建设活动，形成优良家风、社风、行风、党风，促进社会和谐。建设学习型城区，提高竞争制胜的能力，促进就业与地方经济发展。</t>
  </si>
  <si>
    <t>针对社区居民，提高居民素质与生活品位，提升幸福指数；；针对青少年，促进健康成长；针对老年人，推动老有所学所为；针对职业人，提升职业素质、职业精神。</t>
  </si>
  <si>
    <t>各类培训服务、社区教育活动、队伍建设、课程资源建设、老年大学建设、社区教育研究、基础设施建设、就业指导、办公等经费。</t>
  </si>
  <si>
    <t>队伍建设：社区教育工作者培训0.5万，外出学习1.5万。各类培训服务：送课进社区1万，职业技能培训2万、青少年培训1万，老年人培训2万，家文化培训2万。社区教育活动：读书月活动4万、全民终身学习活动周5万，其它主题教育活动（文艺进社区、居民才艺展示等）0.5万，童心童画活动0.5万。老年大学建设5万。老年教育5万。课程资源建设2万、办公经费3万。</t>
  </si>
  <si>
    <t>《中共湖南省委 湖南省人民政府关于加强新时代老龄工作的实施意见》（2022年8月4日），湖南省教育厅等九部门《关于进一步推进社区教育发展的实施意见》（湘教发【2019】1号），湖南省人力资源和社会保障厅、湖南省财政厅关于印发《湖南省职业技能提升行动实施方案的通知》（湘人社发【2019】42号）</t>
  </si>
  <si>
    <t>为全区34999名学生购买食品安全险</t>
  </si>
  <si>
    <t>进一步强化食品安全工作，提高学校抵御食品安全事件风险能力。</t>
  </si>
  <si>
    <t>按3元每人每年的标准购买</t>
  </si>
  <si>
    <t>充分利用保险工具处理学校发生的食品安全责任事故，有利于防范和妥善化解各类校园食品安全事故责任风险，解除学校、家长的后顾之忧，维护学校正常教学秩序。</t>
  </si>
  <si>
    <t>为全区学生购买食品安全险。按2023年9月人数预算，34999人，根据实际人数据实核拨。</t>
  </si>
  <si>
    <t>为全区34999名学生购校方责任险</t>
  </si>
  <si>
    <t>进一步强化学校工作，提高学校抵御安全事件风险能力。</t>
  </si>
  <si>
    <t>按15元每人每年的标准购买</t>
  </si>
  <si>
    <t>防范风险、解除矛盾、保障权益，从维护人民群众根本利益出发，进一步强化安全工作，提高学校抵御各项事务风险能力。</t>
  </si>
  <si>
    <t>防范风险、解除矛盾、保障权益、和谐稳定。</t>
  </si>
  <si>
    <t>为全区学生购校方责任险，按2023年9月人数预算，34999人，根据实际人数据实核拨。</t>
  </si>
  <si>
    <t>湖南省学校学生人身伤害事故预防和处理条例</t>
  </si>
  <si>
    <t>全区中小学生</t>
  </si>
  <si>
    <t>高水平、高质量开展文体、科技活动。</t>
  </si>
  <si>
    <t>各类学生运动会、艺术节等费用10万元</t>
  </si>
  <si>
    <t>市区两级各项运动会、艺术节等学生活动费用。</t>
  </si>
  <si>
    <t>各类运动会、艺术节基本用品、裁判费、证书奖牌、广告宣传、策划、工作餐、场地租赁等合计10万元。</t>
  </si>
  <si>
    <t>全区42所学校常规教育教学设施设备运行服务及保障、一键式警铃安装维护；提高雪亮视频资源数量和在线率</t>
  </si>
  <si>
    <t>1、保障教育系统中心机房和全区所有公办、幼儿园网络运行正常，无网络信息安全事故。2、根据教育部《教育信息化2.0行动计划》，做好新时期装备配备与应用工作。3、按《株洲市2024年教育信息化创新应用“四五工程”、 “数字校园”和教育信息化应用项目试点实施方案》的通知完成试点学校建设任务。4、按上级文件要求完成一键式警铃安装维护，提高雪亮视频资源数量和在线率</t>
  </si>
  <si>
    <t>1、城域网网络服务。30 
2、系统中心机房、区属公办中小学校、幼儿园校园网络安全、运行维护及保障。15
3、区属公办学校、幼儿园监控、广播、办公设备、教学仪器等设施设备运行维护和换旧。100
4、班班通设备运行维护及换旧。50
5、教育信息化创新应用点校建设设备采购。20
6、多媒体、实验室、计算机室等功能用室设备维护保障及改造换旧 100
7、一键式警铃安装维护 25
8、雪亮工程安装运行费用 50</t>
  </si>
  <si>
    <t>建构现代教育技术装备体系，优化办学条件，促进教育优质均衡发展。</t>
  </si>
  <si>
    <t>保障教育系统中心机房和全区所有公办、幼儿园网络运行正常，无网络信息安全事故。保障基础教育教学设施设备运行正常，保证学校幼儿园正常教学秩序，深度开展教育信息化融合创新应用，通过互联网+教育有效解决城乡教育均衡。为芦淞教育发展提供有力支撑。</t>
  </si>
  <si>
    <t>42所公办中小学校、幼儿园各类教学设施设备的维修、维护、升级与改造、一键式警铃安装维护等、雪亮工程安装运行费用</t>
  </si>
  <si>
    <t>根据湖南省义务教育学校办学标准各项指标及指导意见配备。各类支出测算金额根据造价公司评审文件测算。</t>
  </si>
  <si>
    <t>专兼职督学培训、交流次数：*****次。
开展专项督导和综合性督导次数：依据市区文件要求。
开展国家义务教育质量监测工作次数：*****次。
5个督学责任区的文化建设、办公经费、随访督导的督学责任区数量：5个。
在市内开展评估活动次数：*****次。</t>
  </si>
  <si>
    <t>充分发展监督、指导、评估、服务的专业职能，力争成功创建全国中小学校责任督学挂牌督导创新县区，建成全面覆盖、运转高效、结果权威、问责有力的教育督导体制机制；成功创建全国中小学校责任督学挂牌督导创新县区；责任督学每月开展主题随访督导，提升学校办学质量和水平</t>
  </si>
  <si>
    <t>督学责任区标准化建设1万、义务教育优质均衡工作经费1万，国家义务教育质量监测工作经费2万，芦淞教育督导移动平台建设及维护1万，挂牌督导办公费1万，兼责任督学开展主题督导工作经费4万</t>
  </si>
  <si>
    <t>使教育督导事业逐步走向专业化、信息化、科学化，并且推动教育事业长足发展，办好人民满意的教育。</t>
  </si>
  <si>
    <t>坚持“以发展学校为本、以评价服务为上、以创新驱动为重”的督导理念，把教育督导改革创新作为提高教育治理能力,推动教育高品质发展的重要抓手，致力于构建督政、督学、评价监测三位一体的制度体系，促进了芦淞教育事业公平优质、均衡发展。全面加强挂牌督导队伍建设，呈现责任督学专职化、专业化、年轻化趋势，实现督有权威、导有水平、促有成效。</t>
  </si>
  <si>
    <t>办好人民满意的教育，让每一所学校都有发展</t>
  </si>
  <si>
    <t>教育改革创新培育及评审工作；义务教育优质均衡区创建工作；国家义务教育质量监测工作；芦淞教育督导移动平台维护；挂牌督导办公经费；专项督导评估工作经费；督学责任区标准化建设、办公经费；专、兼责任督学开展主题督导工作经费。</t>
  </si>
  <si>
    <t>政策依据：中共中央办公厅 国务院办公厅印发《关于深化新时代教育督导体制机制改革的意见》的通知（厅字[2020]1号）、株洲市深化新时代教育督导体制机制改革的实施办法（株办[2021]12号）、关于组织开展2023年国家义务教育质量监测的通知（湘政教督办〔2023〕5 号）、2023年株洲市中小学幼儿园督学责任区标准化建设评分细则（试行）（株政教督办〔2023〕14 号）</t>
  </si>
  <si>
    <t>0</t>
  </si>
  <si>
    <t>20多个教师培训活动的有效开展；高级、中级、初级、资深乡村教师职称评审共计约330人；已有省级名园长1人，市级名师名校长9人，培育区级名师名校长12人；全区公办初中毕业年级学生</t>
  </si>
  <si>
    <t>打造芦淞特色教师培训，推进实施教师素养提升“2025”专项计划，公平、公正、规范、有序完成评审等工作。统筹省市区级名师名校长培养，造就一支有影响力的高素质教师校长队伍；参与并实现人机对话，落实水平考试目标。</t>
  </si>
  <si>
    <t>名优教师送培到乡、骨干教师到名师工作室学科基地校跟岗学习、乡村教师赴城区学校跟岗实践专项研修、国培线下活动、集团化办学、新进教师培训、教育系统青年干部领导力提升培训班等所需经费；职称评审所需的评委费、资料费、场地费、印刷费、伙食费等；省市级名师名校长工作室配套经费和区级名师名校长工作室考核工作；校园心理健康普查和心理危机干预、学生心理健康教育所需费用；特殊教育普惠融合培训、资料印刷费、餐费、首届普惠融合亲子展示活动所需费用等；初三考查费用20元/人</t>
  </si>
  <si>
    <t>保障公办学校、幼儿园业务水平稳定发展，确保参评教师的权益，维护社会公平。组建名师名校长工作室，促进专业发展，推动教师校长队伍建设。关注学生心理健康。让更多的特殊教育对象受到关爱，激发中小学生好奇心、想象力和探求欲，培养学生科学兴趣</t>
  </si>
  <si>
    <t>为公办学校、幼儿园稳定发展提供保障，引导教师努力做好本职工作，为教育事业奉献自己的光和热。发挥名师名校长培养对象的示范、引领和辐射作用，促进全区中小学教师整体素质的提升。</t>
  </si>
  <si>
    <t>促进教师校长队伍建设，培养学生科学兴趣，为加快建设教育强国、科技强国、人才强国，全面建设社会主义现代化国家夯实基础。</t>
  </si>
  <si>
    <t>教职工培训、职称评审、名师名校长工作室配套经费经费。本项支出为心理健康筛查、心理危机干预费用、心理健康教师的年度培训费用等，特殊教育培训支出和亲子展示活动费用，全区学科教育支出，含科技节支出、科技教师培育支出以及中学生英才计划支出；初三考查费用20元/人</t>
  </si>
  <si>
    <t>培训导师劳务费、资料费、食宿差旅费等，职称评审评委费、实地考核、住宿费、伙食费等，名校长工作室配套经费经费；全区初一和初二年级心理健康筛查费，聘请区域心理健康教育工作顾问劳务费、全区心育能力提升经费，特殊教育培训支出和亲子展示活动费用，各类科技活动所需费用等；初三考查费用20元/人</t>
  </si>
  <si>
    <t>教职工工资总额（含绩效工资）的1.5%安排教师培训经费</t>
  </si>
  <si>
    <t>（11月教师工资总额11409102*12+代课老师工资198*2100*12）*0.015=212.85</t>
  </si>
  <si>
    <t>《株洲市教育局关于实施株洲市新时代基础教育名师名校长培养计划（2023—2025）的通知》（株教函〔2023〕6号）文件要求：“工作室主持人所在县市区教育行政部门或局直属学校须提供每年不少于1万元的专项配套经费”</t>
  </si>
  <si>
    <t>约370人</t>
  </si>
  <si>
    <t>确保建档立卡等家庭困难中小学生课后服务实行免费。</t>
  </si>
  <si>
    <t>按800元/人/学期标准，全年共2个学期课后服务费。</t>
  </si>
  <si>
    <t>提升教育服务能力</t>
  </si>
  <si>
    <t>提升教育服务能力，提升人民群众教育获得感和幸福感</t>
  </si>
  <si>
    <t>建档立卡等家庭困难中小学生课后服务实行免费</t>
  </si>
  <si>
    <t>按800元/人/学期标准，全年共2个学期课后服务费，按实际建档立卡等家庭困难学生人数核算。</t>
  </si>
  <si>
    <t>1600元/人/年×370人=59.2万元</t>
  </si>
  <si>
    <t>关于进一步规范中小学校内课后服务收费管理的通知（株发改发【2023】111号）</t>
  </si>
  <si>
    <t>特级教师2人、市级学科带头人22人、区级学科带头人38人、区级骨干教师57人</t>
  </si>
  <si>
    <t>重视骨干教师队伍建设</t>
  </si>
  <si>
    <t>完成“特级教师”、市级“学科带头人”配套经费和区级学科带头人、区级骨干教师考核工作。</t>
  </si>
  <si>
    <t>激发骨干教师工作热情。</t>
  </si>
  <si>
    <t>促进我区中小学教师专业化发展和教师队伍整体素质的提升。</t>
  </si>
  <si>
    <t>鼓励名特优教师发挥引领示范作用。</t>
  </si>
  <si>
    <t>“特级教师”、市级“学科带头人”配套经费和区级学科带头人、区级骨干教师奖励经费</t>
  </si>
  <si>
    <t>特级教师：3500元/人×2人=7000元；市级学科带头人优秀：3500元/人×4人=14000元；市级学科带头人称职：3200元/人×18人=57600元；区级学科带头人优秀：2200元/人×11人=24200元 区级学科带头人称职：1600元/人×27人=43200元；区级骨干教师优秀：1600元/人×17人=27200元；区级骨干教师：1100元/人×50人=55000元</t>
  </si>
  <si>
    <t>关于印发《株洲市中小学骨干教师队伍管理办法》的通知株教通字〔2011〕47号</t>
  </si>
  <si>
    <t>根据《中小学幼儿园安全防范要求》（GB/T 29315——2022），学校、幼儿园保安人数应分别按非寄宿和寄宿学生人数配比单独核算后再相加。非寄宿学生（幼儿）人数（以下用N表示）：N&lt;100，至少配备1名保安；100≤N&lt;1000,至少配备2名保安;N≥1000,至少配备3名保安（后面每增加500人，至少增配1名保安）。寄宿学生（幼儿）人数：N&lt;300至少配备两名保安；N≥300至少配备3名保安（后面每增加300人，至少增配1名保安）</t>
  </si>
  <si>
    <t>完善公办学校、幼儿园人防建设。</t>
  </si>
  <si>
    <t>公办学校、幼儿园专职保安配备</t>
  </si>
  <si>
    <t>保障公办学校、幼儿园安全稳定。</t>
  </si>
  <si>
    <t>为公办学校、幼儿园平安稳定发展提供安全保障。</t>
  </si>
  <si>
    <t>为师生生命安全提供保障。</t>
  </si>
  <si>
    <t>聘请专职保安</t>
  </si>
  <si>
    <t>劳务费</t>
  </si>
  <si>
    <t>《中小学幼儿园安全防范要求》（GB/T 29315——2022）。全区中小学、公办幼儿园应配备保安总数144人（城区学校79人；城郊和农村学校65人）144人*3.5万=504万元</t>
  </si>
  <si>
    <t>校车运营公司化服务；运用校车管理平台加强校车监管；用于校车购置补贴、运营成本补贴、家庭经济困难学生乘车补贴等</t>
  </si>
  <si>
    <t>保障校车安全运营</t>
  </si>
  <si>
    <t>校车公司化管理服务费、校车购置补贴、运营成本补贴、家庭经济困难学生乘车补贴等</t>
  </si>
  <si>
    <t>加强校车规范化管理，为师生提供安全保障。</t>
  </si>
  <si>
    <t>落实校车公司安全生产主体责任，加强校车规范化管理，为师生提供安全保障。</t>
  </si>
  <si>
    <t>校车公司化管理</t>
  </si>
  <si>
    <t>管理费、平台运行费、奖补、购买保险</t>
  </si>
  <si>
    <t>安全管理经费：300元x1111座=33.33万元；运营补贴（购买保险）：200元x1111座=22.22万元；年度安全考核奖：25万；监控流量补助：55台x1200元=6.6万元   
1、株洲市校车安全管理实施细则（株政发〔2016〕16号）
2、株洲市中小学幼儿园校车安全管理领导小组办公室《株洲市校车安全管理工作考评细则》
3、湖南省财政厅 湖南省教育厅关于印发
《湖南省中小学幼儿园学生用车（船）
省级奖补资金管理办法》的通知（湘财教〔2012〕57号）</t>
  </si>
  <si>
    <t>实际87.15万=本级67.15+上级20万？</t>
  </si>
  <si>
    <t>以学校校门中线为起始点，左右步行200米，无网吧、电子游戏经营场所，无歌舞厅、游艺厅、台球厅等娱乐场所，无非法行医或以人流、性病治疗业务为主的诊所，无从事非法经营活动的游商和无证照摊点；对已设站点进行日常维护。</t>
  </si>
  <si>
    <t>校车站点使用合格率100%</t>
  </si>
  <si>
    <t>隐患排查、联合执法、综治维稳、宣传教育、工作调度等；设立校车停靠站点标识、标牌、标线维护</t>
  </si>
  <si>
    <t>强化校园及周边环境治理，为学生安全乘车提供保障</t>
  </si>
  <si>
    <t>维护校园周边环境和秩序，完善学校、幼儿园护学岗建设，净化学校及周边环境；为学生安全乘车提供保障</t>
  </si>
  <si>
    <t>强化校园周边环境治理，营造良好的社会周边环境</t>
  </si>
  <si>
    <t>学校周边综合治理工作开支，校车站点维护所需资金</t>
  </si>
  <si>
    <t>站点维护人工费材料费、综治工作资料、用餐等</t>
  </si>
  <si>
    <t>1、株洲市校车安全管理实施细则（株政发〔2016〕16号）
2、株洲市中小学幼儿园校车安全管理领导小组办公室《株洲市校车安全管理工作考评细则》
3、湖南省财政厅 湖南省教育厅关于印发
《湖南省中小学幼儿园学生用车（船）
省级奖补资金管理办法》的通知（湘财教〔2012〕57号）4、湖南省人民政府关于深化教育教学改革全面提高义务教育质量的实施意见（湘政发〔2019〕15号）</t>
  </si>
  <si>
    <t>学前
教育</t>
  </si>
  <si>
    <t>全区幼儿园、校外培训机构</t>
  </si>
  <si>
    <t>提高幼儿园保教质量，压减无证机构所数，减少无证机构投诉。</t>
  </si>
  <si>
    <t>普惠园遴选及授牌1万，学前教育宣传月宣传工作，开学工作和年检工作2万，校外培训机构执法2万.添置设施设备、租车、餐费、制作白名单海报、奖牌制作等共计5万元</t>
  </si>
  <si>
    <t>提升芦淞区学期教育发展水平；减少无证机构，合理规范培训市场，减少家长投诉，维护社会稳定。</t>
  </si>
  <si>
    <t>促进全区学前教育健康、持续和科学发展。通过对无证机构打击，能更好的响应双减政策，规范培训机构办学行为，更好的为市民提供好的环境，防止无证机构跑路，也为学生提供更好的环境。</t>
  </si>
  <si>
    <t>普惠园遴选及授牌1万，学前教育宣传月宣传工作，开学工作和年检工作2万，校外培训机构执法2万。</t>
  </si>
  <si>
    <t xml:space="preserve">《湖南省人民政府关于加快学前教育发展的意见》湘政发[2011]17号、株洲市教育局
中共株洲市委机构编制委员会办公室文件
株洲市司法局
株教发[2023] 4号
</t>
  </si>
  <si>
    <t>8785个生均公用经费园位</t>
  </si>
  <si>
    <t>及时足额拨付到各单位，保障单位运转</t>
  </si>
  <si>
    <t>8785个生均公用经费园位，每人每年500元标准，按照省25%，市区各37.5%的比例拨付</t>
  </si>
  <si>
    <t>解决入园难，入园贵问题，保障更多的适龄幼儿“有园上、上得起园、上合格园”。为满足民众对价格低廉、有质量保障的学前教育的迫切需求。</t>
  </si>
  <si>
    <t xml:space="preserve">保证公办幼儿园正常运转，新建一批新公办幼儿园，通过政府公用经费补贴、项目支持、补贴租金等方式，与社会团体、企事业单位、城镇街道、农村集体和公民个人等各类社会力量合作举办公办园，这种幼教新模式旨在加大学前教育投入力度、增强学前教育师资力量以及解决更多中低收入家庭子女的学前教育问题，保障小康发展。
</t>
  </si>
  <si>
    <t>有效解决入园难，入园贵问题</t>
  </si>
  <si>
    <t>8785个生均公用经费园位，每人每年500元标准，按照省25%，市区各37.5%的比例拨付，根据实际人数据实核拨。</t>
  </si>
  <si>
    <t>按2023年9月在园人数8785预算公用经费，其中3349个普惠性民办园位，5436个公办园位，根据最终人数据实核拨。</t>
  </si>
  <si>
    <t>湖南省财政厅 湖南省教育厅关于建立学前教育生均公用经费拨款制度的通知（湘财教〔2019〕24号）(1)</t>
  </si>
  <si>
    <t>合作公办
园奖补
资金</t>
  </si>
  <si>
    <t>20个合作公办园房租补贴386万元，公办教师补贴120万元</t>
  </si>
  <si>
    <t>保障合作举办的公办园经费开支，维持正常运转，合作举办的公办园能持续发展，保证公办园质量发展，和在园幼儿数量不减少。</t>
  </si>
  <si>
    <t>20个公办园139个班，每班2万元/年的标准；每个园补贴1名公办教师经费6万元/年</t>
  </si>
  <si>
    <t xml:space="preserve">通过政府公用经费补贴租金方式，对合作举办公办园的场地租金进行补贴，保障公办园经费开支，提高合作举办积极性，保障学前教育质量以及解决更多中低收入家庭子女的学前教育问题。
</t>
  </si>
  <si>
    <t>20个合作公办园房租补贴278万元，公办教师补贴120万元</t>
  </si>
  <si>
    <t>关于学前教育深化改革规范发展的实施意见（湘教发〔2019〕45号）(1)</t>
  </si>
  <si>
    <t>援藏教师1人</t>
  </si>
  <si>
    <t>选派高素质的教师援藏</t>
  </si>
  <si>
    <t>1、援藏工作经费8万元/年；
2、在藏期间补助：3000元/月；
3、补贴每年4次往返交通费（机票及车票）、体检、保险约3万元；
4、慰问费：2000元/年。</t>
  </si>
  <si>
    <t>支持西藏地区教育发展。</t>
  </si>
  <si>
    <t>西藏地区教育发展。</t>
  </si>
  <si>
    <t>援藏教师援藏补助及工作经费</t>
  </si>
  <si>
    <t>援藏教师援藏补助和慰问费共计14.8万元：
1、援藏工作经费：8万元/年
2、在藏期间补助：3000元/月×12个月=3.6万元；
3、补贴每年4次往返交通费（机票及车票）、体检、保险约3万元；
4、慰问费：2000元/年
。</t>
  </si>
  <si>
    <t>关于我省援藏干部有关待遇问题的通知 湘组[2011]43号</t>
  </si>
  <si>
    <t>选派7人赴湘西支教</t>
  </si>
  <si>
    <t>派出业务水平高，对青年教师有指导作用的教师对湘西进行支教</t>
  </si>
  <si>
    <t>支教工作补助、慰问等经费</t>
  </si>
  <si>
    <t>完成“三区”支教任务，提高“三区”教育发展水平。</t>
  </si>
  <si>
    <t>湖南省“三区”教育发展。</t>
  </si>
  <si>
    <t>“三区”支教教师补助及慰问费</t>
  </si>
  <si>
    <t xml:space="preserve">“三区”支教全年共计支出：
1.支教工作补助：4万元/人年×7人=28万元；
2.慰问费：2000元/人×7人=1.4万元；
3.区教育局、学校赴湘西慰问支教教师活动，资助支教学校：8万元；
</t>
  </si>
  <si>
    <t>株教函〔2014〕10号关于落实湖南省三区支教计划的通知</t>
  </si>
  <si>
    <t>选派7人赴炎陵支教</t>
  </si>
  <si>
    <t>选派高素质的教师赴炎陵支教</t>
  </si>
  <si>
    <t>一、炎陵支教教师个人补贴明细：
1、每个月可按实报销 1 次往返交通费（180元/次）：180元/次×40=7200元；
2、每学期按实报销往返各 1 天的差旅费：180元/天×2天×2学期=720元；
3、慰问费：2000元/人年。</t>
  </si>
  <si>
    <t>完成乡村支教任务，提高乡村教育发展水平。</t>
  </si>
  <si>
    <t>株洲市乡村教育发展。</t>
  </si>
  <si>
    <t>株洲市乡村支教教师补助及慰问费</t>
  </si>
  <si>
    <t>7位教师共计补贴6.94万元，每人标准如下：
1、交通费：180元/人次×40次=7200元；
2、每学期按实报销往返各 1 天的差旅费：180元/天×2天×2学期=720元；
3、慰问费：2000元/人年。</t>
  </si>
  <si>
    <t>目前申报登记151人。</t>
  </si>
  <si>
    <t>按时补助到位</t>
  </si>
  <si>
    <t>目前有原民办教师申报登记对象151人，共计任教年限1112年，按800元/年标准，共应发放退职补助金88.96万元。本次发放部分退职补助金（约30万元）。</t>
  </si>
  <si>
    <t>落实原民办教师待遇，化解信访矛盾。</t>
  </si>
  <si>
    <t>化解信访矛盾。</t>
  </si>
  <si>
    <t>原民办教师退职补助。</t>
  </si>
  <si>
    <t>《湖南省教育委员会关于中小学民办教师管理的暂行规定》（湘教人字〔1991〕60号）</t>
  </si>
  <si>
    <t>2023年按 34294人预算1070万，2024年枫溪初中学生数预计增加学生800名。</t>
  </si>
  <si>
    <t>保障学校正常日常运转</t>
  </si>
  <si>
    <t>分上、下期，按小学年720元/人、中学每年940元/人，分两次拨付到各学校，寄宿生每年300元、随班就读学生6000元每人每年拨付到各学校，用于学校各项日常经费开支，用于学校长效维修机制，用于贫困生资助等。</t>
  </si>
  <si>
    <t>保障学校日常开始，保证学校教学质量</t>
  </si>
  <si>
    <t>为学校稳定发展提供经费保障。</t>
  </si>
  <si>
    <t>按2022年34294人预，2023年预计增加学生1000人。</t>
  </si>
  <si>
    <t>湖南省人民政府办公厅关于印发《湖南省进一步完善城乡义务教育经费保障机制实施方案》的通知 湘政办发[2016]39号</t>
  </si>
  <si>
    <t>公用经费提标，小学70元/人*24943人=1746010元，初中90元/人*10056=905040，合计公用经费需要增加2651050元</t>
  </si>
  <si>
    <t>全区所有符合救助条件的贫困幼儿</t>
  </si>
  <si>
    <t>救助到位</t>
  </si>
  <si>
    <t>贫困幼儿资助金</t>
  </si>
  <si>
    <t>减轻贫困家庭经济压力</t>
  </si>
  <si>
    <t>用于学前教育贫困幼儿资助</t>
  </si>
  <si>
    <t>500元/人/期</t>
  </si>
  <si>
    <t>是否需要保留</t>
  </si>
  <si>
    <t>各幼儿事业性收入，门面租金、捐赠收入</t>
  </si>
  <si>
    <t>保障教育系统正常运转</t>
  </si>
  <si>
    <t>各幼儿事业性收入510万元，门面出租收入返还270万元，捐赠收入120万元</t>
  </si>
  <si>
    <t>促进我区教育事业良好发展</t>
  </si>
  <si>
    <t>办人民满意的教育</t>
  </si>
  <si>
    <t>行政事业性收入</t>
  </si>
  <si>
    <t>幼儿园收费全额返还教育，门面租金返还15%。</t>
  </si>
  <si>
    <t>2023年4所纯公办幼儿园预算事业收入，门面收入返还，捐赠收入返还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</si>
</sst>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49">
    <font>
      <sz val="11"/>
      <color theme="1"/>
      <name val="宋体"/>
      <charset val="134"/>
      <scheme val="minor"/>
    </font>
    <font>
      <b/>
      <sz val="12"/>
      <name val="宋体"/>
      <charset val="134"/>
      <scheme val="minor"/>
    </font>
    <font>
      <sz val="9"/>
      <name val="宋体"/>
      <charset val="134"/>
    </font>
    <font>
      <sz val="11"/>
      <name val="宋体"/>
      <charset val="134"/>
      <scheme val="minor"/>
    </font>
    <font>
      <sz val="12"/>
      <name val="黑体"/>
      <charset val="134"/>
    </font>
    <font>
      <sz val="18"/>
      <name val="方正小标宋简体"/>
      <charset val="134"/>
    </font>
    <font>
      <sz val="22"/>
      <name val="方正小标宋简体"/>
      <charset val="134"/>
    </font>
    <font>
      <sz val="11"/>
      <name val="仿宋"/>
      <charset val="134"/>
    </font>
    <font>
      <b/>
      <sz val="11"/>
      <name val="仿宋"/>
      <charset val="134"/>
    </font>
    <font>
      <sz val="11"/>
      <color rgb="FFFF0000"/>
      <name val="仿宋"/>
      <charset val="134"/>
    </font>
    <font>
      <b/>
      <sz val="9"/>
      <name val="宋体"/>
      <charset val="134"/>
    </font>
    <font>
      <sz val="9"/>
      <name val="黑体"/>
      <charset val="134"/>
    </font>
    <font>
      <b/>
      <sz val="18"/>
      <name val="宋体"/>
      <charset val="134"/>
    </font>
    <font>
      <sz val="12"/>
      <name val="楷体"/>
      <charset val="134"/>
    </font>
    <font>
      <sz val="10.5"/>
      <name val="宋体"/>
      <charset val="134"/>
    </font>
    <font>
      <b/>
      <sz val="10"/>
      <color indexed="8"/>
      <name val="宋体"/>
      <charset val="134"/>
    </font>
    <font>
      <b/>
      <sz val="10.5"/>
      <color indexed="8"/>
      <name val="仿宋_GB2312"/>
      <charset val="134"/>
    </font>
    <font>
      <b/>
      <sz val="10.5"/>
      <name val="黑体"/>
      <charset val="134"/>
    </font>
    <font>
      <b/>
      <sz val="10"/>
      <name val="仿宋_GB2312"/>
      <charset val="134"/>
    </font>
    <font>
      <sz val="10.5"/>
      <color indexed="8"/>
      <name val="仿宋_GB2312"/>
      <charset val="134"/>
    </font>
    <font>
      <sz val="9"/>
      <name val="宋体"/>
      <charset val="134"/>
      <scheme val="minor"/>
    </font>
    <font>
      <sz val="10.5"/>
      <color indexed="8"/>
      <name val="黑体"/>
      <charset val="134"/>
    </font>
    <font>
      <b/>
      <sz val="10.5"/>
      <color indexed="8"/>
      <name val="黑体"/>
      <charset val="134"/>
    </font>
    <font>
      <sz val="10"/>
      <name val="仿宋_GB2312"/>
      <charset val="134"/>
    </font>
    <font>
      <sz val="11"/>
      <name val="宋体"/>
      <charset val="134"/>
    </font>
    <font>
      <sz val="10"/>
      <name val="宋体"/>
      <charset val="134"/>
    </font>
    <font>
      <sz val="14"/>
      <name val="方正小标宋简体"/>
      <charset val="134"/>
    </font>
    <font>
      <b/>
      <sz val="10"/>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8"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4" borderId="17" applyNumberFormat="0" applyAlignment="0" applyProtection="0">
      <alignment vertical="center"/>
    </xf>
    <xf numFmtId="0" fontId="38" fillId="5" borderId="18" applyNumberFormat="0" applyAlignment="0" applyProtection="0">
      <alignment vertical="center"/>
    </xf>
    <xf numFmtId="0" fontId="39" fillId="5" borderId="17" applyNumberFormat="0" applyAlignment="0" applyProtection="0">
      <alignment vertical="center"/>
    </xf>
    <xf numFmtId="0" fontId="40" fillId="6"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0" borderId="0">
      <alignment vertical="center"/>
    </xf>
    <xf numFmtId="0" fontId="48" fillId="0" borderId="0"/>
    <xf numFmtId="0" fontId="0" fillId="0" borderId="0">
      <alignment vertical="center"/>
    </xf>
    <xf numFmtId="0" fontId="0" fillId="0" borderId="0">
      <alignment vertical="center"/>
    </xf>
    <xf numFmtId="0" fontId="2" fillId="0" borderId="0">
      <alignment vertical="center"/>
    </xf>
  </cellStyleXfs>
  <cellXfs count="14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horizontal="center" vertical="center" wrapText="1"/>
    </xf>
    <xf numFmtId="0" fontId="2"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49" fontId="5" fillId="0" borderId="0" xfId="0" applyNumberFormat="1" applyFont="1" applyFill="1" applyAlignment="1" applyProtection="1">
      <alignment horizontal="center" vertical="center" wrapText="1"/>
    </xf>
    <xf numFmtId="49" fontId="6" fillId="0" borderId="0" xfId="0" applyNumberFormat="1" applyFont="1" applyFill="1" applyAlignment="1" applyProtection="1">
      <alignment horizontal="center" vertical="center" wrapText="1"/>
    </xf>
    <xf numFmtId="49" fontId="3" fillId="0" borderId="0" xfId="0" applyNumberFormat="1" applyFont="1" applyFill="1" applyAlignment="1" applyProtection="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3"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wrapText="1"/>
    </xf>
    <xf numFmtId="0" fontId="7" fillId="0" borderId="1" xfId="0" applyFont="1" applyFill="1" applyBorder="1">
      <alignment vertical="center"/>
    </xf>
    <xf numFmtId="0" fontId="7" fillId="0" borderId="1" xfId="0" applyFont="1" applyFill="1" applyBorder="1" applyAlignment="1"/>
    <xf numFmtId="0" fontId="10" fillId="0" borderId="0" xfId="0" applyFont="1" applyFill="1" applyBorder="1" applyAlignment="1"/>
    <xf numFmtId="0" fontId="11" fillId="0" borderId="0" xfId="0" applyFont="1" applyFill="1" applyBorder="1" applyAlignment="1"/>
    <xf numFmtId="0" fontId="2" fillId="0" borderId="0" xfId="0" applyFont="1" applyFill="1" applyBorder="1" applyAlignment="1">
      <alignment horizontal="left"/>
    </xf>
    <xf numFmtId="0" fontId="4" fillId="0" borderId="0" xfId="0" applyFont="1" applyFill="1" applyBorder="1" applyAlignment="1">
      <alignment horizontal="left"/>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12" fillId="0" borderId="0" xfId="0" applyFont="1" applyFill="1" applyBorder="1" applyAlignment="1">
      <alignment horizontal="left"/>
    </xf>
    <xf numFmtId="0" fontId="13" fillId="0" borderId="0" xfId="0" applyFont="1" applyFill="1" applyBorder="1" applyAlignment="1">
      <alignment horizontal="left"/>
    </xf>
    <xf numFmtId="0" fontId="13" fillId="0" borderId="0" xfId="0" applyFont="1" applyFill="1" applyBorder="1" applyAlignment="1">
      <alignment horizontal="left" indent="2"/>
    </xf>
    <xf numFmtId="0" fontId="14" fillId="0" borderId="0"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left" vertical="center"/>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0" fillId="0" borderId="1" xfId="0" applyFont="1" applyFill="1" applyBorder="1" applyAlignment="1">
      <alignment horizontal="left"/>
    </xf>
    <xf numFmtId="0" fontId="17" fillId="0" borderId="1" xfId="0" applyFont="1" applyFill="1" applyBorder="1" applyAlignment="1">
      <alignment horizontal="center" vertical="center" wrapText="1"/>
    </xf>
    <xf numFmtId="49" fontId="18"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1" fillId="0" borderId="1" xfId="0" applyFont="1" applyFill="1" applyBorder="1" applyAlignment="1">
      <alignment horizontal="left"/>
    </xf>
    <xf numFmtId="0" fontId="19"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left" wrapText="1"/>
    </xf>
    <xf numFmtId="0"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20" fillId="0" borderId="1" xfId="0" applyNumberFormat="1" applyFont="1" applyFill="1" applyBorder="1" applyAlignment="1">
      <alignment horizontal="lef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 fillId="0" borderId="1" xfId="0" applyFont="1" applyFill="1" applyBorder="1" applyAlignment="1">
      <alignment horizontal="left"/>
    </xf>
    <xf numFmtId="0" fontId="2" fillId="0" borderId="3"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2" fillId="0" borderId="10"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19" fillId="0" borderId="0" xfId="0" applyFont="1" applyFill="1" applyBorder="1" applyAlignment="1">
      <alignment horizontal="justify" vertical="center"/>
    </xf>
    <xf numFmtId="0" fontId="19" fillId="0" borderId="0" xfId="0" applyFont="1" applyFill="1" applyBorder="1" applyAlignment="1">
      <alignment horizontal="left" vertical="center"/>
    </xf>
    <xf numFmtId="0" fontId="24" fillId="0" borderId="0" xfId="0" applyFont="1" applyFill="1" applyAlignment="1">
      <alignment horizontal="center"/>
    </xf>
    <xf numFmtId="0" fontId="24" fillId="0" borderId="0" xfId="0" applyFont="1" applyFill="1" applyAlignment="1">
      <alignment horizontal="left"/>
    </xf>
    <xf numFmtId="0" fontId="12" fillId="0" borderId="0" xfId="0" applyFont="1" applyFill="1" applyBorder="1" applyAlignment="1"/>
    <xf numFmtId="0" fontId="4" fillId="0" borderId="0" xfId="0" applyFont="1" applyFill="1" applyBorder="1" applyAlignment="1"/>
    <xf numFmtId="0" fontId="25" fillId="0" borderId="0" xfId="0" applyFont="1" applyFill="1" applyBorder="1" applyAlignment="1">
      <alignment horizontal="left"/>
    </xf>
    <xf numFmtId="0" fontId="25" fillId="0" borderId="0" xfId="0" applyFont="1" applyFill="1" applyBorder="1" applyAlignment="1">
      <alignment horizontal="center" wrapText="1"/>
    </xf>
    <xf numFmtId="0" fontId="25" fillId="0" borderId="0" xfId="0" applyFont="1" applyFill="1" applyBorder="1" applyAlignment="1"/>
    <xf numFmtId="0" fontId="26" fillId="0" borderId="0" xfId="49" applyFont="1" applyBorder="1" applyAlignment="1">
      <alignment horizontal="center" vertical="center" wrapText="1"/>
    </xf>
    <xf numFmtId="0" fontId="25" fillId="0" borderId="11" xfId="49" applyFont="1" applyBorder="1" applyAlignment="1">
      <alignment horizontal="left" vertical="center" wrapText="1"/>
    </xf>
    <xf numFmtId="0" fontId="27" fillId="0" borderId="0" xfId="49" applyFont="1" applyBorder="1" applyAlignment="1">
      <alignment horizontal="center" vertical="center" wrapText="1"/>
    </xf>
    <xf numFmtId="0" fontId="25" fillId="0" borderId="0" xfId="49" applyFont="1" applyAlignment="1">
      <alignment horizontal="right" vertical="center" wrapText="1"/>
    </xf>
    <xf numFmtId="0" fontId="2" fillId="0" borderId="1" xfId="49"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0" fontId="2" fillId="0" borderId="2" xfId="53" applyFont="1" applyBorder="1" applyAlignment="1" applyProtection="1">
      <alignment horizontal="center" vertical="center" wrapText="1"/>
    </xf>
    <xf numFmtId="0" fontId="2" fillId="0" borderId="3"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8" xfId="0" applyFont="1" applyFill="1" applyBorder="1" applyAlignment="1">
      <alignment horizontal="left" vertical="center"/>
    </xf>
    <xf numFmtId="0" fontId="2" fillId="0" borderId="4" xfId="53" applyFont="1" applyBorder="1" applyAlignment="1" applyProtection="1">
      <alignment horizontal="center" vertical="center" wrapText="1"/>
    </xf>
    <xf numFmtId="0" fontId="2" fillId="0" borderId="3" xfId="49" applyFont="1" applyFill="1" applyBorder="1" applyAlignment="1">
      <alignment horizontal="left" vertical="center" wrapText="1"/>
    </xf>
    <xf numFmtId="0" fontId="2" fillId="0" borderId="8" xfId="49" applyFont="1" applyFill="1" applyBorder="1" applyAlignment="1">
      <alignment horizontal="left" vertical="center" wrapText="1"/>
    </xf>
    <xf numFmtId="0" fontId="2" fillId="0" borderId="3" xfId="53" applyFont="1" applyBorder="1" applyAlignment="1" applyProtection="1">
      <alignment horizontal="center" vertical="center"/>
    </xf>
    <xf numFmtId="0" fontId="2" fillId="0" borderId="8" xfId="53" applyFont="1" applyBorder="1" applyAlignment="1" applyProtection="1">
      <alignment horizontal="center" vertical="center" wrapText="1"/>
    </xf>
    <xf numFmtId="0" fontId="2" fillId="0" borderId="8" xfId="53" applyFont="1" applyFill="1" applyBorder="1" applyAlignment="1" applyProtection="1">
      <alignment horizontal="center" vertical="center"/>
    </xf>
    <xf numFmtId="0" fontId="2" fillId="0" borderId="1" xfId="49" applyFont="1" applyFill="1" applyBorder="1" applyAlignment="1">
      <alignment vertical="center" wrapText="1"/>
    </xf>
    <xf numFmtId="0" fontId="2" fillId="0" borderId="1" xfId="49" applyFont="1" applyFill="1" applyBorder="1" applyAlignment="1">
      <alignment horizontal="left" vertical="center" wrapText="1"/>
    </xf>
    <xf numFmtId="0" fontId="2" fillId="0" borderId="5" xfId="53" applyFont="1" applyBorder="1" applyAlignment="1" applyProtection="1">
      <alignment horizontal="center" vertical="center" wrapText="1"/>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2" xfId="53" applyFont="1" applyFill="1" applyBorder="1" applyAlignment="1" applyProtection="1">
      <alignment horizontal="left" vertical="center"/>
    </xf>
    <xf numFmtId="0" fontId="2" fillId="0" borderId="1" xfId="49" applyNumberFormat="1" applyFont="1" applyFill="1" applyBorder="1" applyAlignment="1">
      <alignment horizontal="left" vertical="center" wrapText="1"/>
    </xf>
    <xf numFmtId="0" fontId="2" fillId="0" borderId="1" xfId="49" applyNumberFormat="1" applyFont="1" applyFill="1" applyBorder="1" applyAlignment="1">
      <alignment horizontal="center" vertical="center" wrapText="1"/>
    </xf>
    <xf numFmtId="0" fontId="2" fillId="0" borderId="3" xfId="49" applyNumberFormat="1" applyFont="1" applyFill="1" applyBorder="1" applyAlignment="1">
      <alignment horizontal="center" vertical="center" wrapText="1"/>
    </xf>
    <xf numFmtId="0" fontId="2" fillId="0" borderId="6" xfId="49" applyNumberFormat="1" applyFont="1" applyFill="1" applyBorder="1" applyAlignment="1">
      <alignment horizontal="center" vertical="center" wrapText="1"/>
    </xf>
    <xf numFmtId="0" fontId="2" fillId="0" borderId="8" xfId="49" applyNumberFormat="1" applyFont="1" applyFill="1" applyBorder="1" applyAlignment="1">
      <alignment horizontal="center" vertical="center" wrapText="1"/>
    </xf>
    <xf numFmtId="0" fontId="2" fillId="0" borderId="0" xfId="0" applyFont="1" applyFill="1" applyBorder="1" applyAlignment="1">
      <alignment vertical="center"/>
    </xf>
    <xf numFmtId="0" fontId="2" fillId="0" borderId="1" xfId="49" applyNumberFormat="1" applyFont="1" applyFill="1" applyBorder="1" applyAlignment="1">
      <alignment vertical="center" wrapText="1"/>
    </xf>
    <xf numFmtId="0" fontId="2" fillId="0" borderId="1" xfId="49" applyNumberFormat="1" applyFont="1" applyFill="1" applyBorder="1" applyAlignment="1">
      <alignment vertical="top" wrapText="1"/>
    </xf>
    <xf numFmtId="0" fontId="2" fillId="0" borderId="1"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2" xfId="49" applyFont="1" applyBorder="1" applyAlignment="1">
      <alignment horizontal="center" vertical="center" wrapText="1"/>
    </xf>
    <xf numFmtId="0" fontId="2" fillId="0" borderId="13" xfId="49" applyFont="1" applyBorder="1" applyAlignment="1">
      <alignment horizontal="center" vertical="center" wrapText="1"/>
    </xf>
    <xf numFmtId="49" fontId="2" fillId="0" borderId="1" xfId="50" applyNumberFormat="1" applyFont="1" applyFill="1" applyBorder="1" applyAlignment="1">
      <alignment horizontal="center" vertical="center" wrapText="1"/>
    </xf>
    <xf numFmtId="49" fontId="2" fillId="0" borderId="2" xfId="50" applyNumberFormat="1" applyFont="1" applyFill="1" applyBorder="1" applyAlignment="1">
      <alignment horizontal="center" vertical="center" wrapText="1"/>
    </xf>
    <xf numFmtId="49" fontId="2" fillId="0" borderId="3" xfId="50" applyNumberFormat="1" applyFont="1" applyFill="1" applyBorder="1" applyAlignment="1">
      <alignment horizontal="center" vertical="center" wrapText="1"/>
    </xf>
    <xf numFmtId="49" fontId="2" fillId="0" borderId="8" xfId="50" applyNumberFormat="1"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49" fontId="2" fillId="0" borderId="4" xfId="50" applyNumberFormat="1" applyFont="1" applyFill="1" applyBorder="1" applyAlignment="1">
      <alignment horizontal="center" vertical="center" wrapText="1"/>
    </xf>
    <xf numFmtId="49" fontId="2" fillId="0" borderId="5" xfId="50" applyNumberFormat="1" applyFont="1" applyFill="1" applyBorder="1" applyAlignment="1">
      <alignment horizontal="center" vertical="center" wrapText="1"/>
    </xf>
    <xf numFmtId="9" fontId="2" fillId="0" borderId="1" xfId="5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 4" xfId="51"/>
    <cellStyle name="常规 5" xfId="52"/>
    <cellStyle name="常规_项目-新_1" xfId="53"/>
  </cellStyles>
  <tableStyles count="0" defaultTableStyle="TableStyleMedium9"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50"/>
  <sheetViews>
    <sheetView workbookViewId="0">
      <selection activeCell="A2" sqref="A2:F2"/>
    </sheetView>
  </sheetViews>
  <sheetFormatPr defaultColWidth="6.87962962962963" defaultRowHeight="12.75" customHeight="1" outlineLevelCol="7"/>
  <cols>
    <col min="1" max="1" width="12.6296296296296" style="6" customWidth="1"/>
    <col min="2" max="2" width="18.3796296296296" style="6" customWidth="1"/>
    <col min="3" max="3" width="12.6296296296296" style="4" customWidth="1"/>
    <col min="4" max="4" width="14.5" style="6" customWidth="1"/>
    <col min="5" max="5" width="33.3796296296296" style="6" customWidth="1"/>
    <col min="6" max="6" width="19.3796296296296" style="6" customWidth="1"/>
    <col min="7" max="7" width="6.87962962962963" style="6" customWidth="1"/>
    <col min="8" max="8" width="18.5" style="6" customWidth="1"/>
    <col min="9" max="224" width="6.87962962962963" style="6" customWidth="1"/>
    <col min="225" max="16384" width="6.87962962962963" style="6"/>
  </cols>
  <sheetData>
    <row r="1" ht="20.1" customHeight="1" spans="1:4">
      <c r="A1" s="97" t="s">
        <v>0</v>
      </c>
      <c r="B1" s="98"/>
      <c r="C1" s="99"/>
      <c r="D1" s="100"/>
    </row>
    <row r="2" ht="30.75" customHeight="1" spans="1:6">
      <c r="A2" s="101" t="s">
        <v>1</v>
      </c>
      <c r="B2" s="101"/>
      <c r="C2" s="101"/>
      <c r="D2" s="101"/>
      <c r="E2" s="101"/>
      <c r="F2" s="101"/>
    </row>
    <row r="3" ht="21.75" customHeight="1" spans="1:6">
      <c r="A3" s="102" t="s">
        <v>2</v>
      </c>
      <c r="B3" s="102"/>
      <c r="C3" s="102"/>
      <c r="D3" s="103"/>
      <c r="E3" s="104" t="s">
        <v>3</v>
      </c>
      <c r="F3" s="104"/>
    </row>
    <row r="4" ht="25.5" customHeight="1" spans="1:6">
      <c r="A4" s="105" t="s">
        <v>4</v>
      </c>
      <c r="B4" s="106" t="s">
        <v>5</v>
      </c>
      <c r="C4" s="106"/>
      <c r="D4" s="106"/>
      <c r="E4" s="106"/>
      <c r="F4" s="106"/>
    </row>
    <row r="5" ht="23.1" customHeight="1" spans="1:6">
      <c r="A5" s="107" t="s">
        <v>6</v>
      </c>
      <c r="B5" s="108" t="s">
        <v>7</v>
      </c>
      <c r="C5" s="109"/>
      <c r="D5" s="110"/>
      <c r="E5" s="110"/>
      <c r="F5" s="111"/>
    </row>
    <row r="6" ht="23.1" customHeight="1" spans="1:6">
      <c r="A6" s="112"/>
      <c r="B6" s="108" t="s">
        <v>8</v>
      </c>
      <c r="C6" s="109"/>
      <c r="D6" s="111"/>
      <c r="E6" s="113" t="s">
        <v>9</v>
      </c>
      <c r="F6" s="114"/>
    </row>
    <row r="7" ht="23.1" customHeight="1" spans="1:6">
      <c r="A7" s="112"/>
      <c r="B7" s="115" t="s">
        <v>10</v>
      </c>
      <c r="C7" s="116"/>
      <c r="D7" s="117">
        <v>38609.61</v>
      </c>
      <c r="E7" s="118" t="s">
        <v>11</v>
      </c>
      <c r="F7" s="119">
        <v>30896.87</v>
      </c>
    </row>
    <row r="8" ht="23.1" customHeight="1" spans="1:6">
      <c r="A8" s="112"/>
      <c r="B8" s="115" t="s">
        <v>12</v>
      </c>
      <c r="C8" s="116"/>
      <c r="E8" s="118" t="s">
        <v>13</v>
      </c>
      <c r="F8" s="119">
        <v>7712.74</v>
      </c>
    </row>
    <row r="9" ht="23.1" customHeight="1" spans="1:6">
      <c r="A9" s="120"/>
      <c r="B9" s="121" t="s">
        <v>14</v>
      </c>
      <c r="C9" s="122"/>
      <c r="D9" s="123"/>
      <c r="E9" s="118"/>
      <c r="F9" s="118"/>
    </row>
    <row r="10" ht="23.1" customHeight="1" spans="1:6">
      <c r="A10" s="120"/>
      <c r="B10" s="115" t="s">
        <v>15</v>
      </c>
      <c r="C10" s="116"/>
      <c r="D10" s="123"/>
      <c r="E10" s="118"/>
      <c r="F10" s="118"/>
    </row>
    <row r="11" ht="106" customHeight="1" spans="1:6">
      <c r="A11" s="105" t="s">
        <v>16</v>
      </c>
      <c r="B11" s="124" t="s">
        <v>17</v>
      </c>
      <c r="C11" s="124"/>
      <c r="D11" s="124"/>
      <c r="E11" s="124"/>
      <c r="F11" s="124"/>
    </row>
    <row r="12" ht="23.1" customHeight="1" spans="1:8">
      <c r="A12" s="105" t="s">
        <v>18</v>
      </c>
      <c r="B12" s="125" t="s">
        <v>19</v>
      </c>
      <c r="C12" s="125" t="s">
        <v>20</v>
      </c>
      <c r="D12" s="126" t="s">
        <v>21</v>
      </c>
      <c r="E12" s="127"/>
      <c r="F12" s="128"/>
      <c r="H12" s="129"/>
    </row>
    <row r="13" ht="30" customHeight="1" spans="1:6">
      <c r="A13" s="105"/>
      <c r="B13" s="125" t="s">
        <v>22</v>
      </c>
      <c r="C13" s="125" t="s">
        <v>23</v>
      </c>
      <c r="D13" s="124" t="s">
        <v>24</v>
      </c>
      <c r="E13" s="124"/>
      <c r="F13" s="124"/>
    </row>
    <row r="14" ht="30" customHeight="1" spans="1:6">
      <c r="A14" s="105"/>
      <c r="B14" s="125" t="s">
        <v>25</v>
      </c>
      <c r="C14" s="125" t="s">
        <v>23</v>
      </c>
      <c r="D14" s="130" t="s">
        <v>26</v>
      </c>
      <c r="E14" s="130"/>
      <c r="F14" s="130"/>
    </row>
    <row r="15" ht="36.95" customHeight="1" spans="1:6">
      <c r="A15" s="105"/>
      <c r="B15" s="125" t="s">
        <v>27</v>
      </c>
      <c r="C15" s="125" t="s">
        <v>23</v>
      </c>
      <c r="D15" s="131" t="s">
        <v>28</v>
      </c>
      <c r="E15" s="131"/>
      <c r="F15" s="131"/>
    </row>
    <row r="16" ht="36" customHeight="1" spans="1:6">
      <c r="A16" s="105"/>
      <c r="B16" s="125" t="s">
        <v>29</v>
      </c>
      <c r="C16" s="125" t="s">
        <v>23</v>
      </c>
      <c r="D16" s="131" t="s">
        <v>30</v>
      </c>
      <c r="E16" s="131"/>
      <c r="F16" s="131"/>
    </row>
    <row r="17" ht="30" customHeight="1" spans="1:6">
      <c r="A17" s="105"/>
      <c r="B17" s="125" t="s">
        <v>31</v>
      </c>
      <c r="C17" s="125" t="s">
        <v>32</v>
      </c>
      <c r="D17" s="131" t="s">
        <v>33</v>
      </c>
      <c r="E17" s="131"/>
      <c r="F17" s="131"/>
    </row>
    <row r="18" ht="23.1" customHeight="1" spans="1:6">
      <c r="A18" s="132" t="s">
        <v>34</v>
      </c>
      <c r="B18" s="133" t="s">
        <v>35</v>
      </c>
      <c r="C18" s="133" t="s">
        <v>36</v>
      </c>
      <c r="D18" s="134" t="s">
        <v>37</v>
      </c>
      <c r="E18" s="135"/>
      <c r="F18" s="133" t="s">
        <v>38</v>
      </c>
    </row>
    <row r="19" spans="1:6">
      <c r="A19" s="132"/>
      <c r="B19" s="136" t="s">
        <v>39</v>
      </c>
      <c r="C19" s="137" t="s">
        <v>40</v>
      </c>
      <c r="D19" s="138" t="s">
        <v>41</v>
      </c>
      <c r="E19" s="139"/>
      <c r="F19" s="140" t="s">
        <v>42</v>
      </c>
    </row>
    <row r="20" spans="1:6">
      <c r="A20" s="132"/>
      <c r="B20" s="136"/>
      <c r="C20" s="141"/>
      <c r="D20" s="138" t="s">
        <v>43</v>
      </c>
      <c r="E20" s="139"/>
      <c r="F20" s="140" t="s">
        <v>44</v>
      </c>
    </row>
    <row r="21" ht="21.6" spans="1:6">
      <c r="A21" s="132"/>
      <c r="B21" s="136"/>
      <c r="C21" s="141"/>
      <c r="D21" s="138" t="s">
        <v>45</v>
      </c>
      <c r="E21" s="139"/>
      <c r="F21" s="140" t="s">
        <v>46</v>
      </c>
    </row>
    <row r="22" spans="1:6">
      <c r="A22" s="132"/>
      <c r="B22" s="136"/>
      <c r="C22" s="141"/>
      <c r="D22" s="138" t="s">
        <v>47</v>
      </c>
      <c r="E22" s="139"/>
      <c r="F22" s="140" t="s">
        <v>48</v>
      </c>
    </row>
    <row r="23" ht="14" customHeight="1" spans="1:6">
      <c r="A23" s="132"/>
      <c r="B23" s="136"/>
      <c r="C23" s="141"/>
      <c r="D23" s="138" t="s">
        <v>49</v>
      </c>
      <c r="E23" s="139"/>
      <c r="F23" s="140" t="s">
        <v>50</v>
      </c>
    </row>
    <row r="24" ht="19" customHeight="1" spans="1:6">
      <c r="A24" s="132"/>
      <c r="B24" s="136"/>
      <c r="C24" s="142"/>
      <c r="D24" s="138" t="s">
        <v>51</v>
      </c>
      <c r="E24" s="139"/>
      <c r="F24" s="140" t="s">
        <v>52</v>
      </c>
    </row>
    <row r="25" spans="1:6">
      <c r="A25" s="132"/>
      <c r="B25" s="136"/>
      <c r="C25" s="137" t="s">
        <v>53</v>
      </c>
      <c r="D25" s="138" t="s">
        <v>54</v>
      </c>
      <c r="E25" s="139"/>
      <c r="F25" s="143">
        <v>1</v>
      </c>
    </row>
    <row r="26" spans="1:6">
      <c r="A26" s="132"/>
      <c r="B26" s="136"/>
      <c r="C26" s="141"/>
      <c r="D26" s="138" t="s">
        <v>55</v>
      </c>
      <c r="E26" s="139"/>
      <c r="F26" s="140" t="s">
        <v>56</v>
      </c>
    </row>
    <row r="27" spans="1:6">
      <c r="A27" s="132"/>
      <c r="B27" s="136"/>
      <c r="C27" s="141"/>
      <c r="D27" s="138" t="s">
        <v>57</v>
      </c>
      <c r="E27" s="139"/>
      <c r="F27" s="140" t="s">
        <v>58</v>
      </c>
    </row>
    <row r="28" spans="1:6">
      <c r="A28" s="132"/>
      <c r="B28" s="136"/>
      <c r="C28" s="142"/>
      <c r="D28" s="138" t="s">
        <v>59</v>
      </c>
      <c r="E28" s="139"/>
      <c r="F28" s="143">
        <v>1</v>
      </c>
    </row>
    <row r="29" ht="20" customHeight="1" spans="1:6">
      <c r="A29" s="132"/>
      <c r="B29" s="136"/>
      <c r="C29" s="136" t="s">
        <v>60</v>
      </c>
      <c r="D29" s="138" t="s">
        <v>61</v>
      </c>
      <c r="E29" s="139"/>
      <c r="F29" s="140" t="s">
        <v>62</v>
      </c>
    </row>
    <row r="30" ht="20" customHeight="1" spans="1:6">
      <c r="A30" s="132"/>
      <c r="B30" s="136"/>
      <c r="C30" s="137" t="s">
        <v>63</v>
      </c>
      <c r="D30" s="138" t="s">
        <v>64</v>
      </c>
      <c r="E30" s="139"/>
      <c r="F30" s="140" t="s">
        <v>65</v>
      </c>
    </row>
    <row r="31" ht="20" customHeight="1" spans="1:6">
      <c r="A31" s="132"/>
      <c r="B31" s="136"/>
      <c r="C31" s="141"/>
      <c r="D31" s="138" t="s">
        <v>66</v>
      </c>
      <c r="E31" s="139"/>
      <c r="F31" s="140" t="s">
        <v>67</v>
      </c>
    </row>
    <row r="32" ht="20" customHeight="1" spans="1:6">
      <c r="A32" s="132"/>
      <c r="B32" s="136"/>
      <c r="C32" s="141"/>
      <c r="D32" s="138" t="s">
        <v>68</v>
      </c>
      <c r="E32" s="139"/>
      <c r="F32" s="140" t="s">
        <v>69</v>
      </c>
    </row>
    <row r="33" ht="20" customHeight="1" spans="1:6">
      <c r="A33" s="132"/>
      <c r="B33" s="136"/>
      <c r="C33" s="141"/>
      <c r="D33" s="138" t="s">
        <v>70</v>
      </c>
      <c r="E33" s="139"/>
      <c r="F33" s="140" t="s">
        <v>71</v>
      </c>
    </row>
    <row r="34" ht="20" customHeight="1" spans="1:6">
      <c r="A34" s="132"/>
      <c r="B34" s="136"/>
      <c r="C34" s="141"/>
      <c r="D34" s="138" t="s">
        <v>72</v>
      </c>
      <c r="E34" s="139"/>
      <c r="F34" s="140" t="s">
        <v>73</v>
      </c>
    </row>
    <row r="35" ht="20" customHeight="1" spans="1:6">
      <c r="A35" s="132"/>
      <c r="B35" s="136"/>
      <c r="C35" s="141"/>
      <c r="D35" s="138" t="s">
        <v>74</v>
      </c>
      <c r="E35" s="139"/>
      <c r="F35" s="140" t="s">
        <v>75</v>
      </c>
    </row>
    <row r="36" ht="20" customHeight="1" spans="1:6">
      <c r="A36" s="132"/>
      <c r="B36" s="136"/>
      <c r="C36" s="141"/>
      <c r="D36" s="138" t="s">
        <v>76</v>
      </c>
      <c r="E36" s="139"/>
      <c r="F36" s="140" t="s">
        <v>77</v>
      </c>
    </row>
    <row r="37" ht="20" customHeight="1" spans="1:6">
      <c r="A37" s="132"/>
      <c r="B37" s="136"/>
      <c r="C37" s="142"/>
      <c r="D37" s="138" t="s">
        <v>78</v>
      </c>
      <c r="E37" s="139"/>
      <c r="F37" s="140" t="s">
        <v>79</v>
      </c>
    </row>
    <row r="38" ht="27" customHeight="1" spans="1:6">
      <c r="A38" s="132"/>
      <c r="B38" s="137" t="s">
        <v>80</v>
      </c>
      <c r="C38" s="136" t="s">
        <v>81</v>
      </c>
      <c r="D38" s="138"/>
      <c r="E38" s="139"/>
      <c r="F38" s="140"/>
    </row>
    <row r="39" ht="24" customHeight="1" spans="1:6">
      <c r="A39" s="132"/>
      <c r="B39" s="141"/>
      <c r="C39" s="137" t="s">
        <v>82</v>
      </c>
      <c r="D39" s="138" t="s">
        <v>83</v>
      </c>
      <c r="E39" s="139"/>
      <c r="F39" s="140" t="s">
        <v>84</v>
      </c>
    </row>
    <row r="40" ht="25" customHeight="1" spans="1:6">
      <c r="A40" s="132"/>
      <c r="B40" s="141"/>
      <c r="C40" s="141"/>
      <c r="D40" s="138" t="s">
        <v>85</v>
      </c>
      <c r="E40" s="139"/>
      <c r="F40" s="140" t="s">
        <v>86</v>
      </c>
    </row>
    <row r="41" ht="30" customHeight="1" spans="1:6">
      <c r="A41" s="132"/>
      <c r="B41" s="141"/>
      <c r="C41" s="141"/>
      <c r="D41" s="138" t="s">
        <v>87</v>
      </c>
      <c r="E41" s="139"/>
      <c r="F41" s="140" t="s">
        <v>88</v>
      </c>
    </row>
    <row r="42" ht="24" customHeight="1" spans="1:6">
      <c r="A42" s="132"/>
      <c r="B42" s="141"/>
      <c r="C42" s="141"/>
      <c r="D42" s="138" t="s">
        <v>89</v>
      </c>
      <c r="E42" s="139"/>
      <c r="F42" s="140" t="s">
        <v>90</v>
      </c>
    </row>
    <row r="43" ht="27" customHeight="1" spans="1:6">
      <c r="A43" s="132"/>
      <c r="B43" s="141"/>
      <c r="C43" s="141"/>
      <c r="D43" s="138" t="s">
        <v>91</v>
      </c>
      <c r="E43" s="139"/>
      <c r="F43" s="140" t="s">
        <v>92</v>
      </c>
    </row>
    <row r="44" ht="30" customHeight="1" spans="1:6">
      <c r="A44" s="132"/>
      <c r="B44" s="141"/>
      <c r="C44" s="141"/>
      <c r="D44" s="138" t="s">
        <v>93</v>
      </c>
      <c r="E44" s="139"/>
      <c r="F44" s="140" t="s">
        <v>94</v>
      </c>
    </row>
    <row r="45" ht="27" customHeight="1" spans="1:6">
      <c r="A45" s="132"/>
      <c r="B45" s="141"/>
      <c r="C45" s="142"/>
      <c r="D45" s="138" t="s">
        <v>95</v>
      </c>
      <c r="E45" s="139"/>
      <c r="F45" s="140" t="s">
        <v>96</v>
      </c>
    </row>
    <row r="46" ht="23" customHeight="1" spans="1:6">
      <c r="A46" s="132"/>
      <c r="B46" s="141"/>
      <c r="C46" s="136" t="s">
        <v>97</v>
      </c>
      <c r="D46" s="138"/>
      <c r="E46" s="139"/>
      <c r="F46" s="140"/>
    </row>
    <row r="47" ht="26" customHeight="1" spans="1:6">
      <c r="A47" s="132"/>
      <c r="B47" s="141"/>
      <c r="C47" s="136" t="s">
        <v>98</v>
      </c>
      <c r="D47" s="138"/>
      <c r="E47" s="139"/>
      <c r="F47" s="140"/>
    </row>
    <row r="48" ht="28" customHeight="1" spans="1:6">
      <c r="A48" s="132"/>
      <c r="B48" s="141"/>
      <c r="C48" s="137" t="s">
        <v>99</v>
      </c>
      <c r="D48" s="138" t="s">
        <v>100</v>
      </c>
      <c r="E48" s="139"/>
      <c r="F48" s="143" t="s">
        <v>101</v>
      </c>
    </row>
    <row r="49" ht="30" customHeight="1" spans="1:6">
      <c r="A49" s="132"/>
      <c r="B49" s="142"/>
      <c r="C49" s="142"/>
      <c r="D49" s="138" t="s">
        <v>102</v>
      </c>
      <c r="E49" s="139"/>
      <c r="F49" s="143" t="s">
        <v>103</v>
      </c>
    </row>
    <row r="50" ht="25.15" customHeight="1" spans="1:1">
      <c r="A50" s="93" t="s">
        <v>104</v>
      </c>
    </row>
  </sheetData>
  <mergeCells count="60">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D17:F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A5:A9"/>
    <mergeCell ref="A12:A17"/>
    <mergeCell ref="A18:A49"/>
    <mergeCell ref="B19:B37"/>
    <mergeCell ref="B38:B49"/>
    <mergeCell ref="C19:C24"/>
    <mergeCell ref="C25:C28"/>
    <mergeCell ref="C30:C37"/>
    <mergeCell ref="C39:C45"/>
    <mergeCell ref="C48:C4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39"/>
  <sheetViews>
    <sheetView workbookViewId="0">
      <selection activeCell="A2" sqref="A2:G2"/>
    </sheetView>
  </sheetViews>
  <sheetFormatPr defaultColWidth="6.75" defaultRowHeight="10.8"/>
  <cols>
    <col min="1" max="1" width="6" style="6" customWidth="1"/>
    <col min="2" max="2" width="20.1296296296296" style="48" customWidth="1"/>
    <col min="3" max="3" width="8.37962962962963" style="6" customWidth="1"/>
    <col min="4" max="5" width="14.6296296296296" style="6" customWidth="1"/>
    <col min="6" max="6" width="31.8796296296296" style="48" customWidth="1"/>
    <col min="7" max="7" width="29.3796296296296" style="48" customWidth="1"/>
    <col min="8" max="8" width="18.75" style="48" customWidth="1"/>
    <col min="9" max="9" width="19.6296296296296" style="6" customWidth="1"/>
    <col min="10" max="16384" width="6.75" style="6"/>
  </cols>
  <sheetData>
    <row r="1" ht="15.6" spans="1:2">
      <c r="A1" s="49" t="s">
        <v>105</v>
      </c>
      <c r="B1" s="49"/>
    </row>
    <row r="2" ht="24" spans="1:9">
      <c r="A2" s="50" t="s">
        <v>106</v>
      </c>
      <c r="B2" s="51"/>
      <c r="C2" s="50"/>
      <c r="D2" s="50"/>
      <c r="E2" s="50"/>
      <c r="F2" s="51"/>
      <c r="G2" s="51"/>
      <c r="H2" s="52"/>
      <c r="I2" s="96"/>
    </row>
    <row r="3" ht="18" customHeight="1" spans="1:7">
      <c r="A3" s="53"/>
      <c r="B3" s="53"/>
      <c r="C3" s="54"/>
      <c r="D3" s="54"/>
      <c r="E3" s="54"/>
      <c r="F3" s="53"/>
      <c r="G3" s="55" t="s">
        <v>3</v>
      </c>
    </row>
    <row r="4" ht="33" customHeight="1" spans="1:8">
      <c r="A4" s="56" t="s">
        <v>107</v>
      </c>
      <c r="B4" s="57" t="s">
        <v>108</v>
      </c>
      <c r="C4" s="58" t="s">
        <v>109</v>
      </c>
      <c r="D4" s="58" t="s">
        <v>110</v>
      </c>
      <c r="E4" s="58" t="s">
        <v>111</v>
      </c>
      <c r="F4" s="59" t="s">
        <v>112</v>
      </c>
      <c r="G4" s="59" t="s">
        <v>113</v>
      </c>
      <c r="H4" s="59" t="s">
        <v>114</v>
      </c>
    </row>
    <row r="5" s="46" customFormat="1" ht="24" customHeight="1" spans="1:8">
      <c r="A5" s="60"/>
      <c r="B5" s="61" t="s">
        <v>115</v>
      </c>
      <c r="C5" s="62">
        <f>C6+C20+C24+C28+C32+C36</f>
        <v>7712.74</v>
      </c>
      <c r="D5" s="62">
        <f>D6+D20+D24+D28+D32+D36</f>
        <v>2999.3</v>
      </c>
      <c r="E5" s="62">
        <f>E6+E20+E24+E28+E32+E36</f>
        <v>900</v>
      </c>
      <c r="F5" s="61"/>
      <c r="G5" s="61"/>
      <c r="H5" s="63"/>
    </row>
    <row r="6" s="47" customFormat="1" ht="27" customHeight="1" spans="1:8">
      <c r="A6" s="64" t="s">
        <v>116</v>
      </c>
      <c r="B6" s="64" t="s">
        <v>22</v>
      </c>
      <c r="C6" s="64">
        <f>SUM(C7:C19)</f>
        <v>1064.29</v>
      </c>
      <c r="D6" s="64">
        <f>SUM(D7:D19)</f>
        <v>1064.29</v>
      </c>
      <c r="E6" s="64"/>
      <c r="F6" s="65"/>
      <c r="G6" s="66"/>
      <c r="H6" s="67"/>
    </row>
    <row r="7" ht="43.2" spans="1:8">
      <c r="A7" s="68">
        <v>1</v>
      </c>
      <c r="B7" s="69" t="s">
        <v>117</v>
      </c>
      <c r="C7" s="70">
        <v>4</v>
      </c>
      <c r="D7" s="21">
        <v>4</v>
      </c>
      <c r="E7" s="18"/>
      <c r="F7" s="69" t="s">
        <v>118</v>
      </c>
      <c r="G7" s="69" t="s">
        <v>119</v>
      </c>
      <c r="H7" s="69"/>
    </row>
    <row r="8" ht="32.4" spans="1:8">
      <c r="A8" s="68">
        <v>2</v>
      </c>
      <c r="B8" s="69" t="s">
        <v>120</v>
      </c>
      <c r="C8" s="70">
        <v>365.16</v>
      </c>
      <c r="D8" s="21">
        <v>365.16</v>
      </c>
      <c r="E8" s="21"/>
      <c r="F8" s="69" t="s">
        <v>121</v>
      </c>
      <c r="G8" s="69" t="s">
        <v>122</v>
      </c>
      <c r="H8" s="69"/>
    </row>
    <row r="9" ht="50.1" customHeight="1" spans="1:8">
      <c r="A9" s="68">
        <v>3</v>
      </c>
      <c r="B9" s="69" t="s">
        <v>123</v>
      </c>
      <c r="C9" s="70">
        <v>67.26</v>
      </c>
      <c r="D9" s="21">
        <v>67.26</v>
      </c>
      <c r="E9" s="18"/>
      <c r="F9" s="69" t="s">
        <v>124</v>
      </c>
      <c r="G9" s="69" t="s">
        <v>125</v>
      </c>
      <c r="H9" s="69"/>
    </row>
    <row r="10" ht="140.4" spans="1:8">
      <c r="A10" s="68">
        <v>4</v>
      </c>
      <c r="B10" s="69" t="s">
        <v>126</v>
      </c>
      <c r="C10" s="70">
        <v>45</v>
      </c>
      <c r="D10" s="21">
        <v>45</v>
      </c>
      <c r="E10" s="18"/>
      <c r="F10" s="69" t="s">
        <v>127</v>
      </c>
      <c r="G10" s="69" t="s">
        <v>128</v>
      </c>
      <c r="H10" s="69"/>
    </row>
    <row r="11" ht="60.95" customHeight="1" spans="1:8">
      <c r="A11" s="68">
        <v>5</v>
      </c>
      <c r="B11" s="69" t="s">
        <v>129</v>
      </c>
      <c r="C11" s="70">
        <v>5</v>
      </c>
      <c r="D11" s="21">
        <v>5</v>
      </c>
      <c r="E11" s="18"/>
      <c r="F11" s="71" t="s">
        <v>130</v>
      </c>
      <c r="G11" s="69" t="s">
        <v>131</v>
      </c>
      <c r="H11" s="69"/>
    </row>
    <row r="12" ht="57" customHeight="1" spans="1:8">
      <c r="A12" s="68">
        <v>6</v>
      </c>
      <c r="B12" s="72" t="s">
        <v>132</v>
      </c>
      <c r="C12" s="73">
        <v>10.5</v>
      </c>
      <c r="D12" s="74">
        <v>10.5</v>
      </c>
      <c r="E12" s="74"/>
      <c r="F12" s="69" t="s">
        <v>133</v>
      </c>
      <c r="G12" s="69" t="s">
        <v>134</v>
      </c>
      <c r="H12" s="69"/>
    </row>
    <row r="13" ht="26.1" customHeight="1" spans="1:8">
      <c r="A13" s="68">
        <v>7</v>
      </c>
      <c r="B13" s="69" t="s">
        <v>135</v>
      </c>
      <c r="C13" s="70">
        <v>52.5</v>
      </c>
      <c r="D13" s="21">
        <v>52.5</v>
      </c>
      <c r="E13" s="18"/>
      <c r="F13" s="69" t="s">
        <v>136</v>
      </c>
      <c r="G13" s="69" t="s">
        <v>137</v>
      </c>
      <c r="H13" s="69"/>
    </row>
    <row r="14" ht="26.1" customHeight="1" spans="1:8">
      <c r="A14" s="68">
        <v>8</v>
      </c>
      <c r="B14" s="69" t="s">
        <v>138</v>
      </c>
      <c r="C14" s="70">
        <v>10</v>
      </c>
      <c r="D14" s="21">
        <v>10</v>
      </c>
      <c r="E14" s="18"/>
      <c r="F14" s="69" t="s">
        <v>139</v>
      </c>
      <c r="G14" s="69" t="s">
        <v>140</v>
      </c>
      <c r="H14" s="69"/>
    </row>
    <row r="15" ht="151.2" spans="1:8">
      <c r="A15" s="68">
        <v>9</v>
      </c>
      <c r="B15" s="69" t="s">
        <v>141</v>
      </c>
      <c r="C15" s="70">
        <v>200</v>
      </c>
      <c r="D15" s="21">
        <v>200</v>
      </c>
      <c r="E15" s="18"/>
      <c r="F15" s="69" t="s">
        <v>142</v>
      </c>
      <c r="G15" s="69" t="s">
        <v>143</v>
      </c>
      <c r="H15" s="69"/>
    </row>
    <row r="16" ht="151.2" spans="1:8">
      <c r="A16" s="68"/>
      <c r="B16" s="69" t="s">
        <v>144</v>
      </c>
      <c r="C16" s="70">
        <v>10</v>
      </c>
      <c r="D16" s="21">
        <v>10</v>
      </c>
      <c r="E16" s="18"/>
      <c r="F16" s="69" t="s">
        <v>145</v>
      </c>
      <c r="G16" s="69" t="s">
        <v>146</v>
      </c>
      <c r="H16" s="69"/>
    </row>
    <row r="17" ht="270" spans="1:8">
      <c r="A17" s="68">
        <v>10</v>
      </c>
      <c r="B17" s="69" t="s">
        <v>147</v>
      </c>
      <c r="C17" s="70">
        <v>212.85</v>
      </c>
      <c r="D17" s="21">
        <v>212.85</v>
      </c>
      <c r="E17" s="18"/>
      <c r="F17" s="69" t="s">
        <v>148</v>
      </c>
      <c r="G17" s="75" t="s">
        <v>149</v>
      </c>
      <c r="H17" s="69"/>
    </row>
    <row r="18" ht="33" customHeight="1" spans="1:8">
      <c r="A18" s="68">
        <v>11</v>
      </c>
      <c r="B18" s="69" t="s">
        <v>150</v>
      </c>
      <c r="C18" s="70">
        <v>59.2</v>
      </c>
      <c r="D18" s="76">
        <v>59.2</v>
      </c>
      <c r="E18" s="77"/>
      <c r="F18" s="69" t="s">
        <v>151</v>
      </c>
      <c r="G18" s="78" t="s">
        <v>152</v>
      </c>
      <c r="H18" s="69"/>
    </row>
    <row r="19" ht="26.1" customHeight="1" spans="1:8">
      <c r="A19" s="68">
        <v>12</v>
      </c>
      <c r="B19" s="69" t="s">
        <v>153</v>
      </c>
      <c r="C19" s="70">
        <v>22.82</v>
      </c>
      <c r="D19" s="21">
        <v>22.82</v>
      </c>
      <c r="E19" s="21"/>
      <c r="F19" s="69" t="s">
        <v>154</v>
      </c>
      <c r="G19" s="69" t="s">
        <v>155</v>
      </c>
      <c r="H19" s="69"/>
    </row>
    <row r="20" ht="35.1" customHeight="1" spans="1:8">
      <c r="A20" s="79" t="s">
        <v>156</v>
      </c>
      <c r="B20" s="64" t="s">
        <v>25</v>
      </c>
      <c r="C20" s="80">
        <f>SUM(C21:C23)</f>
        <v>595.15</v>
      </c>
      <c r="D20" s="80">
        <f>SUM(D21:D23)</f>
        <v>575.15</v>
      </c>
      <c r="E20" s="80"/>
      <c r="F20" s="66"/>
      <c r="G20" s="81"/>
      <c r="H20" s="82"/>
    </row>
    <row r="21" ht="26.1" customHeight="1" spans="1:8">
      <c r="A21" s="79">
        <v>1</v>
      </c>
      <c r="B21" s="83" t="s">
        <v>157</v>
      </c>
      <c r="C21" s="70">
        <v>504</v>
      </c>
      <c r="D21" s="70">
        <v>504</v>
      </c>
      <c r="E21" s="70"/>
      <c r="F21" s="69" t="s">
        <v>158</v>
      </c>
      <c r="G21" s="69" t="s">
        <v>159</v>
      </c>
      <c r="H21" s="20"/>
    </row>
    <row r="22" ht="26.1" customHeight="1" spans="1:8">
      <c r="A22" s="68">
        <v>2</v>
      </c>
      <c r="B22" s="83" t="s">
        <v>160</v>
      </c>
      <c r="C22" s="70">
        <v>87.15</v>
      </c>
      <c r="D22" s="70">
        <v>67.15</v>
      </c>
      <c r="E22" s="70"/>
      <c r="F22" s="69" t="s">
        <v>161</v>
      </c>
      <c r="G22" s="69" t="s">
        <v>162</v>
      </c>
      <c r="H22" s="75" t="s">
        <v>163</v>
      </c>
    </row>
    <row r="23" ht="26.1" customHeight="1" spans="1:8">
      <c r="A23" s="68">
        <v>3</v>
      </c>
      <c r="B23" s="83" t="s">
        <v>164</v>
      </c>
      <c r="C23" s="70">
        <v>4</v>
      </c>
      <c r="D23" s="70">
        <v>4</v>
      </c>
      <c r="E23" s="70"/>
      <c r="F23" s="69" t="s">
        <v>165</v>
      </c>
      <c r="G23" s="69" t="s">
        <v>166</v>
      </c>
      <c r="H23" s="20"/>
    </row>
    <row r="24" ht="35.1" customHeight="1" spans="1:8">
      <c r="A24" s="79" t="s">
        <v>167</v>
      </c>
      <c r="B24" s="80" t="s">
        <v>27</v>
      </c>
      <c r="C24" s="80">
        <f>SUM(C25:C27)</f>
        <v>930.1</v>
      </c>
      <c r="D24" s="80">
        <f>SUM(D25:D27)</f>
        <v>242.66</v>
      </c>
      <c r="E24" s="80"/>
      <c r="F24" s="84"/>
      <c r="G24" s="81"/>
      <c r="H24" s="82"/>
    </row>
    <row r="25" ht="75.6" spans="1:8">
      <c r="A25" s="79">
        <v>1</v>
      </c>
      <c r="B25" s="85" t="s">
        <v>168</v>
      </c>
      <c r="C25" s="73">
        <v>5</v>
      </c>
      <c r="D25" s="73">
        <v>5</v>
      </c>
      <c r="E25" s="73"/>
      <c r="F25" s="72" t="s">
        <v>169</v>
      </c>
      <c r="G25" s="72" t="s">
        <v>170</v>
      </c>
      <c r="H25" s="22"/>
    </row>
    <row r="26" ht="64.8" spans="1:8">
      <c r="A26" s="79">
        <v>2</v>
      </c>
      <c r="B26" s="83" t="s">
        <v>171</v>
      </c>
      <c r="C26" s="70">
        <v>527.1</v>
      </c>
      <c r="D26" s="70">
        <v>197.66</v>
      </c>
      <c r="E26" s="70"/>
      <c r="F26" s="69" t="s">
        <v>172</v>
      </c>
      <c r="G26" s="69" t="s">
        <v>173</v>
      </c>
      <c r="H26" s="69" t="s">
        <v>174</v>
      </c>
    </row>
    <row r="27" ht="32.4" spans="1:8">
      <c r="A27" s="79">
        <v>3</v>
      </c>
      <c r="B27" s="83" t="s">
        <v>175</v>
      </c>
      <c r="C27" s="70">
        <v>398</v>
      </c>
      <c r="D27" s="70">
        <v>40</v>
      </c>
      <c r="E27" s="70"/>
      <c r="F27" s="69" t="s">
        <v>176</v>
      </c>
      <c r="G27" s="69" t="s">
        <v>177</v>
      </c>
      <c r="H27" s="69"/>
    </row>
    <row r="28" ht="35.1" customHeight="1" spans="1:8">
      <c r="A28" s="79" t="s">
        <v>178</v>
      </c>
      <c r="B28" s="80" t="s">
        <v>29</v>
      </c>
      <c r="C28" s="86">
        <f>SUM(C29:C31)</f>
        <v>59.2</v>
      </c>
      <c r="D28" s="86">
        <f>SUM(D29:D31)</f>
        <v>47.2</v>
      </c>
      <c r="E28" s="86"/>
      <c r="F28" s="65"/>
      <c r="G28" s="81"/>
      <c r="H28" s="87"/>
    </row>
    <row r="29" ht="129.6" spans="1:8">
      <c r="A29" s="79">
        <v>1</v>
      </c>
      <c r="B29" s="83" t="s">
        <v>179</v>
      </c>
      <c r="C29" s="70">
        <v>14.8</v>
      </c>
      <c r="D29" s="70">
        <v>14.8</v>
      </c>
      <c r="E29" s="70"/>
      <c r="F29" s="78" t="s">
        <v>180</v>
      </c>
      <c r="G29" s="69" t="s">
        <v>181</v>
      </c>
      <c r="H29" s="20" t="s">
        <v>182</v>
      </c>
    </row>
    <row r="30" ht="97.2" spans="1:8">
      <c r="A30" s="79">
        <v>2</v>
      </c>
      <c r="B30" s="83" t="s">
        <v>183</v>
      </c>
      <c r="C30" s="70">
        <v>37.4</v>
      </c>
      <c r="D30" s="70">
        <v>25.4</v>
      </c>
      <c r="E30" s="70"/>
      <c r="F30" s="69" t="s">
        <v>184</v>
      </c>
      <c r="G30" s="69" t="s">
        <v>185</v>
      </c>
      <c r="H30" s="20" t="s">
        <v>174</v>
      </c>
    </row>
    <row r="31" ht="64.8" spans="1:8">
      <c r="A31" s="79">
        <v>3</v>
      </c>
      <c r="B31" s="83" t="s">
        <v>186</v>
      </c>
      <c r="C31" s="70">
        <v>7</v>
      </c>
      <c r="D31" s="70">
        <v>7</v>
      </c>
      <c r="E31" s="70"/>
      <c r="F31" s="69" t="s">
        <v>187</v>
      </c>
      <c r="G31" s="69" t="s">
        <v>188</v>
      </c>
      <c r="H31" s="20"/>
    </row>
    <row r="32" ht="36.95" customHeight="1" spans="1:8">
      <c r="A32" s="79" t="s">
        <v>189</v>
      </c>
      <c r="B32" s="86" t="s">
        <v>190</v>
      </c>
      <c r="C32" s="88">
        <f>SUM(C33:C35)</f>
        <v>4164</v>
      </c>
      <c r="D32" s="88">
        <f>SUM(D33:D35)</f>
        <v>1070</v>
      </c>
      <c r="E32" s="88"/>
      <c r="F32" s="81"/>
      <c r="G32" s="81"/>
      <c r="H32" s="87"/>
    </row>
    <row r="33" ht="36.95" customHeight="1" spans="1:8">
      <c r="A33" s="79">
        <v>1</v>
      </c>
      <c r="B33" s="83" t="s">
        <v>191</v>
      </c>
      <c r="C33" s="89">
        <v>30</v>
      </c>
      <c r="D33" s="89">
        <v>30</v>
      </c>
      <c r="E33" s="19"/>
      <c r="F33" s="69" t="s">
        <v>192</v>
      </c>
      <c r="G33" s="69" t="s">
        <v>193</v>
      </c>
      <c r="H33" s="87"/>
    </row>
    <row r="34" ht="36.95" customHeight="1" spans="1:8">
      <c r="A34" s="79">
        <v>2</v>
      </c>
      <c r="B34" s="83" t="s">
        <v>194</v>
      </c>
      <c r="C34" s="89">
        <v>4110</v>
      </c>
      <c r="D34" s="89">
        <v>1028</v>
      </c>
      <c r="E34" s="19"/>
      <c r="F34" s="69" t="s">
        <v>195</v>
      </c>
      <c r="G34" s="69" t="s">
        <v>196</v>
      </c>
      <c r="H34" s="87"/>
    </row>
    <row r="35" ht="36.95" customHeight="1" spans="1:8">
      <c r="A35" s="79">
        <v>3</v>
      </c>
      <c r="B35" s="83" t="s">
        <v>197</v>
      </c>
      <c r="C35" s="89">
        <v>24</v>
      </c>
      <c r="D35" s="89">
        <v>12</v>
      </c>
      <c r="E35" s="19"/>
      <c r="F35" s="69" t="s">
        <v>198</v>
      </c>
      <c r="G35" s="69" t="s">
        <v>199</v>
      </c>
      <c r="H35" s="87"/>
    </row>
    <row r="36" ht="36.95" customHeight="1" spans="1:8">
      <c r="A36" s="79" t="s">
        <v>200</v>
      </c>
      <c r="B36" s="86" t="s">
        <v>201</v>
      </c>
      <c r="C36" s="88">
        <v>900</v>
      </c>
      <c r="D36" s="88"/>
      <c r="E36" s="88">
        <v>900</v>
      </c>
      <c r="F36" s="81"/>
      <c r="G36" s="82"/>
      <c r="H36" s="81"/>
    </row>
    <row r="37" ht="36.95" customHeight="1" spans="1:8">
      <c r="A37" s="79">
        <v>1</v>
      </c>
      <c r="B37" s="87" t="s">
        <v>201</v>
      </c>
      <c r="C37" s="18">
        <v>900</v>
      </c>
      <c r="D37" s="90"/>
      <c r="E37" s="90">
        <v>900</v>
      </c>
      <c r="F37" s="91" t="s">
        <v>202</v>
      </c>
      <c r="G37" s="91" t="s">
        <v>202</v>
      </c>
      <c r="H37" s="91" t="s">
        <v>203</v>
      </c>
    </row>
    <row r="38" ht="30.95" customHeight="1" spans="1:7">
      <c r="A38" s="92" t="s">
        <v>204</v>
      </c>
      <c r="B38" s="93"/>
      <c r="C38" s="92"/>
      <c r="D38" s="92"/>
      <c r="E38" s="92"/>
      <c r="F38" s="93"/>
      <c r="G38" s="93"/>
    </row>
    <row r="39" ht="27" customHeight="1" spans="1:7">
      <c r="A39" s="94" t="s">
        <v>205</v>
      </c>
      <c r="B39" s="95"/>
      <c r="C39" s="94"/>
      <c r="D39" s="94"/>
      <c r="E39" s="94"/>
      <c r="F39" s="95"/>
      <c r="G39" s="95"/>
    </row>
  </sheetData>
  <mergeCells count="5">
    <mergeCell ref="A1:B1"/>
    <mergeCell ref="A2:G2"/>
    <mergeCell ref="A3:B3"/>
    <mergeCell ref="A38:G38"/>
    <mergeCell ref="A39:G39"/>
  </mergeCells>
  <pageMargins left="0.550694444444444" right="0.2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X32"/>
  <sheetViews>
    <sheetView tabSelected="1" zoomScale="70" zoomScaleNormal="70" workbookViewId="0">
      <pane xSplit="1" ySplit="6" topLeftCell="D15" activePane="bottomRight" state="frozen"/>
      <selection/>
      <selection pane="topRight"/>
      <selection pane="bottomLeft"/>
      <selection pane="bottomRight" activeCell="K12" sqref="K12"/>
    </sheetView>
  </sheetViews>
  <sheetFormatPr defaultColWidth="9" defaultRowHeight="14.4"/>
  <cols>
    <col min="1" max="1" width="11.8796296296296" style="3" customWidth="1"/>
    <col min="2" max="2" width="12" style="3" customWidth="1"/>
    <col min="3" max="3" width="14.1296296296296" style="8" customWidth="1"/>
    <col min="4" max="4" width="10.25" style="3" customWidth="1"/>
    <col min="5" max="5" width="8.12962962962963" style="3" customWidth="1"/>
    <col min="6" max="6" width="13.8796296296296" style="3" customWidth="1"/>
    <col min="7" max="7" width="8.12962962962963" style="8" customWidth="1"/>
    <col min="8" max="8" width="46.9537037037037" style="3" customWidth="1"/>
    <col min="9" max="9" width="70.1759259259259" style="3" customWidth="1"/>
    <col min="10" max="10" width="73.75" style="3" customWidth="1"/>
    <col min="11" max="11" width="46.787037037037" style="3" customWidth="1"/>
    <col min="12" max="12" width="9" style="8" customWidth="1"/>
    <col min="13" max="13" width="46.25" style="3" customWidth="1"/>
    <col min="14" max="14" width="9" style="3" customWidth="1"/>
    <col min="15" max="15" width="17.8518518518519" style="3" customWidth="1"/>
    <col min="16" max="16" width="9" style="3" customWidth="1"/>
    <col min="17" max="17" width="40.712962962963" style="3" customWidth="1"/>
    <col min="18" max="18" width="21.0740740740741" style="3" customWidth="1"/>
    <col min="19" max="19" width="32.6759259259259" style="3" customWidth="1"/>
    <col min="20" max="20" width="42.1481481481481" style="3" customWidth="1"/>
    <col min="21" max="21" width="6.5" style="3" customWidth="1"/>
    <col min="22" max="22" width="34" style="3" customWidth="1"/>
    <col min="23" max="23" width="17.8796296296296" style="3" customWidth="1"/>
    <col min="24" max="16384" width="9" style="3"/>
  </cols>
  <sheetData>
    <row r="1" ht="15.95" customHeight="1" spans="2:2">
      <c r="B1" s="9"/>
    </row>
    <row r="2" ht="14.1" customHeight="1" spans="2:22">
      <c r="B2" s="10"/>
      <c r="C2" s="10"/>
      <c r="D2" s="10"/>
      <c r="E2" s="10"/>
      <c r="F2" s="10"/>
      <c r="G2" s="10"/>
      <c r="H2" s="10"/>
      <c r="I2" s="10"/>
      <c r="J2" s="10"/>
      <c r="K2" s="10"/>
      <c r="L2" s="10"/>
      <c r="M2" s="10"/>
      <c r="N2" s="10"/>
      <c r="O2" s="10"/>
      <c r="P2" s="10"/>
      <c r="Q2" s="10"/>
      <c r="R2" s="10"/>
      <c r="S2" s="10"/>
      <c r="T2" s="10"/>
      <c r="U2" s="10"/>
      <c r="V2" s="10"/>
    </row>
    <row r="3" ht="68" customHeight="1" spans="2:22">
      <c r="B3" s="11" t="s">
        <v>206</v>
      </c>
      <c r="C3" s="12"/>
      <c r="D3" s="12"/>
      <c r="E3" s="12"/>
      <c r="F3" s="12"/>
      <c r="G3" s="12"/>
      <c r="H3" s="12"/>
      <c r="I3" s="12"/>
      <c r="J3" s="12"/>
      <c r="K3" s="12"/>
      <c r="L3" s="12"/>
      <c r="M3" s="12"/>
      <c r="N3" s="12"/>
      <c r="O3" s="12"/>
      <c r="P3" s="12"/>
      <c r="Q3" s="12"/>
      <c r="R3" s="12"/>
      <c r="S3" s="12"/>
      <c r="T3" s="12"/>
      <c r="U3" s="12"/>
      <c r="V3" s="12"/>
    </row>
    <row r="4" s="1" customFormat="1" ht="42" customHeight="1" spans="1:23">
      <c r="A4" s="13" t="s">
        <v>207</v>
      </c>
      <c r="B4" s="14" t="s">
        <v>208</v>
      </c>
      <c r="C4" s="15" t="s">
        <v>209</v>
      </c>
      <c r="D4" s="16" t="s">
        <v>210</v>
      </c>
      <c r="E4" s="16"/>
      <c r="F4" s="16"/>
      <c r="G4" s="16"/>
      <c r="H4" s="14" t="s">
        <v>112</v>
      </c>
      <c r="I4" s="14" t="s">
        <v>113</v>
      </c>
      <c r="J4" s="14" t="s">
        <v>211</v>
      </c>
      <c r="K4" s="14"/>
      <c r="L4" s="14"/>
      <c r="M4" s="14"/>
      <c r="N4" s="14"/>
      <c r="O4" s="14"/>
      <c r="P4" s="14"/>
      <c r="Q4" s="14"/>
      <c r="R4" s="14"/>
      <c r="S4" s="13" t="s">
        <v>212</v>
      </c>
      <c r="T4" s="13"/>
      <c r="U4" s="13"/>
      <c r="V4" s="13"/>
      <c r="W4" s="13" t="s">
        <v>114</v>
      </c>
    </row>
    <row r="5" s="1" customFormat="1" ht="21.95" customHeight="1" spans="1:23">
      <c r="A5" s="13"/>
      <c r="B5" s="14"/>
      <c r="C5" s="15"/>
      <c r="D5" s="14" t="s">
        <v>213</v>
      </c>
      <c r="E5" s="14" t="s">
        <v>214</v>
      </c>
      <c r="F5" s="14"/>
      <c r="G5" s="14" t="s">
        <v>215</v>
      </c>
      <c r="H5" s="14"/>
      <c r="I5" s="14"/>
      <c r="J5" s="14" t="s">
        <v>39</v>
      </c>
      <c r="K5" s="14"/>
      <c r="L5" s="14"/>
      <c r="M5" s="14"/>
      <c r="N5" s="14" t="s">
        <v>80</v>
      </c>
      <c r="O5" s="14"/>
      <c r="P5" s="14"/>
      <c r="Q5" s="14"/>
      <c r="R5" s="14"/>
      <c r="S5" s="13" t="s">
        <v>216</v>
      </c>
      <c r="T5" s="13" t="s">
        <v>217</v>
      </c>
      <c r="U5" s="13" t="s">
        <v>218</v>
      </c>
      <c r="V5" s="13" t="s">
        <v>219</v>
      </c>
      <c r="W5" s="13"/>
    </row>
    <row r="6" s="1" customFormat="1" ht="39.95" customHeight="1" spans="1:23">
      <c r="A6" s="13"/>
      <c r="B6" s="14"/>
      <c r="C6" s="17"/>
      <c r="D6" s="14"/>
      <c r="E6" s="14" t="s">
        <v>220</v>
      </c>
      <c r="F6" s="14" t="s">
        <v>221</v>
      </c>
      <c r="G6" s="14"/>
      <c r="H6" s="14"/>
      <c r="I6" s="14"/>
      <c r="J6" s="14" t="s">
        <v>222</v>
      </c>
      <c r="K6" s="14" t="s">
        <v>223</v>
      </c>
      <c r="L6" s="14" t="s">
        <v>224</v>
      </c>
      <c r="M6" s="14" t="s">
        <v>225</v>
      </c>
      <c r="N6" s="14" t="s">
        <v>226</v>
      </c>
      <c r="O6" s="14" t="s">
        <v>227</v>
      </c>
      <c r="P6" s="14" t="s">
        <v>228</v>
      </c>
      <c r="Q6" s="14" t="s">
        <v>229</v>
      </c>
      <c r="R6" s="14" t="s">
        <v>230</v>
      </c>
      <c r="S6" s="13"/>
      <c r="T6" s="13"/>
      <c r="U6" s="13"/>
      <c r="V6" s="13"/>
      <c r="W6" s="13"/>
    </row>
    <row r="7" s="2" customFormat="1" ht="74.1" customHeight="1" spans="1:23">
      <c r="A7" s="18" t="s">
        <v>22</v>
      </c>
      <c r="B7" s="18" t="s">
        <v>117</v>
      </c>
      <c r="C7" s="18" t="s">
        <v>231</v>
      </c>
      <c r="D7" s="19">
        <f>E7+F7+G7</f>
        <v>4</v>
      </c>
      <c r="E7" s="18">
        <v>4</v>
      </c>
      <c r="F7" s="20"/>
      <c r="G7" s="18">
        <v>0</v>
      </c>
      <c r="H7" s="20" t="s">
        <v>118</v>
      </c>
      <c r="I7" s="20" t="s">
        <v>119</v>
      </c>
      <c r="J7" s="20" t="s">
        <v>232</v>
      </c>
      <c r="K7" s="20" t="s">
        <v>233</v>
      </c>
      <c r="L7" s="18" t="s">
        <v>231</v>
      </c>
      <c r="M7" s="20" t="s">
        <v>234</v>
      </c>
      <c r="N7" s="20" t="s">
        <v>235</v>
      </c>
      <c r="O7" s="20" t="s">
        <v>236</v>
      </c>
      <c r="P7" s="20" t="s">
        <v>235</v>
      </c>
      <c r="Q7" s="20" t="s">
        <v>237</v>
      </c>
      <c r="R7" s="20" t="s">
        <v>236</v>
      </c>
      <c r="S7" s="20" t="s">
        <v>238</v>
      </c>
      <c r="T7" s="20" t="s">
        <v>239</v>
      </c>
      <c r="U7" s="18">
        <v>4</v>
      </c>
      <c r="V7" s="20" t="s">
        <v>239</v>
      </c>
      <c r="W7" s="25" t="s">
        <v>240</v>
      </c>
    </row>
    <row r="8" s="2" customFormat="1" ht="53.1" customHeight="1" spans="1:23">
      <c r="A8" s="18"/>
      <c r="B8" s="18" t="s">
        <v>120</v>
      </c>
      <c r="C8" s="18" t="s">
        <v>231</v>
      </c>
      <c r="D8" s="21">
        <v>365.16</v>
      </c>
      <c r="E8" s="21">
        <v>365.16</v>
      </c>
      <c r="F8" s="18"/>
      <c r="G8" s="18">
        <v>0</v>
      </c>
      <c r="H8" s="22" t="s">
        <v>121</v>
      </c>
      <c r="I8" s="22" t="s">
        <v>122</v>
      </c>
      <c r="J8" s="20" t="s">
        <v>241</v>
      </c>
      <c r="K8" s="20" t="s">
        <v>242</v>
      </c>
      <c r="L8" s="18" t="s">
        <v>231</v>
      </c>
      <c r="M8" s="20" t="s">
        <v>243</v>
      </c>
      <c r="N8" s="20" t="s">
        <v>235</v>
      </c>
      <c r="O8" s="20" t="s">
        <v>244</v>
      </c>
      <c r="P8" s="20" t="s">
        <v>235</v>
      </c>
      <c r="Q8" s="20" t="s">
        <v>245</v>
      </c>
      <c r="R8" s="18" t="s">
        <v>246</v>
      </c>
      <c r="S8" s="18" t="s">
        <v>247</v>
      </c>
      <c r="T8" s="20" t="s">
        <v>248</v>
      </c>
      <c r="U8" s="21">
        <v>365.16</v>
      </c>
      <c r="V8" s="18" t="s">
        <v>249</v>
      </c>
      <c r="W8" s="25" t="s">
        <v>122</v>
      </c>
    </row>
    <row r="9" s="3" customFormat="1" ht="53.1" customHeight="1" spans="1:23">
      <c r="A9" s="18"/>
      <c r="B9" s="18" t="s">
        <v>123</v>
      </c>
      <c r="C9" s="18" t="s">
        <v>231</v>
      </c>
      <c r="D9" s="18">
        <v>67.26</v>
      </c>
      <c r="E9" s="18">
        <v>67.26</v>
      </c>
      <c r="F9" s="18"/>
      <c r="G9" s="18">
        <v>0</v>
      </c>
      <c r="H9" s="20" t="s">
        <v>124</v>
      </c>
      <c r="I9" s="20" t="s">
        <v>125</v>
      </c>
      <c r="J9" s="20" t="s">
        <v>250</v>
      </c>
      <c r="K9" s="20" t="s">
        <v>251</v>
      </c>
      <c r="L9" s="18" t="s">
        <v>231</v>
      </c>
      <c r="M9" s="20" t="s">
        <v>252</v>
      </c>
      <c r="N9" s="20" t="s">
        <v>235</v>
      </c>
      <c r="O9" s="20" t="s">
        <v>244</v>
      </c>
      <c r="P9" s="20" t="s">
        <v>235</v>
      </c>
      <c r="Q9" s="20" t="s">
        <v>253</v>
      </c>
      <c r="R9" s="18" t="s">
        <v>254</v>
      </c>
      <c r="S9" s="18" t="s">
        <v>255</v>
      </c>
      <c r="T9" s="20" t="s">
        <v>252</v>
      </c>
      <c r="U9" s="18">
        <v>67.26</v>
      </c>
      <c r="V9" s="20" t="s">
        <v>252</v>
      </c>
      <c r="W9" s="25" t="s">
        <v>256</v>
      </c>
    </row>
    <row r="10" s="3" customFormat="1" ht="53.1" customHeight="1" spans="1:23">
      <c r="A10" s="18"/>
      <c r="B10" s="18" t="s">
        <v>126</v>
      </c>
      <c r="C10" s="18" t="s">
        <v>231</v>
      </c>
      <c r="D10" s="19">
        <v>45</v>
      </c>
      <c r="E10" s="18">
        <v>45</v>
      </c>
      <c r="F10" s="18"/>
      <c r="G10" s="18">
        <v>0</v>
      </c>
      <c r="H10" s="20" t="s">
        <v>127</v>
      </c>
      <c r="I10" s="20" t="s">
        <v>128</v>
      </c>
      <c r="J10" s="20" t="s">
        <v>257</v>
      </c>
      <c r="K10" s="20" t="s">
        <v>258</v>
      </c>
      <c r="L10" s="18" t="s">
        <v>231</v>
      </c>
      <c r="M10" s="20" t="s">
        <v>259</v>
      </c>
      <c r="N10" s="20" t="s">
        <v>235</v>
      </c>
      <c r="O10" s="20" t="s">
        <v>260</v>
      </c>
      <c r="P10" s="20" t="s">
        <v>235</v>
      </c>
      <c r="Q10" s="20" t="s">
        <v>253</v>
      </c>
      <c r="R10" s="18" t="s">
        <v>254</v>
      </c>
      <c r="S10" s="18" t="s">
        <v>261</v>
      </c>
      <c r="T10" s="22" t="s">
        <v>262</v>
      </c>
      <c r="U10" s="18">
        <v>45</v>
      </c>
      <c r="V10" s="22" t="s">
        <v>262</v>
      </c>
      <c r="W10" s="25" t="s">
        <v>263</v>
      </c>
    </row>
    <row r="11" s="3" customFormat="1" ht="131" customHeight="1" spans="1:23">
      <c r="A11" s="18"/>
      <c r="B11" s="18" t="s">
        <v>129</v>
      </c>
      <c r="C11" s="18" t="s">
        <v>231</v>
      </c>
      <c r="D11" s="18">
        <v>5</v>
      </c>
      <c r="E11" s="18">
        <v>5</v>
      </c>
      <c r="F11" s="18"/>
      <c r="G11" s="18">
        <v>0</v>
      </c>
      <c r="H11" s="23" t="s">
        <v>130</v>
      </c>
      <c r="I11" s="18" t="s">
        <v>131</v>
      </c>
      <c r="J11" s="23" t="s">
        <v>264</v>
      </c>
      <c r="K11" s="23" t="s">
        <v>265</v>
      </c>
      <c r="L11" s="18" t="s">
        <v>231</v>
      </c>
      <c r="M11" s="23" t="s">
        <v>266</v>
      </c>
      <c r="N11" s="23" t="s">
        <v>235</v>
      </c>
      <c r="O11" s="23" t="s">
        <v>267</v>
      </c>
      <c r="P11" s="23" t="s">
        <v>268</v>
      </c>
      <c r="Q11" s="23" t="s">
        <v>269</v>
      </c>
      <c r="R11" s="23" t="s">
        <v>270</v>
      </c>
      <c r="S11" s="43" t="s">
        <v>271</v>
      </c>
      <c r="T11" s="43" t="s">
        <v>272</v>
      </c>
      <c r="U11" s="21">
        <v>5</v>
      </c>
      <c r="V11" s="43" t="s">
        <v>273</v>
      </c>
      <c r="W11" s="25"/>
    </row>
    <row r="12" s="3" customFormat="1" ht="44.1" customHeight="1" spans="1:23">
      <c r="A12" s="18"/>
      <c r="B12" s="18" t="s">
        <v>132</v>
      </c>
      <c r="C12" s="18" t="s">
        <v>231</v>
      </c>
      <c r="D12" s="18">
        <f>E12+F12+G12</f>
        <v>10.5</v>
      </c>
      <c r="E12" s="18">
        <v>10.5</v>
      </c>
      <c r="F12" s="18"/>
      <c r="G12" s="18">
        <v>0</v>
      </c>
      <c r="H12" s="20" t="s">
        <v>133</v>
      </c>
      <c r="I12" s="20" t="s">
        <v>134</v>
      </c>
      <c r="J12" s="20" t="s">
        <v>274</v>
      </c>
      <c r="K12" s="20" t="s">
        <v>275</v>
      </c>
      <c r="L12" s="18" t="s">
        <v>231</v>
      </c>
      <c r="M12" s="20" t="s">
        <v>276</v>
      </c>
      <c r="N12" s="20" t="s">
        <v>235</v>
      </c>
      <c r="O12" s="20" t="s">
        <v>133</v>
      </c>
      <c r="P12" s="20" t="s">
        <v>235</v>
      </c>
      <c r="Q12" s="20" t="s">
        <v>277</v>
      </c>
      <c r="R12" s="20" t="s">
        <v>133</v>
      </c>
      <c r="S12" s="20" t="s">
        <v>278</v>
      </c>
      <c r="T12" s="20" t="s">
        <v>276</v>
      </c>
      <c r="U12" s="18">
        <v>10.5</v>
      </c>
      <c r="V12" s="44"/>
      <c r="W12" s="18" t="s">
        <v>174</v>
      </c>
    </row>
    <row r="13" s="3" customFormat="1" ht="36" customHeight="1" spans="1:23">
      <c r="A13" s="18"/>
      <c r="B13" s="18" t="s">
        <v>135</v>
      </c>
      <c r="C13" s="18" t="s">
        <v>231</v>
      </c>
      <c r="D13" s="18">
        <f>E13+F13+G13</f>
        <v>52.5</v>
      </c>
      <c r="E13" s="18">
        <v>52.5</v>
      </c>
      <c r="F13" s="18"/>
      <c r="G13" s="18">
        <v>0</v>
      </c>
      <c r="H13" s="20" t="s">
        <v>136</v>
      </c>
      <c r="I13" s="20" t="s">
        <v>137</v>
      </c>
      <c r="J13" s="20" t="s">
        <v>279</v>
      </c>
      <c r="K13" s="20" t="s">
        <v>280</v>
      </c>
      <c r="L13" s="18" t="s">
        <v>231</v>
      </c>
      <c r="M13" s="20" t="s">
        <v>281</v>
      </c>
      <c r="N13" s="20" t="s">
        <v>235</v>
      </c>
      <c r="O13" s="20" t="s">
        <v>282</v>
      </c>
      <c r="P13" s="20" t="s">
        <v>235</v>
      </c>
      <c r="Q13" s="20" t="s">
        <v>283</v>
      </c>
      <c r="R13" s="20" t="s">
        <v>282</v>
      </c>
      <c r="S13" s="20" t="s">
        <v>284</v>
      </c>
      <c r="T13" s="20" t="s">
        <v>281</v>
      </c>
      <c r="U13" s="18">
        <v>52.5</v>
      </c>
      <c r="V13" s="43" t="s">
        <v>285</v>
      </c>
      <c r="W13" s="18" t="s">
        <v>174</v>
      </c>
    </row>
    <row r="14" s="3" customFormat="1" ht="71.1" customHeight="1" spans="1:23">
      <c r="A14" s="18"/>
      <c r="B14" s="18" t="s">
        <v>138</v>
      </c>
      <c r="C14" s="18" t="s">
        <v>231</v>
      </c>
      <c r="D14" s="19">
        <v>10</v>
      </c>
      <c r="E14" s="18">
        <v>10</v>
      </c>
      <c r="F14" s="18"/>
      <c r="G14" s="18">
        <v>0</v>
      </c>
      <c r="H14" s="21" t="s">
        <v>139</v>
      </c>
      <c r="I14" s="21" t="s">
        <v>140</v>
      </c>
      <c r="J14" s="18" t="s">
        <v>286</v>
      </c>
      <c r="K14" s="18" t="s">
        <v>287</v>
      </c>
      <c r="L14" s="18" t="s">
        <v>231</v>
      </c>
      <c r="M14" s="25" t="s">
        <v>288</v>
      </c>
      <c r="N14" s="18" t="s">
        <v>235</v>
      </c>
      <c r="O14" s="18" t="s">
        <v>287</v>
      </c>
      <c r="P14" s="18" t="s">
        <v>235</v>
      </c>
      <c r="Q14" s="18" t="s">
        <v>287</v>
      </c>
      <c r="R14" s="18" t="s">
        <v>287</v>
      </c>
      <c r="S14" s="20" t="s">
        <v>289</v>
      </c>
      <c r="T14" s="25" t="s">
        <v>288</v>
      </c>
      <c r="U14" s="18">
        <v>10</v>
      </c>
      <c r="V14" s="18" t="s">
        <v>290</v>
      </c>
      <c r="W14" s="25"/>
    </row>
    <row r="15" s="3" customFormat="1" ht="99.95" customHeight="1" spans="1:23">
      <c r="A15" s="18"/>
      <c r="B15" s="18" t="s">
        <v>141</v>
      </c>
      <c r="C15" s="18" t="s">
        <v>231</v>
      </c>
      <c r="D15" s="19">
        <f>E15+F15+G15</f>
        <v>200</v>
      </c>
      <c r="E15" s="18">
        <v>200</v>
      </c>
      <c r="F15" s="18"/>
      <c r="G15" s="18">
        <v>0</v>
      </c>
      <c r="H15" s="20" t="s">
        <v>142</v>
      </c>
      <c r="I15" s="20" t="s">
        <v>143</v>
      </c>
      <c r="J15" s="20" t="s">
        <v>291</v>
      </c>
      <c r="K15" s="20" t="s">
        <v>292</v>
      </c>
      <c r="L15" s="18" t="s">
        <v>231</v>
      </c>
      <c r="M15" s="20" t="s">
        <v>293</v>
      </c>
      <c r="N15" s="18" t="s">
        <v>235</v>
      </c>
      <c r="O15" s="18" t="s">
        <v>294</v>
      </c>
      <c r="P15" s="18" t="s">
        <v>235</v>
      </c>
      <c r="Q15" s="18" t="s">
        <v>295</v>
      </c>
      <c r="R15" s="18" t="s">
        <v>294</v>
      </c>
      <c r="S15" s="18" t="s">
        <v>296</v>
      </c>
      <c r="T15" s="20" t="s">
        <v>293</v>
      </c>
      <c r="U15" s="18">
        <v>200</v>
      </c>
      <c r="V15" s="20" t="s">
        <v>297</v>
      </c>
      <c r="W15" s="25"/>
    </row>
    <row r="16" s="3" customFormat="1" ht="80.1" customHeight="1" spans="1:23">
      <c r="A16" s="18"/>
      <c r="B16" s="18" t="s">
        <v>144</v>
      </c>
      <c r="C16" s="18" t="s">
        <v>231</v>
      </c>
      <c r="D16" s="19">
        <v>10</v>
      </c>
      <c r="E16" s="24">
        <v>10</v>
      </c>
      <c r="F16" s="24"/>
      <c r="G16" s="24">
        <v>0</v>
      </c>
      <c r="H16" s="25" t="s">
        <v>145</v>
      </c>
      <c r="I16" s="25" t="s">
        <v>146</v>
      </c>
      <c r="J16" s="41" t="s">
        <v>298</v>
      </c>
      <c r="K16" s="25" t="s">
        <v>299</v>
      </c>
      <c r="L16" s="18" t="s">
        <v>231</v>
      </c>
      <c r="M16" s="25" t="s">
        <v>300</v>
      </c>
      <c r="N16" s="18" t="s">
        <v>235</v>
      </c>
      <c r="O16" s="25" t="s">
        <v>301</v>
      </c>
      <c r="P16" s="18" t="s">
        <v>235</v>
      </c>
      <c r="Q16" s="25" t="s">
        <v>302</v>
      </c>
      <c r="R16" s="25" t="s">
        <v>303</v>
      </c>
      <c r="S16" s="25" t="s">
        <v>304</v>
      </c>
      <c r="T16" s="25" t="s">
        <v>304</v>
      </c>
      <c r="U16" s="24">
        <v>10</v>
      </c>
      <c r="V16" s="25" t="s">
        <v>300</v>
      </c>
      <c r="W16" s="25" t="s">
        <v>305</v>
      </c>
    </row>
    <row r="17" s="3" customFormat="1" ht="129" customHeight="1" spans="1:24">
      <c r="A17" s="18"/>
      <c r="B17" s="18" t="s">
        <v>147</v>
      </c>
      <c r="C17" s="18" t="s">
        <v>231</v>
      </c>
      <c r="D17" s="19">
        <v>212.85</v>
      </c>
      <c r="E17" s="19">
        <v>212.85</v>
      </c>
      <c r="F17" s="23"/>
      <c r="G17" s="23" t="s">
        <v>306</v>
      </c>
      <c r="H17" s="25" t="s">
        <v>148</v>
      </c>
      <c r="I17" s="25" t="s">
        <v>149</v>
      </c>
      <c r="J17" s="25" t="s">
        <v>307</v>
      </c>
      <c r="K17" s="25" t="s">
        <v>308</v>
      </c>
      <c r="L17" s="18" t="s">
        <v>231</v>
      </c>
      <c r="M17" s="25" t="s">
        <v>309</v>
      </c>
      <c r="N17" s="18" t="s">
        <v>235</v>
      </c>
      <c r="O17" s="25" t="s">
        <v>310</v>
      </c>
      <c r="P17" s="18" t="s">
        <v>235</v>
      </c>
      <c r="Q17" s="25" t="s">
        <v>311</v>
      </c>
      <c r="R17" s="25" t="s">
        <v>312</v>
      </c>
      <c r="S17" s="18" t="s">
        <v>313</v>
      </c>
      <c r="T17" s="18" t="s">
        <v>314</v>
      </c>
      <c r="U17" s="21">
        <v>212.85</v>
      </c>
      <c r="V17" s="25" t="s">
        <v>315</v>
      </c>
      <c r="W17" s="25" t="s">
        <v>316</v>
      </c>
      <c r="X17" s="3" t="s">
        <v>317</v>
      </c>
    </row>
    <row r="18" s="3" customFormat="1" ht="72" spans="1:23">
      <c r="A18" s="18"/>
      <c r="B18" s="18" t="s">
        <v>150</v>
      </c>
      <c r="C18" s="18" t="s">
        <v>231</v>
      </c>
      <c r="D18" s="19">
        <v>59.2</v>
      </c>
      <c r="E18" s="19">
        <v>59.2</v>
      </c>
      <c r="F18" s="23"/>
      <c r="G18" s="23" t="s">
        <v>306</v>
      </c>
      <c r="H18" s="26" t="s">
        <v>151</v>
      </c>
      <c r="I18" s="26" t="s">
        <v>152</v>
      </c>
      <c r="J18" s="26" t="s">
        <v>318</v>
      </c>
      <c r="K18" s="26" t="s">
        <v>319</v>
      </c>
      <c r="L18" s="18" t="s">
        <v>231</v>
      </c>
      <c r="M18" s="26" t="s">
        <v>320</v>
      </c>
      <c r="N18" s="21" t="s">
        <v>235</v>
      </c>
      <c r="O18" s="26" t="s">
        <v>321</v>
      </c>
      <c r="P18" s="21" t="s">
        <v>235</v>
      </c>
      <c r="Q18" s="26" t="s">
        <v>322</v>
      </c>
      <c r="R18" s="26" t="s">
        <v>322</v>
      </c>
      <c r="S18" s="21" t="s">
        <v>323</v>
      </c>
      <c r="T18" s="21" t="s">
        <v>324</v>
      </c>
      <c r="U18" s="21">
        <v>59.2</v>
      </c>
      <c r="V18" s="26" t="s">
        <v>325</v>
      </c>
      <c r="W18" s="26" t="s">
        <v>326</v>
      </c>
    </row>
    <row r="19" s="3" customFormat="1" ht="47.1" customHeight="1" spans="1:23">
      <c r="A19" s="18"/>
      <c r="B19" s="18" t="s">
        <v>153</v>
      </c>
      <c r="C19" s="18" t="s">
        <v>231</v>
      </c>
      <c r="D19" s="19">
        <f t="shared" ref="D19:D23" si="0">E19+F19+G19</f>
        <v>22.82</v>
      </c>
      <c r="E19" s="18">
        <v>22.82</v>
      </c>
      <c r="F19" s="18"/>
      <c r="G19" s="18">
        <v>0</v>
      </c>
      <c r="H19" s="25" t="s">
        <v>154</v>
      </c>
      <c r="I19" s="25" t="s">
        <v>155</v>
      </c>
      <c r="J19" s="25" t="s">
        <v>327</v>
      </c>
      <c r="K19" s="25" t="s">
        <v>328</v>
      </c>
      <c r="L19" s="18" t="s">
        <v>231</v>
      </c>
      <c r="M19" s="25" t="s">
        <v>329</v>
      </c>
      <c r="N19" s="25" t="s">
        <v>235</v>
      </c>
      <c r="O19" s="25" t="s">
        <v>330</v>
      </c>
      <c r="P19" s="25" t="s">
        <v>235</v>
      </c>
      <c r="Q19" s="25" t="s">
        <v>331</v>
      </c>
      <c r="R19" s="25" t="s">
        <v>332</v>
      </c>
      <c r="S19" s="25" t="s">
        <v>333</v>
      </c>
      <c r="T19" s="25" t="s">
        <v>334</v>
      </c>
      <c r="U19" s="25">
        <v>22.82</v>
      </c>
      <c r="V19" s="25" t="s">
        <v>335</v>
      </c>
      <c r="W19" s="25" t="s">
        <v>174</v>
      </c>
    </row>
    <row r="20" s="3" customFormat="1" ht="50.1" customHeight="1" spans="1:23">
      <c r="A20" s="27" t="s">
        <v>25</v>
      </c>
      <c r="B20" s="28" t="s">
        <v>157</v>
      </c>
      <c r="C20" s="18" t="s">
        <v>231</v>
      </c>
      <c r="D20" s="18">
        <v>504</v>
      </c>
      <c r="E20" s="18">
        <v>504</v>
      </c>
      <c r="F20" s="23"/>
      <c r="G20" s="23" t="s">
        <v>306</v>
      </c>
      <c r="H20" s="25" t="s">
        <v>158</v>
      </c>
      <c r="I20" s="26" t="s">
        <v>159</v>
      </c>
      <c r="J20" s="25" t="s">
        <v>336</v>
      </c>
      <c r="K20" s="25" t="s">
        <v>337</v>
      </c>
      <c r="L20" s="18" t="s">
        <v>231</v>
      </c>
      <c r="M20" s="25" t="s">
        <v>338</v>
      </c>
      <c r="N20" s="18" t="s">
        <v>235</v>
      </c>
      <c r="O20" s="25" t="s">
        <v>339</v>
      </c>
      <c r="P20" s="18" t="s">
        <v>235</v>
      </c>
      <c r="Q20" s="25" t="s">
        <v>340</v>
      </c>
      <c r="R20" s="25" t="s">
        <v>341</v>
      </c>
      <c r="S20" s="18" t="s">
        <v>342</v>
      </c>
      <c r="T20" s="18" t="s">
        <v>343</v>
      </c>
      <c r="U20" s="18">
        <v>504</v>
      </c>
      <c r="V20" s="18" t="s">
        <v>344</v>
      </c>
      <c r="W20" s="25"/>
    </row>
    <row r="21" s="3" customFormat="1" ht="50.1" customHeight="1" spans="1:23">
      <c r="A21" s="29"/>
      <c r="B21" s="30" t="s">
        <v>160</v>
      </c>
      <c r="C21" s="18" t="s">
        <v>231</v>
      </c>
      <c r="D21" s="19">
        <f>E21+F21+G21</f>
        <v>87.15</v>
      </c>
      <c r="E21" s="18">
        <v>67.15</v>
      </c>
      <c r="F21" s="18"/>
      <c r="G21" s="18">
        <v>20</v>
      </c>
      <c r="H21" s="25" t="s">
        <v>161</v>
      </c>
      <c r="I21" s="25" t="s">
        <v>162</v>
      </c>
      <c r="J21" s="25" t="s">
        <v>345</v>
      </c>
      <c r="K21" s="25" t="s">
        <v>346</v>
      </c>
      <c r="L21" s="18" t="s">
        <v>231</v>
      </c>
      <c r="M21" s="25" t="s">
        <v>347</v>
      </c>
      <c r="N21" s="18" t="s">
        <v>235</v>
      </c>
      <c r="O21" s="25" t="s">
        <v>348</v>
      </c>
      <c r="P21" s="18" t="s">
        <v>235</v>
      </c>
      <c r="Q21" s="25" t="s">
        <v>349</v>
      </c>
      <c r="R21" s="25" t="s">
        <v>349</v>
      </c>
      <c r="S21" s="18" t="s">
        <v>350</v>
      </c>
      <c r="T21" s="25" t="s">
        <v>351</v>
      </c>
      <c r="U21" s="18">
        <v>87.15</v>
      </c>
      <c r="V21" s="18" t="s">
        <v>352</v>
      </c>
      <c r="W21" s="25" t="s">
        <v>353</v>
      </c>
    </row>
    <row r="22" s="3" customFormat="1" ht="50.1" customHeight="1" spans="1:23">
      <c r="A22" s="31"/>
      <c r="B22" s="28" t="s">
        <v>164</v>
      </c>
      <c r="C22" s="18" t="s">
        <v>231</v>
      </c>
      <c r="D22" s="19">
        <f t="shared" si="0"/>
        <v>4</v>
      </c>
      <c r="E22" s="18">
        <v>4</v>
      </c>
      <c r="F22" s="18"/>
      <c r="G22" s="18">
        <v>0</v>
      </c>
      <c r="H22" s="25" t="s">
        <v>165</v>
      </c>
      <c r="I22" s="25" t="s">
        <v>166</v>
      </c>
      <c r="J22" s="25" t="s">
        <v>354</v>
      </c>
      <c r="K22" s="25" t="s">
        <v>355</v>
      </c>
      <c r="L22" s="18" t="s">
        <v>231</v>
      </c>
      <c r="M22" s="25" t="s">
        <v>356</v>
      </c>
      <c r="N22" s="18" t="s">
        <v>235</v>
      </c>
      <c r="O22" s="25" t="s">
        <v>357</v>
      </c>
      <c r="P22" s="18" t="s">
        <v>235</v>
      </c>
      <c r="Q22" s="25" t="s">
        <v>358</v>
      </c>
      <c r="R22" s="25" t="s">
        <v>359</v>
      </c>
      <c r="S22" s="18" t="s">
        <v>360</v>
      </c>
      <c r="T22" s="18" t="s">
        <v>361</v>
      </c>
      <c r="U22" s="18">
        <v>4</v>
      </c>
      <c r="V22" s="18" t="s">
        <v>362</v>
      </c>
      <c r="W22" s="25"/>
    </row>
    <row r="23" s="4" customFormat="1" ht="59.1" customHeight="1" spans="1:23">
      <c r="A23" s="27" t="s">
        <v>363</v>
      </c>
      <c r="B23" s="18" t="s">
        <v>168</v>
      </c>
      <c r="C23" s="18" t="s">
        <v>231</v>
      </c>
      <c r="D23" s="19">
        <f t="shared" si="0"/>
        <v>5</v>
      </c>
      <c r="E23" s="18">
        <v>5</v>
      </c>
      <c r="F23" s="18"/>
      <c r="G23" s="18">
        <v>0</v>
      </c>
      <c r="H23" s="18" t="s">
        <v>169</v>
      </c>
      <c r="I23" s="25" t="s">
        <v>170</v>
      </c>
      <c r="J23" s="18" t="s">
        <v>364</v>
      </c>
      <c r="K23" s="25" t="s">
        <v>365</v>
      </c>
      <c r="L23" s="18" t="s">
        <v>231</v>
      </c>
      <c r="M23" s="18" t="s">
        <v>366</v>
      </c>
      <c r="N23" s="18" t="s">
        <v>235</v>
      </c>
      <c r="O23" s="18" t="s">
        <v>367</v>
      </c>
      <c r="P23" s="18" t="s">
        <v>235</v>
      </c>
      <c r="Q23" s="18" t="s">
        <v>368</v>
      </c>
      <c r="R23" s="18"/>
      <c r="S23" s="18" t="s">
        <v>369</v>
      </c>
      <c r="T23" s="18" t="s">
        <v>366</v>
      </c>
      <c r="U23" s="18">
        <v>5</v>
      </c>
      <c r="V23" s="18" t="s">
        <v>370</v>
      </c>
      <c r="W23" s="18"/>
    </row>
    <row r="24" s="5" customFormat="1" ht="59.1" customHeight="1" spans="1:23">
      <c r="A24" s="29"/>
      <c r="B24" s="32" t="s">
        <v>171</v>
      </c>
      <c r="C24" s="18" t="s">
        <v>231</v>
      </c>
      <c r="D24" s="19">
        <v>527.1</v>
      </c>
      <c r="E24" s="18">
        <v>197.66</v>
      </c>
      <c r="F24" s="18"/>
      <c r="G24" s="18">
        <f>D24-E24</f>
        <v>329.44</v>
      </c>
      <c r="H24" s="18" t="s">
        <v>172</v>
      </c>
      <c r="I24" s="18" t="s">
        <v>173</v>
      </c>
      <c r="J24" s="18" t="s">
        <v>371</v>
      </c>
      <c r="K24" s="18" t="s">
        <v>372</v>
      </c>
      <c r="L24" s="18" t="s">
        <v>231</v>
      </c>
      <c r="M24" s="18" t="s">
        <v>373</v>
      </c>
      <c r="N24" s="18" t="s">
        <v>235</v>
      </c>
      <c r="O24" s="18" t="s">
        <v>374</v>
      </c>
      <c r="P24" s="18" t="s">
        <v>235</v>
      </c>
      <c r="Q24" s="18" t="s">
        <v>375</v>
      </c>
      <c r="R24" s="18" t="s">
        <v>376</v>
      </c>
      <c r="S24" s="18" t="s">
        <v>377</v>
      </c>
      <c r="T24" s="18" t="s">
        <v>378</v>
      </c>
      <c r="U24" s="18">
        <v>164.72</v>
      </c>
      <c r="V24" s="18" t="s">
        <v>379</v>
      </c>
      <c r="W24" s="18" t="s">
        <v>174</v>
      </c>
    </row>
    <row r="25" s="6" customFormat="1" ht="59.1" customHeight="1" spans="1:23">
      <c r="A25" s="31"/>
      <c r="B25" s="32" t="s">
        <v>380</v>
      </c>
      <c r="C25" s="18" t="s">
        <v>231</v>
      </c>
      <c r="D25" s="19">
        <v>398</v>
      </c>
      <c r="E25" s="18">
        <v>40</v>
      </c>
      <c r="F25" s="33"/>
      <c r="G25" s="24">
        <v>358</v>
      </c>
      <c r="H25" s="18" t="s">
        <v>176</v>
      </c>
      <c r="I25" s="18" t="s">
        <v>177</v>
      </c>
      <c r="J25" s="25" t="s">
        <v>381</v>
      </c>
      <c r="K25" s="18" t="s">
        <v>382</v>
      </c>
      <c r="L25" s="18" t="s">
        <v>231</v>
      </c>
      <c r="M25" s="25" t="s">
        <v>383</v>
      </c>
      <c r="N25" s="18" t="s">
        <v>235</v>
      </c>
      <c r="O25" s="18" t="s">
        <v>374</v>
      </c>
      <c r="P25" s="18" t="s">
        <v>235</v>
      </c>
      <c r="Q25" s="18" t="s">
        <v>384</v>
      </c>
      <c r="R25" s="18" t="s">
        <v>376</v>
      </c>
      <c r="S25" s="25" t="s">
        <v>383</v>
      </c>
      <c r="T25" s="18" t="s">
        <v>385</v>
      </c>
      <c r="U25" s="18">
        <v>40</v>
      </c>
      <c r="V25" s="18" t="s">
        <v>386</v>
      </c>
      <c r="W25" s="45"/>
    </row>
    <row r="26" s="7" customFormat="1" ht="59.1" customHeight="1" spans="1:23">
      <c r="A26" s="34" t="s">
        <v>29</v>
      </c>
      <c r="B26" s="35" t="s">
        <v>179</v>
      </c>
      <c r="C26" s="18" t="s">
        <v>231</v>
      </c>
      <c r="D26" s="19">
        <f t="shared" ref="D26:D33" si="1">E26+F26+G26</f>
        <v>14.8</v>
      </c>
      <c r="E26" s="18">
        <v>14.8</v>
      </c>
      <c r="F26" s="18"/>
      <c r="G26" s="18">
        <v>0</v>
      </c>
      <c r="H26" s="25" t="s">
        <v>180</v>
      </c>
      <c r="I26" s="20" t="s">
        <v>181</v>
      </c>
      <c r="J26" s="20" t="s">
        <v>387</v>
      </c>
      <c r="K26" s="20" t="s">
        <v>388</v>
      </c>
      <c r="L26" s="18" t="s">
        <v>231</v>
      </c>
      <c r="M26" s="20" t="s">
        <v>389</v>
      </c>
      <c r="N26" s="18" t="s">
        <v>235</v>
      </c>
      <c r="O26" s="20" t="s">
        <v>390</v>
      </c>
      <c r="P26" s="18" t="s">
        <v>235</v>
      </c>
      <c r="Q26" s="20" t="s">
        <v>391</v>
      </c>
      <c r="R26" s="18" t="s">
        <v>254</v>
      </c>
      <c r="S26" s="18" t="s">
        <v>392</v>
      </c>
      <c r="T26" s="20" t="s">
        <v>393</v>
      </c>
      <c r="U26" s="18">
        <v>14.8</v>
      </c>
      <c r="V26" s="25" t="s">
        <v>394</v>
      </c>
      <c r="W26" s="25" t="s">
        <v>182</v>
      </c>
    </row>
    <row r="27" s="5" customFormat="1" ht="59.1" customHeight="1" spans="1:23">
      <c r="A27" s="36"/>
      <c r="B27" s="35" t="s">
        <v>183</v>
      </c>
      <c r="C27" s="18" t="s">
        <v>231</v>
      </c>
      <c r="D27" s="19">
        <f t="shared" si="1"/>
        <v>37.4</v>
      </c>
      <c r="E27" s="18">
        <v>25.4</v>
      </c>
      <c r="F27" s="18"/>
      <c r="G27" s="18">
        <v>12</v>
      </c>
      <c r="H27" s="20" t="s">
        <v>184</v>
      </c>
      <c r="I27" s="20" t="s">
        <v>185</v>
      </c>
      <c r="J27" s="18" t="s">
        <v>395</v>
      </c>
      <c r="K27" s="18" t="s">
        <v>396</v>
      </c>
      <c r="L27" s="18" t="s">
        <v>231</v>
      </c>
      <c r="M27" s="18" t="s">
        <v>397</v>
      </c>
      <c r="N27" s="18" t="s">
        <v>235</v>
      </c>
      <c r="O27" s="18" t="s">
        <v>398</v>
      </c>
      <c r="P27" s="18" t="s">
        <v>235</v>
      </c>
      <c r="Q27" s="18" t="s">
        <v>399</v>
      </c>
      <c r="R27" s="18" t="s">
        <v>254</v>
      </c>
      <c r="S27" s="18" t="s">
        <v>400</v>
      </c>
      <c r="T27" s="20" t="s">
        <v>401</v>
      </c>
      <c r="U27" s="18">
        <v>23.4</v>
      </c>
      <c r="V27" s="20" t="s">
        <v>402</v>
      </c>
      <c r="W27" s="18"/>
    </row>
    <row r="28" s="7" customFormat="1" ht="96.95" customHeight="1" spans="1:23">
      <c r="A28" s="36"/>
      <c r="B28" s="37" t="s">
        <v>186</v>
      </c>
      <c r="C28" s="27" t="s">
        <v>231</v>
      </c>
      <c r="D28" s="38">
        <f t="shared" si="1"/>
        <v>7</v>
      </c>
      <c r="E28" s="27">
        <v>7</v>
      </c>
      <c r="F28" s="27"/>
      <c r="G28" s="27">
        <v>0</v>
      </c>
      <c r="H28" s="39" t="s">
        <v>187</v>
      </c>
      <c r="I28" s="42" t="s">
        <v>188</v>
      </c>
      <c r="J28" s="27" t="s">
        <v>403</v>
      </c>
      <c r="K28" s="42" t="s">
        <v>404</v>
      </c>
      <c r="L28" s="18" t="s">
        <v>231</v>
      </c>
      <c r="M28" s="42" t="s">
        <v>405</v>
      </c>
      <c r="N28" s="27" t="s">
        <v>235</v>
      </c>
      <c r="O28" s="27" t="s">
        <v>406</v>
      </c>
      <c r="P28" s="27" t="s">
        <v>235</v>
      </c>
      <c r="Q28" s="27" t="s">
        <v>407</v>
      </c>
      <c r="R28" s="27" t="s">
        <v>254</v>
      </c>
      <c r="S28" s="27" t="s">
        <v>408</v>
      </c>
      <c r="T28" s="42" t="s">
        <v>409</v>
      </c>
      <c r="U28" s="27">
        <v>7</v>
      </c>
      <c r="V28" s="42" t="s">
        <v>409</v>
      </c>
      <c r="W28" s="39"/>
    </row>
    <row r="29" s="3" customFormat="1" ht="96.95" customHeight="1" spans="1:23">
      <c r="A29" s="27" t="s">
        <v>190</v>
      </c>
      <c r="B29" s="18" t="s">
        <v>191</v>
      </c>
      <c r="C29" s="18" t="s">
        <v>231</v>
      </c>
      <c r="D29" s="19">
        <f t="shared" si="1"/>
        <v>30</v>
      </c>
      <c r="E29" s="18">
        <v>30</v>
      </c>
      <c r="F29" s="18"/>
      <c r="G29" s="18">
        <v>0</v>
      </c>
      <c r="H29" s="20" t="s">
        <v>192</v>
      </c>
      <c r="I29" s="22" t="s">
        <v>193</v>
      </c>
      <c r="J29" s="20" t="s">
        <v>410</v>
      </c>
      <c r="K29" s="20" t="s">
        <v>411</v>
      </c>
      <c r="L29" s="18" t="s">
        <v>231</v>
      </c>
      <c r="M29" s="20" t="s">
        <v>412</v>
      </c>
      <c r="N29" s="27" t="s">
        <v>235</v>
      </c>
      <c r="O29" s="20" t="s">
        <v>413</v>
      </c>
      <c r="P29" s="27" t="s">
        <v>235</v>
      </c>
      <c r="Q29" s="27" t="s">
        <v>235</v>
      </c>
      <c r="R29" s="18" t="s">
        <v>414</v>
      </c>
      <c r="S29" s="18" t="s">
        <v>415</v>
      </c>
      <c r="T29" s="20" t="s">
        <v>412</v>
      </c>
      <c r="U29" s="18">
        <v>30</v>
      </c>
      <c r="V29" s="20" t="s">
        <v>412</v>
      </c>
      <c r="W29" s="25" t="s">
        <v>416</v>
      </c>
    </row>
    <row r="30" s="3" customFormat="1" ht="57" customHeight="1" spans="1:23">
      <c r="A30" s="29"/>
      <c r="B30" s="18" t="s">
        <v>194</v>
      </c>
      <c r="C30" s="18" t="s">
        <v>231</v>
      </c>
      <c r="D30" s="19">
        <f t="shared" si="1"/>
        <v>4110</v>
      </c>
      <c r="E30" s="18">
        <v>1028</v>
      </c>
      <c r="F30" s="18"/>
      <c r="G30" s="18">
        <v>3082</v>
      </c>
      <c r="H30" s="18" t="s">
        <v>195</v>
      </c>
      <c r="I30" s="18" t="s">
        <v>196</v>
      </c>
      <c r="J30" s="18" t="s">
        <v>417</v>
      </c>
      <c r="K30" s="25" t="s">
        <v>418</v>
      </c>
      <c r="L30" s="18" t="s">
        <v>231</v>
      </c>
      <c r="M30" s="25" t="s">
        <v>419</v>
      </c>
      <c r="N30" s="18" t="s">
        <v>235</v>
      </c>
      <c r="O30" s="25" t="s">
        <v>420</v>
      </c>
      <c r="P30" s="18" t="s">
        <v>235</v>
      </c>
      <c r="Q30" s="25" t="s">
        <v>421</v>
      </c>
      <c r="R30" s="25" t="s">
        <v>421</v>
      </c>
      <c r="S30" s="18" t="s">
        <v>422</v>
      </c>
      <c r="T30" s="25" t="s">
        <v>419</v>
      </c>
      <c r="U30" s="18">
        <v>1150</v>
      </c>
      <c r="V30" s="25" t="s">
        <v>423</v>
      </c>
      <c r="W30" s="25" t="s">
        <v>424</v>
      </c>
    </row>
    <row r="31" s="5" customFormat="1" ht="59.1" customHeight="1" spans="1:23">
      <c r="A31" s="29"/>
      <c r="B31" s="32" t="s">
        <v>197</v>
      </c>
      <c r="C31" s="18" t="s">
        <v>231</v>
      </c>
      <c r="D31" s="19">
        <f t="shared" si="1"/>
        <v>24</v>
      </c>
      <c r="E31" s="18">
        <v>12</v>
      </c>
      <c r="F31" s="18"/>
      <c r="G31" s="18">
        <v>12</v>
      </c>
      <c r="H31" s="18" t="s">
        <v>198</v>
      </c>
      <c r="I31" s="18" t="s">
        <v>199</v>
      </c>
      <c r="J31" s="18" t="s">
        <v>425</v>
      </c>
      <c r="K31" s="18" t="s">
        <v>426</v>
      </c>
      <c r="L31" s="18" t="s">
        <v>231</v>
      </c>
      <c r="M31" s="18" t="s">
        <v>427</v>
      </c>
      <c r="N31" s="18" t="s">
        <v>235</v>
      </c>
      <c r="O31" s="18" t="s">
        <v>428</v>
      </c>
      <c r="P31" s="18" t="s">
        <v>235</v>
      </c>
      <c r="Q31" s="18" t="s">
        <v>235</v>
      </c>
      <c r="R31" s="18" t="s">
        <v>428</v>
      </c>
      <c r="S31" s="18" t="s">
        <v>429</v>
      </c>
      <c r="T31" s="18" t="s">
        <v>430</v>
      </c>
      <c r="U31" s="18">
        <v>12</v>
      </c>
      <c r="V31" s="18" t="s">
        <v>430</v>
      </c>
      <c r="W31" s="18" t="s">
        <v>431</v>
      </c>
    </row>
    <row r="32" s="3" customFormat="1" ht="74" customHeight="1" spans="1:23">
      <c r="A32" s="18" t="s">
        <v>201</v>
      </c>
      <c r="B32" s="18" t="s">
        <v>201</v>
      </c>
      <c r="C32" s="18" t="s">
        <v>231</v>
      </c>
      <c r="D32" s="19">
        <v>900</v>
      </c>
      <c r="E32" s="18"/>
      <c r="F32" s="18">
        <v>900</v>
      </c>
      <c r="G32" s="18">
        <v>0</v>
      </c>
      <c r="H32" s="40" t="s">
        <v>202</v>
      </c>
      <c r="I32" s="40" t="s">
        <v>202</v>
      </c>
      <c r="J32" s="18" t="s">
        <v>432</v>
      </c>
      <c r="K32" s="18" t="s">
        <v>433</v>
      </c>
      <c r="L32" s="18" t="s">
        <v>231</v>
      </c>
      <c r="M32" s="18" t="s">
        <v>434</v>
      </c>
      <c r="N32" s="18" t="s">
        <v>235</v>
      </c>
      <c r="O32" s="18" t="s">
        <v>435</v>
      </c>
      <c r="P32" s="18" t="s">
        <v>235</v>
      </c>
      <c r="Q32" s="18" t="s">
        <v>435</v>
      </c>
      <c r="R32" s="18" t="s">
        <v>436</v>
      </c>
      <c r="S32" s="18" t="s">
        <v>437</v>
      </c>
      <c r="T32" s="20" t="s">
        <v>438</v>
      </c>
      <c r="U32" s="18">
        <v>460</v>
      </c>
      <c r="V32" s="20" t="s">
        <v>439</v>
      </c>
      <c r="W32" s="25"/>
    </row>
  </sheetData>
  <mergeCells count="25">
    <mergeCell ref="B2:V2"/>
    <mergeCell ref="B3:V3"/>
    <mergeCell ref="D4:G4"/>
    <mergeCell ref="J4:R4"/>
    <mergeCell ref="S4:V4"/>
    <mergeCell ref="E5:F5"/>
    <mergeCell ref="J5:M5"/>
    <mergeCell ref="N5:R5"/>
    <mergeCell ref="A4:A6"/>
    <mergeCell ref="A7:A19"/>
    <mergeCell ref="A20:A22"/>
    <mergeCell ref="A23:A25"/>
    <mergeCell ref="A26:A28"/>
    <mergeCell ref="A29:A31"/>
    <mergeCell ref="B4:B6"/>
    <mergeCell ref="C4:C6"/>
    <mergeCell ref="D5:D6"/>
    <mergeCell ref="G5:G6"/>
    <mergeCell ref="H4:H6"/>
    <mergeCell ref="I4:I6"/>
    <mergeCell ref="S5:S6"/>
    <mergeCell ref="T5:T6"/>
    <mergeCell ref="U5:U6"/>
    <mergeCell ref="V5:V6"/>
    <mergeCell ref="W4:W6"/>
  </mergeCells>
  <printOptions horizontalCentered="1"/>
  <pageMargins left="0.393055555555556" right="0.393055555555556" top="0.472222222222222" bottom="0.393055555555556" header="0.298611111111111" footer="0.298611111111111"/>
  <pageSetup paperSize="9" scale="30"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2024年专项资金预算绩效目标汇总表</vt:lpstr>
      <vt:lpstr>2024年专项资金预算绩效目标明细表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言</cp:lastModifiedBy>
  <dcterms:created xsi:type="dcterms:W3CDTF">2006-09-13T11:21:00Z</dcterms:created>
  <cp:lastPrinted>2019-01-24T07:55:00Z</cp:lastPrinted>
  <dcterms:modified xsi:type="dcterms:W3CDTF">2024-10-16T02:20:58Z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2052-12.1.0.18276</vt:lpwstr>
  </property>
  <property fmtid="{D5CDD505-2E9C-101B-9397-08002B2CF9AE}" pid="4" name="ICV">
    <vt:lpwstr>D3E2E904F5D04F50ABD750AEA52BAC2D_13</vt:lpwstr>
  </property>
  <property fmtid="{D5CDD505-2E9C-101B-9397-08002B2CF9AE}" pid="5" name="KSOReadingLayout">
    <vt:bool>true</vt:bool>
  </property>
</Properties>
</file>