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2"/>
  </bookViews>
  <sheets>
    <sheet name="2024年部门整体支出绩效目标表" sheetId="3" r:id="rId1"/>
    <sheet name="2024年区级专项资金绩效目标汇总表" sheetId="4"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<sst xmlns="http://schemas.openxmlformats.org/spreadsheetml/2006/main" count="226" uniqueCount="166">
  <si>
    <t>2024年部门整体支出绩效目标表</t>
  </si>
  <si>
    <t>填报单位：株洲市芦淞区城市管理和综合执法局</t>
  </si>
  <si>
    <t>部门名称</t>
  </si>
  <si>
    <t>株洲市芦淞区城市管理和综合执法局</t>
  </si>
  <si>
    <t>年度预算申请（万元）</t>
  </si>
  <si>
    <t>资金总额：959.8367</t>
  </si>
  <si>
    <t>按收入性质分：959.8367</t>
  </si>
  <si>
    <t>按支出性质分：959.8367</t>
  </si>
  <si>
    <t>其中：一般公共预算拨款</t>
  </si>
  <si>
    <t>其中：基本支出</t>
  </si>
  <si>
    <t xml:space="preserve">      政府性基金拨款</t>
  </si>
  <si>
    <t xml:space="preserve">      项目支出</t>
  </si>
  <si>
    <t xml:space="preserve">          其他资金</t>
  </si>
  <si>
    <t>部门职能概述</t>
  </si>
  <si>
    <t>（一）贯彻执行国家、省、市、区有关城市管理和综合执法工作的法律法规和方针政策，负责制订管辖范围内城市管理和综合执法中长期发展规划和各项专项规划，并组织实施。
（二）负责拟订城市管理和综合执法项目年度计划和资金使用计划，并组织实施；参与城市管理方面政府投资和非经营性建设项目的可行性研究、申报立项等工作。
（三）负责执行城市管理和综合执法的相关标准和规范，制定相关配套细则，并组织实施和监督检查；负责对区直有关部门、镇（街道）、村（社区）城市管理和综合执法工作的业务指导、监督检查、考核评比工作。
（四）负责全区环境卫生的监督管理工作。负责城区环境卫生综合整治和生活垃圾分类工作；负责城区环卫设施设备的建设维护管理工作；负责城区餐厨垃圾、建筑垃圾经营性服务的审批和监督管理工作；负责城区生活垃圾、餐厨垃圾处置工作；参与旧城改造、新城建设配套建设环卫基础设施的方案评审与综合验收工作；指导监督农村生活垃圾治理工作。
（五）负责全区市容秩序监督管理工作。负责城区建筑物立面和色彩审批后的监督管理工作；负责组织开展市容市貌的综合整治工作；负责小型户外招（店）牌、指示牌设置及沿街门店商业文化活动占道的审批和监督管理工作；负责公益性占道设施的监督管理工作。 
（六）负责管辖范围内市政公用设施运行的监督管理工作。负责区管道路、桥涵及其附属设施运行的监督管理工作；负责全区城市广场、人行道设置“城市家具”的监督管理工作。
（七）负责管辖范围内公园绿地、防护绿地、道路绿地的园林设施建设维护管理。负责管辖范围内园林绿化砍伐、移植树木、占用绿地的监督管理工作。
（八）负责全区城市广场、人行道及管理范围内公共区域静态交通秩序的监督管理工作。负责城市公共停车设施运行监督管理工作。
（九）负责全区城市管理综合执法监督管理工作。负责行使执法权限内的行政处罚权；负责城市管理综合执法的应急处置的指挥调度，并组织实施全区联合执法行动；负责城市管理和综合执法的有关行政诉讼应诉工作；负责全区城市管理和综合执法队伍的建设工作。
（十）负责全区城市管理数字化、精细化、智慧化的建设和管理工作。
（十一）承担区城市管理委员会办公室、区城市绿化委员会办公室日常工作。
（十二）完成区委、区政府及上级部门交办的其他任务。</t>
  </si>
  <si>
    <t>年度重点工作计划</t>
  </si>
  <si>
    <t>事项</t>
  </si>
  <si>
    <t>工作目标</t>
  </si>
  <si>
    <t>提升城市管理精细化水平</t>
  </si>
  <si>
    <t>持续巩固创文巩卫成果，针对市容“十乱”、环境卫生、市政园林设施等方面，做好常态化整治、监督管理工作。坚持抓两头、促中间，持续开展城市管理重难点、反复性问题专项攻坚行动，聚焦城中村、背街小巷、集贸市场周边等薄弱环节，重点解决环境卫生长期存在的顽症痼疾。深化城市管理精细化示范街区创建，打造更多示范街区。持之以恒坚持“街长制”管理模式，在全区推广铺开。</t>
  </si>
  <si>
    <t>提升城市管理市场化水平</t>
  </si>
  <si>
    <t>做好城市管理与经济发展结合文章，实施城管领域市场化项目特许经营权出让模式，推动环卫保洁化、园林绿化养护特许经营项目分包挂网，实施新一轮环卫市场化、园林养护市场化作业。不断拓展特许经营权范围、深度，将夜市公共资源作为特许经营权出让，增加平台公司经营性资产。加强特许经营权运营后期监管、考核、规范。</t>
  </si>
  <si>
    <t>提升城市管理便民化水平</t>
  </si>
  <si>
    <t>持续开展便民疏导点、夜市规范管理，切实解决夜市摊点占道经营、油烟噪音扰民、环境“脏乱差”等问题，允许适当出店经营路段，更好地服务市民群众生活。扎实推进城管民生实事“三微六位”， 新建停车位200个，加大中心城区口袋公园建设，新建微公园2处，让市民开门见绿；全力支持街头艺术站发展，打造“秋韵留痕”“冬之银妆”等城市四季城市景观品牌，让市民享有更优质的城市环境。</t>
  </si>
  <si>
    <t>提高城市管理系统化水平</t>
  </si>
  <si>
    <t>持续开展 “三美”系列评选、临街门店诚信等级评价、“三认”义务植树、“门前三包”制度落实、城管志愿者等活动。加大城市管理正面宣传，讲好城管故事，传递城管正能量，全力营造“人民城市人民管、管好城市为人民”的城市管理群策群力、共治共享氛围。不断深化生活垃圾分类，引导市民主动参与分类，力争形成不同的垃圾分类模式在全区推广，创建省级生活垃圾分类示范区。</t>
  </si>
  <si>
    <t>提升城市管理专业化水平</t>
  </si>
  <si>
    <t>持续开展城管执法队伍“大比武”“大会操”活动，开辟城管课堂，开展岗前培训、封闭式训练，业务知识、法律知识、执法技能等专业培训，深化“作风建设年”活动成果，打造素质过硬、作风过硬、业务过硬的城管队伍。深入开展“微心愿”“微服务”“党员进社区、执法进小区”等活动，不断提高人民群众对城管队伍满意度。</t>
  </si>
  <si>
    <t>年度绩效指标</t>
  </si>
  <si>
    <t>一级指标</t>
  </si>
  <si>
    <t>二级指标</t>
  </si>
  <si>
    <t>三级指标</t>
  </si>
  <si>
    <t>指标值及单位</t>
  </si>
  <si>
    <t>产出指标</t>
  </si>
  <si>
    <t>数量指标</t>
  </si>
  <si>
    <t>道路宽度（平方米）</t>
  </si>
  <si>
    <t>维持机构正常运转，清扫城区、小街小巷道路476万平米，管理全区30个城市网格，加快数字城管建设工作，管理维护市政设施</t>
  </si>
  <si>
    <t>质量指标</t>
  </si>
  <si>
    <t>市容市貌</t>
  </si>
  <si>
    <t>机构正常运转，市容市貌提升</t>
  </si>
  <si>
    <t>时效指标</t>
  </si>
  <si>
    <t>时效</t>
  </si>
  <si>
    <t>全年</t>
  </si>
  <si>
    <t>成本指标</t>
  </si>
  <si>
    <t>人员经费</t>
  </si>
  <si>
    <t>350.97万元</t>
  </si>
  <si>
    <t>办公费</t>
  </si>
  <si>
    <t>7万元</t>
  </si>
  <si>
    <t>印刷费</t>
  </si>
  <si>
    <t>0.5万元</t>
  </si>
  <si>
    <t>邮电费</t>
  </si>
  <si>
    <t>1.2万元</t>
  </si>
  <si>
    <t>差旅费</t>
  </si>
  <si>
    <t>0.3万元</t>
  </si>
  <si>
    <t>维修（护）费</t>
  </si>
  <si>
    <t>1万元</t>
  </si>
  <si>
    <t>培训费</t>
  </si>
  <si>
    <t>0.32万元</t>
  </si>
  <si>
    <t>公务接待费</t>
  </si>
  <si>
    <t>0.15万元</t>
  </si>
  <si>
    <t>工会经费</t>
  </si>
  <si>
    <t>7.35万元</t>
  </si>
  <si>
    <t>其他交通费用</t>
  </si>
  <si>
    <t>13.16万元</t>
  </si>
  <si>
    <t>其他商品和服务支出</t>
  </si>
  <si>
    <t>7.38万元</t>
  </si>
  <si>
    <t>效益指标</t>
  </si>
  <si>
    <t>经济效益指标</t>
  </si>
  <si>
    <t>社会效益指标</t>
  </si>
  <si>
    <t>城市市政设施正常使用率</t>
  </si>
  <si>
    <t>≥95%</t>
  </si>
  <si>
    <t>全区城市管理网络</t>
  </si>
  <si>
    <t>建立健全</t>
  </si>
  <si>
    <t>生态效益指标</t>
  </si>
  <si>
    <t>生态保障</t>
  </si>
  <si>
    <t>减少生活垃圾污染，确保环境干净整洁</t>
  </si>
  <si>
    <t>可持续影响指标</t>
  </si>
  <si>
    <t>城市发展影响</t>
  </si>
  <si>
    <t>巩固全国卫生城市、全国文明城市成果</t>
  </si>
  <si>
    <t>社会公众及服务对象满意度指标</t>
  </si>
  <si>
    <t>服务对象满意度</t>
  </si>
  <si>
    <t>2024年区级专项资金绩效目标汇总表</t>
  </si>
  <si>
    <t>单位：万元</t>
  </si>
  <si>
    <t>序号</t>
  </si>
  <si>
    <t>名称</t>
  </si>
  <si>
    <t>金额</t>
  </si>
  <si>
    <t>实施期绩效目标</t>
  </si>
  <si>
    <t>年度绩效目标</t>
  </si>
  <si>
    <t>列入部门预算</t>
  </si>
  <si>
    <t>列入科室公共专项</t>
  </si>
  <si>
    <r>
      <rPr>
        <b/>
        <sz val="10"/>
        <color indexed="8"/>
        <rFont val="宋体"/>
        <charset val="134"/>
      </rPr>
      <t>合</t>
    </r>
    <r>
      <rPr>
        <b/>
        <sz val="10"/>
        <color indexed="8"/>
        <rFont val="Times New Roman"/>
        <charset val="0"/>
      </rPr>
      <t xml:space="preserve">  </t>
    </r>
    <r>
      <rPr>
        <b/>
        <sz val="10"/>
        <color indexed="8"/>
        <rFont val="宋体"/>
        <charset val="134"/>
      </rPr>
      <t>计</t>
    </r>
  </si>
  <si>
    <t>一</t>
  </si>
  <si>
    <t>垃圾分类示范片区创建经费</t>
  </si>
  <si>
    <t>在示范片区创建的基础上，巩固深化创建成果，按照上级要求打造省级高标准示范街道，深化宣传教育机制，保障居民小区、公共机构、公共场所、经营区域等设施设备完备。</t>
  </si>
  <si>
    <t>在示范片区创建的基础上，巩固深化创建成果，按照上级要求打造1个省级高标准示范街道。</t>
  </si>
  <si>
    <t>二</t>
  </si>
  <si>
    <t>数字化指挥中心运行经费</t>
  </si>
  <si>
    <t>配合全市数字化城市管理信息系统建设工作，加快数字城管建设工作，保证指挥中心各项工作正常开展。</t>
  </si>
  <si>
    <t>按时拨付劳务派遣、政府雇员人员工资及社保福利，中心设备及时维护检修，保证系统平稳运行，确保芦淞区数字化城市管理指挥中心各项工作正常开展。</t>
  </si>
  <si>
    <t>三</t>
  </si>
  <si>
    <t>市政工程维护中心运行经费</t>
  </si>
  <si>
    <t>提高市政设施服务保障能力，破损道路及时修复、及时疏浚和清掏污水管网，避免汛期雨水淤积、保障中心城区居民的出行安全和财产安全。</t>
  </si>
  <si>
    <t>按时拨付芦淞区市政维护中心人员工资及社保福利，保证市政维护中心各项工作正常开展。</t>
  </si>
  <si>
    <t>四</t>
  </si>
  <si>
    <t>市政道路及下水设施维护</t>
  </si>
  <si>
    <t>区管道路下水管网的新建、市政设施的维护、管理工作以及区管道路破占道施工管理、审批。</t>
  </si>
  <si>
    <t>全区范围内各类城市道路和下水管道等市政设施的管理养护</t>
  </si>
  <si>
    <t>市政道路及下水设施维护经费</t>
  </si>
  <si>
    <t>市政道路及下水设施维护非税执收成本</t>
  </si>
  <si>
    <t>保障非税收入执收成本。</t>
  </si>
  <si>
    <t>五</t>
  </si>
  <si>
    <t>特许经营权咨询服务费</t>
  </si>
  <si>
    <t>环卫、绿化、智慧停车特许经营权相关费用</t>
  </si>
  <si>
    <t>完成环卫、绿化、智慧停车特许经营权相关事项。</t>
  </si>
  <si>
    <t xml:space="preserve">      单位负责人签字：</t>
  </si>
  <si>
    <t xml:space="preserve">填表人：                 联系电话：             填报日期：         </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</si>
  <si>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</si>
  <si>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</si>
  <si>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</si>
  <si>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</si>
  <si>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</si>
  <si>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</si>
  <si>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</si>
  <si>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</si>
  <si>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</si>
  <si>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</si>
  <si>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</si>
  <si>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</si>
  <si>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</si>
  <si>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</si>
  <si>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</si>
  <si>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</si>
  <si>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区本级</t>
  </si>
  <si>
    <t>1年</t>
  </si>
  <si>
    <t>保障居民小区、公共机构、公共场所、经营区域等垃圾分类设施设备完备。</t>
  </si>
  <si>
    <t>30万元/年</t>
  </si>
  <si>
    <t>改善人居环境，提升城市品质</t>
  </si>
  <si>
    <t>减少垃圾污染、改善我区市民生活环境。</t>
  </si>
  <si>
    <t>让广大人民群众意识到垃圾分类的重要性和必要性，培养垃圾分类的好习惯。</t>
  </si>
  <si>
    <t>服务对象满意度，年度指标值：≥95%。</t>
  </si>
  <si>
    <t>预计广告费用5万元，宣传费用5万元，完善可回收垃圾暂存点、有害垃圾暂存点、欧盟桶、果皮箱等设备设施建设费用20万元。</t>
  </si>
  <si>
    <t>《株洲市2023年度城市生活垃圾分类工作方案》《省级示范街评估细则》</t>
  </si>
  <si>
    <t>19名劳务派遣人员，1名政府雇员，45台移动设备，电脑15台、终端单位13台电脑、交换机16台、2台笔记本等设备</t>
  </si>
  <si>
    <t>数字化案卷整体结案率年度指标值：≥95%</t>
  </si>
  <si>
    <t>130万元/年</t>
  </si>
  <si>
    <t>实施数字化城市管理的实时监控，做到及时发现和处理群众反映的问题，扩大市民在城市管理中参与度，增强管理透明度和管理民主化，为市民提供快速、优质、高效的综合服务。</t>
  </si>
  <si>
    <t>劳务派遣人员工资、社保性支出，指挥中心设备设施维修维护费，日常运营费</t>
  </si>
  <si>
    <t>劳务派遣人员工资、社保性支出、餐卡、工会会费等人员经费116.933万元，办公经费、设备设施维护费5万元，数字城管案卷处置移动设备通讯费8.112万元。</t>
  </si>
  <si>
    <t>《关于申请指挥中心坐席员加班费的报告》《移动办公工作手机集团合作协议》芦城管委[2022]1号《芦淞区城市管理工作考核评比办法（2022版）》《芦城管委〔2018〕3号-芦淞区城市管理工作考核评比办法（2018版）》《区五届人民政府第60次常务会议纪要附件--关于芦淞区执法辅助类临聘人员工资待遇情况汇报（常委会）》《株编办[2010]231号--关于同意设立芦淞区数字化城市管理监督指挥中心的批复》《株城指发【2014】7号--关于配置处置通的通知》</t>
  </si>
  <si>
    <t>提高市政设施服务保障能力，破损道路及时修复、及时疏浚和清掏污水管网，避免汛期雨水淤积、保障中心城区居民的出行安全和财产安全</t>
  </si>
  <si>
    <t>临时工4人人员经费。维护车行道面积：43.08万平方米，人行道面积：16.72万平方米，检查井：3113个，泄水井2276个。</t>
  </si>
  <si>
    <t>/</t>
  </si>
  <si>
    <t>135万元/年</t>
  </si>
  <si>
    <t>城市市政设施正常使用率，年度指标值：≥95%。</t>
  </si>
  <si>
    <t>劳务派遣人员工资、社保性支出和区管道路、下水等市政设施维护费</t>
  </si>
  <si>
    <t>劳务派遣人员工资、社保性支出、工会经费等人员经费31.578万元，办公费用、邮电费、水电费、印刷费等公用经费8万元，其他交通费用4.8万元，区管道路、下水等维修维护工程等委托业务费90.622万元。</t>
  </si>
  <si>
    <t>《关于株洲市芦淞区市政维护管理处机构编制事项的通知》芦城管委[2022]1号《芦淞区城市管理工作考核评比办法（2022版）》《区五届人民政府第60次常务会议纪要》《区五届人民政府第60次常务会议纪要》</t>
  </si>
  <si>
    <t>维护车行道面积：43.08万平方米，人行道面积：16.72万平方米，检查井：3113个，泄水井2276个。</t>
  </si>
  <si>
    <t>152.9万元/年</t>
  </si>
  <si>
    <t>维护车行道面积：43.08万平方米，人行道面积：16.72万平方米，检查井：3113个，泄水井2276个。
包括七斗冲大修提质工程21.58万、汉华国际下水改造工程4.29万、迎新路垃圾站围墙新建工程3.9万、临港路污水管网改造工程2.91万、航空大道与创业二路交汇处改造工程10.29万、三角叉垃圾中转站改造工程4.92万、新奥燃气铸铁管网破道恢复工程12.27万、新华路示范街维修工程2.9万、芦淞区钟鼓岭路提质改造工程人行道维修项目9.89万等</t>
  </si>
  <si>
    <t>《道路及下水等市政设施维护：（道路估算）平台公司未移交道路养护估算汇总》《道路及下水等市政设施维护：（道路估算）平台公司未移交道路养护估算汇总》《道路及下水等市政设施维护：株政办发[2018]18号道路移交管理办法》</t>
  </si>
  <si>
    <t>环卫、绿化、智慧停车特许经营权相关事项完成率，年度指标值：≥95%</t>
  </si>
  <si>
    <t>122.6万元/年</t>
  </si>
  <si>
    <t>切实保障城市管理有序进行，顺利推进环卫、绿化、智慧停车特许经营权相关前期事项。</t>
  </si>
  <si>
    <t>环卫一体化特许经营权项目前期费用：实施方案编制咨询服务20万元，资产评估15万元，专项法律顾问服务2万元，特许经营权转让委托14.7203万元，报刊信息披露费1.6万元等；园林绿化服务一体化特许经营权项目前期费用：实施方案咨询费用18.65万元，凤凰山一期改造项目经济效益分析咨询费用1.5万元，特许经营权评估费用6万元，特许经营权产权交易服务费4.9万元等；智慧停车咨询业务费、特许经营权评估费16.6万元。</t>
  </si>
  <si>
    <t>区政府常务会议纪要（第六届第28次）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</si>
</sst>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10"/>
      <name val="宋体"/>
      <charset val="134"/>
    </font>
    <font>
      <sz val="10"/>
      <color indexed="8"/>
      <name val="宋体"/>
      <charset val="134"/>
    </font>
    <font>
      <sz val="10"/>
      <color theme="1"/>
      <name val="宋体"/>
      <charset val="134"/>
    </font>
    <font>
      <sz val="10"/>
      <color rgb="FF000000"/>
      <name val="宋体"/>
      <charset val="134"/>
    </font>
    <font>
      <sz val="10"/>
      <color indexed="8"/>
      <name val="宋体"/>
      <charset val="0"/>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Times New Roman"/>
      <charset val="0"/>
    </font>
    <font>
      <sz val="10"/>
      <color rgb="FF000000"/>
      <name val="宋体"/>
      <charset val="0"/>
    </font>
    <font>
      <sz val="10.5"/>
      <color indexed="8"/>
      <name val="仿宋_GB2312"/>
      <charset val="134"/>
    </font>
    <font>
      <b/>
      <sz val="14"/>
      <name val="方正小标宋简体"/>
      <charset val="134"/>
    </font>
    <font>
      <sz val="10"/>
      <name val="Times New Roman"/>
      <charset val="0"/>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39" fillId="0" borderId="0"/>
    <xf numFmtId="0" fontId="1" fillId="0" borderId="0">
      <alignment vertical="center"/>
    </xf>
  </cellStyleXfs>
  <cellXfs count="100">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0" fillId="0" borderId="0" xfId="0"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0" fillId="0" borderId="0" xfId="0" applyFont="1" applyFill="1" applyBorder="1" applyAlignment="1"/>
    <xf numFmtId="0" fontId="5" fillId="0" borderId="0" xfId="0" applyFont="1" applyFill="1" applyAlignment="1">
      <alignment horizontal="left" vertical="center"/>
    </xf>
    <xf numFmtId="0" fontId="5" fillId="0" borderId="0" xfId="0" applyFont="1" applyFill="1" applyAlignment="1">
      <alignment horizont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vertical="center"/>
    </xf>
    <xf numFmtId="0" fontId="16" fillId="0" borderId="0" xfId="0" applyFont="1" applyFill="1" applyAlignment="1">
      <alignment horizontal="left"/>
    </xf>
    <xf numFmtId="0" fontId="2" fillId="0" borderId="0" xfId="0" applyFont="1" applyFill="1" applyBorder="1" applyAlignment="1">
      <alignment vertic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applyAlignment="1"/>
    <xf numFmtId="0" fontId="3" fillId="0" borderId="0" xfId="49" applyFont="1" applyBorder="1" applyAlignment="1">
      <alignment horizontal="center" vertical="center" wrapText="1"/>
    </xf>
    <xf numFmtId="0" fontId="5" fillId="0" borderId="3" xfId="49" applyFont="1" applyBorder="1" applyAlignment="1">
      <alignment horizontal="left" vertical="center" wrapText="1"/>
    </xf>
    <xf numFmtId="0" fontId="17" fillId="0" borderId="0" xfId="49" applyFont="1" applyBorder="1" applyAlignment="1">
      <alignment horizontal="center" vertical="center" wrapText="1"/>
    </xf>
    <xf numFmtId="0" fontId="5" fillId="0" borderId="0" xfId="49" applyFont="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2" xfId="51" applyFont="1" applyBorder="1" applyAlignment="1" applyProtection="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51" applyFont="1" applyBorder="1" applyAlignment="1" applyProtection="1">
      <alignment horizontal="center" vertical="center" wrapText="1"/>
    </xf>
    <xf numFmtId="0" fontId="5" fillId="0" borderId="4" xfId="49" applyFont="1" applyFill="1" applyBorder="1" applyAlignment="1">
      <alignment horizontal="left" vertical="center" wrapText="1"/>
    </xf>
    <xf numFmtId="0" fontId="5" fillId="0" borderId="6" xfId="49" applyFont="1" applyFill="1" applyBorder="1" applyAlignment="1">
      <alignment horizontal="left" vertical="center" wrapText="1"/>
    </xf>
    <xf numFmtId="0" fontId="18" fillId="0" borderId="7" xfId="51" applyFont="1" applyBorder="1" applyAlignment="1" applyProtection="1">
      <alignment horizontal="center" vertical="center" wrapText="1"/>
    </xf>
    <xf numFmtId="0" fontId="5" fillId="0" borderId="4" xfId="51" applyFont="1" applyBorder="1" applyAlignment="1" applyProtection="1">
      <alignment horizontal="center" vertical="center"/>
    </xf>
    <xf numFmtId="0" fontId="5" fillId="0" borderId="6" xfId="51" applyFont="1" applyBorder="1" applyAlignment="1" applyProtection="1">
      <alignment horizontal="center" vertical="center"/>
    </xf>
    <xf numFmtId="0" fontId="5" fillId="0" borderId="1" xfId="49" applyFont="1" applyFill="1" applyBorder="1" applyAlignment="1">
      <alignment vertical="center" wrapText="1"/>
    </xf>
    <xf numFmtId="0" fontId="18" fillId="0" borderId="8" xfId="51" applyFont="1" applyBorder="1" applyAlignment="1" applyProtection="1">
      <alignment horizontal="center" vertical="center" wrapText="1"/>
    </xf>
    <xf numFmtId="0" fontId="5" fillId="0" borderId="1" xfId="51" applyFont="1" applyFill="1" applyBorder="1" applyAlignment="1" applyProtection="1">
      <alignment horizontal="left" vertical="center"/>
    </xf>
    <xf numFmtId="0" fontId="5" fillId="0" borderId="2" xfId="51" applyFont="1" applyFill="1" applyBorder="1" applyAlignment="1" applyProtection="1">
      <alignment horizontal="left" vertical="center"/>
    </xf>
    <xf numFmtId="0" fontId="5" fillId="0" borderId="1" xfId="49" applyNumberFormat="1"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4" xfId="49" applyNumberFormat="1" applyFont="1" applyFill="1" applyBorder="1" applyAlignment="1">
      <alignment horizontal="center" vertical="top" wrapText="1"/>
    </xf>
    <xf numFmtId="0" fontId="5" fillId="0" borderId="5" xfId="49" applyNumberFormat="1" applyFont="1" applyFill="1" applyBorder="1" applyAlignment="1">
      <alignment horizontal="center" vertical="top" wrapText="1"/>
    </xf>
    <xf numFmtId="0" fontId="5" fillId="0" borderId="6" xfId="49" applyNumberFormat="1" applyFont="1" applyFill="1" applyBorder="1" applyAlignment="1">
      <alignment horizontal="center" vertical="top" wrapText="1"/>
    </xf>
    <xf numFmtId="0" fontId="5" fillId="0" borderId="8"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49" fontId="5" fillId="0" borderId="2" xfId="50" applyNumberFormat="1" applyFont="1" applyFill="1" applyBorder="1" applyAlignment="1">
      <alignment horizontal="center" vertical="center" wrapText="1"/>
    </xf>
    <xf numFmtId="0" fontId="8" fillId="0" borderId="1" xfId="0" applyFont="1" applyBorder="1" applyAlignment="1">
      <alignment horizontal="center" vertical="center"/>
    </xf>
    <xf numFmtId="0" fontId="5" fillId="0" borderId="1" xfId="50" applyNumberFormat="1" applyFont="1" applyFill="1" applyBorder="1" applyAlignment="1">
      <alignment horizontal="center" vertical="center" wrapText="1"/>
    </xf>
    <xf numFmtId="0" fontId="1" fillId="0" borderId="1" xfId="50" applyNumberFormat="1" applyFont="1" applyFill="1" applyBorder="1" applyAlignment="1">
      <alignment vertical="center" wrapText="1"/>
    </xf>
    <xf numFmtId="49" fontId="5" fillId="0" borderId="7" xfId="50" applyNumberFormat="1" applyFont="1" applyFill="1" applyBorder="1" applyAlignment="1">
      <alignment horizontal="center" vertical="center" wrapText="1"/>
    </xf>
    <xf numFmtId="0" fontId="8" fillId="0" borderId="2" xfId="0" applyFont="1" applyBorder="1" applyAlignment="1">
      <alignment horizontal="center" vertical="center"/>
    </xf>
    <xf numFmtId="49" fontId="1" fillId="0" borderId="1" xfId="50" applyNumberFormat="1" applyFont="1" applyFill="1" applyBorder="1" applyAlignment="1">
      <alignment horizontal="center" vertical="center" wrapText="1"/>
    </xf>
    <xf numFmtId="0" fontId="19" fillId="0" borderId="0" xfId="0" applyFont="1" applyFill="1" applyAlignment="1">
      <alignment horizontal="center" vertical="center"/>
    </xf>
    <xf numFmtId="0" fontId="8" fillId="0" borderId="7" xfId="0" applyFont="1" applyBorder="1" applyAlignment="1">
      <alignment horizontal="center" vertical="center"/>
    </xf>
    <xf numFmtId="49" fontId="1" fillId="0" borderId="4" xfId="50" applyNumberFormat="1" applyFont="1" applyFill="1" applyBorder="1" applyAlignment="1">
      <alignment horizontal="center" vertical="center" wrapText="1"/>
    </xf>
    <xf numFmtId="49" fontId="1" fillId="0" borderId="6" xfId="50" applyNumberFormat="1" applyFont="1" applyFill="1" applyBorder="1" applyAlignment="1">
      <alignment horizontal="center" vertical="center" wrapText="1"/>
    </xf>
    <xf numFmtId="0" fontId="5" fillId="0" borderId="4" xfId="50" applyNumberFormat="1" applyFont="1" applyFill="1" applyBorder="1" applyAlignment="1">
      <alignment horizontal="center" vertical="center" wrapText="1"/>
    </xf>
    <xf numFmtId="0" fontId="5" fillId="0" borderId="6" xfId="50" applyNumberFormat="1" applyFont="1" applyFill="1" applyBorder="1" applyAlignment="1">
      <alignment horizontal="center" vertical="center" wrapText="1"/>
    </xf>
    <xf numFmtId="0" fontId="1" fillId="0" borderId="0" xfId="0" applyFont="1" applyFill="1" applyAlignment="1"/>
    <xf numFmtId="49" fontId="5" fillId="0" borderId="1" xfId="50" applyNumberFormat="1" applyFont="1" applyFill="1" applyBorder="1" applyAlignment="1">
      <alignment horizontal="center" vertical="center" wrapText="1"/>
    </xf>
    <xf numFmtId="0" fontId="5" fillId="0" borderId="1" xfId="50" applyNumberFormat="1" applyFont="1" applyFill="1" applyBorder="1" applyAlignment="1">
      <alignment vertical="center" wrapText="1"/>
    </xf>
    <xf numFmtId="0" fontId="1" fillId="0" borderId="1" xfId="50" applyNumberFormat="1" applyFont="1" applyFill="1" applyBorder="1" applyAlignment="1">
      <alignment horizontal="center" vertical="center" wrapText="1"/>
    </xf>
    <xf numFmtId="49" fontId="5" fillId="0" borderId="8" xfId="5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37"/>
  <sheetViews>
    <sheetView topLeftCell="A29" workbookViewId="0">
      <selection activeCell="A2" sqref="A2:F2"/>
    </sheetView>
  </sheetViews>
  <sheetFormatPr defaultColWidth="7.5" defaultRowHeight="12.75" customHeight="1" outlineLevelCol="6"/>
  <cols>
    <col min="1" max="1" width="24.8166666666667" style="23" customWidth="1"/>
    <col min="2" max="2" width="11.4583333333333" style="23" customWidth="1"/>
    <col min="3" max="3" width="13.5" style="23" customWidth="1"/>
    <col min="4" max="4" width="13.0916666666667" style="23" customWidth="1"/>
    <col min="5" max="5" width="13.3666666666667" style="23" customWidth="1"/>
    <col min="6" max="6" width="13.0916666666667" style="23" customWidth="1"/>
    <col min="7" max="7" width="26.875" style="23" customWidth="1"/>
    <col min="8" max="223" width="7.5" style="23" customWidth="1"/>
    <col min="224" max="16384" width="7.5" style="23"/>
  </cols>
  <sheetData>
    <row r="1" s="23" customFormat="1" ht="28" customHeight="1" spans="1:4">
      <c r="A1" s="44"/>
      <c r="B1" s="45"/>
      <c r="C1" s="46"/>
      <c r="D1" s="47"/>
    </row>
    <row r="2" s="23" customFormat="1" ht="30.75" customHeight="1" spans="1:6">
      <c r="A2" s="48" t="s">
        <v>0</v>
      </c>
      <c r="B2" s="48"/>
      <c r="C2" s="48"/>
      <c r="D2" s="48"/>
      <c r="E2" s="48"/>
      <c r="F2" s="48"/>
    </row>
    <row r="3" s="23" customFormat="1" ht="21.75" customHeight="1" spans="1:6">
      <c r="A3" s="49" t="s">
        <v>1</v>
      </c>
      <c r="B3" s="49"/>
      <c r="C3" s="49"/>
      <c r="D3" s="50"/>
      <c r="E3" s="50"/>
      <c r="F3" s="51"/>
    </row>
    <row r="4" s="23" customFormat="1" ht="25.5" customHeight="1" spans="1:6">
      <c r="A4" s="52" t="s">
        <v>2</v>
      </c>
      <c r="B4" s="53" t="s">
        <v>3</v>
      </c>
      <c r="C4" s="53"/>
      <c r="D4" s="53"/>
      <c r="E4" s="53"/>
      <c r="F4" s="53"/>
    </row>
    <row r="5" s="23" customFormat="1" ht="25.5" customHeight="1" spans="1:6">
      <c r="A5" s="54" t="s">
        <v>4</v>
      </c>
      <c r="B5" s="55" t="s">
        <v>5</v>
      </c>
      <c r="C5" s="56"/>
      <c r="D5" s="56"/>
      <c r="E5" s="56"/>
      <c r="F5" s="57"/>
    </row>
    <row r="6" s="23" customFormat="1" ht="25.5" customHeight="1" spans="1:6">
      <c r="A6" s="58"/>
      <c r="B6" s="55" t="s">
        <v>6</v>
      </c>
      <c r="C6" s="56"/>
      <c r="D6" s="57"/>
      <c r="E6" s="59" t="s">
        <v>7</v>
      </c>
      <c r="F6" s="60"/>
    </row>
    <row r="7" s="23" customFormat="1" ht="25.5" customHeight="1" spans="1:6">
      <c r="A7" s="61"/>
      <c r="B7" s="62" t="s">
        <v>8</v>
      </c>
      <c r="C7" s="63"/>
      <c r="D7" s="63">
        <f>F7+F8</f>
        <v>959.8367</v>
      </c>
      <c r="E7" s="64" t="s">
        <v>9</v>
      </c>
      <c r="F7" s="64">
        <v>389.3367</v>
      </c>
    </row>
    <row r="8" s="23" customFormat="1" ht="25.5" customHeight="1" spans="1:6">
      <c r="A8" s="61"/>
      <c r="B8" s="62" t="s">
        <v>10</v>
      </c>
      <c r="C8" s="63"/>
      <c r="D8" s="63"/>
      <c r="E8" s="64" t="s">
        <v>11</v>
      </c>
      <c r="F8" s="64">
        <v>570.5</v>
      </c>
    </row>
    <row r="9" s="23" customFormat="1" ht="25.5" customHeight="1" spans="1:6">
      <c r="A9" s="65"/>
      <c r="B9" s="66" t="s">
        <v>12</v>
      </c>
      <c r="C9" s="67"/>
      <c r="D9" s="67"/>
      <c r="E9" s="64"/>
      <c r="F9" s="64"/>
    </row>
    <row r="10" s="23" customFormat="1" ht="108" customHeight="1" spans="1:6">
      <c r="A10" s="52" t="s">
        <v>13</v>
      </c>
      <c r="B10" s="68" t="s">
        <v>14</v>
      </c>
      <c r="C10" s="68"/>
      <c r="D10" s="68"/>
      <c r="E10" s="68"/>
      <c r="F10" s="68"/>
    </row>
    <row r="11" s="23" customFormat="1" ht="25.5" customHeight="1" spans="1:6">
      <c r="A11" s="69" t="s">
        <v>15</v>
      </c>
      <c r="B11" s="70" t="s">
        <v>16</v>
      </c>
      <c r="C11" s="71" t="s">
        <v>17</v>
      </c>
      <c r="D11" s="72"/>
      <c r="E11" s="72"/>
      <c r="F11" s="73"/>
    </row>
    <row r="12" s="23" customFormat="1" ht="25.5" customHeight="1" spans="1:6">
      <c r="A12" s="74"/>
      <c r="B12" s="70" t="s">
        <v>18</v>
      </c>
      <c r="C12" s="75" t="s">
        <v>19</v>
      </c>
      <c r="D12" s="76"/>
      <c r="E12" s="76"/>
      <c r="F12" s="77"/>
    </row>
    <row r="13" s="23" customFormat="1" ht="25.5" customHeight="1" spans="1:6">
      <c r="A13" s="74"/>
      <c r="B13" s="70" t="s">
        <v>20</v>
      </c>
      <c r="C13" s="75" t="s">
        <v>21</v>
      </c>
      <c r="D13" s="76"/>
      <c r="E13" s="76"/>
      <c r="F13" s="77"/>
    </row>
    <row r="14" s="23" customFormat="1" ht="25.5" customHeight="1" spans="1:6">
      <c r="A14" s="74"/>
      <c r="B14" s="70" t="s">
        <v>22</v>
      </c>
      <c r="C14" s="75" t="s">
        <v>23</v>
      </c>
      <c r="D14" s="76"/>
      <c r="E14" s="76"/>
      <c r="F14" s="77"/>
    </row>
    <row r="15" s="23" customFormat="1" ht="25.5" customHeight="1" spans="1:6">
      <c r="A15" s="74"/>
      <c r="B15" s="70" t="s">
        <v>24</v>
      </c>
      <c r="C15" s="75" t="s">
        <v>25</v>
      </c>
      <c r="D15" s="76"/>
      <c r="E15" s="76"/>
      <c r="F15" s="77"/>
    </row>
    <row r="16" s="23" customFormat="1" ht="25.5" customHeight="1" spans="1:6">
      <c r="A16" s="78"/>
      <c r="B16" s="70" t="s">
        <v>26</v>
      </c>
      <c r="C16" s="75" t="s">
        <v>27</v>
      </c>
      <c r="D16" s="76"/>
      <c r="E16" s="76"/>
      <c r="F16" s="77"/>
    </row>
    <row r="17" s="23" customFormat="1" ht="25.5" customHeight="1" spans="1:6">
      <c r="A17" s="79" t="s">
        <v>28</v>
      </c>
      <c r="B17" s="79" t="s">
        <v>29</v>
      </c>
      <c r="C17" s="79" t="s">
        <v>30</v>
      </c>
      <c r="D17" s="80" t="s">
        <v>31</v>
      </c>
      <c r="E17" s="81"/>
      <c r="F17" s="79" t="s">
        <v>32</v>
      </c>
    </row>
    <row r="18" s="23" customFormat="1" ht="92" customHeight="1" spans="1:6">
      <c r="A18" s="79"/>
      <c r="B18" s="82" t="s">
        <v>33</v>
      </c>
      <c r="C18" s="83" t="s">
        <v>34</v>
      </c>
      <c r="D18" s="84" t="s">
        <v>35</v>
      </c>
      <c r="E18" s="84"/>
      <c r="F18" s="85" t="s">
        <v>36</v>
      </c>
    </row>
    <row r="19" s="23" customFormat="1" ht="25.5" customHeight="1" spans="1:6">
      <c r="A19" s="79"/>
      <c r="B19" s="86"/>
      <c r="C19" s="83" t="s">
        <v>37</v>
      </c>
      <c r="D19" s="84" t="s">
        <v>38</v>
      </c>
      <c r="E19" s="84"/>
      <c r="F19" s="85" t="s">
        <v>39</v>
      </c>
    </row>
    <row r="20" s="23" customFormat="1" ht="25.5" customHeight="1" spans="1:6">
      <c r="A20" s="79"/>
      <c r="B20" s="86"/>
      <c r="C20" s="83" t="s">
        <v>40</v>
      </c>
      <c r="D20" s="84" t="s">
        <v>41</v>
      </c>
      <c r="E20" s="84"/>
      <c r="F20" s="85" t="s">
        <v>42</v>
      </c>
    </row>
    <row r="21" s="23" customFormat="1" ht="25.5" customHeight="1" spans="1:7">
      <c r="A21" s="79"/>
      <c r="B21" s="86"/>
      <c r="C21" s="87" t="s">
        <v>43</v>
      </c>
      <c r="D21" s="88" t="s">
        <v>44</v>
      </c>
      <c r="E21" s="88"/>
      <c r="F21" s="84" t="s">
        <v>45</v>
      </c>
      <c r="G21" s="89"/>
    </row>
    <row r="22" s="23" customFormat="1" ht="25.5" customHeight="1" spans="1:7">
      <c r="A22" s="79"/>
      <c r="B22" s="86"/>
      <c r="C22" s="90"/>
      <c r="D22" s="88" t="s">
        <v>46</v>
      </c>
      <c r="E22" s="88"/>
      <c r="F22" s="84" t="s">
        <v>47</v>
      </c>
      <c r="G22" s="89"/>
    </row>
    <row r="23" s="23" customFormat="1" ht="25.5" customHeight="1" spans="1:7">
      <c r="A23" s="79"/>
      <c r="B23" s="86"/>
      <c r="C23" s="90"/>
      <c r="D23" s="88" t="s">
        <v>48</v>
      </c>
      <c r="E23" s="88"/>
      <c r="F23" s="84" t="s">
        <v>49</v>
      </c>
      <c r="G23" s="89"/>
    </row>
    <row r="24" s="23" customFormat="1" ht="25.5" customHeight="1" spans="1:7">
      <c r="A24" s="79"/>
      <c r="B24" s="86"/>
      <c r="C24" s="90"/>
      <c r="D24" s="91" t="s">
        <v>50</v>
      </c>
      <c r="E24" s="92"/>
      <c r="F24" s="84" t="s">
        <v>51</v>
      </c>
      <c r="G24" s="89"/>
    </row>
    <row r="25" s="23" customFormat="1" ht="25.5" customHeight="1" spans="1:7">
      <c r="A25" s="79"/>
      <c r="B25" s="86"/>
      <c r="C25" s="90"/>
      <c r="D25" s="91" t="s">
        <v>52</v>
      </c>
      <c r="E25" s="92"/>
      <c r="F25" s="84" t="s">
        <v>53</v>
      </c>
      <c r="G25" s="89"/>
    </row>
    <row r="26" s="23" customFormat="1" ht="25.5" customHeight="1" spans="1:7">
      <c r="A26" s="79"/>
      <c r="B26" s="86"/>
      <c r="C26" s="90"/>
      <c r="D26" s="91" t="s">
        <v>54</v>
      </c>
      <c r="E26" s="92"/>
      <c r="F26" s="84" t="s">
        <v>55</v>
      </c>
      <c r="G26" s="89"/>
    </row>
    <row r="27" s="23" customFormat="1" ht="25.5" customHeight="1" spans="1:7">
      <c r="A27" s="79"/>
      <c r="B27" s="86"/>
      <c r="C27" s="90"/>
      <c r="D27" s="91" t="s">
        <v>56</v>
      </c>
      <c r="E27" s="92"/>
      <c r="F27" s="84" t="s">
        <v>57</v>
      </c>
      <c r="G27" s="89"/>
    </row>
    <row r="28" s="23" customFormat="1" ht="25.5" customHeight="1" spans="1:7">
      <c r="A28" s="79"/>
      <c r="B28" s="86"/>
      <c r="C28" s="90"/>
      <c r="D28" s="91" t="s">
        <v>58</v>
      </c>
      <c r="E28" s="92"/>
      <c r="F28" s="84" t="s">
        <v>59</v>
      </c>
      <c r="G28" s="89"/>
    </row>
    <row r="29" s="23" customFormat="1" ht="25.5" customHeight="1" spans="1:7">
      <c r="A29" s="79"/>
      <c r="B29" s="86"/>
      <c r="C29" s="90"/>
      <c r="D29" s="84" t="s">
        <v>60</v>
      </c>
      <c r="E29" s="84"/>
      <c r="F29" s="84" t="s">
        <v>61</v>
      </c>
      <c r="G29" s="89"/>
    </row>
    <row r="30" s="23" customFormat="1" ht="25.5" customHeight="1" spans="1:7">
      <c r="A30" s="79"/>
      <c r="B30" s="86"/>
      <c r="C30" s="90"/>
      <c r="D30" s="93" t="s">
        <v>62</v>
      </c>
      <c r="E30" s="94"/>
      <c r="F30" s="84" t="s">
        <v>63</v>
      </c>
      <c r="G30" s="95"/>
    </row>
    <row r="31" s="23" customFormat="1" ht="25.5" customHeight="1" spans="1:7">
      <c r="A31" s="79"/>
      <c r="B31" s="86"/>
      <c r="C31" s="90"/>
      <c r="D31" s="93" t="s">
        <v>64</v>
      </c>
      <c r="E31" s="94"/>
      <c r="F31" s="84" t="s">
        <v>65</v>
      </c>
      <c r="G31" s="95"/>
    </row>
    <row r="32" s="23" customFormat="1" ht="25.5" customHeight="1" spans="1:6">
      <c r="A32" s="79"/>
      <c r="B32" s="82" t="s">
        <v>66</v>
      </c>
      <c r="C32" s="96" t="s">
        <v>67</v>
      </c>
      <c r="D32" s="93"/>
      <c r="E32" s="94"/>
      <c r="F32" s="97"/>
    </row>
    <row r="33" s="23" customFormat="1" ht="25.5" customHeight="1" spans="1:6">
      <c r="A33" s="79"/>
      <c r="B33" s="86"/>
      <c r="C33" s="82" t="s">
        <v>68</v>
      </c>
      <c r="D33" s="93" t="s">
        <v>69</v>
      </c>
      <c r="E33" s="94"/>
      <c r="F33" s="98" t="s">
        <v>70</v>
      </c>
    </row>
    <row r="34" s="23" customFormat="1" ht="25.5" customHeight="1" spans="1:6">
      <c r="A34" s="79"/>
      <c r="B34" s="86"/>
      <c r="C34" s="86"/>
      <c r="D34" s="93" t="s">
        <v>71</v>
      </c>
      <c r="E34" s="94"/>
      <c r="F34" s="98" t="s">
        <v>72</v>
      </c>
    </row>
    <row r="35" s="23" customFormat="1" ht="25.5" customHeight="1" spans="1:6">
      <c r="A35" s="79"/>
      <c r="B35" s="86"/>
      <c r="C35" s="96" t="s">
        <v>73</v>
      </c>
      <c r="D35" s="93" t="s">
        <v>74</v>
      </c>
      <c r="E35" s="94"/>
      <c r="F35" s="98" t="s">
        <v>75</v>
      </c>
    </row>
    <row r="36" s="23" customFormat="1" ht="25.5" customHeight="1" spans="1:6">
      <c r="A36" s="79"/>
      <c r="B36" s="86"/>
      <c r="C36" s="96" t="s">
        <v>76</v>
      </c>
      <c r="D36" s="93" t="s">
        <v>77</v>
      </c>
      <c r="E36" s="94"/>
      <c r="F36" s="98" t="s">
        <v>78</v>
      </c>
    </row>
    <row r="37" s="23" customFormat="1" ht="30" customHeight="1" spans="1:6">
      <c r="A37" s="79"/>
      <c r="B37" s="99"/>
      <c r="C37" s="96" t="s">
        <v>79</v>
      </c>
      <c r="D37" s="93" t="s">
        <v>80</v>
      </c>
      <c r="E37" s="94"/>
      <c r="F37" s="98" t="s">
        <v>70</v>
      </c>
    </row>
  </sheetData>
  <mergeCells count="45">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5:A9"/>
    <mergeCell ref="A11:A16"/>
    <mergeCell ref="A17:A37"/>
    <mergeCell ref="B18:B31"/>
    <mergeCell ref="B32:B37"/>
    <mergeCell ref="C21:C31"/>
    <mergeCell ref="C33:C34"/>
    <mergeCell ref="G21:G29"/>
  </mergeCells>
  <pageMargins left="0.7" right="0.7" top="0.75" bottom="0.275" header="0.3" footer="0.3"/>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15"/>
  <sheetViews>
    <sheetView workbookViewId="0">
      <selection activeCell="A2" sqref="A2:G2"/>
    </sheetView>
  </sheetViews>
  <sheetFormatPr defaultColWidth="7.275" defaultRowHeight="11.25" outlineLevelCol="7"/>
  <cols>
    <col min="1" max="1" width="6.54166666666667" style="23" customWidth="1"/>
    <col min="2" max="2" width="18.6833333333333" style="23" customWidth="1"/>
    <col min="3" max="3" width="10.125" style="23" customWidth="1"/>
    <col min="4" max="5" width="25.125" style="23" customWidth="1"/>
    <col min="6" max="7" width="9.875" style="23" customWidth="1"/>
    <col min="8" max="8" width="21.4083333333333" style="23" customWidth="1"/>
    <col min="9" max="16384" width="7.275" style="23"/>
  </cols>
  <sheetData>
    <row r="1" s="23" customFormat="1" ht="27" customHeight="1" spans="1:2">
      <c r="A1" s="24"/>
      <c r="B1" s="24"/>
    </row>
    <row r="2" s="23" customFormat="1" ht="43.5" customHeight="1" spans="1:8">
      <c r="A2" s="25" t="s">
        <v>81</v>
      </c>
      <c r="B2" s="25"/>
      <c r="C2" s="25"/>
      <c r="D2" s="25"/>
      <c r="E2" s="25"/>
      <c r="F2" s="25"/>
      <c r="G2" s="25"/>
      <c r="H2" s="26"/>
    </row>
    <row r="3" s="23" customFormat="1" ht="26.25" customHeight="1" spans="1:7">
      <c r="A3" s="27" t="s">
        <v>1</v>
      </c>
      <c r="B3" s="27"/>
      <c r="C3" s="27"/>
      <c r="D3" s="27"/>
      <c r="F3" s="28" t="s">
        <v>82</v>
      </c>
      <c r="G3" s="28"/>
    </row>
    <row r="4" s="23" customFormat="1" ht="47.25" customHeight="1" spans="1:7">
      <c r="A4" s="29" t="s">
        <v>83</v>
      </c>
      <c r="B4" s="30" t="s">
        <v>84</v>
      </c>
      <c r="C4" s="31" t="s">
        <v>85</v>
      </c>
      <c r="D4" s="29" t="s">
        <v>86</v>
      </c>
      <c r="E4" s="29" t="s">
        <v>87</v>
      </c>
      <c r="F4" s="30" t="s">
        <v>88</v>
      </c>
      <c r="G4" s="30" t="s">
        <v>89</v>
      </c>
    </row>
    <row r="5" s="23" customFormat="1" ht="27" customHeight="1" spans="1:7">
      <c r="A5" s="32"/>
      <c r="B5" s="30" t="s">
        <v>90</v>
      </c>
      <c r="C5" s="33">
        <f>C6+C7+C8+C9+C12</f>
        <v>570.5</v>
      </c>
      <c r="D5" s="33"/>
      <c r="E5" s="33"/>
      <c r="F5" s="34"/>
      <c r="G5" s="34"/>
    </row>
    <row r="6" s="23" customFormat="1" ht="50" customHeight="1" spans="1:7">
      <c r="A6" s="15" t="s">
        <v>91</v>
      </c>
      <c r="B6" s="35" t="s">
        <v>92</v>
      </c>
      <c r="C6" s="15">
        <v>30</v>
      </c>
      <c r="D6" s="36" t="s">
        <v>93</v>
      </c>
      <c r="E6" s="36" t="s">
        <v>94</v>
      </c>
      <c r="F6" s="15">
        <v>30</v>
      </c>
      <c r="G6" s="37">
        <v>30</v>
      </c>
    </row>
    <row r="7" s="23" customFormat="1" ht="50" customHeight="1" spans="1:7">
      <c r="A7" s="15" t="s">
        <v>95</v>
      </c>
      <c r="B7" s="35" t="s">
        <v>96</v>
      </c>
      <c r="C7" s="19">
        <v>130</v>
      </c>
      <c r="D7" s="19" t="s">
        <v>97</v>
      </c>
      <c r="E7" s="19" t="s">
        <v>98</v>
      </c>
      <c r="F7" s="37">
        <v>130</v>
      </c>
      <c r="G7" s="37">
        <v>130</v>
      </c>
    </row>
    <row r="8" s="23" customFormat="1" ht="50" customHeight="1" spans="1:7">
      <c r="A8" s="15" t="s">
        <v>99</v>
      </c>
      <c r="B8" s="35" t="s">
        <v>100</v>
      </c>
      <c r="C8" s="19">
        <v>135</v>
      </c>
      <c r="D8" s="19" t="s">
        <v>101</v>
      </c>
      <c r="E8" s="19" t="s">
        <v>102</v>
      </c>
      <c r="F8" s="37">
        <v>135</v>
      </c>
      <c r="G8" s="37">
        <v>135</v>
      </c>
    </row>
    <row r="9" s="23" customFormat="1" ht="50" customHeight="1" spans="1:7">
      <c r="A9" s="15" t="s">
        <v>103</v>
      </c>
      <c r="B9" s="35" t="s">
        <v>104</v>
      </c>
      <c r="C9" s="19">
        <f>C10+C11</f>
        <v>152.9</v>
      </c>
      <c r="D9" s="19" t="s">
        <v>105</v>
      </c>
      <c r="E9" s="19" t="s">
        <v>106</v>
      </c>
      <c r="F9" s="37">
        <v>152.9</v>
      </c>
      <c r="G9" s="37">
        <v>152.9</v>
      </c>
    </row>
    <row r="10" s="23" customFormat="1" ht="50" customHeight="1" spans="1:7">
      <c r="A10" s="38">
        <v>1</v>
      </c>
      <c r="B10" s="35" t="s">
        <v>107</v>
      </c>
      <c r="C10" s="19">
        <v>85</v>
      </c>
      <c r="D10" s="19" t="s">
        <v>105</v>
      </c>
      <c r="E10" s="19" t="s">
        <v>106</v>
      </c>
      <c r="F10" s="37">
        <v>85</v>
      </c>
      <c r="G10" s="37">
        <v>85</v>
      </c>
    </row>
    <row r="11" s="23" customFormat="1" ht="50" customHeight="1" spans="1:7">
      <c r="A11" s="38">
        <v>2</v>
      </c>
      <c r="B11" s="35" t="s">
        <v>108</v>
      </c>
      <c r="C11" s="19">
        <v>67.9</v>
      </c>
      <c r="D11" s="19" t="s">
        <v>109</v>
      </c>
      <c r="E11" s="19" t="s">
        <v>109</v>
      </c>
      <c r="F11" s="37">
        <v>67.9</v>
      </c>
      <c r="G11" s="37">
        <v>67.9</v>
      </c>
    </row>
    <row r="12" s="23" customFormat="1" ht="50" customHeight="1" spans="1:7">
      <c r="A12" s="39" t="s">
        <v>110</v>
      </c>
      <c r="B12" s="35" t="s">
        <v>111</v>
      </c>
      <c r="C12" s="19">
        <v>122.6</v>
      </c>
      <c r="D12" s="40" t="s">
        <v>112</v>
      </c>
      <c r="E12" s="40" t="s">
        <v>113</v>
      </c>
      <c r="F12" s="37">
        <v>122.6</v>
      </c>
      <c r="G12" s="37">
        <v>122.6</v>
      </c>
    </row>
    <row r="13" s="23" customFormat="1" ht="55" customHeight="1" spans="1:7">
      <c r="A13" s="41" t="s">
        <v>114</v>
      </c>
      <c r="B13" s="42"/>
      <c r="C13" s="42"/>
      <c r="D13" s="42"/>
      <c r="E13" s="42"/>
      <c r="F13" s="42"/>
      <c r="G13" s="42"/>
    </row>
    <row r="14" ht="30" customHeight="1" spans="1:7">
      <c r="A14" s="43" t="s">
        <v>115</v>
      </c>
      <c r="B14" s="43"/>
      <c r="C14" s="43"/>
      <c r="D14" s="43"/>
      <c r="E14" s="43"/>
      <c r="F14" s="43"/>
      <c r="G14" s="43"/>
    </row>
    <row r="15" ht="16" customHeight="1"/>
  </sheetData>
  <mergeCells count="6">
    <mergeCell ref="A1:B1"/>
    <mergeCell ref="A2:G2"/>
    <mergeCell ref="A3:D3"/>
    <mergeCell ref="F3:G3"/>
    <mergeCell ref="A13:G13"/>
    <mergeCell ref="A14:G14"/>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V11"/>
  <sheetViews>
    <sheetView tabSelected="1" zoomScale="70" zoomScaleNormal="70" workbookViewId="0">
      <selection activeCell="I10" sqref="I10"/>
    </sheetView>
  </sheetViews>
  <sheetFormatPr defaultColWidth="9" defaultRowHeight="13.5"/>
  <cols>
    <col min="1" max="1" width="7.05833333333333" style="1" customWidth="1"/>
    <col min="2" max="2" width="15.2916666666667" style="1" customWidth="1"/>
    <col min="3" max="3" width="10.5833333333333" style="1" customWidth="1"/>
    <col min="4" max="4" width="8.80833333333333" style="1" customWidth="1"/>
    <col min="5" max="5" width="7.75" style="1" customWidth="1"/>
    <col min="6" max="6" width="11.625" style="1" customWidth="1"/>
    <col min="7" max="7" width="7.94166666666667" style="1" customWidth="1"/>
    <col min="8" max="8" width="24.75" style="1" customWidth="1"/>
    <col min="9" max="9" width="23" style="1" customWidth="1"/>
    <col min="10" max="10" width="18.525" style="1" customWidth="1"/>
    <col min="11" max="11" width="13.2333333333333" style="1" customWidth="1"/>
    <col min="12" max="12" width="5.73333333333333" style="1" customWidth="1"/>
    <col min="13" max="13" width="9.375" style="1" customWidth="1"/>
    <col min="14" max="14" width="8.225" style="1" customWidth="1"/>
    <col min="15" max="15" width="19.1083333333333" style="1" customWidth="1"/>
    <col min="16" max="16" width="9.10833333333333" style="1" customWidth="1"/>
    <col min="17" max="17" width="9.25833333333333" style="1" customWidth="1"/>
    <col min="18" max="18" width="12.7916666666667" style="1" customWidth="1"/>
    <col min="19" max="19" width="16.325" style="1" customWidth="1"/>
    <col min="20" max="20" width="42.125" style="1" customWidth="1"/>
    <col min="21" max="21" width="8.125" style="1" customWidth="1"/>
    <col min="22" max="22" width="52.125" style="1" customWidth="1"/>
    <col min="23" max="16384" width="9" style="1"/>
  </cols>
  <sheetData>
    <row r="1" s="1" customFormat="1" ht="14.25" spans="1:18">
      <c r="A1" s="5" t="s">
        <v>116</v>
      </c>
      <c r="B1" s="6"/>
      <c r="C1" s="6"/>
      <c r="D1" s="6"/>
      <c r="E1" s="6"/>
      <c r="F1" s="6"/>
      <c r="G1" s="6"/>
      <c r="H1" s="6"/>
      <c r="I1" s="6"/>
      <c r="J1" s="6"/>
      <c r="K1" s="6"/>
      <c r="L1" s="6"/>
      <c r="M1" s="6"/>
      <c r="N1" s="6"/>
      <c r="O1" s="6"/>
      <c r="P1" s="6"/>
      <c r="Q1" s="6"/>
      <c r="R1" s="6"/>
    </row>
    <row r="2" s="1" customFormat="1" ht="39" customHeight="1" spans="1:22">
      <c r="A2" s="7" t="s">
        <v>117</v>
      </c>
      <c r="B2" s="7"/>
      <c r="C2" s="7"/>
      <c r="D2" s="7"/>
      <c r="E2" s="7"/>
      <c r="F2" s="7"/>
      <c r="G2" s="7"/>
      <c r="H2" s="7"/>
      <c r="I2" s="7"/>
      <c r="J2" s="7"/>
      <c r="K2" s="7"/>
      <c r="L2" s="7"/>
      <c r="M2" s="7"/>
      <c r="N2" s="7"/>
      <c r="O2" s="7"/>
      <c r="P2" s="7"/>
      <c r="Q2" s="7"/>
      <c r="R2" s="7"/>
      <c r="S2" s="7"/>
      <c r="T2" s="7"/>
      <c r="U2" s="7"/>
      <c r="V2" s="7"/>
    </row>
    <row r="3" s="1" customFormat="1" ht="27" customHeight="1" spans="1:22">
      <c r="A3" s="8" t="s">
        <v>82</v>
      </c>
      <c r="B3" s="8"/>
      <c r="C3" s="8"/>
      <c r="D3" s="8"/>
      <c r="E3" s="8"/>
      <c r="F3" s="8"/>
      <c r="G3" s="8"/>
      <c r="H3" s="8"/>
      <c r="I3" s="8"/>
      <c r="J3" s="8"/>
      <c r="K3" s="8"/>
      <c r="L3" s="8"/>
      <c r="M3" s="8"/>
      <c r="N3" s="8"/>
      <c r="O3" s="8"/>
      <c r="P3" s="8"/>
      <c r="Q3" s="8"/>
      <c r="R3" s="8"/>
      <c r="S3" s="8"/>
      <c r="T3" s="8"/>
      <c r="U3" s="8"/>
      <c r="V3" s="8"/>
    </row>
    <row r="4" s="2" customFormat="1" ht="29.25" customHeight="1" spans="1:22">
      <c r="A4" s="9" t="s">
        <v>118</v>
      </c>
      <c r="B4" s="10" t="s">
        <v>119</v>
      </c>
      <c r="C4" s="9" t="s">
        <v>120</v>
      </c>
      <c r="D4" s="9" t="s">
        <v>121</v>
      </c>
      <c r="E4" s="11" t="s">
        <v>122</v>
      </c>
      <c r="F4" s="11"/>
      <c r="G4" s="11"/>
      <c r="H4" s="10" t="s">
        <v>86</v>
      </c>
      <c r="I4" s="10" t="s">
        <v>87</v>
      </c>
      <c r="J4" s="10" t="s">
        <v>123</v>
      </c>
      <c r="K4" s="10"/>
      <c r="L4" s="10"/>
      <c r="M4" s="10"/>
      <c r="N4" s="10"/>
      <c r="O4" s="10"/>
      <c r="P4" s="10"/>
      <c r="Q4" s="10"/>
      <c r="R4" s="10"/>
      <c r="S4" s="21" t="s">
        <v>124</v>
      </c>
      <c r="T4" s="21"/>
      <c r="U4" s="21"/>
      <c r="V4" s="21"/>
    </row>
    <row r="5" s="2" customFormat="1" ht="26.25" customHeight="1" spans="1:22">
      <c r="A5" s="9"/>
      <c r="B5" s="10"/>
      <c r="C5" s="9"/>
      <c r="D5" s="9"/>
      <c r="E5" s="12" t="s">
        <v>125</v>
      </c>
      <c r="F5" s="12" t="s">
        <v>126</v>
      </c>
      <c r="G5" s="12" t="s">
        <v>127</v>
      </c>
      <c r="H5" s="10"/>
      <c r="I5" s="10"/>
      <c r="J5" s="10" t="s">
        <v>33</v>
      </c>
      <c r="K5" s="10"/>
      <c r="L5" s="10"/>
      <c r="M5" s="10"/>
      <c r="N5" s="10" t="s">
        <v>66</v>
      </c>
      <c r="O5" s="10"/>
      <c r="P5" s="10"/>
      <c r="Q5" s="10"/>
      <c r="R5" s="10"/>
      <c r="S5" s="21" t="s">
        <v>128</v>
      </c>
      <c r="T5" s="21" t="s">
        <v>129</v>
      </c>
      <c r="U5" s="21" t="s">
        <v>85</v>
      </c>
      <c r="V5" s="21" t="s">
        <v>130</v>
      </c>
    </row>
    <row r="6" s="2" customFormat="1" ht="99" customHeight="1" spans="1:22">
      <c r="A6" s="13"/>
      <c r="B6" s="10"/>
      <c r="C6" s="13"/>
      <c r="D6" s="13"/>
      <c r="E6" s="12"/>
      <c r="F6" s="12"/>
      <c r="G6" s="12"/>
      <c r="H6" s="10"/>
      <c r="I6" s="10"/>
      <c r="J6" s="10" t="s">
        <v>34</v>
      </c>
      <c r="K6" s="10" t="s">
        <v>37</v>
      </c>
      <c r="L6" s="10" t="s">
        <v>40</v>
      </c>
      <c r="M6" s="10" t="s">
        <v>43</v>
      </c>
      <c r="N6" s="10" t="s">
        <v>67</v>
      </c>
      <c r="O6" s="10" t="s">
        <v>68</v>
      </c>
      <c r="P6" s="10" t="s">
        <v>73</v>
      </c>
      <c r="Q6" s="10" t="s">
        <v>76</v>
      </c>
      <c r="R6" s="10" t="s">
        <v>131</v>
      </c>
      <c r="S6" s="21"/>
      <c r="T6" s="21"/>
      <c r="U6" s="21"/>
      <c r="V6" s="21"/>
    </row>
    <row r="7" s="3" customFormat="1" ht="80" customHeight="1" spans="1:22">
      <c r="A7" s="14" t="s">
        <v>132</v>
      </c>
      <c r="B7" s="15" t="s">
        <v>92</v>
      </c>
      <c r="C7" s="15" t="s">
        <v>92</v>
      </c>
      <c r="D7" s="16" t="s">
        <v>133</v>
      </c>
      <c r="E7" s="17">
        <f>F7</f>
        <v>30</v>
      </c>
      <c r="F7" s="17">
        <v>30</v>
      </c>
      <c r="G7" s="17"/>
      <c r="H7" s="18" t="s">
        <v>93</v>
      </c>
      <c r="I7" s="18" t="s">
        <v>94</v>
      </c>
      <c r="J7" s="14" t="s">
        <v>94</v>
      </c>
      <c r="K7" s="14" t="s">
        <v>134</v>
      </c>
      <c r="L7" s="20"/>
      <c r="M7" s="14" t="s">
        <v>135</v>
      </c>
      <c r="N7" s="17"/>
      <c r="O7" s="14" t="s">
        <v>136</v>
      </c>
      <c r="P7" s="14" t="s">
        <v>137</v>
      </c>
      <c r="Q7" s="14" t="s">
        <v>138</v>
      </c>
      <c r="R7" s="14" t="s">
        <v>139</v>
      </c>
      <c r="S7" s="14" t="s">
        <v>94</v>
      </c>
      <c r="T7" s="14" t="s">
        <v>140</v>
      </c>
      <c r="U7" s="14" t="s">
        <v>135</v>
      </c>
      <c r="V7" s="14" t="s">
        <v>141</v>
      </c>
    </row>
    <row r="8" ht="80" customHeight="1" spans="1:22">
      <c r="A8" s="14" t="s">
        <v>132</v>
      </c>
      <c r="B8" s="15" t="s">
        <v>96</v>
      </c>
      <c r="C8" s="15" t="s">
        <v>96</v>
      </c>
      <c r="D8" s="16" t="s">
        <v>133</v>
      </c>
      <c r="E8" s="17">
        <f>F8</f>
        <v>130</v>
      </c>
      <c r="F8" s="17">
        <v>130</v>
      </c>
      <c r="G8" s="17"/>
      <c r="H8" s="19" t="s">
        <v>97</v>
      </c>
      <c r="I8" s="19" t="s">
        <v>98</v>
      </c>
      <c r="J8" s="20" t="s">
        <v>142</v>
      </c>
      <c r="K8" s="20" t="s">
        <v>143</v>
      </c>
      <c r="L8" s="20"/>
      <c r="M8" s="20" t="s">
        <v>144</v>
      </c>
      <c r="N8" s="20"/>
      <c r="O8" s="20" t="s">
        <v>145</v>
      </c>
      <c r="P8" s="20"/>
      <c r="Q8" s="20"/>
      <c r="R8" s="14" t="s">
        <v>139</v>
      </c>
      <c r="S8" s="14" t="s">
        <v>146</v>
      </c>
      <c r="T8" s="14" t="s">
        <v>147</v>
      </c>
      <c r="U8" s="22" t="s">
        <v>144</v>
      </c>
      <c r="V8" s="22" t="s">
        <v>148</v>
      </c>
    </row>
    <row r="9" s="3" customFormat="1" ht="80" customHeight="1" spans="1:22">
      <c r="A9" s="14" t="s">
        <v>132</v>
      </c>
      <c r="B9" s="15" t="s">
        <v>100</v>
      </c>
      <c r="C9" s="15" t="s">
        <v>100</v>
      </c>
      <c r="D9" s="16" t="s">
        <v>133</v>
      </c>
      <c r="E9" s="17">
        <f>F9</f>
        <v>135</v>
      </c>
      <c r="F9" s="17">
        <v>135</v>
      </c>
      <c r="G9" s="17"/>
      <c r="H9" s="20" t="s">
        <v>149</v>
      </c>
      <c r="I9" s="20" t="s">
        <v>102</v>
      </c>
      <c r="J9" s="20" t="s">
        <v>150</v>
      </c>
      <c r="K9" s="20" t="s">
        <v>151</v>
      </c>
      <c r="L9" s="20"/>
      <c r="M9" s="20" t="s">
        <v>152</v>
      </c>
      <c r="N9" s="20"/>
      <c r="O9" s="20" t="s">
        <v>153</v>
      </c>
      <c r="P9" s="20"/>
      <c r="Q9" s="20"/>
      <c r="R9" s="14" t="s">
        <v>139</v>
      </c>
      <c r="S9" s="14" t="s">
        <v>154</v>
      </c>
      <c r="T9" s="14" t="s">
        <v>155</v>
      </c>
      <c r="U9" s="22" t="s">
        <v>152</v>
      </c>
      <c r="V9" s="22" t="s">
        <v>156</v>
      </c>
    </row>
    <row r="10" ht="125" customHeight="1" spans="1:22">
      <c r="A10" s="14" t="s">
        <v>132</v>
      </c>
      <c r="B10" s="15" t="s">
        <v>104</v>
      </c>
      <c r="C10" s="15" t="s">
        <v>104</v>
      </c>
      <c r="D10" s="16" t="s">
        <v>133</v>
      </c>
      <c r="E10" s="17">
        <f>F10</f>
        <v>152.9</v>
      </c>
      <c r="F10" s="17">
        <v>152.9</v>
      </c>
      <c r="G10" s="17"/>
      <c r="H10" s="20" t="s">
        <v>105</v>
      </c>
      <c r="I10" s="20" t="s">
        <v>106</v>
      </c>
      <c r="J10" s="20" t="s">
        <v>157</v>
      </c>
      <c r="K10" s="20" t="s">
        <v>151</v>
      </c>
      <c r="L10" s="20"/>
      <c r="M10" s="20" t="s">
        <v>158</v>
      </c>
      <c r="N10" s="20"/>
      <c r="O10" s="20" t="s">
        <v>153</v>
      </c>
      <c r="P10" s="20"/>
      <c r="Q10" s="20"/>
      <c r="R10" s="14" t="s">
        <v>139</v>
      </c>
      <c r="S10" s="14" t="s">
        <v>157</v>
      </c>
      <c r="T10" s="14" t="s">
        <v>159</v>
      </c>
      <c r="U10" s="22" t="s">
        <v>158</v>
      </c>
      <c r="V10" s="22" t="s">
        <v>160</v>
      </c>
    </row>
    <row r="11" s="4" customFormat="1" ht="80" customHeight="1" spans="1:22">
      <c r="A11" s="14" t="s">
        <v>132</v>
      </c>
      <c r="B11" s="15" t="s">
        <v>111</v>
      </c>
      <c r="C11" s="15" t="s">
        <v>111</v>
      </c>
      <c r="D11" s="16" t="s">
        <v>133</v>
      </c>
      <c r="E11" s="17">
        <f>F11</f>
        <v>122.6</v>
      </c>
      <c r="F11" s="17">
        <v>122.6</v>
      </c>
      <c r="G11" s="17"/>
      <c r="H11" s="17" t="s">
        <v>112</v>
      </c>
      <c r="I11" s="17" t="s">
        <v>113</v>
      </c>
      <c r="J11" s="17"/>
      <c r="K11" s="14" t="s">
        <v>161</v>
      </c>
      <c r="L11" s="20"/>
      <c r="M11" s="17" t="s">
        <v>162</v>
      </c>
      <c r="N11" s="17"/>
      <c r="O11" s="14" t="s">
        <v>163</v>
      </c>
      <c r="P11" s="14"/>
      <c r="Q11" s="14"/>
      <c r="R11" s="14" t="s">
        <v>139</v>
      </c>
      <c r="S11" s="14"/>
      <c r="T11" s="14" t="s">
        <v>164</v>
      </c>
      <c r="U11" s="17" t="s">
        <v>162</v>
      </c>
      <c r="V11" s="17" t="s">
        <v>165</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161111111111111" right="0.161111111111111" top="1" bottom="1" header="0.5" footer="0.5"/>
  <pageSetup paperSize="9" scale="4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2024-03-28T03:14:33Z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0302A57FBF03446BA4C1CDCE77C8A732_13</vt:lpwstr>
  </property>
</Properties>
</file>