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675" activeTab="2"/>
  </bookViews>
  <sheets>
    <sheet name="2024年部门整体支出绩效目标表" sheetId="3" r:id="rId1"/>
    <sheet name="2024年专项资金预算绩效目标汇总表" sheetId="4" r:id="rId2"/>
    <sheet name="专项资金支出方向绩效目标表" sheetId="2" r:id="rId3"/>
  </sheets>
  <definedNames>
    <definedName name="_xlnm._FilterDatabase" localSheetId="2" hidden="1">专项资金支出方向绩效目标表!$A$6:$V$35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76784</author>
  </authors>
  <commentList>
    <comment ref="B10" authorId="0">
      <text>
        <r>
          <rPr>
            <b/>
            <sz val="9"/>
            <rFont val="宋体"/>
            <charset val="134"/>
          </rPr>
          <t>76784:</t>
        </r>
        <r>
          <rPr>
            <sz val="9"/>
            <rFont val="宋体"/>
            <charset val="134"/>
          </rPr>
          <t xml:space="preserve">
请填写</t>
        </r>
      </text>
    </comment>
  </commentList>
</comments>
</file>

<file path=xl/comments2.xml><?xml version="1.0" encoding="utf-8"?>
<comments xmlns="http://schemas.openxmlformats.org/spreadsheetml/2006/main">
  <authors>
    <author>76784</author>
  </authors>
  <commentList>
    <comment ref="T23" authorId="0">
      <text>
        <r>
          <rPr>
            <b/>
            <sz val="9"/>
            <rFont val="宋体"/>
            <charset val="134"/>
          </rPr>
          <t>76784:</t>
        </r>
        <r>
          <rPr>
            <sz val="9"/>
            <rFont val="宋体"/>
            <charset val="134"/>
          </rPr>
          <t xml:space="preserve">
预算是21.2万</t>
        </r>
      </text>
    </comment>
  </commentList>
</comments>
</file>

<file path=xl/sharedStrings.xml><?xml version="1.0" encoding="utf-8"?>
<sst xmlns="http://schemas.openxmlformats.org/spreadsheetml/2006/main" count="762" uniqueCount="471">
  <si>
    <t>2024年部门整体支出绩效目标表</t>
  </si>
  <si>
    <t>填报单位：株洲市芦淞区卫生健康局</t>
  </si>
  <si>
    <t>部门名称</t>
  </si>
  <si>
    <t>株洲市芦淞区卫生健康局</t>
  </si>
  <si>
    <t>年度预算申请（万元）</t>
  </si>
  <si>
    <t>资金总额：9,778.39</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</si>
  <si>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</si>
  <si>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</si>
  <si>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</si>
  <si>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</si>
  <si>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</si>
  <si>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</si>
  <si>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</si>
  <si>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</si>
  <si>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年度重点工作计划</t>
  </si>
  <si>
    <t>事项</t>
  </si>
  <si>
    <t>工作目标</t>
  </si>
  <si>
    <t>计划生育</t>
  </si>
  <si>
    <t>贯彻落实党的富民、惠民、爱民政策，兑现政府当初的承诺。对计划生育特殊家庭的扶助和关爱，提升家庭发展能力。</t>
  </si>
  <si>
    <t>医疗卫生</t>
  </si>
  <si>
    <t>以深化医改为主线，以提高居民健康水平为目标，严格按照要求，认真做好基本公共卫生服务项目工作，优化整合资源，抓好重点工作，使全区城乡居民享有均等化的基本公共卫生服务。</t>
  </si>
  <si>
    <t>疫情防控</t>
  </si>
  <si>
    <t>持续梳理、结算疫情期间产生的相关费用，维护社会稳定。</t>
  </si>
  <si>
    <t>老龄事务</t>
  </si>
  <si>
    <t>为特殊困难老年人提供政府购买服务，体现政府的关怀；严格执行省、市老年保健协会要求，结合区实际，成立区老年保健协会，并做好老年保健工作，提高老年人生活质量，保证协会正常运作</t>
  </si>
  <si>
    <t>年度绩效指标</t>
  </si>
  <si>
    <t>一级指标</t>
  </si>
  <si>
    <t>二级指标</t>
  </si>
  <si>
    <t>三级指标</t>
  </si>
  <si>
    <t>指标值及单位</t>
  </si>
  <si>
    <t>产出指标</t>
  </si>
  <si>
    <t>数量指标</t>
  </si>
  <si>
    <t>计划生育特别扶助家庭对象人数</t>
  </si>
  <si>
    <t>858人</t>
  </si>
  <si>
    <t>帮扶计生手术并发症患者</t>
  </si>
  <si>
    <t>27人</t>
  </si>
  <si>
    <t>农村部分计划生育家庭奖励扶助对象人数</t>
  </si>
  <si>
    <t>1760人</t>
  </si>
  <si>
    <t>独生子女保健费对象人数</t>
  </si>
  <si>
    <t>689人</t>
  </si>
  <si>
    <t>完成基本公卫服务项目的年度工作目标数量</t>
  </si>
  <si>
    <t>12项</t>
  </si>
  <si>
    <t>保障行政村基本运行数量</t>
  </si>
  <si>
    <t>32个</t>
  </si>
  <si>
    <t>保障基层医疗机构基本运行数量</t>
  </si>
  <si>
    <t>11家</t>
  </si>
  <si>
    <t>预计对辖区肇事肇祸等严重精神障碍患者监护人给予监护奖励等给予人数</t>
  </si>
  <si>
    <t>214位</t>
  </si>
  <si>
    <t>质量指标</t>
  </si>
  <si>
    <t>扶助金发放到扶助对象手中发放率</t>
  </si>
  <si>
    <t>计生协基层组织网络覆盖率</t>
  </si>
  <si>
    <t>人口计生基层群众自治率</t>
  </si>
  <si>
    <t>≥80%</t>
  </si>
  <si>
    <t>计生特殊家庭对象保险的理赔率达到70%</t>
  </si>
  <si>
    <t>≥70%</t>
  </si>
  <si>
    <t>合同范围内的四害密度</t>
  </si>
  <si>
    <t>达到国家规定的控制指标</t>
  </si>
  <si>
    <t>全区城乡居民享有均等化的基本公共卫生服务覆盖率</t>
  </si>
  <si>
    <t>在册符合条件人员参保率</t>
  </si>
  <si>
    <t>时效指标</t>
  </si>
  <si>
    <t>资金发放到位时限</t>
  </si>
  <si>
    <t>2024年12月底之前</t>
  </si>
  <si>
    <t>成本指标</t>
  </si>
  <si>
    <t>特扶发放标准（市级提标）</t>
  </si>
  <si>
    <t>11400元/人/年</t>
  </si>
  <si>
    <t>计生手术费发放标准</t>
  </si>
  <si>
    <t>4800元/人/年</t>
  </si>
  <si>
    <t>奖扶标准</t>
  </si>
  <si>
    <t>960元/人/年</t>
  </si>
  <si>
    <t>独生子女保健费发放标准</t>
  </si>
  <si>
    <t>240元/人/年</t>
  </si>
  <si>
    <t>城镇独生子女父母奖励发放标准</t>
  </si>
  <si>
    <t>80元/人/月或一次性5000元</t>
  </si>
  <si>
    <t>春节慰问发放标准</t>
  </si>
  <si>
    <t>500元/人/年</t>
  </si>
  <si>
    <t>生日慰问发放标准</t>
  </si>
  <si>
    <t>200元/人/年</t>
  </si>
  <si>
    <t>计生特殊家庭护理津贴保险的人均成本</t>
  </si>
  <si>
    <t>286元/年</t>
  </si>
  <si>
    <t>两女户每个家庭成本</t>
  </si>
  <si>
    <t>200元/年</t>
  </si>
  <si>
    <t>基本公卫经费保障标准</t>
  </si>
  <si>
    <t>89元/人/年</t>
  </si>
  <si>
    <t>行政村运行经费发放标准</t>
  </si>
  <si>
    <t>0.6万元/行政村</t>
  </si>
  <si>
    <t>全科医生津贴的发放标准</t>
  </si>
  <si>
    <t>每人每月500元</t>
  </si>
  <si>
    <t>医师节、护士节活动或物资费，人均标准为167元</t>
  </si>
  <si>
    <t>167元</t>
  </si>
  <si>
    <t>对监护责任履职到位的监护人监护奖励标准</t>
  </si>
  <si>
    <t>每人每月200元，一年2400元</t>
  </si>
  <si>
    <t>特殊困难老人补助</t>
  </si>
  <si>
    <t>每年每人100元</t>
  </si>
  <si>
    <t>效益指标</t>
  </si>
  <si>
    <t>经济效益指标</t>
  </si>
  <si>
    <t>个人医疗支出</t>
  </si>
  <si>
    <t>减少</t>
  </si>
  <si>
    <t>群众看病就医费用</t>
  </si>
  <si>
    <t>减轻</t>
  </si>
  <si>
    <t>社会效益指标</t>
  </si>
  <si>
    <t>政府公信力</t>
  </si>
  <si>
    <t>提高</t>
  </si>
  <si>
    <t>计划生育利益导向机制</t>
  </si>
  <si>
    <t>建立健全</t>
  </si>
  <si>
    <t>农村养老保障体系</t>
  </si>
  <si>
    <t>逐步晚上</t>
  </si>
  <si>
    <t>消除贫困人口和全面建设小康社会目标的实现</t>
  </si>
  <si>
    <t>促进作用</t>
  </si>
  <si>
    <t>计生特殊家庭抵御风险的能力</t>
  </si>
  <si>
    <t>有效增强</t>
  </si>
  <si>
    <t>计生特殊家庭的幸福指数</t>
  </si>
  <si>
    <t>人口结构</t>
  </si>
  <si>
    <t>优化</t>
  </si>
  <si>
    <t>医疗健康服务质量</t>
  </si>
  <si>
    <t>提升</t>
  </si>
  <si>
    <t>医疗资源整体效能</t>
  </si>
  <si>
    <t>卫生健康治理能力</t>
  </si>
  <si>
    <t>芦淞区村级卫生服务网络</t>
  </si>
  <si>
    <t>完善</t>
  </si>
  <si>
    <t>老年人幸福感</t>
  </si>
  <si>
    <t>生态效益指标</t>
  </si>
  <si>
    <t>四害密度</t>
  </si>
  <si>
    <t>降低四害密度</t>
  </si>
  <si>
    <t>可持续影响指标</t>
  </si>
  <si>
    <t>城乡居民健康状况</t>
  </si>
  <si>
    <t>持续改善</t>
  </si>
  <si>
    <t>社会公众及服务对象满意度指标</t>
  </si>
  <si>
    <t>服务对象满意度</t>
  </si>
  <si>
    <t>≥90%</t>
  </si>
  <si>
    <t>计生家庭群众满意率</t>
  </si>
  <si>
    <t>发放对象满意度</t>
  </si>
  <si>
    <t>≥85%</t>
  </si>
  <si>
    <t>购买对象对养老服务政策的满意率</t>
  </si>
  <si>
    <t>2024年专项资金预算绩效目标汇总表</t>
  </si>
  <si>
    <t>单位名称：株洲市芦淞区卫生健康局</t>
  </si>
  <si>
    <t>单位：万元</t>
  </si>
  <si>
    <t>序号</t>
  </si>
  <si>
    <t>支出方向（子项）</t>
  </si>
  <si>
    <t>资金总额
（万元）</t>
  </si>
  <si>
    <t>实施期绩效目标</t>
  </si>
  <si>
    <t>年度绩效目标</t>
  </si>
  <si>
    <r>
      <rPr>
        <b/>
        <sz val="10.5"/>
        <color indexed="8"/>
        <rFont val="仿宋_GB2312"/>
        <charset val="134"/>
      </rPr>
      <t>合</t>
    </r>
    <r>
      <rPr>
        <b/>
        <sz val="10.5"/>
        <color indexed="8"/>
        <rFont val="仿宋_GB2312"/>
        <charset val="0"/>
      </rPr>
      <t xml:space="preserve">  </t>
    </r>
    <r>
      <rPr>
        <b/>
        <sz val="10.5"/>
        <color indexed="8"/>
        <rFont val="仿宋_GB2312"/>
        <charset val="134"/>
      </rPr>
      <t>计</t>
    </r>
  </si>
  <si>
    <t>一</t>
  </si>
  <si>
    <t>计划生育专项</t>
  </si>
  <si>
    <t>计划生育家庭特别扶助经费</t>
  </si>
  <si>
    <t>按照上级精神，对符合政策的对象进行摸底、登记、核实、确认、录入系统，申拨扶助金。</t>
  </si>
  <si>
    <t>计划生育手术并发症扶助经费</t>
  </si>
  <si>
    <t>贯彻落实党的富民、惠民、爱民政策，兑现政府当初的承诺。对计划生育手术并发症对象的扶助和关爱，提升家庭发展能力。</t>
  </si>
  <si>
    <t>农村部分计划生育家庭奖励扶助经费</t>
  </si>
  <si>
    <t>农村部分计划生育家庭奖励扶助政策的完善和落实，使农村部分计划生育家庭真正受益受惠。给予计划生育家庭的奖励和扶助，引导群众逐步树立自觉实行计划生育和优生优育的婚育观念，不断促进着人口素质的提高。</t>
  </si>
  <si>
    <t>按照上级精神，对符合政策的对象进行摸底、登记、核实、确认、录入系统，申拨奖励扶助金。</t>
  </si>
  <si>
    <t>独生子女保健费</t>
  </si>
  <si>
    <t>遵守国家计划生育政策的独生子女父母采取的一种物质奖励措施，保障独生子女健康成长的一种特殊经济待遇。</t>
  </si>
  <si>
    <t>按照上级精神，对符合政策的对象进行确定，申拨奖励金。</t>
  </si>
  <si>
    <t>城镇独生子女父母奖励</t>
  </si>
  <si>
    <t>1、遵守国家计划生育政策的城镇独生子女父母采取的一种物质奖励措施。2.对计划生育家庭开展奖励扶助，有利于进一步完善计划生育利益导向机制建设。</t>
  </si>
  <si>
    <t>特扶对象关怀费</t>
  </si>
  <si>
    <t>1.提供基本的生活、养老、医疗救助、精神慰藉等方面的服务。2.建立逢年过节、生日、重大疾病等定期走访慰问制度等。3.完善亲情关怀服务机制等。</t>
  </si>
  <si>
    <t>计生协会工作经费</t>
  </si>
  <si>
    <t>进一步加强计生协工作，积极承接计划生育行政职能，全面提高计生工作水平。积极落实新时期计生协“六项重点任务”--宣传教育、生殖健康咨询服务、优生优育指导、计划生育家庭帮扶、权益维护、和流动人口服务；密切党群干群关系、构建和谐社会，</t>
  </si>
  <si>
    <t>1.完成省、市对计生协工作的目标考核指标任务要求；2.加大计划生育、优生优育、生殖健康、健康芦淞等宣传教育；3.加强组织和阵地建设、组织实施基层计生协会员之家建设项目；4.强化流动人口服务管理；5、进一步推进计生基层群众自治；6、帮扶计生困难家庭；维护计生家庭的权益；7、开展业务培训，提高各级卫健工作人员业务能力和水平，夯实基层基础；</t>
  </si>
  <si>
    <t>计生特殊家庭住院护理津贴保险</t>
  </si>
  <si>
    <t>株洲市卫健委、民政局、财政局、人社局、住建局、房产局、计生协七部门联合发文《株洲市计划生育特殊困难家庭扶助关怀工作实施细则》，对计划生育特殊家庭遭遇突发事件、重大自然灾害等其他意外事故时实施紧急救助。根据《国务院关于加快发展现代保险服务业的若干意见》（国发〔2014〕29号）要求，为不同群体提供个性化、差异化的养老保障，探索对失独老人保险的新模式。加强推广系列保险的宣传与推广，在计划生育特殊家庭综合保险的基础上，设立计划生育特殊家庭住院护理津贴保险，为计划生育特殊困难家庭提供每人每年60天、每天100元的住院护理津贴。</t>
  </si>
  <si>
    <t>1、加强工作联系，确保保险生效时间，确保6月底前资金到位；2、加强保险宣传，确保受众知晓，印制保险服务联系手册，并由计生协工作人员将服务手册送达每一位参保对象手中，做好保险保障内容及理赔相关手续的宣传；3、加强保险服务，确保民生关爱落地，督促中国人寿株洲分公司做好参保、理赔、保险售后等服务，缩短理赔时效，应赔尽赔，切实为广大特殊家庭成员做好保险服务。</t>
  </si>
  <si>
    <t>计生两女户家庭意外伤害保险费</t>
  </si>
  <si>
    <t xml:space="preserve">贯彻落实国家、省、市关于人口和计划生育利益导向政策体系建设有关精神，提高群众实行计划生育的自觉性，推动全区计划生育工作，促进我区人口和经济社会协调发展。 </t>
  </si>
  <si>
    <t>计生工作经费</t>
  </si>
  <si>
    <t>积极推进计划生育服务管理改革，夯实基层基础，加强人口监测和管理，促进人口长期均衡发展和家庭和睦幸福，为加快实现基本现代化创造良好的人口环境。</t>
  </si>
  <si>
    <t>1、完成与市政府签订本的责任状目标任务，包括符合政策生育率和出生人口性别比等指标任务；2.完成市对区重点工作目标管理绩效考核中对人口监测指标的考核任务要求；3、初步建立人口监测体系，形成人口监测网络；4、进一步完善基层阵地建设;</t>
  </si>
  <si>
    <t>二</t>
  </si>
  <si>
    <t>医疗卫生专项</t>
  </si>
  <si>
    <t>爱国卫生专项经费</t>
  </si>
  <si>
    <t>1、项固创卫成果使“四害密度”达到国家卫生城市标准范围内
2、春秋两季降低四害密度
3、做好爱卫月宣传，推动爱国卫生运动，提高市民除害意识</t>
  </si>
  <si>
    <t>提高辖区居民健康意识，确保不出现四害病毒性传播，四害密度达标</t>
  </si>
  <si>
    <t>国卫复审专项</t>
  </si>
  <si>
    <t>巩固创卫成果，顺利通过暗检验收加强宣传氛围。推动爱国卫生运动，完善基础设施。加强重点场所督管力度，确保各项指标符合国卫标准。加强国卫复审宣传氛围</t>
  </si>
  <si>
    <t>完善重点场所各项指标要求，提高芦淞区辖区居民国卫复审意识，确保暗检阶段顺利通过。</t>
  </si>
  <si>
    <t>国家基本公共卫生服务项目</t>
  </si>
  <si>
    <t>以深化医改为主线，以提高居民健康水平为目标，严格按照《国家基本公共卫生服务规范（第三版）》的要求，认真做好基本公共卫生服务项目工作，优化整合资源，抓好重点工作，使全区城乡居民享有均等化的基本公共卫生服务。</t>
  </si>
  <si>
    <t>全区城乡居民健康档案建档率达到90%以上。提供的健康教育印刷资料、定期制作健康教育宣传栏。适龄儿童国家免疫规划疫苗接种率保持在90%以上。0-6岁儿童健康管理率保持在90%以上，新生儿访视率达到85%以上；孕产妇健康管理率达到90%以上，产后访视率达到90%以上。65岁以上老年人健康管理率达到70%以上。高血压和2型糖尿病患者管理人数稳步提高，规范管理率分别达到60%以上。按照应管尽管的原则，在征得家属同意的情况下将辖区内重型精神病患者全部纳入管理，在册患者规范管理率不低于90%。肺结核患者管理率和规则服药率均达到90%以上。法定传染病及突发公共卫生事件报告率、报告及时率均达到100%。65岁及以上老年人、0-3岁儿童中医药健康管理率分别达到65%以上。卫生计生监督协管覆盖率、信息报告率均达到100%。</t>
  </si>
  <si>
    <t>互联网+医疗健康项目</t>
  </si>
  <si>
    <t>依托互联网、大数据、人工智能等先进技术，开展“互联网+医疗健康”便民惠民活动，提升医疗健康服务质量，提升医疗资源整体效能，提升卫生健康治理能力，增强人民群众的获得感、幸福感。</t>
  </si>
  <si>
    <t>通过互联网+医疗健康项目，实现区域内医疗资源互通共享，提升基层医疗机构服务水平和医疗资源的利用率，减轻群众就医负担；利用云巡诊车和健康一体机，为居民提供一站式健康体检、家医签约、健康教育等公卫服务，让居民就近享受基层医疗机构提供的健康管理服务；通过“远程会诊”、“全科辅助诊断”等平台，提升基层医务人员医疗水平。</t>
  </si>
  <si>
    <t>村卫生室运行经费</t>
  </si>
  <si>
    <t>改善和保障村卫生室运行条件，为乡村医生提供基本医疗和公共卫生服务搭建更好平台。</t>
  </si>
  <si>
    <t>落实每个行政村6000元村卫生室运行经费补助。</t>
  </si>
  <si>
    <t>全科医生津贴</t>
  </si>
  <si>
    <t>激发基层全科医生工作积极性，提升全科医生服务能力。</t>
  </si>
  <si>
    <t>落实在乡镇卫生院（社区卫生服务中心）工作的全科医生每人每月500元津贴。</t>
  </si>
  <si>
    <t>村卫生室基本药物制度实施补助经费</t>
  </si>
  <si>
    <t>保障国家基本药物制度的有效实施，不断提高村医生工作积极性，使其更好的地为村民服务</t>
  </si>
  <si>
    <t>辖区实施基本药物制度的村卫生室严格落实绩效考核制度，全面实行基本药物，零利润销售</t>
  </si>
  <si>
    <t>中医药事业发展保障经费</t>
  </si>
  <si>
    <t>覆盖全市城乡的中医药服务体系、中医药服务领域不断拓展、服务能力和可及性明显提高</t>
  </si>
  <si>
    <t>基层中医药先进单位的创建。区健全基层中医药服务体系，提升基层中医药诊疗水平，强化基层中医药队伍建设</t>
  </si>
  <si>
    <t>国际护士节、医师节</t>
  </si>
  <si>
    <t>是对医护人员奋发向上、严以自律的激励和鞭策，进一步坚定并激发了全国卫生健康系统奋力推进健康中国建设的决心、信心和热情。</t>
  </si>
  <si>
    <t>激励广大医护人员继承和发扬医疗护理事业的光荣传统，以“爱心、耐心、细心、责任心”对待每一位病人、做好护理工作</t>
  </si>
  <si>
    <t>肇事肇祸等严重精神障碍患者监护奖励</t>
  </si>
  <si>
    <t xml:space="preserve">有机整合现有政策及各方资源，实现严重精神障碍患者救治救助管理监护工作有效衔接，对患者做到“应管尽管、应收尽收、应治尽治、应助尽助”，有效减轻患者及家庭负担，最大限度预防和减少肇事肇祸案（事）件发生。  </t>
  </si>
  <si>
    <t xml:space="preserve">1、政策落实到位，切实落实我区严重精神障碍患者监护人责任，维护社会和谐稳定，进一步提高党和政府的公信力。                            2、对监护奖励经费严格审核把关，按时足额计发，有效减轻患者及家庭负担，预防和减少肇事肇祸（事）件发生。   </t>
  </si>
  <si>
    <t>严重精神障碍患者救治</t>
  </si>
  <si>
    <t>健康芦淞行动</t>
  </si>
  <si>
    <t>将健康融入所有政策策略，加强群众健康素养促进，提高群众健康水平，真正实现全民健康，并迎接全国健康促进区的复审</t>
  </si>
  <si>
    <t>巩固全国健康促进区创建成果，持续推进健康中国建设，确保高标准通过复审。</t>
  </si>
  <si>
    <t>公共场所卫生许可证、放射诊疗许可证、医疗机构执业许可证</t>
  </si>
  <si>
    <t>为巩固创卫成果，使行政审批监管达到国家卫生城市标准范围内。（原行政许可证件省卫健委不在提供，由各地自行购买，在免费发放）</t>
  </si>
  <si>
    <t>辖区内所有监管公共场所、医疗机构门店全部办理有效许可证。</t>
  </si>
  <si>
    <t>2023年芦淞区卫健系统招聘事业单位工作人员</t>
  </si>
  <si>
    <t>公开招聘一批优秀医疗卫生专业技术人员</t>
  </si>
  <si>
    <t>基本公卫服务即时性智能电话调查</t>
  </si>
  <si>
    <t>做真做实基本公共卫生服务的工作要求，进一步提高城乡居民对基本公卫服务的获得感和满意度。</t>
  </si>
  <si>
    <t>按照基本公共卫生服务工作内容，及时完成服务真实性和城乡居民满意度的电话调查，推动各单位做真做实基本公卫服务。</t>
  </si>
  <si>
    <t>干部保健</t>
  </si>
  <si>
    <t>做好区委、区政府主要在职领导干部医疗保健工作</t>
  </si>
  <si>
    <t>确保区委、区政府主要在职领导干部医疗保健工作</t>
  </si>
  <si>
    <t>三</t>
  </si>
  <si>
    <t>全面打赢抗击新型冠状病毒肺炎的疫情战役，保障人民群众安全。</t>
  </si>
  <si>
    <t>四</t>
  </si>
  <si>
    <t>“银龄安康”工程</t>
  </si>
  <si>
    <t>为特殊困难老年人提供政府购买服务，体现政府的关怀</t>
  </si>
  <si>
    <t>为60岁以上的特困供养人员、城乡低保对象、重点优抚对象和计划生育特殊家庭老年人提供每人每月100元的政府购买服务</t>
  </si>
  <si>
    <t>老人保健协会</t>
  </si>
  <si>
    <t>严格执行省、市老年保健协会要求，结合区实际，成立区老年保健协会，并做好老年保健工作，提高老年人生活质量，保证协会正常运作</t>
  </si>
  <si>
    <t>保证老年保健协会正常运作，高质量完成省、市老年保健协会要求，为老年人提供更优更全的服务，发挥协会作用，促进老年人健康事业发展</t>
  </si>
  <si>
    <t>附件7</t>
  </si>
  <si>
    <t>2024年专项资金支出方向绩效目标表</t>
  </si>
  <si>
    <t>主管部门</t>
  </si>
  <si>
    <t>支出方向</t>
  </si>
  <si>
    <t>所属专项名称</t>
  </si>
  <si>
    <t>专项实施期</t>
  </si>
  <si>
    <t>支出方向年度总金额</t>
  </si>
  <si>
    <t>绩效指标</t>
  </si>
  <si>
    <t>支出明细及测算说明</t>
  </si>
  <si>
    <t>总计</t>
  </si>
  <si>
    <t>区级支出</t>
  </si>
  <si>
    <t>中央省市级资金金额</t>
  </si>
  <si>
    <t>支出内容简介</t>
  </si>
  <si>
    <t>支出明细</t>
  </si>
  <si>
    <t>金额</t>
  </si>
  <si>
    <t>支出测算依据及过程说明</t>
  </si>
  <si>
    <t>社会公益或服务对象满意度指标</t>
  </si>
  <si>
    <t>2024年</t>
  </si>
  <si>
    <t>计划生育特别扶助家庭对象，年度指标值：922人。(当年计划生育严厉期，生育独生子女人数增多）</t>
  </si>
  <si>
    <t>符合条件申报对象覆盖
率，年度指标值：100%。</t>
  </si>
  <si>
    <t>保障年度，年度指标值：2024年。</t>
  </si>
  <si>
    <t>1.人均发放标准，年度指标值：11400元/人/年。
2.全年成本，年度指标值：约1051.08万元。</t>
  </si>
  <si>
    <t>/</t>
  </si>
  <si>
    <t>1.奖扶金发放到位率，年度指标值：≥99%。
2.计生家庭生活质量，年度指标值：改善。</t>
  </si>
  <si>
    <t>服务对象满意度，年度指标值：≥95%。</t>
  </si>
  <si>
    <t>计划生育家庭特别扶助补助资金。</t>
  </si>
  <si>
    <r>
      <t>通过财政涉农补贴资金“一卡通”，打卡发放。按11400元/人/年的标准发放，11400元/人/年</t>
    </r>
    <r>
      <rPr>
        <sz val="9"/>
        <rFont val="仿宋"/>
        <charset val="134"/>
      </rPr>
      <t>×</t>
    </r>
    <r>
      <rPr>
        <sz val="9"/>
        <rFont val="宋体"/>
        <charset val="134"/>
      </rPr>
      <t>922人=1051.08万元。</t>
    </r>
  </si>
  <si>
    <t>根据株洲市财政局 株洲市卫生健康委员会《关于调整计划生育家庭特别扶助制度扶助标准的通知》(株财函〔2023〕30号）文件精神</t>
  </si>
  <si>
    <t>发放计划生育手术并发症扶助经费人数，年度指标值：26人。</t>
  </si>
  <si>
    <t>1.人均发放标准，年度指标值：4800元/人/年。
2.全年成本，年度指标值：约12.48万元。</t>
  </si>
  <si>
    <t>是经县级以上计划生育技术鉴定小组鉴定为一级、二级、三级的计划生育手术并发症患者发放补助</t>
  </si>
  <si>
    <r>
      <t>通过财政涉农补贴资金“一卡通”，打卡发放。按4800元/人/年的标准发放</t>
    </r>
    <r>
      <rPr>
        <sz val="9"/>
        <rFont val="仿宋"/>
        <charset val="134"/>
      </rPr>
      <t>×</t>
    </r>
    <r>
      <rPr>
        <sz val="9"/>
        <rFont val="宋体"/>
        <charset val="134"/>
      </rPr>
      <t>26人=12.48万元。</t>
    </r>
  </si>
  <si>
    <t>根据《株洲市2015年政府工作报告》。</t>
  </si>
  <si>
    <t>农村部分计划生育家庭奖励扶助人数，年度指标值：2210人。(当年计划生育严厉期，生育独生子女增多,而1986年后，农村实行一孩半政策，两个女户增多）</t>
  </si>
  <si>
    <t>1.人均发放标准，年度指标值：960元/人/年。
2.全年成本，年度指标值：约212.16万元。</t>
  </si>
  <si>
    <t>针对农村夫妇年满60周岁只有一个子女和两个女孩的计划生育家庭的扶助资金</t>
  </si>
  <si>
    <t>通过财政涉农补贴资金“一卡通”，打卡发放。奖励扶助对象2210×960元/人/年=212.16万元。</t>
  </si>
  <si>
    <t>根据财政部 人口计生委《关于调整全国农村部分计划生育家庭奖励扶助和计划生育家庭特别扶助标准的通知》
财教》（〔2011〕623号）文件精神</t>
  </si>
  <si>
    <t>发放独生子女保健费对象人数，年度指标值：549人。</t>
  </si>
  <si>
    <t>1.人均发放标准，年度指标值：240元/人/年。
2.全年成本，年度指标值：约13.18万元。</t>
  </si>
  <si>
    <t>是针对子女未满14周岁的独生子女并持有《独生子女证》符合政策的家庭的扶助政策。</t>
  </si>
  <si>
    <t>通过财政涉农补贴资金“一卡通”，打卡发放。发放549人×240元/人/年=13.18万元。</t>
  </si>
  <si>
    <t>根据湖南省人口计生委  湖南省财政厅《关于独生子女保健费发放有关问题的通知》（湘人口发〔2011〕6号）文件精神</t>
  </si>
  <si>
    <t>独生子女父母奖励金发放人数，年度指标值：4560人(当年计划生育严厉期，生育独生子女增多）。</t>
  </si>
  <si>
    <t>1.人均发放标准，年度指标值：80元/人/月或一次性5000元。
2.全年成本，年度指标值：约432万元。</t>
  </si>
  <si>
    <t>针对城镇只生育一个子女并持有《独生子女证》的家庭的一项基本的计划生育奖励制度奖励扶助政策。</t>
  </si>
  <si>
    <t>通过“一卡通”或人社专户代发。按80元/人/月或一次性5000元的标准发放，发放4560人，发放372.25万元。其中区级150万，上级资金222.25万元。</t>
  </si>
  <si>
    <t>根据湖南省人民政府关于印发《湖南省完善城镇独生子女父母奖励办法若干规定的通知》（湘政发〔2014〕6号）文件精神</t>
  </si>
  <si>
    <t>特扶对象关怀经费</t>
  </si>
  <si>
    <t>关怀特扶对象人数，年度指标值：922人。</t>
  </si>
  <si>
    <t>1.春节慰问，年度指标值：500元/人/年。
2.生日慰问，年度指标值：200元/人/年。
3.特扶对象家庭医生签约，年度指标值：8元/人。
4.全年成本，年度指标值：约65.28万元。</t>
  </si>
  <si>
    <t>1.服务对象满意度，年度指标值：≥95%。
2.特扶对象对家庭医生的满意度，年度指标值：≥95%。</t>
  </si>
  <si>
    <t>开展特殊困难家庭社会关怀是践行党的群众路线的一项重要举措</t>
  </si>
  <si>
    <t>1.春节慰问按照500元/人/年×922人=461000元（46.1万元通过财政涉农补贴资金“一卡通”,打卡发放）。
2.（生日慰问200元/人/年+特扶对象家庭医生签约8元/人）×922人=191776元（191776元拨付至镇（街道），由镇（街道）发放到个人）。
上述1-2项共计发放资金652776元。</t>
  </si>
  <si>
    <t>根据《关于进一步加强人口和计划生育利益导向机制》（芦政办[2013]54号）和关于印发《株洲市计划生育特殊困难家庭扶助关怀工作实施细则》的通知（株卫发[2016]43号）文件精神</t>
  </si>
  <si>
    <t>计划生育是中国长期实行的一项基本国策，旨在控制人口数量，调节人口结构，促进经济社会可持续发展。工作经费的使用对于实施计划生育政策具有重要意义，对于推动人口问题和社会经济发展保持协调县有积极的作用。</t>
  </si>
  <si>
    <t>1.宣传新时期人口与家庭发展工作；2.按照上级要求做好人口与家庭发展培训、调查工作等、3.全面3孩阵地建设</t>
  </si>
  <si>
    <t>1.制定计划生育特殊家庭温情联系牌个数，年度指标值：200个。
2.城镇独生子女父母奖励档案本，年度指标值：4000本。
3.人口监测与发展培训资料，年度指标值：200本。
4.计生政策宣传折页，年度指标值：10000张。
5.托育宣传册，年度指标值：1000本。
6.“8个乡办两扶”工作专项调查乡村个数，年度指标值：8个。
7.阵地建设、“家门口托育班”等（全面三孩时期）涉及镇办、村、社区，年度指标值：8个镇办、32村、48个社区。</t>
  </si>
  <si>
    <t>1.制定计划生育特殊家庭温情联系牌，年度指标值：30元/个。
2.城镇独生子女父母奖励档案本，年度指标值：2元/本。
3.人口监测与发展培训资料，年度指标值：40元/本。
4.计生政策宣传折页，年度指标值：2元/张。
5.托育宣传册，年度指标值：30元/本。</t>
  </si>
  <si>
    <t>市民对计划生育了解程度，年度指标值：≥提升。</t>
  </si>
  <si>
    <t>计生对象满意度，年度指标值：≥95%。</t>
  </si>
  <si>
    <t>是用于支持国家计划生育工作的经费项目。</t>
  </si>
  <si>
    <r>
      <t>1.制定计划生育特殊家庭温情联系牌200个×30元/个=0.6万元。
2.城镇独生子女父母奖励档案本5000本×2元/本=1万元。
3.人口监测与发展培训资料100本×40元/本=0.4万元。
4.计生政策宣传折页5000张×2元/张=1万元。
5.托育宣传册1000本</t>
    </r>
    <r>
      <rPr>
        <sz val="9"/>
        <rFont val="仿宋"/>
        <charset val="134"/>
      </rPr>
      <t>×</t>
    </r>
    <r>
      <rPr>
        <sz val="9"/>
        <rFont val="宋体"/>
        <charset val="134"/>
      </rPr>
      <t>30元/本=3万元。</t>
    </r>
  </si>
  <si>
    <t>进一步加强计生协工作，积极承接计划生育行政职能，全面提高计生工作水平。积极落实新时期计生协“六项重点任务”--宣传教育、生殖健康咨询服务、优生优育指导、计划生育家庭帮扶、权益维护、和流动人口服务；密切党群干群关系、构建和谐社会。</t>
  </si>
  <si>
    <t>利用“5.29”会员活动日，发展新的计生基层群众自治示范社区（村）个数，年度指标值：2个。</t>
  </si>
  <si>
    <t>1.计生协基层组织网络覆盖率，年度指标值：100%。
2.计生协工作人员业务能力，年度指标值：提高。
3.人口计生基层群众自治率，年度指标值：≥80%。</t>
  </si>
  <si>
    <t>1.基层能力建设资金，年度指标值：5万元。
2.培训班支出，年度指标值：3万元。
3.资料印制，年度指标值：1万元。
4.“5.29”“7.11”活动经费，年度指标值：5万。
5.慰问活动，年度指标值：3万元。
6.流动人口健康服务，年度指标值：3万元。</t>
  </si>
  <si>
    <t>1.计生协工作，年度指标值：进一步加强。
2.计生协工作水平和影响力，年度指标值：全面提高。</t>
  </si>
  <si>
    <t>计生家庭群众满意度，年度指标值：≥90%。</t>
  </si>
  <si>
    <t>基层能力建设、培训班支出、资料印制、“5.29”“7.11”活动支出；常态化节日慰问；流动人口健康服务</t>
  </si>
  <si>
    <t>1.资料印制1万元。
2.“5.29”“7.11”活动经费1万。</t>
  </si>
  <si>
    <t>依据省、市对计生协工作的目标考核指标任务要求开展日常工作，开支相关费用</t>
  </si>
  <si>
    <t>计生特殊家庭对象购买保险户数（投保资金由计生协向财政部门申请，城市区由市、区两级计生协和保险公司按4:4:2比例承担；保险对象为我区财政统发工资及户籍人口中独生子女死亡和伤残家庭对象），年度指标值：787户。</t>
  </si>
  <si>
    <t>理赔率，年度指标值：70%。</t>
  </si>
  <si>
    <t>人均成本，年度指标值：286元。</t>
  </si>
  <si>
    <t>有效增强了计生特殊家庭抵御风险的能力，提高了计生特殊家庭的幸福指数。</t>
  </si>
  <si>
    <t>为计生特殊家庭对象购买住院护理津贴保险</t>
  </si>
  <si>
    <r>
      <t>为787个（预估数）计生特殊家庭对象购买保险，每份保险金额为286</t>
    </r>
    <r>
      <rPr>
        <sz val="9"/>
        <rFont val="仿宋"/>
        <charset val="134"/>
      </rPr>
      <t>×</t>
    </r>
    <r>
      <rPr>
        <sz val="9"/>
        <rFont val="宋体"/>
        <charset val="134"/>
      </rPr>
      <t>40%=114.4元，金额约9万。</t>
    </r>
  </si>
  <si>
    <t>依据《株洲市计划生育协会中国人寿保险株洲分公司&lt;关于做好全市计划生育特殊家庭住院护理津贴保险工作的通知&gt;》（株计生协发〔2018〕 7号）文件精神，为计生特殊家庭购买保险</t>
  </si>
  <si>
    <t>计生两女户家庭保险购买个数（1家购买可保险家庭成员5人内任一人出险时优先受益。对象范围为：具有本区农村户籍、落实了计划生育长效节育措施的两女家庭户，区人民政府统一购买“计划生育家庭意外伤害保险”），年度指标值：1500个。</t>
  </si>
  <si>
    <t>理赔率，年度指标值：70%</t>
  </si>
  <si>
    <t>每个家庭成本，年度指标值：200元。</t>
  </si>
  <si>
    <t>1.计生两女户家庭抵御风险的能力，年度指标值：有效增强。
2.计生家庭的幸福指数，年度指标值：提高。</t>
  </si>
  <si>
    <t>为计生两女户家庭购买意外伤害保险</t>
  </si>
  <si>
    <r>
      <t>为1500个计生两女户家庭按200元/户的购买保险，1500个</t>
    </r>
    <r>
      <rPr>
        <sz val="9"/>
        <rFont val="仿宋"/>
        <charset val="134"/>
      </rPr>
      <t>×</t>
    </r>
    <r>
      <rPr>
        <sz val="9"/>
        <rFont val="宋体"/>
        <charset val="134"/>
      </rPr>
      <t>200元/户=300000元。</t>
    </r>
  </si>
  <si>
    <t>依据《株洲市芦淞区人民政府办公室印发&lt;关于进一步加强人口和计划生育利益导向机制建设的实施意见&gt;的通知》（芦政办发〔2013〕54号）文件精神，为符合条件的计生两女户购买保险</t>
  </si>
  <si>
    <t>爱卫专项</t>
  </si>
  <si>
    <t>1.公共区域除四害市场化运作服务——五条街道的五小行业数量，年度指标值：7000余家。
2.公共区域除四害市场化运作服务——无物业小区数量，年度指标值：260余处。
3.公共区域除四害市场化运作服务——公厕数量，年度指标值：33个。
4.公共区域除四害市场化运作服务——垃圾中转站数量，年度指标值：13个。</t>
  </si>
  <si>
    <t>合同范围内的四害密度控制指标，年度指标值：达到国家规定的控制指标。</t>
  </si>
  <si>
    <t>1.市场化运作公共区域除四害合同费30万元（城区扩容，无物业小区增多，成本增加，原年度合同费用不能保障现区域的病媒生物防制）。
2.溴敌隆公斤/15元，粘鼠板张/12元，晔康杀蟑胶饵方便贴盒/12元，粘蝇板张/1元，郁康杀虫气雾剂（无味）瓶/18元。
3、爱卫宣传资料印刷三折页张/1元。</t>
  </si>
  <si>
    <t>1.降低四害密度，年度指标值：降低。
2.病毒的传播途径，年度指标值：切断。
3.城乡居保洁意识，年度指标值：提高。
4.除四害力度，年度指标值：加大。</t>
  </si>
  <si>
    <t>生态环境，年度指标值：得到保护。</t>
  </si>
  <si>
    <t>推进农村人居环境整治，除害防病、营造干净整洁工作和生活环境</t>
  </si>
  <si>
    <t>服务对象满意度，年度指标值：≥90%。</t>
  </si>
  <si>
    <t>1、对芦淞区辖区范围内的主次干道，无物业管理小区、垃圾中转站、公厕、大中型水体等进行四害作业
2、对芦淞区辖区范围内的有物业的居民小区、农贸市场、等重点区域进行春秋两季专项四害作业</t>
  </si>
  <si>
    <t>1.市场化运作公共区域除四害合同费37万元（（城区扩容，无物业小区增多，成本增加，原年度合同费用不能保障现区域的病媒生物防制）。
2、除四害药物采购费用5万。
3、爱卫月宣传资料2万。</t>
  </si>
  <si>
    <t>根据株国卫指办〔2023〕1号关于印发《株洲市2023-2024年国家卫生城市巩固提升工作爱卫组织管理和病媒生物防制专业组实施方案》的通知及往年除四害合同费及药品费测算</t>
  </si>
  <si>
    <t>完善重点场所各项指标要求，提高芦淞区辖区居民国卫复审意识，确保国卫复审迎检顺利通过。</t>
  </si>
  <si>
    <t>1.健教宣传栏，年度指标值：≥12个。
2.国卫复审宣传资料数量，年度指标值：≥2000份。
3.国卫复审四害密度三项调查评估评估报告，年度指标值：3份。
4.毒饵站建设，年度指标值：2339个。</t>
  </si>
  <si>
    <t>1.市指挥部下达的各项工作任务完成率，年度指标值：100%。
2.重点场所规范程度，年度指标值：规范化。</t>
  </si>
  <si>
    <t>1.毒饵站建设成本，年度指标值：35元/个。
2.重点场所公示栏成本，年度指标值：68元/张。
3.标识标牌成本，年度指标值：1.5元/张。
4.档案盒成本，年度指标值：28元/个。</t>
  </si>
  <si>
    <t>1.城乡环境面貌，年度指标值：改善
2.四害密度，年度指标值：降低
3.疾病传播途径，年度指标值：逐步切断。</t>
  </si>
  <si>
    <t>全面推进卫生健康株洲建设</t>
  </si>
  <si>
    <t>1、区指挥部日常运作：区对各办事处的考评及调度会会议开支，国卫复审资料档案盒及记录本。2、健教宣传栏、重点场所公示栏、标识牌、国卫复审宣传资料：城乡出入口醒位置及重点窗口单位、重点区域大型宣传栏设立；重点场所粘贴公示栏、标识牌疫情防控内容、国卫复审知识点、城区垃圾分类等资料印刷。3、毒饵站建设及药物投放：芦淞区社区内建设毒饵站，并投放药物。4、国卫复审四害密度三项调查评估。</t>
  </si>
  <si>
    <t>1、健教宣传栏、重点场所公示栏、标识牌、国卫复审宣传资料：5万元。
2、2339个毒饵站建设：8万元。
3、国卫复审四害密度三项调查评估评估费2万元。</t>
  </si>
  <si>
    <t>根据株国卫指办〔2023〕1号关于印发《株洲市2023-2024年国家卫生城市巩固提升工作爱卫组织管理和病媒生物防制专业组实施方案》的通知</t>
  </si>
  <si>
    <t>0</t>
  </si>
  <si>
    <t>为巩固创卫成果，使行政审批监管达到国家卫生城市标准范围内。（原行政许可证件省卫健委不在提供，由各地自行购买，再免费发放）</t>
  </si>
  <si>
    <t>辖区内600余家公共场所、200余家医疗机构100%持证。</t>
  </si>
  <si>
    <t>所有监管对象持证率，年度指标值：达到国家规定指标。</t>
  </si>
  <si>
    <t>1.公共场所卫生许可证成本，年度指标值：每套10元。
2.医疗机构执业许可证成本，年度指标值：每套30元。
3.放射诊疗许可证成本，年度指标值：每套15元。</t>
  </si>
  <si>
    <t>1.辖区内所有监管公共场所、医疗机构门店持证率，年度指标值：100%。
2.卫生城市成果，年度指标值：巩固。</t>
  </si>
  <si>
    <t>营造干净整洁的公共场所环境、净化医疗市场的秩序，营造良好的就医环境。</t>
  </si>
  <si>
    <t>为芦淞区辖区内所有监管公共场所、医疗机构门店免费发放许可证（公共场所卫生许可证、放射诊疗许可证、医疗机构执业许可证）</t>
  </si>
  <si>
    <t>1、公共场所卫生许可证250套0.25万元。
2、放射诊疗许可证50套0.15万元。
3、医疗机构执业许可证400套0.6万元。</t>
  </si>
  <si>
    <t>根据湘卫老龄发[2019]1号做好医养结合机构审批登记的实施意见的文件精神</t>
  </si>
  <si>
    <t>2024年芦淞区卫健系统招聘事业单位工作人员</t>
  </si>
  <si>
    <t>1.拟定招聘人数，年度指标值：10人。
2.面试、实操专家评委人数，年度指标值：24人。
3.报名、笔试、面试、实操环节工作人员人数，年度指标值：100人次。
3.接送考生、考官租车车辆，年度指标值：3辆。</t>
  </si>
  <si>
    <t>公开招聘一批优秀医疗卫生专业技术人员。</t>
  </si>
  <si>
    <t>促进卫生健康事业高质量发展</t>
  </si>
  <si>
    <t>办公用品费、劳务费、第三方出题公司委托业务费；交通费；考试医药耗材及场地租用支出</t>
  </si>
  <si>
    <t>1.办公用品费（招聘考试相关用品）0.1万元。
2.劳务费（面试、实操专家评委劳务费，报名、笔试、面试、实操环节工作人员加班劳务费）6.5万元。
3.委托业务费（笔试、面试试卷委托命题及改卷费用）2.5万。
4.交通费用（接送考生、考官租车费）0.2万。
5.考试医药耗材何场地租用支出（矿泉水、药品耗材、场地租用等费用）0.7万元。</t>
  </si>
  <si>
    <r>
      <t>湘办发〔2015〕38号、湘人社函</t>
    </r>
    <r>
      <rPr>
        <sz val="9"/>
        <rFont val="仿宋_GB2312"/>
        <charset val="134"/>
      </rPr>
      <t>〔</t>
    </r>
    <r>
      <rPr>
        <sz val="9"/>
        <rFont val="宋体"/>
        <charset val="134"/>
      </rPr>
      <t>2014</t>
    </r>
    <r>
      <rPr>
        <sz val="9"/>
        <rFont val="仿宋_GB2312"/>
        <charset val="134"/>
      </rPr>
      <t>〕</t>
    </r>
    <r>
      <rPr>
        <sz val="9"/>
        <rFont val="宋体"/>
        <charset val="134"/>
      </rPr>
      <t>315号</t>
    </r>
  </si>
  <si>
    <t>基本公共卫生服务项目</t>
  </si>
  <si>
    <t>全区城乡居民健康档案建档率达到90%以上。提供的健康教育印刷资料、定期制作健康教育宣传栏。适龄儿童国家免疫规划疫苗接种率保持在90%以上。0-6岁儿童健康管理率保持在90%以上，新生儿访视率达到85%以上；孕产妇健康管理率达到90%以上，产后访视率达到90%以上。65岁以上老年人健康管理率达到62%以上。高血压和2型糖尿病患者管理人数稳步提高，规范管理率分别达到62%以上。按照应管尽管的原则，在征得家属同意的情况下将辖区内重型精神病患者全部纳入管理，在册患者规范管理率不低于90%。肺结核患者管理率和规则服药率均达到90%以上。法定传染病及突发公共卫生事件报告率、报告及时率均达到100%。65岁及以上老年人、0-3岁儿童中医药健康管理率分别达到65%以上。卫生计生监督协管覆盖率、信息报告率均达到100%。</t>
  </si>
  <si>
    <t>1.发放健康教育印刷资料的种类，年度指标值：每个机构每年提供不少于12种内容的印刷资料。
2.播放健康教育音像资料的种类，年度指标值：每个机构每年播放音像资料不少于6种。
3.设置健康教育宣传栏，年度指标值：每个机构宣传栏不少于2个，每2个月最少更换1次健康教育宣传栏内容。
4.开展公众健康咨询活动，年度指标值：每个机构每年至少开展9次公众健康咨询活动。
5.举办健康知识讲座，年度指标值：每个机构每个月至少举办1次健康知识讲座。
6.协助开展的食源性疾病、饮用水卫生安全、学校卫生、非法行医和非法采供血、计划生育实地巡查次数，年度指标值：全区所有机构累计不少于100次。</t>
  </si>
  <si>
    <t>1.基本公共卫生服务项目要求，年度指标值：达到《国家基本公共卫生服务规范（第三版）》要求。
2.辖区内0～6岁儿童和其他重点人群预防接种建证率，年度指标值：≥90%（年度辖区内已建立预防接种证人数/年度辖区内应建立预防接种证人数×100％）。
3.适龄儿童国家免疫规划疫苗接种率，年度指标值：≥90%（年度辖区内国家免疫规划疫苗实际接种人数/年度辖区内国家免疫规划疫苗应接种人数×100％）。
4.辖区内常住的0～6岁儿童健康管理率，年度指标值：≥90%（年度辖区内接受 1 次及以上随访的 0～6 岁儿童数/年度辖区内 0～6 岁儿童数×100％）。
5.新生儿访视率，年度指标值：≥85%（年度辖区内按照规范要求接受1次及以上访视的新生儿人数/年度辖区内活产数×100％）。
6.早孕建册率，年度指标值：≥90%（辖区内孕 13 周之前建册并进行第一次产前检查的产妇人数/该地该时间段内活产数×100％）。
7.产后访视率，年度指标值：≥90%（辖区内产妇出院后28天内接受过产后访视的产妇人数/该地该时间内活产数×100％）。
8.孕产妇健康管理率，年度指标值：≥90%。
9.老年人健康管理率，年度指标值：≥62%（年内接受健康管理人数/年内辖区内65岁及以上常住居民数×100％）。
10.高血压患者规范管理率，年度指标值：≥62%（按照规范要求进行高血压患者健康管理的人数/年内已管理的高血压患者人数×100％）。
11.2型糖尿病患者规范管理率，年度指标值：≥62%（按照规范要求进行2型糖尿病患者健康管理的人数/年内已管理的2型糖尿病患者人数×100％）。
12.严重精神障碍患者规范管理率，年度指标值：≥80%（年内辖区内按照规范要求进行管理的严重精神障碍患者人数/年内辖区内登记在册的确诊严重精神障碍患者人数×100％）。
13.肺结核患者管理率，年度指标值：≥90%（已管理的肺结核患者人数/辖区同期内经上级定点医疗机构确诊并通知基层医疗卫生机构管理的肺结核患者人数×100%）。
14.肺结核患者规则服药率，年度指标值：≥90%（按照要求规则服药的肺结核患者人数/同期辖区内已完成治疗的肺结核患者人数×100%）。
15.老年人中医药健康管理率，年度指标值：≥70%（年内接受中医药健康管理服务的65岁及以上居民数/年内辖区内65岁及以上常住居民数×100％）。
16.0～36个月儿童中医药健康管理服务率，年度指标值：≥77%（年度辖区内按照月龄接受中医药健康管理服务的 0～36 月儿童数/年度辖区内应管理的 0～36 个月儿童数×100％）。
17.传染病疫情报告率，年度指标值：≥95%（网络报告的传染病病例数/登记传染病病例数×100％）。
18.传染病疫情报告及时率，年度指标值：≥95%（报告及时的病例数/报告传染病病例数×100％）。
19.突发公共卫生事件相关信息报告率，年度指标值：≥95%（及时报告的突发公共卫生事件相关信息数/报告突发公共卫生事件相关信息数×100％）。
20.卫生计生监督协管信息报告率，年度指标值：≥100%（报告的事件或线索次数/发现的事件或线索次数×100%）。
21.健康档案建档率，年度指标值：≥90%（建档人数/辖区内常住居民数×100％）。
22.居民规范化电子电子健康档案覆盖率，年度指标值：≥62%（建立电子健康档案人数/辖区内常住居民数×100％）。（指标任务每年都不一样，具体目标值每年下半年省里会再次统一发布，这个是23年的目标值，具体目标值还是以上级目标为主。）</t>
  </si>
  <si>
    <t>1.每季一督导，每半年一考核。
2.健康教育宣传栏设置和内容更新情况，年度指标值：定期更新。</t>
  </si>
  <si>
    <t>2024年按94元/人/年的经费保障。</t>
  </si>
  <si>
    <t>居民健康水平，年度指标值：提高。</t>
  </si>
  <si>
    <t>城乡居民健康状况持续改善。</t>
  </si>
  <si>
    <t>以提高居民健康水平为目标，为全区城乡居民提供均等化的基本公共卫生服务。</t>
  </si>
  <si>
    <t>下拨至10家基层医疗机构和局属二级机构2813.78万元。</t>
  </si>
  <si>
    <t>根据《湖南省财政厅关于下达2023年基本公共卫生服务中央和省财政第二批补助资金的通知》湘财预[2023] 143 号文件要求，
国家基本公共卫生服务项目补助经费标准89元/人，辖区服务人口数30.37万人。根据每年国家国家基本公共卫生经费每年人均增加5元，2024年人均达94元，30.37×94=2854.78万元。其中区级承担原基本公卫部分的15%，85元×30.37万人×15%=387.22万元</t>
  </si>
  <si>
    <t>1.搭建五大软件工作平台，年度指标值：1个。
2.配备云巡诊车，年度指标值：2辆。
3.配备智能大屏，年度指标值：1个。
4.配备智能一体机等硬件设施，年度指标值：10</t>
  </si>
  <si>
    <t>2024年预算明细：互联网+医疗健项目信息科技服务费175.38万元（合同累计未结算金额），高速互联网专线费2万元/年；信息系统三级等级保护测评费5万元/年。合计：182.38万元</t>
  </si>
  <si>
    <t>提升医疗健康服务质量，提升医疗资源整体效能，提升卫生健康治理能力，增强人民群众的获得感、幸福感。</t>
  </si>
  <si>
    <t>优化整合医疗资源，推动资源下沉、解决基层短板，不断满足广大群众对基本医疗健康服务需求。</t>
  </si>
  <si>
    <t>搭建五大平台，让资源“互联互通”，构建三级网络，让交流“能上能下”，配备硬件终端，让服务“流动流通”。</t>
  </si>
  <si>
    <t>1.互联网+医疗健项目信息科技服务费175.38万元（合同累计未结算金额）。
2.高速互联网专线费2万元/年。
3.信息系统三级等级保护测评费5万元/年。
1至3项合计：182.38万元</t>
  </si>
  <si>
    <t>根据2019年5月19日区政府第五届第38次常务会议纪要，开展芦淞区“互联网+医疗健康”项目建设。</t>
  </si>
  <si>
    <t>补贴发放行政村数量，年度指标值：32个。</t>
  </si>
  <si>
    <t>1.实施紧密型乡村卫生服务一体化管理并与乡镇卫生院签订正式用工合同的乡村医生,按规定参加城镇企业职工基本养老保险参保率，年度指标值：20%。
2.其余的乡村医生参加城镇企业职工基本养老保险或城乡居民基本养老保险（参加城乡居民养老保险缴费档次在2000元/年以上）参保率，年度指标值：100%。
3.乡村医生和村卫生室人员、业务、药械、财务和绩效考核等管理制度，年度指标值：有。
4.乡村医生和村卫生室人员、业务、药械、财务和绩效考核等管理制度的执行，年度指标值：有效执行。</t>
  </si>
  <si>
    <t>补贴发放标准，年度指标值：0.6万/行政村。</t>
  </si>
  <si>
    <t>群众就近就医，年度指标值：方便。
基层卫生服务水平，年度指标值：提升。</t>
  </si>
  <si>
    <t>落实省政府民生实事项目，方便群众就近就医 提升基层卫生服务水平，改善和保障村级基本医疗和基本公卫服务环境。</t>
  </si>
  <si>
    <t>根据各卫生院或社区卫生服务中心所辖行政村个数*6000元进行拨付。0.6万*32个行政村=19.2万（其中区级承担25%，上级承担75%）</t>
  </si>
  <si>
    <t>株卫发〔2020〕31号关于印发《株洲市“方便群众就近就医 提升基层卫生服务水平”重点民生实事项目实施方案》的通知。</t>
  </si>
  <si>
    <r>
      <t>落实在乡镇卫生院（社区卫生服务中心）工作的全科医生每人每月</t>
    </r>
    <r>
      <rPr>
        <sz val="9"/>
        <rFont val="Calibri"/>
        <charset val="134"/>
      </rPr>
      <t>500</t>
    </r>
    <r>
      <rPr>
        <sz val="9"/>
        <rFont val="宋体"/>
        <charset val="134"/>
      </rPr>
      <t>元津贴。</t>
    </r>
  </si>
  <si>
    <t>全科医生津贴发放人数，年度指标值：70人（我区卫生院和社区卫生服务中心的全科医生数70人）。</t>
  </si>
  <si>
    <t>下拨经费符合相关政策规定</t>
  </si>
  <si>
    <t>每人每月500元津贴</t>
  </si>
  <si>
    <t>提升基层首诊能力，缓解就医压力。</t>
  </si>
  <si>
    <t>70个全科医生*500元/人/月=42万元</t>
  </si>
  <si>
    <t>完成近10万人次的服务对象的电话调查。</t>
  </si>
  <si>
    <t>12月底前完成。</t>
  </si>
  <si>
    <t>进一步提高城乡居民生活幸福感指数。</t>
  </si>
  <si>
    <t>以及时性智能电话调查为抓手，全面加强基本公卫服务绩效评价，充分发挥项目绩效评价的“指挥棒”效应。</t>
  </si>
  <si>
    <t>第三方智能语音电话调查费用1万。</t>
  </si>
  <si>
    <t>根据湖南省卫健委《关于全面建立基本公共卫生服务即时性智能电话调查制度的通知》湘卫基层处便函[2021] 44号文件要求，全面开展即时性电话语音调查。
第三方智能语音电话调查费用3万/10+万人次。</t>
  </si>
  <si>
    <t>辖区村卫生室全面落实基本药物制度</t>
  </si>
  <si>
    <t>32个村卫生室</t>
  </si>
  <si>
    <t>较好实现政策目标</t>
  </si>
  <si>
    <t>年补助金额为：2万/村卫生室/年</t>
  </si>
  <si>
    <t>村卫生室均能做到“零差价”销售药物，基本实现药品价格公开，减轻村民医疗负担，</t>
  </si>
  <si>
    <t>辖区32个村卫生室根据卫生院对其进行实施基本药物制度考核后拨款。</t>
  </si>
  <si>
    <t>2万/每个村卫生室进行考核</t>
  </si>
  <si>
    <t>芦政办发〈2012〉46号，参照往年惯例。</t>
  </si>
  <si>
    <t>中医药事业发展专项
（含中医药示范区创建）</t>
  </si>
  <si>
    <t>覆盖全区城乡的中医药服务体系、中医药服务领域不断拓展、服务能力和可及性明显提高。</t>
  </si>
  <si>
    <t>区健全基层中医药服务体系，提升基层中医药诊疗水平，强化基层中医药队伍建设。</t>
  </si>
  <si>
    <t>10家基层医疗机构</t>
  </si>
  <si>
    <t>进一步提升基层中医药服务能力，促进中医药特色优势的发挥。</t>
  </si>
  <si>
    <t>5万的保障经费，中医馆和中医阁设备添置、中医文化宣传，中医药文化进校园、进社区，中医药文化知识角建设，中医药人才培养和培训。</t>
  </si>
  <si>
    <t>中医馆和中医阁建设1万、中医文化宣传2万、中医药文化知识角建设1万，中医药人才培养和培训1万。</t>
  </si>
  <si>
    <t>2017年实施的《中华人民共和国中医药法》第七章</t>
  </si>
  <si>
    <t>医师节、护士节经费</t>
  </si>
  <si>
    <t>激励广大医护人员继承和发扬医疗护理事业的光荣传统，以“爱心、耐心、细心、责任心”对待每一位病人、做好医疗工作</t>
  </si>
  <si>
    <t>医师节、护士节慰问品发放人数，年度指标值：320人。</t>
  </si>
  <si>
    <t>形成尊医重卫的良好氛围。</t>
  </si>
  <si>
    <t>发放时间，年度指标值：5月12日的护士节和8月19日的医师节</t>
  </si>
  <si>
    <t>慰问品发放平均成本，年度指标值：156.3元/人。</t>
  </si>
  <si>
    <t>有助于增强医护职业自豪感，激励广大卫生与健康工作者弘扬“敬佑生命、救死扶伤、甘于奉献、大爱无疆”的崇高精神，加快推进健康中国战略深入实施。</t>
  </si>
  <si>
    <t>护士节、医师节当天对全区护士和医师以发放纪念品的形式进行慰问活动。</t>
  </si>
  <si>
    <t>发放慰问品，平均156.3元/人,156.3元/人*320=50016元</t>
  </si>
  <si>
    <t>国家卫生计生委办公厅《关于做好庆祝5.12国际护士节有关工作的通知》、《关于学习贯彻习近平总书记重要指示精神，进一步加强医务人员队伍建设的通知》 国卫医发〔2018〕34号</t>
  </si>
  <si>
    <t>区肇事肇祸等严重精神障碍患者监护奖励经费</t>
  </si>
  <si>
    <t>有机整合现有政策及各方资源，实现严重精神障碍患者救治救助管理监护工作有效衔接，对患者做到“应管尽管、应收尽收、应治尽治、应助尽助”，有效减轻患者及家庭负担，最大限度预防和减少肇事肇祸案（事）件发生。</t>
  </si>
  <si>
    <t>政策落实到位，切实落实我区严重精神障碍患者监护人责任，维护社会和谐稳定，进一步提高党和政府的公信力;对监护奖励经费严格审核把关，按时足额计发，有效减轻患者及家庭负担，预防和减少肇事肇祸（事）件发生。</t>
  </si>
  <si>
    <t>1.预计今年对辖区肇事肇祸等严重精神障碍患者监护人给予监护奖励发放人数，年度指标值：215位。
2.全年被监护人发生肇事肇祸案（事）件的发生次数，年度指标值：0次。</t>
  </si>
  <si>
    <t>监护人对被监护人监管责任履职到位</t>
  </si>
  <si>
    <t>对被监护人全年未发生肇事肇祸案（事）件，未住院治疗的，年底一次性发放监护奖励。</t>
  </si>
  <si>
    <t>对监护责任履职到位的监护人每人每月200元，一年2400元监护奖励。</t>
  </si>
  <si>
    <t>通过加强对严重精神障碍患者的监护和管理，维护精神障碍患者的合法权益，减少和避免因监管不到位导致患者发生危害自身和社会的行为。</t>
  </si>
  <si>
    <t>为加强肇事肇祸等严重精神障碍患者救治救助及管理监护工作，按照“应管尽管、应收尽收、应治尽治、应助尽助”的原则，加强对患者的日常管理，有效减轻患者及家庭负担，最大限度预防和减少肇事肇祸案(事)件发生，对符合条件的肇事肇祸等严重精神障碍患者监护人可申请监护奖励。对履职到位，被监护人在本年度内未发生肇事肇祸事件，未住院治疗或未入住康复、养老机构，经各部门审核认定后按每月200元监护管理奖励的标准年终一次性发放监护奖励资金。</t>
  </si>
  <si>
    <t>2023年精神患者在册人数为1226人，要求监护人奖励的比例高于在册的17%。2024年预计奖励补助215人，标准是每名被监护人每月200元的标准发放，合计奖励金额51.60万元。</t>
  </si>
  <si>
    <t>《中华人民共和国精神卫生法》、《关于印发&lt;株洲市芦淞区肇事肇祸等严重精神障碍患者监护奖励暂行办法&gt;的通知》(芦综治办[2018]1号)。2023年精神患者在册人数为1226人，要求监护人奖励的比例高于在册的17%。2024年预计奖励补助215人，标准是每名被监护人每月200元的标准发放，合计奖励金额51.60万元。</t>
  </si>
  <si>
    <t>有机整合现有政策及各方资源，实现严重精神障碍患者救治救助工作有效衔接，对患者做到“应管尽管、应收尽收、应治尽治、应助尽助”，最大限度预防和减少肇事肇祸案（事）件发生。</t>
  </si>
  <si>
    <t>积极协调各部门救治救助政策，确保患者“应治尽治、应助尽助”，预防和减少肇事肇祸事件发生。</t>
  </si>
  <si>
    <t>预计今年对辖区内在医疗机构进行治疗的严重精神障碍患者进行医疗费用结算人数，年度指标值：32人。</t>
  </si>
  <si>
    <t>救治范围，年度指标值：应管尽管、应收尽收、应治尽治、应助尽助。</t>
  </si>
  <si>
    <t>因救治不及时导致患者发生危害自身和社会的行为发生频率，年度指标值：逐步减少和避免。</t>
  </si>
  <si>
    <t>为加强肇事肇祸等严重精神障碍患者救治救助及管理监护工作，按照“应管尽管、应收尽收、应治尽治、应助尽助”的原则，加强对患者的日常管理，有效减轻患者及家庭负担，最大限度预防和减少肇事肇祸案(事)件发生，对易肇事肇祸严重精神障碍患者的医疗救治费用进行结算。</t>
  </si>
  <si>
    <t>对每名严重精神障碍患者的实际医疗费用进行结算。32人费用总计23.59万元。</t>
  </si>
  <si>
    <t>根据株公通【2021】89号关于印发《全市肇事肇祸等严重精神障碍患者摸排管控实施方案》的通知，区卫健局接收医疗机构的医疗费用明细，按照实际医疗费用进行结算。2023年共救治32人，总计费用23.59万元。</t>
  </si>
  <si>
    <t>健康芦淞行动专项
（含2024年健康促进区复审）</t>
  </si>
  <si>
    <t>将健康融入所有政策策略，加强群众健康素养促进，提高群众健康水平，真正实现全民健康。</t>
  </si>
  <si>
    <t>依据《国务院关于实施健康中国行动的意见》，落实健康中国行动要求，持续推进健康芦淞建设取得良好进展。</t>
  </si>
  <si>
    <t>1.开展健康芦淞行动组织实施工作，形成区级监测评估报告份数，年度指标值：1份。
2.建设完成健康细胞数量，年度指标值：6类。
3.举办健康芦淞子行动数量：15个（健康知识普及、合理膳食、全民健活动、控烟行动、心理健康、健康环境、妇幼健康、中小学健康、职业健康、老年健康、心脑血管疾病防治、癌症防治、慢性呼吸疾病、糖尿病、传染病地方病防控行动。
4.在当地媒体发表健康芦淞行动宣传文章数量，年度指标值：≥8篇。
5.在省级主流媒体发表健康芦淞行动宣传文章，年度指标值：≥1篇。
6.开展主题宣传活动次数，年度指标值：≥5次。</t>
  </si>
  <si>
    <t>深入推进健康芦淞行动工作。确保健康芦淞促进入心入脑，健康行为走进日常，以“人人具备基本卫生知识，人人掌握基本健康技能，人人形成健康生活方式”为目标</t>
  </si>
  <si>
    <t>2024年12月31日完成</t>
  </si>
  <si>
    <t>1.开展监测评估工作，形成监测评估报告，需经费0.5万元。
2.开展健康细胞建设需经费0.7万元。
3.制作健康知识宣传手册、健康行动场所标牌及海报等资料需0.5万。
4.健康芦淞行动推进委员会办公室日常工作运转经费0.3万元。</t>
  </si>
  <si>
    <t>将健康融入所有政策，倡导健康优先、健康教育先行理念，引导居民养成良好的健康行为习惯和生活方式，提高居民健康素养水平，减少医疗费用支出。</t>
  </si>
  <si>
    <t>通过开展控烟行动、职业健康保护行动和健康环境促进行动，促进居民饮用水水质改善，减少粉尘、噪音等危害。</t>
  </si>
  <si>
    <t>全面实施健康芦淞行动，提高全民健康水平，建立以人民健康为中心的健康促进政策体系。</t>
  </si>
  <si>
    <t>湘政发〔2019〕23号  《关于健康湖南行动的实施意见》、株健推委发〔2023〕3号关于印发《2023年健康株洲行动（含国卫提升工作）考核办法》的通知</t>
  </si>
  <si>
    <t xml:space="preserve">医疗卫生 </t>
  </si>
  <si>
    <t>干部保健人数，年度指标值：2人。</t>
  </si>
  <si>
    <t>体检、日常医疗保健费用共计，年度指标值：5000元/人/年。</t>
  </si>
  <si>
    <t>通过科学健康管理和预防措施，延长工作寿命，保障重大社会事务稳定运行。</t>
  </si>
  <si>
    <t>通过提供优质医疗保健服务，可以推动医疗技术的创新和服务的提升，促进医疗行业发展。</t>
  </si>
  <si>
    <t>区委、区政府主要在职领导干部医疗保健费用。</t>
  </si>
  <si>
    <t>前期存在未付保健医出诊费用共计5000元，2024年2位保健对象的体检及日常医疗保健支出为5000元/人/年。</t>
  </si>
  <si>
    <t>《关于将县市区主要在职领导干部纳入市管保健范围的通知》（株保健委[2020]1号）</t>
  </si>
  <si>
    <t>1.医务人员补助发放人数，年度指标值：513人。
2.隔离酒店房间间数，年度指标值：5000间。
3.医废处理隔离点数量，年度指标值：30处隔离点。</t>
  </si>
  <si>
    <t>采购防控应急物资，全面打赢抗击新型冠状病毒肺炎的疫情战役，保障人民群众安全。</t>
  </si>
  <si>
    <t>增强居民的健康意识和自我保健能力，提高人民群众防控知识，确保新冠肺炎等传染病的有效管控。</t>
  </si>
  <si>
    <t>芦淞区疫情防控期间产生各项费用开支。如：隔离酒店费用；消杀费用；防控物资；核酸检测费用；一线防控人员补助；区级预防中药费用；防控宣传费等。</t>
  </si>
  <si>
    <t>1.防控物资1200万。
2.医务人员补助560万；
3.隔离酒店房间费用100万。
4.隔离点医废处理50万。
5.消杀费用300万。
6.区级预防中药40万。
7.核酸检测750万。</t>
  </si>
  <si>
    <t>为60岁以上的特困供养人员、城乡低保对象、重点优抚对象和计划生育特殊家庭老年人提供每人每年100元的政府购买服务</t>
  </si>
  <si>
    <t>提供服务人数，年度指标值：预计1950人。</t>
  </si>
  <si>
    <t>在册符合条件人员参保率，年度指标值：100%。</t>
  </si>
  <si>
    <t>购买时间2024年10月</t>
  </si>
  <si>
    <t>老年人的幸福感、满足感、安全感水平，年度指标值：提高。</t>
  </si>
  <si>
    <t>购买对象对养老服务政策的满意度，年度指标值：≥90%</t>
  </si>
  <si>
    <t>为60岁以上的特困供养人员、城乡低保对象、重点优抚对象和计划生育特殊家庭老年人购买保险</t>
  </si>
  <si>
    <t>为60岁以上的特困供养人员、城乡低保对象、重点优抚对象和计划生育特殊家庭老年人预计1950人提供每人每年100元的政府购买服务</t>
  </si>
  <si>
    <t>根据株政办发-2018-6号（关于全面开放养老服务市场提升养老服务质量的实施意见）</t>
  </si>
  <si>
    <t>开展老年人保健活动次数，年度指标值：1次。</t>
  </si>
  <si>
    <t>老年人健康水平，年度指标值：提高。</t>
  </si>
  <si>
    <t>开展老人保健活动，协会运行经费，年度指标值：5万元。</t>
  </si>
  <si>
    <t>1.社会对老年人保健工作的重视性，年度指标值：提高。
2.老年人幸福感，年度指标值：提高。</t>
  </si>
  <si>
    <t>服务对象满意度，年度指标值：≥90%</t>
  </si>
  <si>
    <t>芦淞区老年人保健协会运作及活动经费</t>
  </si>
  <si>
    <t>开展老人保健活动，协会运行共计3万</t>
  </si>
  <si>
    <t>芦办发[2016]22号 中共株洲市芦淞区委办公室关于成立株洲市芦淞区老年保健协会的通知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</si>
</sst>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3">
    <font>
      <sz val="11"/>
      <color theme="1"/>
      <name val="宋体"/>
      <charset val="134"/>
      <scheme val="minor"/>
    </font>
    <font>
      <sz val="11"/>
      <name val="宋体"/>
      <charset val="134"/>
      <scheme val="minor"/>
    </font>
    <font>
      <sz val="9"/>
      <name val="宋体"/>
      <charset val="134"/>
    </font>
    <font>
      <sz val="12"/>
      <name val="黑体"/>
      <charset val="134"/>
    </font>
    <font>
      <sz val="18"/>
      <name val="方正小标宋简体"/>
      <charset val="134"/>
    </font>
    <font>
      <sz val="9"/>
      <name val="宋体"/>
      <charset val="134"/>
      <scheme val="minor"/>
    </font>
    <font>
      <sz val="8"/>
      <name val="宋体"/>
      <charset val="134"/>
    </font>
    <font>
      <sz val="10"/>
      <name val="宋体"/>
      <charset val="134"/>
    </font>
    <font>
      <b/>
      <sz val="9"/>
      <name val="宋体"/>
      <charset val="134"/>
    </font>
    <font>
      <sz val="9"/>
      <name val="黑体"/>
      <charset val="134"/>
    </font>
    <font>
      <b/>
      <sz val="18"/>
      <name val="宋体"/>
      <charset val="134"/>
    </font>
    <font>
      <sz val="10.5"/>
      <name val="宋体"/>
      <charset val="134"/>
    </font>
    <font>
      <sz val="12"/>
      <name val="楷体"/>
      <charset val="134"/>
    </font>
    <font>
      <b/>
      <sz val="10"/>
      <color indexed="8"/>
      <name val="宋体"/>
      <charset val="134"/>
    </font>
    <font>
      <b/>
      <sz val="10.5"/>
      <color indexed="8"/>
      <name val="仿宋_GB2312"/>
      <charset val="0"/>
    </font>
    <font>
      <b/>
      <sz val="10.5"/>
      <color indexed="8"/>
      <name val="仿宋_GB2312"/>
      <charset val="134"/>
    </font>
    <font>
      <sz val="10.5"/>
      <name val="黑体"/>
      <charset val="134"/>
    </font>
    <font>
      <sz val="10"/>
      <name val="仿宋_GB2312"/>
      <charset val="134"/>
    </font>
    <font>
      <sz val="10.5"/>
      <color indexed="8"/>
      <name val="仿宋_GB2312"/>
      <charset val="0"/>
    </font>
    <font>
      <sz val="10.5"/>
      <color indexed="8"/>
      <name val="仿宋_GB2312"/>
      <charset val="134"/>
    </font>
    <font>
      <sz val="10.5"/>
      <color indexed="8"/>
      <name val="黑体"/>
      <charset val="134"/>
    </font>
    <font>
      <sz val="10.5"/>
      <color indexed="8"/>
      <name val="黑体"/>
      <charset val="0"/>
    </font>
    <font>
      <sz val="10.5"/>
      <name val="仿宋_GB2312"/>
      <charset val="134"/>
    </font>
    <font>
      <sz val="11"/>
      <name val="宋体"/>
      <charset val="134"/>
    </font>
    <font>
      <b/>
      <sz val="14"/>
      <name val="方正小标宋简体"/>
      <charset val="134"/>
    </font>
    <font>
      <sz val="1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0"/>
      <name val="宋体"/>
      <charset val="134"/>
      <scheme val="minor"/>
    </font>
    <font>
      <sz val="12"/>
      <name val="宋体"/>
      <charset val="134"/>
    </font>
    <font>
      <sz val="11"/>
      <color indexed="8"/>
      <name val="宋体"/>
      <charset val="134"/>
    </font>
    <font>
      <sz val="9"/>
      <name val="仿宋"/>
      <charset val="134"/>
    </font>
    <font>
      <sz val="9"/>
      <name val="仿宋_GB2312"/>
      <charset val="134"/>
    </font>
    <font>
      <sz val="9"/>
      <name val="Calibri"/>
      <charset val="134"/>
    </font>
    <font>
      <b/>
      <sz val="9"/>
      <name val="宋体"/>
      <charset val="134"/>
    </font>
    <font>
      <sz val="9"/>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45066682943"/>
        <bgColor indexed="64"/>
      </patternFill>
    </fill>
  </fills>
  <borders count="1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3" borderId="9"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0" applyNumberFormat="0" applyFill="0" applyAlignment="0" applyProtection="0">
      <alignment vertical="center"/>
    </xf>
    <xf numFmtId="0" fontId="32" fillId="0" borderId="10" applyNumberFormat="0" applyFill="0" applyAlignment="0" applyProtection="0">
      <alignment vertical="center"/>
    </xf>
    <xf numFmtId="0" fontId="33" fillId="0" borderId="11" applyNumberFormat="0" applyFill="0" applyAlignment="0" applyProtection="0">
      <alignment vertical="center"/>
    </xf>
    <xf numFmtId="0" fontId="33" fillId="0" borderId="0" applyNumberFormat="0" applyFill="0" applyBorder="0" applyAlignment="0" applyProtection="0">
      <alignment vertical="center"/>
    </xf>
    <xf numFmtId="0" fontId="34" fillId="4" borderId="12" applyNumberFormat="0" applyAlignment="0" applyProtection="0">
      <alignment vertical="center"/>
    </xf>
    <xf numFmtId="0" fontId="35" fillId="5" borderId="13" applyNumberFormat="0" applyAlignment="0" applyProtection="0">
      <alignment vertical="center"/>
    </xf>
    <xf numFmtId="0" fontId="36" fillId="5" borderId="12" applyNumberFormat="0" applyAlignment="0" applyProtection="0">
      <alignment vertical="center"/>
    </xf>
    <xf numFmtId="0" fontId="37" fillId="6" borderId="14" applyNumberFormat="0" applyAlignment="0" applyProtection="0">
      <alignment vertical="center"/>
    </xf>
    <xf numFmtId="0" fontId="38" fillId="0" borderId="15" applyNumberFormat="0" applyFill="0" applyAlignment="0" applyProtection="0">
      <alignment vertical="center"/>
    </xf>
    <xf numFmtId="0" fontId="39" fillId="0" borderId="16"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5" fillId="33" borderId="0" applyNumberFormat="0" applyBorder="0" applyAlignment="0" applyProtection="0">
      <alignment vertical="center"/>
    </xf>
    <xf numFmtId="0" fontId="2" fillId="0" borderId="0"/>
    <xf numFmtId="0" fontId="46" fillId="0" borderId="0">
      <alignment vertical="center"/>
    </xf>
    <xf numFmtId="0" fontId="47" fillId="0" borderId="0">
      <alignment vertical="center"/>
    </xf>
    <xf numFmtId="0" fontId="46" fillId="0" borderId="0"/>
    <xf numFmtId="0" fontId="0" fillId="0" borderId="0">
      <alignment vertical="center"/>
    </xf>
    <xf numFmtId="0" fontId="2" fillId="0" borderId="0"/>
    <xf numFmtId="0" fontId="2" fillId="0" borderId="0">
      <alignment vertical="center"/>
    </xf>
    <xf numFmtId="0" fontId="2" fillId="0" borderId="0">
      <alignment vertical="center"/>
    </xf>
  </cellStyleXfs>
  <cellXfs count="132">
    <xf numFmtId="0" fontId="0" fillId="0" borderId="0" xfId="0">
      <alignment vertical="center"/>
    </xf>
    <xf numFmtId="0" fontId="1" fillId="0" borderId="0" xfId="0" applyFont="1" applyFill="1" applyAlignment="1">
      <alignment vertical="center" wrapText="1"/>
    </xf>
    <xf numFmtId="0" fontId="2" fillId="0" borderId="0" xfId="0" applyFont="1" applyFill="1" applyBorder="1" applyAlignment="1">
      <alignment wrapText="1"/>
    </xf>
    <xf numFmtId="0" fontId="2" fillId="0" borderId="0" xfId="0" applyFont="1" applyFill="1" applyBorder="1" applyAlignment="1"/>
    <xf numFmtId="0" fontId="2" fillId="0" borderId="0" xfId="0" applyFont="1" applyFill="1" applyBorder="1" applyAlignment="1">
      <alignment horizontal="center" vertical="center" wrapText="1"/>
    </xf>
    <xf numFmtId="0" fontId="1" fillId="0" borderId="0" xfId="0" applyFont="1" applyFill="1" applyBorder="1" applyAlignment="1"/>
    <xf numFmtId="0" fontId="1" fillId="0" borderId="0" xfId="0" applyFont="1" applyFill="1" applyBorder="1" applyAlignment="1">
      <alignment horizontal="center" vertical="center"/>
    </xf>
    <xf numFmtId="0" fontId="1" fillId="0" borderId="0" xfId="0" applyFont="1" applyFill="1" applyAlignment="1">
      <alignment horizontal="center" vertical="center" wrapText="1"/>
    </xf>
    <xf numFmtId="0" fontId="2" fillId="0" borderId="0" xfId="0" applyFont="1" applyAlignment="1"/>
    <xf numFmtId="0" fontId="1" fillId="0" borderId="0" xfId="0" applyFont="1" applyFill="1">
      <alignment vertical="center"/>
    </xf>
    <xf numFmtId="0" fontId="1" fillId="0" borderId="0" xfId="0" applyFont="1">
      <alignment vertical="center"/>
    </xf>
    <xf numFmtId="0" fontId="3" fillId="0" borderId="0" xfId="0" applyFont="1" applyFill="1" applyBorder="1" applyAlignment="1">
      <alignment vertical="center"/>
    </xf>
    <xf numFmtId="0" fontId="1" fillId="0" borderId="0" xfId="0" applyFont="1" applyFill="1" applyBorder="1" applyAlignment="1">
      <alignment vertical="center"/>
    </xf>
    <xf numFmtId="176" fontId="1" fillId="0" borderId="0" xfId="0" applyNumberFormat="1" applyFont="1" applyFill="1" applyBorder="1" applyAlignment="1">
      <alignment vertical="center"/>
    </xf>
    <xf numFmtId="49" fontId="4" fillId="0" borderId="0" xfId="0" applyNumberFormat="1" applyFont="1" applyFill="1" applyAlignment="1" applyProtection="1">
      <alignment horizontal="center" vertical="center"/>
    </xf>
    <xf numFmtId="49" fontId="1" fillId="0" borderId="0" xfId="0" applyNumberFormat="1" applyFont="1" applyFill="1" applyAlignment="1" applyProtection="1">
      <alignment horizontal="right" vertical="center"/>
    </xf>
    <xf numFmtId="0" fontId="1" fillId="0" borderId="1" xfId="3" applyNumberFormat="1" applyFont="1" applyFill="1" applyBorder="1" applyAlignment="1" applyProtection="1">
      <alignment horizontal="center" vertical="center" wrapText="1"/>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pplyProtection="1">
      <alignment horizontal="center" vertical="center" wrapText="1"/>
    </xf>
    <xf numFmtId="176" fontId="1" fillId="0" borderId="1" xfId="0" applyNumberFormat="1"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2" fillId="0" borderId="1" xfId="55"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2" fillId="0" borderId="1" xfId="55" applyNumberFormat="1" applyFont="1" applyFill="1" applyBorder="1" applyAlignment="1" applyProtection="1">
      <alignment horizontal="center" vertical="center" wrapText="1"/>
    </xf>
    <xf numFmtId="176" fontId="2" fillId="0" borderId="1" xfId="51" applyNumberFormat="1" applyFont="1" applyFill="1" applyBorder="1" applyAlignment="1" applyProtection="1">
      <alignment horizontal="center" vertical="center"/>
    </xf>
    <xf numFmtId="0" fontId="2" fillId="0" borderId="1" xfId="54" applyFont="1" applyFill="1" applyBorder="1" applyAlignment="1">
      <alignment horizontal="center" vertical="center" wrapText="1"/>
    </xf>
    <xf numFmtId="49" fontId="2" fillId="0" borderId="1" xfId="49" applyNumberFormat="1" applyFont="1" applyFill="1" applyBorder="1" applyAlignment="1" applyProtection="1">
      <alignment horizontal="center" vertical="center" wrapText="1"/>
    </xf>
    <xf numFmtId="0" fontId="2" fillId="0" borderId="1" xfId="49"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vertical="center" wrapText="1"/>
    </xf>
    <xf numFmtId="0" fontId="2"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176" fontId="2" fillId="0" borderId="1" xfId="0" applyNumberFormat="1" applyFont="1" applyFill="1" applyBorder="1" applyAlignment="1" applyProtection="1">
      <alignment horizontal="center" vertical="center" wrapText="1"/>
    </xf>
    <xf numFmtId="0" fontId="5" fillId="0" borderId="1" xfId="0" applyFont="1" applyFill="1" applyBorder="1">
      <alignment vertical="center"/>
    </xf>
    <xf numFmtId="0" fontId="2" fillId="0" borderId="1" xfId="48" applyNumberFormat="1" applyFont="1" applyFill="1" applyBorder="1" applyAlignment="1" applyProtection="1">
      <alignment horizontal="center" vertical="center" wrapText="1"/>
    </xf>
    <xf numFmtId="0" fontId="2" fillId="0" borderId="1" xfId="0"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0" fontId="2" fillId="0" borderId="1" xfId="0" applyFont="1" applyFill="1" applyBorder="1" applyAlignment="1">
      <alignment vertical="center" wrapText="1"/>
    </xf>
    <xf numFmtId="0" fontId="2" fillId="0" borderId="2" xfId="48" applyNumberFormat="1" applyFont="1" applyFill="1" applyBorder="1" applyAlignment="1" applyProtection="1">
      <alignment horizontal="center" vertical="center" wrapText="1"/>
    </xf>
    <xf numFmtId="0" fontId="2" fillId="0" borderId="1" xfId="52"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lignment vertical="center"/>
    </xf>
    <xf numFmtId="0" fontId="2" fillId="0" borderId="1" xfId="53" applyFont="1" applyFill="1" applyBorder="1" applyAlignment="1">
      <alignment horizontal="center" vertical="center" wrapText="1"/>
    </xf>
    <xf numFmtId="49" fontId="2" fillId="0" borderId="1" xfId="49" applyNumberFormat="1" applyFont="1" applyFill="1" applyBorder="1" applyAlignment="1" applyProtection="1">
      <alignment horizontal="left" vertical="center" wrapText="1"/>
    </xf>
    <xf numFmtId="176" fontId="2" fillId="0" borderId="1" xfId="53" applyNumberFormat="1" applyFont="1" applyFill="1" applyBorder="1" applyAlignment="1">
      <alignment horizontal="center" vertical="center" wrapText="1"/>
    </xf>
    <xf numFmtId="0" fontId="2" fillId="0" borderId="1" xfId="49" applyFont="1" applyFill="1" applyBorder="1" applyAlignment="1">
      <alignment horizontal="left" vertical="center" wrapText="1"/>
    </xf>
    <xf numFmtId="176" fontId="2" fillId="0" borderId="1" xfId="53" applyNumberFormat="1" applyFont="1" applyFill="1" applyBorder="1" applyAlignment="1">
      <alignment horizontal="center" vertical="center"/>
    </xf>
    <xf numFmtId="9" fontId="2"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2" fillId="2" borderId="1" xfId="0" applyFont="1" applyFill="1" applyBorder="1" applyAlignment="1">
      <alignment horizontal="left" vertical="center" wrapText="1"/>
    </xf>
    <xf numFmtId="176" fontId="2"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1" xfId="0" applyFont="1" applyFill="1" applyBorder="1" applyAlignment="1">
      <alignment vertical="center" wrapText="1"/>
    </xf>
    <xf numFmtId="0" fontId="2" fillId="0" borderId="1" xfId="48" applyNumberFormat="1" applyFont="1" applyFill="1" applyBorder="1" applyAlignment="1" applyProtection="1">
      <alignment horizontal="left" vertical="center" wrapText="1"/>
    </xf>
    <xf numFmtId="176" fontId="2" fillId="0" borderId="1" xfId="48" applyNumberFormat="1" applyFont="1" applyFill="1" applyBorder="1" applyAlignment="1" applyProtection="1">
      <alignment horizontal="center" vertical="center" wrapText="1"/>
    </xf>
    <xf numFmtId="0" fontId="7" fillId="0" borderId="1" xfId="48" applyNumberFormat="1" applyFont="1" applyFill="1" applyBorder="1" applyAlignment="1" applyProtection="1">
      <alignment horizontal="center" vertical="center" wrapText="1"/>
    </xf>
    <xf numFmtId="0" fontId="8" fillId="0" borderId="0" xfId="0" applyFont="1" applyFill="1" applyBorder="1" applyAlignment="1"/>
    <xf numFmtId="0" fontId="9" fillId="0" borderId="0" xfId="0" applyFont="1" applyFill="1" applyBorder="1" applyAlignment="1"/>
    <xf numFmtId="0" fontId="2" fillId="0" borderId="0" xfId="0" applyFont="1" applyFill="1" applyBorder="1" applyAlignment="1">
      <alignment horizontal="left"/>
    </xf>
    <xf numFmtId="0" fontId="3" fillId="0" borderId="0" xfId="0" applyFont="1" applyFill="1" applyBorder="1" applyAlignment="1">
      <alignment horizontal="left"/>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10" fillId="0" borderId="0" xfId="0" applyFont="1" applyFill="1" applyBorder="1" applyAlignment="1"/>
    <xf numFmtId="0" fontId="11" fillId="0" borderId="0" xfId="0" applyFont="1" applyFill="1" applyAlignment="1">
      <alignment horizontal="left" vertical="center"/>
    </xf>
    <xf numFmtId="0" fontId="12" fillId="0" borderId="0" xfId="0" applyFont="1" applyFill="1" applyBorder="1" applyAlignment="1">
      <alignment horizontal="left"/>
    </xf>
    <xf numFmtId="0" fontId="11" fillId="0" borderId="0" xfId="0" applyFont="1" applyFill="1" applyBorder="1" applyAlignment="1">
      <alignment horizontal="right" vertical="center"/>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4" fillId="0" borderId="1" xfId="0" applyFont="1" applyFill="1" applyBorder="1" applyAlignment="1">
      <alignment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49" fontId="17" fillId="0" borderId="1" xfId="0" applyNumberFormat="1" applyFont="1" applyFill="1" applyBorder="1" applyAlignment="1">
      <alignment horizontal="left" vertical="center" wrapText="1"/>
    </xf>
    <xf numFmtId="0" fontId="17"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3" fillId="0" borderId="0" xfId="0" applyFont="1" applyFill="1" applyAlignment="1">
      <alignment horizontal="center"/>
    </xf>
    <xf numFmtId="0" fontId="2" fillId="0" borderId="0" xfId="0" applyFont="1" applyFill="1" applyBorder="1" applyAlignment="1"/>
    <xf numFmtId="0" fontId="3" fillId="0" borderId="0" xfId="0" applyFont="1" applyFill="1" applyBorder="1" applyAlignment="1">
      <alignment vertical="center"/>
    </xf>
    <xf numFmtId="0" fontId="7" fillId="0" borderId="0" xfId="0" applyFont="1" applyFill="1" applyBorder="1" applyAlignment="1">
      <alignment horizontal="left"/>
    </xf>
    <xf numFmtId="0" fontId="7" fillId="0" borderId="0" xfId="0" applyFont="1" applyFill="1" applyBorder="1" applyAlignment="1">
      <alignment horizontal="center"/>
    </xf>
    <xf numFmtId="0" fontId="7" fillId="0" borderId="0" xfId="0" applyFont="1" applyFill="1" applyBorder="1" applyAlignment="1"/>
    <xf numFmtId="0" fontId="4" fillId="0" borderId="0" xfId="50" applyFont="1" applyFill="1" applyBorder="1" applyAlignment="1">
      <alignment horizontal="center" vertical="center" wrapText="1"/>
    </xf>
    <xf numFmtId="0" fontId="7" fillId="0" borderId="4" xfId="50" applyFont="1" applyFill="1" applyBorder="1" applyAlignment="1">
      <alignment horizontal="left" vertical="center" wrapText="1"/>
    </xf>
    <xf numFmtId="0" fontId="24" fillId="0" borderId="0" xfId="50" applyFont="1" applyFill="1" applyBorder="1" applyAlignment="1">
      <alignment horizontal="center" vertical="center" wrapText="1"/>
    </xf>
    <xf numFmtId="0" fontId="7" fillId="0" borderId="0" xfId="50" applyFont="1" applyFill="1" applyBorder="1" applyAlignment="1">
      <alignment horizontal="center" vertical="center" wrapText="1"/>
    </xf>
    <xf numFmtId="0" fontId="7" fillId="0" borderId="1" xfId="50" applyFont="1" applyFill="1" applyBorder="1" applyAlignment="1">
      <alignment horizontal="center" vertical="center" wrapText="1"/>
    </xf>
    <xf numFmtId="49" fontId="7" fillId="0" borderId="1" xfId="50" applyNumberFormat="1" applyFont="1" applyFill="1" applyBorder="1" applyAlignment="1">
      <alignment horizontal="left" vertical="center" wrapText="1"/>
    </xf>
    <xf numFmtId="0" fontId="7" fillId="0" borderId="3" xfId="56" applyFont="1" applyFill="1" applyBorder="1" applyAlignment="1" applyProtection="1">
      <alignment horizontal="center" vertical="center" wrapText="1"/>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7" fillId="0" borderId="2" xfId="0" applyFont="1" applyFill="1" applyBorder="1" applyAlignment="1">
      <alignment horizontal="left" vertical="center"/>
    </xf>
    <xf numFmtId="0" fontId="7" fillId="0" borderId="7" xfId="56" applyFont="1" applyFill="1" applyBorder="1" applyAlignment="1" applyProtection="1">
      <alignment horizontal="center" vertical="center" wrapText="1"/>
    </xf>
    <xf numFmtId="0" fontId="7" fillId="0" borderId="5" xfId="50" applyFont="1" applyFill="1" applyBorder="1" applyAlignment="1">
      <alignment horizontal="left" vertical="center" wrapText="1"/>
    </xf>
    <xf numFmtId="0" fontId="7" fillId="0" borderId="2" xfId="50" applyFont="1" applyFill="1" applyBorder="1" applyAlignment="1">
      <alignment horizontal="left" vertical="center" wrapText="1"/>
    </xf>
    <xf numFmtId="0" fontId="25" fillId="0" borderId="7" xfId="56" applyFont="1" applyFill="1" applyBorder="1" applyAlignment="1" applyProtection="1">
      <alignment horizontal="center" vertical="center" wrapText="1"/>
    </xf>
    <xf numFmtId="0" fontId="7" fillId="0" borderId="5" xfId="56" applyFont="1" applyFill="1" applyBorder="1" applyAlignment="1" applyProtection="1">
      <alignment horizontal="center" vertical="center"/>
    </xf>
    <xf numFmtId="0" fontId="7" fillId="0" borderId="2" xfId="56" applyFont="1" applyFill="1" applyBorder="1" applyAlignment="1" applyProtection="1">
      <alignment horizontal="center" vertical="center"/>
    </xf>
    <xf numFmtId="4" fontId="7" fillId="0" borderId="2" xfId="56" applyNumberFormat="1" applyFont="1" applyFill="1" applyBorder="1" applyAlignment="1" applyProtection="1">
      <alignment horizontal="center" vertical="center"/>
    </xf>
    <xf numFmtId="0" fontId="7" fillId="0" borderId="1" xfId="50" applyFont="1" applyFill="1" applyBorder="1" applyAlignment="1">
      <alignment vertical="center" wrapText="1"/>
    </xf>
    <xf numFmtId="4" fontId="7" fillId="0" borderId="1" xfId="50" applyNumberFormat="1" applyFont="1" applyFill="1" applyBorder="1" applyAlignment="1">
      <alignment vertical="center" wrapText="1"/>
    </xf>
    <xf numFmtId="0" fontId="25" fillId="0" borderId="8" xfId="56" applyFont="1" applyFill="1" applyBorder="1" applyAlignment="1" applyProtection="1">
      <alignment horizontal="center" vertical="center" wrapText="1"/>
    </xf>
    <xf numFmtId="0" fontId="7" fillId="0" borderId="1" xfId="56" applyFont="1" applyFill="1" applyBorder="1" applyAlignment="1" applyProtection="1">
      <alignment horizontal="left" vertical="center"/>
    </xf>
    <xf numFmtId="0" fontId="7" fillId="0" borderId="3" xfId="56" applyFont="1" applyFill="1" applyBorder="1" applyAlignment="1" applyProtection="1">
      <alignment horizontal="left" vertical="center"/>
    </xf>
    <xf numFmtId="0" fontId="7" fillId="2" borderId="1" xfId="50" applyNumberFormat="1" applyFont="1" applyFill="1" applyBorder="1" applyAlignment="1">
      <alignment horizontal="center" vertical="center" wrapText="1"/>
    </xf>
    <xf numFmtId="0" fontId="7" fillId="0" borderId="3" xfId="50" applyFont="1" applyFill="1" applyBorder="1" applyAlignment="1">
      <alignment horizontal="center" vertical="center" wrapText="1"/>
    </xf>
    <xf numFmtId="0" fontId="7" fillId="0" borderId="1" xfId="50" applyNumberFormat="1" applyFont="1" applyFill="1" applyBorder="1" applyAlignment="1">
      <alignment horizontal="center" vertical="center" wrapText="1"/>
    </xf>
    <xf numFmtId="0" fontId="7" fillId="0" borderId="5" xfId="50" applyNumberFormat="1" applyFont="1" applyFill="1" applyBorder="1" applyAlignment="1">
      <alignment horizontal="center" vertical="center" wrapText="1"/>
    </xf>
    <xf numFmtId="0" fontId="7" fillId="0" borderId="6" xfId="50" applyNumberFormat="1" applyFont="1" applyFill="1" applyBorder="1" applyAlignment="1">
      <alignment horizontal="center" vertical="center" wrapText="1"/>
    </xf>
    <xf numFmtId="0" fontId="7" fillId="0" borderId="2" xfId="50" applyNumberFormat="1" applyFont="1" applyFill="1" applyBorder="1" applyAlignment="1">
      <alignment horizontal="center" vertical="center" wrapText="1"/>
    </xf>
    <xf numFmtId="0" fontId="7" fillId="0" borderId="7" xfId="50" applyFont="1" applyFill="1" applyBorder="1" applyAlignment="1">
      <alignment horizontal="center" vertical="center" wrapText="1"/>
    </xf>
    <xf numFmtId="0" fontId="7" fillId="0" borderId="5" xfId="50" applyNumberFormat="1" applyFont="1" applyFill="1" applyBorder="1" applyAlignment="1">
      <alignment horizontal="center" vertical="top" wrapText="1"/>
    </xf>
    <xf numFmtId="0" fontId="7" fillId="0" borderId="6" xfId="50" applyNumberFormat="1" applyFont="1" applyFill="1" applyBorder="1" applyAlignment="1">
      <alignment horizontal="center" vertical="top" wrapText="1"/>
    </xf>
    <xf numFmtId="0" fontId="7" fillId="0" borderId="2" xfId="50" applyNumberFormat="1" applyFont="1" applyFill="1" applyBorder="1" applyAlignment="1">
      <alignment horizontal="center" vertical="top" wrapText="1"/>
    </xf>
    <xf numFmtId="49" fontId="7" fillId="0" borderId="1" xfId="52"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52" applyNumberFormat="1" applyFont="1" applyFill="1" applyBorder="1" applyAlignment="1">
      <alignment horizontal="center" vertical="center" wrapText="1"/>
    </xf>
    <xf numFmtId="9" fontId="7" fillId="0" borderId="1" xfId="52" applyNumberFormat="1" applyFont="1" applyFill="1" applyBorder="1" applyAlignment="1">
      <alignment horizontal="center" vertical="center" wrapText="1"/>
    </xf>
    <xf numFmtId="0" fontId="7" fillId="0" borderId="1" xfId="52" applyNumberFormat="1" applyFont="1" applyFill="1" applyBorder="1" applyAlignment="1">
      <alignment vertical="center" wrapText="1"/>
    </xf>
    <xf numFmtId="57" fontId="7" fillId="0" borderId="1" xfId="52" applyNumberFormat="1" applyFont="1" applyFill="1" applyBorder="1" applyAlignment="1">
      <alignment vertical="center" wrapText="1"/>
    </xf>
    <xf numFmtId="0" fontId="7" fillId="0" borderId="1" xfId="52" applyNumberFormat="1" applyFont="1" applyFill="1" applyBorder="1" applyAlignment="1">
      <alignment horizontal="center" vertical="center" wrapText="1"/>
    </xf>
    <xf numFmtId="0" fontId="7" fillId="0" borderId="1" xfId="52" applyNumberFormat="1" applyFont="1" applyFill="1" applyBorder="1" applyAlignment="1">
      <alignmen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2" xfId="49"/>
    <cellStyle name="常规_专项资金预算绩效目标申报表" xfId="50"/>
    <cellStyle name="常规_副本Xl0000070" xfId="51"/>
    <cellStyle name="常规 2" xfId="52"/>
    <cellStyle name="常规 3" xfId="53"/>
    <cellStyle name="常规 4" xfId="54"/>
    <cellStyle name="常规_Sheet1" xfId="55"/>
    <cellStyle name="常规_项目-新_1"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F67"/>
  <sheetViews>
    <sheetView workbookViewId="0">
      <selection activeCell="J12" sqref="J12"/>
    </sheetView>
  </sheetViews>
  <sheetFormatPr defaultColWidth="7.5" defaultRowHeight="12.75" customHeight="1" outlineLevelCol="5"/>
  <cols>
    <col min="1" max="1" width="15.375" style="87" customWidth="1"/>
    <col min="2" max="2" width="16.25" style="87" customWidth="1"/>
    <col min="3" max="3" width="13.5" style="87" customWidth="1"/>
    <col min="4" max="4" width="17.375" style="87" customWidth="1"/>
    <col min="5" max="5" width="19" style="87" customWidth="1"/>
    <col min="6" max="6" width="13.1333333333333" style="87" customWidth="1"/>
    <col min="7" max="7" width="23.375" style="87" customWidth="1"/>
    <col min="8" max="223" width="7.5" style="87" customWidth="1"/>
    <col min="224" max="16384" width="7.5" style="87"/>
  </cols>
  <sheetData>
    <row r="1" ht="27.95" customHeight="1" spans="1:4">
      <c r="A1" s="88"/>
      <c r="B1" s="89"/>
      <c r="C1" s="90"/>
      <c r="D1" s="91"/>
    </row>
    <row r="2" ht="30.75" customHeight="1" spans="1:6">
      <c r="A2" s="92" t="s">
        <v>0</v>
      </c>
      <c r="B2" s="92"/>
      <c r="C2" s="92"/>
      <c r="D2" s="92"/>
      <c r="E2" s="92"/>
      <c r="F2" s="92"/>
    </row>
    <row r="3" ht="21.75" customHeight="1" spans="1:6">
      <c r="A3" s="93" t="s">
        <v>1</v>
      </c>
      <c r="B3" s="93"/>
      <c r="C3" s="93"/>
      <c r="D3" s="94"/>
      <c r="E3" s="94"/>
      <c r="F3" s="95"/>
    </row>
    <row r="4" ht="25.5" customHeight="1" spans="1:6">
      <c r="A4" s="96" t="s">
        <v>2</v>
      </c>
      <c r="B4" s="97" t="s">
        <v>3</v>
      </c>
      <c r="C4" s="97"/>
      <c r="D4" s="97"/>
      <c r="E4" s="97"/>
      <c r="F4" s="97"/>
    </row>
    <row r="5" ht="25.5" customHeight="1" spans="1:6">
      <c r="A5" s="98" t="s">
        <v>4</v>
      </c>
      <c r="B5" s="99" t="s">
        <v>5</v>
      </c>
      <c r="C5" s="100"/>
      <c r="D5" s="100"/>
      <c r="E5" s="100"/>
      <c r="F5" s="101"/>
    </row>
    <row r="6" ht="25.5" customHeight="1" spans="1:6">
      <c r="A6" s="102"/>
      <c r="B6" s="99" t="s">
        <v>6</v>
      </c>
      <c r="C6" s="100"/>
      <c r="D6" s="101"/>
      <c r="E6" s="103" t="s">
        <v>7</v>
      </c>
      <c r="F6" s="104"/>
    </row>
    <row r="7" ht="25.5" customHeight="1" spans="1:6">
      <c r="A7" s="105"/>
      <c r="B7" s="106" t="s">
        <v>8</v>
      </c>
      <c r="C7" s="107"/>
      <c r="D7" s="108">
        <v>9778.39</v>
      </c>
      <c r="E7" s="109" t="s">
        <v>9</v>
      </c>
      <c r="F7" s="110">
        <v>1613.41</v>
      </c>
    </row>
    <row r="8" ht="25.5" customHeight="1" spans="1:6">
      <c r="A8" s="105"/>
      <c r="B8" s="106" t="s">
        <v>10</v>
      </c>
      <c r="C8" s="107"/>
      <c r="D8" s="107"/>
      <c r="E8" s="109" t="s">
        <v>11</v>
      </c>
      <c r="F8" s="110">
        <v>8164.98</v>
      </c>
    </row>
    <row r="9" ht="25.5" customHeight="1" spans="1:6">
      <c r="A9" s="111"/>
      <c r="B9" s="112" t="s">
        <v>12</v>
      </c>
      <c r="C9" s="113"/>
      <c r="D9" s="113"/>
      <c r="E9" s="109"/>
      <c r="F9" s="109"/>
    </row>
    <row r="10" ht="25.5" customHeight="1" spans="1:6">
      <c r="A10" s="96" t="s">
        <v>13</v>
      </c>
      <c r="B10" s="114"/>
      <c r="C10" s="114"/>
      <c r="D10" s="114"/>
      <c r="E10" s="114"/>
      <c r="F10" s="114"/>
    </row>
    <row r="11" ht="25.5" customHeight="1" spans="1:6">
      <c r="A11" s="115" t="s">
        <v>14</v>
      </c>
      <c r="B11" s="116" t="s">
        <v>15</v>
      </c>
      <c r="C11" s="117" t="s">
        <v>16</v>
      </c>
      <c r="D11" s="118"/>
      <c r="E11" s="118"/>
      <c r="F11" s="119"/>
    </row>
    <row r="12" ht="25.5" customHeight="1" spans="1:6">
      <c r="A12" s="120"/>
      <c r="B12" s="116" t="s">
        <v>17</v>
      </c>
      <c r="C12" s="121" t="s">
        <v>18</v>
      </c>
      <c r="D12" s="122"/>
      <c r="E12" s="122"/>
      <c r="F12" s="123"/>
    </row>
    <row r="13" ht="25.5" customHeight="1" spans="1:6">
      <c r="A13" s="120"/>
      <c r="B13" s="116" t="s">
        <v>19</v>
      </c>
      <c r="C13" s="121" t="s">
        <v>20</v>
      </c>
      <c r="D13" s="122"/>
      <c r="E13" s="122"/>
      <c r="F13" s="123"/>
    </row>
    <row r="14" ht="25.5" customHeight="1" spans="1:6">
      <c r="A14" s="120"/>
      <c r="B14" s="116" t="s">
        <v>21</v>
      </c>
      <c r="C14" s="117" t="s">
        <v>22</v>
      </c>
      <c r="D14" s="118"/>
      <c r="E14" s="118"/>
      <c r="F14" s="119"/>
    </row>
    <row r="15" ht="38" customHeight="1" spans="1:6">
      <c r="A15" s="120"/>
      <c r="B15" s="116" t="s">
        <v>23</v>
      </c>
      <c r="C15" s="121" t="s">
        <v>24</v>
      </c>
      <c r="D15" s="122"/>
      <c r="E15" s="122"/>
      <c r="F15" s="123"/>
    </row>
    <row r="16" ht="25.5" customHeight="1" spans="1:6">
      <c r="A16" s="96" t="s">
        <v>25</v>
      </c>
      <c r="B16" s="96" t="s">
        <v>26</v>
      </c>
      <c r="C16" s="96" t="s">
        <v>27</v>
      </c>
      <c r="D16" s="96" t="s">
        <v>28</v>
      </c>
      <c r="E16" s="96"/>
      <c r="F16" s="96" t="s">
        <v>29</v>
      </c>
    </row>
    <row r="17" ht="25" customHeight="1" spans="1:6">
      <c r="A17" s="96"/>
      <c r="B17" s="124" t="s">
        <v>30</v>
      </c>
      <c r="C17" s="125" t="s">
        <v>31</v>
      </c>
      <c r="D17" s="126" t="s">
        <v>32</v>
      </c>
      <c r="E17" s="126"/>
      <c r="F17" s="126" t="s">
        <v>33</v>
      </c>
    </row>
    <row r="18" ht="23" customHeight="1" spans="1:6">
      <c r="A18" s="96"/>
      <c r="B18" s="124"/>
      <c r="C18" s="125"/>
      <c r="D18" s="126" t="s">
        <v>34</v>
      </c>
      <c r="E18" s="126"/>
      <c r="F18" s="126" t="s">
        <v>35</v>
      </c>
    </row>
    <row r="19" ht="28" customHeight="1" spans="1:6">
      <c r="A19" s="96"/>
      <c r="B19" s="124"/>
      <c r="C19" s="125"/>
      <c r="D19" s="126" t="s">
        <v>36</v>
      </c>
      <c r="E19" s="126"/>
      <c r="F19" s="126" t="s">
        <v>37</v>
      </c>
    </row>
    <row r="20" ht="18" customHeight="1" spans="1:6">
      <c r="A20" s="96"/>
      <c r="B20" s="124"/>
      <c r="C20" s="125"/>
      <c r="D20" s="126" t="s">
        <v>38</v>
      </c>
      <c r="E20" s="126"/>
      <c r="F20" s="126" t="s">
        <v>39</v>
      </c>
    </row>
    <row r="21" ht="18" customHeight="1" spans="1:6">
      <c r="A21" s="96"/>
      <c r="B21" s="124"/>
      <c r="C21" s="125"/>
      <c r="D21" s="126" t="s">
        <v>40</v>
      </c>
      <c r="E21" s="126"/>
      <c r="F21" s="126" t="s">
        <v>41</v>
      </c>
    </row>
    <row r="22" ht="21" customHeight="1" spans="1:6">
      <c r="A22" s="96"/>
      <c r="B22" s="124"/>
      <c r="C22" s="125"/>
      <c r="D22" s="126" t="s">
        <v>42</v>
      </c>
      <c r="E22" s="126"/>
      <c r="F22" s="126" t="s">
        <v>43</v>
      </c>
    </row>
    <row r="23" ht="17" customHeight="1" spans="1:6">
      <c r="A23" s="96"/>
      <c r="B23" s="124"/>
      <c r="C23" s="125"/>
      <c r="D23" s="126" t="s">
        <v>44</v>
      </c>
      <c r="E23" s="126"/>
      <c r="F23" s="126" t="s">
        <v>45</v>
      </c>
    </row>
    <row r="24" ht="29" customHeight="1" spans="1:6">
      <c r="A24" s="96"/>
      <c r="B24" s="124"/>
      <c r="C24" s="125"/>
      <c r="D24" s="126" t="s">
        <v>46</v>
      </c>
      <c r="E24" s="126"/>
      <c r="F24" s="126" t="s">
        <v>47</v>
      </c>
    </row>
    <row r="25" ht="16" customHeight="1" spans="1:6">
      <c r="A25" s="96"/>
      <c r="B25" s="124"/>
      <c r="C25" s="125" t="s">
        <v>48</v>
      </c>
      <c r="D25" s="126" t="s">
        <v>49</v>
      </c>
      <c r="E25" s="126"/>
      <c r="F25" s="127">
        <v>1</v>
      </c>
    </row>
    <row r="26" customHeight="1" spans="1:6">
      <c r="A26" s="96"/>
      <c r="B26" s="124"/>
      <c r="C26" s="125"/>
      <c r="D26" s="126" t="s">
        <v>50</v>
      </c>
      <c r="E26" s="126"/>
      <c r="F26" s="127">
        <v>1</v>
      </c>
    </row>
    <row r="27" customHeight="1" spans="1:6">
      <c r="A27" s="96"/>
      <c r="B27" s="124"/>
      <c r="C27" s="125"/>
      <c r="D27" s="126" t="s">
        <v>51</v>
      </c>
      <c r="E27" s="126"/>
      <c r="F27" s="127" t="s">
        <v>52</v>
      </c>
    </row>
    <row r="28" customHeight="1" spans="1:6">
      <c r="A28" s="96"/>
      <c r="B28" s="124"/>
      <c r="C28" s="125"/>
      <c r="D28" s="126" t="s">
        <v>53</v>
      </c>
      <c r="E28" s="126"/>
      <c r="F28" s="127" t="s">
        <v>54</v>
      </c>
    </row>
    <row r="29" customHeight="1" spans="1:6">
      <c r="A29" s="96"/>
      <c r="B29" s="124"/>
      <c r="C29" s="125"/>
      <c r="D29" s="126" t="s">
        <v>55</v>
      </c>
      <c r="E29" s="126"/>
      <c r="F29" s="128" t="s">
        <v>56</v>
      </c>
    </row>
    <row r="30" customHeight="1" spans="1:6">
      <c r="A30" s="96"/>
      <c r="B30" s="124"/>
      <c r="C30" s="125"/>
      <c r="D30" s="126" t="s">
        <v>57</v>
      </c>
      <c r="E30" s="126"/>
      <c r="F30" s="127">
        <v>1</v>
      </c>
    </row>
    <row r="31" customHeight="1" spans="1:6">
      <c r="A31" s="96"/>
      <c r="B31" s="124"/>
      <c r="C31" s="125"/>
      <c r="D31" s="126" t="s">
        <v>58</v>
      </c>
      <c r="E31" s="126"/>
      <c r="F31" s="127">
        <v>1</v>
      </c>
    </row>
    <row r="32" customHeight="1" spans="1:6">
      <c r="A32" s="96"/>
      <c r="B32" s="124"/>
      <c r="C32" s="125" t="s">
        <v>59</v>
      </c>
      <c r="D32" s="126" t="s">
        <v>60</v>
      </c>
      <c r="E32" s="126"/>
      <c r="F32" s="129" t="s">
        <v>61</v>
      </c>
    </row>
    <row r="33" s="87" customFormat="1" customHeight="1" spans="1:6">
      <c r="A33" s="96"/>
      <c r="B33" s="124"/>
      <c r="C33" s="125" t="s">
        <v>62</v>
      </c>
      <c r="D33" s="126" t="s">
        <v>63</v>
      </c>
      <c r="E33" s="126"/>
      <c r="F33" s="128" t="s">
        <v>64</v>
      </c>
    </row>
    <row r="34" s="87" customFormat="1" customHeight="1" spans="1:6">
      <c r="A34" s="96"/>
      <c r="B34" s="124"/>
      <c r="C34" s="125"/>
      <c r="D34" s="126" t="s">
        <v>65</v>
      </c>
      <c r="E34" s="126"/>
      <c r="F34" s="128" t="s">
        <v>66</v>
      </c>
    </row>
    <row r="35" s="87" customFormat="1" customHeight="1" spans="1:6">
      <c r="A35" s="96"/>
      <c r="B35" s="124"/>
      <c r="C35" s="125"/>
      <c r="D35" s="126" t="s">
        <v>67</v>
      </c>
      <c r="E35" s="126"/>
      <c r="F35" s="128" t="s">
        <v>68</v>
      </c>
    </row>
    <row r="36" s="87" customFormat="1" customHeight="1" spans="1:6">
      <c r="A36" s="96"/>
      <c r="B36" s="124"/>
      <c r="C36" s="125"/>
      <c r="D36" s="126" t="s">
        <v>69</v>
      </c>
      <c r="E36" s="126"/>
      <c r="F36" s="128" t="s">
        <v>70</v>
      </c>
    </row>
    <row r="37" s="87" customFormat="1" customHeight="1" spans="1:6">
      <c r="A37" s="96"/>
      <c r="B37" s="124"/>
      <c r="C37" s="125"/>
      <c r="D37" s="126" t="s">
        <v>71</v>
      </c>
      <c r="E37" s="126"/>
      <c r="F37" s="128" t="s">
        <v>72</v>
      </c>
    </row>
    <row r="38" s="87" customFormat="1" customHeight="1" spans="1:6">
      <c r="A38" s="96"/>
      <c r="B38" s="124"/>
      <c r="C38" s="125"/>
      <c r="D38" s="126" t="s">
        <v>73</v>
      </c>
      <c r="E38" s="126"/>
      <c r="F38" s="128" t="s">
        <v>74</v>
      </c>
    </row>
    <row r="39" s="87" customFormat="1" customHeight="1" spans="1:6">
      <c r="A39" s="96"/>
      <c r="B39" s="124"/>
      <c r="C39" s="125"/>
      <c r="D39" s="126" t="s">
        <v>75</v>
      </c>
      <c r="E39" s="126"/>
      <c r="F39" s="128" t="s">
        <v>76</v>
      </c>
    </row>
    <row r="40" s="87" customFormat="1" customHeight="1" spans="1:6">
      <c r="A40" s="96"/>
      <c r="B40" s="124"/>
      <c r="C40" s="125"/>
      <c r="D40" s="126" t="s">
        <v>77</v>
      </c>
      <c r="E40" s="126"/>
      <c r="F40" s="128" t="s">
        <v>78</v>
      </c>
    </row>
    <row r="41" s="87" customFormat="1" customHeight="1" spans="1:6">
      <c r="A41" s="96"/>
      <c r="B41" s="124"/>
      <c r="C41" s="125"/>
      <c r="D41" s="126" t="s">
        <v>79</v>
      </c>
      <c r="E41" s="126"/>
      <c r="F41" s="128" t="s">
        <v>80</v>
      </c>
    </row>
    <row r="42" s="87" customFormat="1" customHeight="1" spans="1:6">
      <c r="A42" s="96"/>
      <c r="B42" s="124"/>
      <c r="C42" s="125"/>
      <c r="D42" s="126" t="s">
        <v>81</v>
      </c>
      <c r="E42" s="126"/>
      <c r="F42" s="128" t="s">
        <v>82</v>
      </c>
    </row>
    <row r="43" s="87" customFormat="1" customHeight="1" spans="1:6">
      <c r="A43" s="96"/>
      <c r="B43" s="124"/>
      <c r="C43" s="125"/>
      <c r="D43" s="126" t="s">
        <v>83</v>
      </c>
      <c r="E43" s="126"/>
      <c r="F43" s="128" t="s">
        <v>84</v>
      </c>
    </row>
    <row r="44" s="87" customFormat="1" customHeight="1" spans="1:6">
      <c r="A44" s="96"/>
      <c r="B44" s="124"/>
      <c r="C44" s="125"/>
      <c r="D44" s="126" t="s">
        <v>85</v>
      </c>
      <c r="E44" s="126"/>
      <c r="F44" s="128" t="s">
        <v>86</v>
      </c>
    </row>
    <row r="45" s="87" customFormat="1" customHeight="1" spans="1:6">
      <c r="A45" s="96"/>
      <c r="B45" s="124"/>
      <c r="C45" s="125"/>
      <c r="D45" s="126" t="s">
        <v>87</v>
      </c>
      <c r="E45" s="126"/>
      <c r="F45" s="126" t="s">
        <v>88</v>
      </c>
    </row>
    <row r="46" customHeight="1" spans="1:6">
      <c r="A46" s="96"/>
      <c r="B46" s="124"/>
      <c r="C46" s="125"/>
      <c r="D46" s="126" t="s">
        <v>89</v>
      </c>
      <c r="E46" s="126"/>
      <c r="F46" s="128" t="s">
        <v>90</v>
      </c>
    </row>
    <row r="47" customHeight="1" spans="1:6">
      <c r="A47" s="96"/>
      <c r="B47" s="124"/>
      <c r="C47" s="125"/>
      <c r="D47" s="130" t="s">
        <v>91</v>
      </c>
      <c r="E47" s="130"/>
      <c r="F47" s="128" t="s">
        <v>92</v>
      </c>
    </row>
    <row r="48" customHeight="1" spans="1:6">
      <c r="A48" s="96"/>
      <c r="B48" s="124" t="s">
        <v>93</v>
      </c>
      <c r="C48" s="124" t="s">
        <v>94</v>
      </c>
      <c r="D48" s="126" t="s">
        <v>95</v>
      </c>
      <c r="E48" s="126"/>
      <c r="F48" s="128" t="s">
        <v>96</v>
      </c>
    </row>
    <row r="49" customHeight="1" spans="1:6">
      <c r="A49" s="96"/>
      <c r="B49" s="124"/>
      <c r="C49" s="124"/>
      <c r="D49" s="126" t="s">
        <v>97</v>
      </c>
      <c r="E49" s="126"/>
      <c r="F49" s="128" t="s">
        <v>98</v>
      </c>
    </row>
    <row r="50" customHeight="1" spans="1:6">
      <c r="A50" s="96"/>
      <c r="B50" s="124"/>
      <c r="C50" s="124" t="s">
        <v>99</v>
      </c>
      <c r="D50" s="126" t="s">
        <v>100</v>
      </c>
      <c r="E50" s="126"/>
      <c r="F50" s="128" t="s">
        <v>101</v>
      </c>
    </row>
    <row r="51" customHeight="1" spans="1:6">
      <c r="A51" s="96"/>
      <c r="B51" s="124"/>
      <c r="C51" s="124"/>
      <c r="D51" s="126" t="s">
        <v>102</v>
      </c>
      <c r="E51" s="126"/>
      <c r="F51" s="128" t="s">
        <v>103</v>
      </c>
    </row>
    <row r="52" customHeight="1" spans="1:6">
      <c r="A52" s="96"/>
      <c r="B52" s="124"/>
      <c r="C52" s="124"/>
      <c r="D52" s="126" t="s">
        <v>104</v>
      </c>
      <c r="E52" s="126"/>
      <c r="F52" s="128" t="s">
        <v>105</v>
      </c>
    </row>
    <row r="53" customHeight="1" spans="1:6">
      <c r="A53" s="96"/>
      <c r="B53" s="124"/>
      <c r="C53" s="124"/>
      <c r="D53" s="126" t="s">
        <v>106</v>
      </c>
      <c r="E53" s="126"/>
      <c r="F53" s="128" t="s">
        <v>107</v>
      </c>
    </row>
    <row r="54" customHeight="1" spans="1:6">
      <c r="A54" s="96"/>
      <c r="B54" s="124"/>
      <c r="C54" s="124"/>
      <c r="D54" s="126" t="s">
        <v>108</v>
      </c>
      <c r="E54" s="126"/>
      <c r="F54" s="128" t="s">
        <v>109</v>
      </c>
    </row>
    <row r="55" customHeight="1" spans="1:6">
      <c r="A55" s="96"/>
      <c r="B55" s="124"/>
      <c r="C55" s="124"/>
      <c r="D55" s="126" t="s">
        <v>110</v>
      </c>
      <c r="E55" s="126"/>
      <c r="F55" s="128" t="s">
        <v>101</v>
      </c>
    </row>
    <row r="56" customHeight="1" spans="1:6">
      <c r="A56" s="96"/>
      <c r="B56" s="124"/>
      <c r="C56" s="124"/>
      <c r="D56" s="126" t="s">
        <v>111</v>
      </c>
      <c r="E56" s="126"/>
      <c r="F56" s="128" t="s">
        <v>112</v>
      </c>
    </row>
    <row r="57" customHeight="1" spans="1:6">
      <c r="A57" s="96"/>
      <c r="B57" s="124"/>
      <c r="C57" s="124"/>
      <c r="D57" s="126" t="s">
        <v>113</v>
      </c>
      <c r="E57" s="126"/>
      <c r="F57" s="128" t="s">
        <v>114</v>
      </c>
    </row>
    <row r="58" customHeight="1" spans="1:6">
      <c r="A58" s="96"/>
      <c r="B58" s="124"/>
      <c r="C58" s="124"/>
      <c r="D58" s="126" t="s">
        <v>115</v>
      </c>
      <c r="E58" s="126"/>
      <c r="F58" s="128" t="s">
        <v>114</v>
      </c>
    </row>
    <row r="59" customHeight="1" spans="1:6">
      <c r="A59" s="96"/>
      <c r="B59" s="124"/>
      <c r="C59" s="124"/>
      <c r="D59" s="126" t="s">
        <v>116</v>
      </c>
      <c r="E59" s="126"/>
      <c r="F59" s="128" t="s">
        <v>114</v>
      </c>
    </row>
    <row r="60" customHeight="1" spans="1:6">
      <c r="A60" s="96"/>
      <c r="B60" s="124"/>
      <c r="C60" s="124"/>
      <c r="D60" s="126" t="s">
        <v>117</v>
      </c>
      <c r="E60" s="126"/>
      <c r="F60" s="128" t="s">
        <v>118</v>
      </c>
    </row>
    <row r="61" customHeight="1" spans="1:6">
      <c r="A61" s="96"/>
      <c r="B61" s="124"/>
      <c r="C61" s="124"/>
      <c r="D61" s="126" t="s">
        <v>119</v>
      </c>
      <c r="E61" s="126"/>
      <c r="F61" s="128" t="s">
        <v>101</v>
      </c>
    </row>
    <row r="62" customHeight="1" spans="1:6">
      <c r="A62" s="96"/>
      <c r="B62" s="124"/>
      <c r="C62" s="124" t="s">
        <v>120</v>
      </c>
      <c r="D62" s="126" t="s">
        <v>121</v>
      </c>
      <c r="E62" s="126"/>
      <c r="F62" s="128" t="s">
        <v>122</v>
      </c>
    </row>
    <row r="63" customHeight="1" spans="1:6">
      <c r="A63" s="96"/>
      <c r="B63" s="124"/>
      <c r="C63" s="124" t="s">
        <v>123</v>
      </c>
      <c r="D63" s="126" t="s">
        <v>124</v>
      </c>
      <c r="E63" s="126"/>
      <c r="F63" s="128" t="s">
        <v>125</v>
      </c>
    </row>
    <row r="64" customHeight="1" spans="1:6">
      <c r="A64" s="96"/>
      <c r="B64" s="124"/>
      <c r="C64" s="124" t="s">
        <v>126</v>
      </c>
      <c r="D64" s="126" t="s">
        <v>127</v>
      </c>
      <c r="E64" s="126"/>
      <c r="F64" s="131" t="s">
        <v>128</v>
      </c>
    </row>
    <row r="65" customHeight="1" spans="1:6">
      <c r="A65" s="96"/>
      <c r="B65" s="124"/>
      <c r="C65" s="124"/>
      <c r="D65" s="126" t="s">
        <v>129</v>
      </c>
      <c r="E65" s="126"/>
      <c r="F65" s="128" t="s">
        <v>128</v>
      </c>
    </row>
    <row r="66" customHeight="1" spans="1:6">
      <c r="A66" s="96"/>
      <c r="B66" s="124"/>
      <c r="C66" s="124"/>
      <c r="D66" s="126" t="s">
        <v>130</v>
      </c>
      <c r="E66" s="126"/>
      <c r="F66" s="128" t="s">
        <v>131</v>
      </c>
    </row>
    <row r="67" customHeight="1" spans="1:6">
      <c r="A67" s="96"/>
      <c r="B67" s="124"/>
      <c r="C67" s="124"/>
      <c r="D67" s="126" t="s">
        <v>132</v>
      </c>
      <c r="E67" s="126"/>
      <c r="F67" s="128" t="s">
        <v>128</v>
      </c>
    </row>
  </sheetData>
  <mergeCells count="78">
    <mergeCell ref="A2:F2"/>
    <mergeCell ref="A3:C3"/>
    <mergeCell ref="B4:F4"/>
    <mergeCell ref="B5:F5"/>
    <mergeCell ref="B6:D6"/>
    <mergeCell ref="E6:F6"/>
    <mergeCell ref="B7:C7"/>
    <mergeCell ref="B8:C8"/>
    <mergeCell ref="B9:C9"/>
    <mergeCell ref="B10:F10"/>
    <mergeCell ref="C11:F11"/>
    <mergeCell ref="C12:F12"/>
    <mergeCell ref="C13:F13"/>
    <mergeCell ref="C14:F14"/>
    <mergeCell ref="C15:F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D47:E47"/>
    <mergeCell ref="D48:E48"/>
    <mergeCell ref="D49:E49"/>
    <mergeCell ref="D50:E50"/>
    <mergeCell ref="D51:E51"/>
    <mergeCell ref="D52:E52"/>
    <mergeCell ref="D53:E53"/>
    <mergeCell ref="D54:E54"/>
    <mergeCell ref="D55:E55"/>
    <mergeCell ref="D56:E56"/>
    <mergeCell ref="D57:E57"/>
    <mergeCell ref="D58:E58"/>
    <mergeCell ref="D59:E59"/>
    <mergeCell ref="D60:E60"/>
    <mergeCell ref="D61:E61"/>
    <mergeCell ref="D62:E62"/>
    <mergeCell ref="D63:E63"/>
    <mergeCell ref="D64:E64"/>
    <mergeCell ref="D65:E65"/>
    <mergeCell ref="D66:E66"/>
    <mergeCell ref="D67:E67"/>
    <mergeCell ref="A5:A9"/>
    <mergeCell ref="A11:A15"/>
    <mergeCell ref="A16:A67"/>
    <mergeCell ref="B17:B47"/>
    <mergeCell ref="B48:B67"/>
    <mergeCell ref="C17:C24"/>
    <mergeCell ref="C25:C31"/>
    <mergeCell ref="C33:C47"/>
    <mergeCell ref="C48:C49"/>
    <mergeCell ref="C50:C61"/>
    <mergeCell ref="C64:C67"/>
  </mergeCells>
  <pageMargins left="0.7" right="0.7" top="0.75" bottom="0.275" header="0.3" footer="0.3"/>
  <pageSetup paperSize="9" scale="99"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H38"/>
  <sheetViews>
    <sheetView workbookViewId="0">
      <selection activeCell="A2" sqref="A2:E2"/>
    </sheetView>
  </sheetViews>
  <sheetFormatPr defaultColWidth="6.75" defaultRowHeight="11.25" outlineLevelCol="7"/>
  <cols>
    <col min="1" max="1" width="6" style="3" customWidth="1"/>
    <col min="2" max="2" width="20.5" style="3" customWidth="1"/>
    <col min="3" max="3" width="12.3833333333333" style="3" customWidth="1"/>
    <col min="4" max="4" width="31.8833333333333" style="61" customWidth="1"/>
    <col min="5" max="5" width="29.3833333333333" style="61" customWidth="1"/>
    <col min="6" max="6" width="15.25" style="3" customWidth="1"/>
    <col min="7" max="7" width="18.75" style="3" customWidth="1"/>
    <col min="8" max="8" width="19.6333333333333" style="3" customWidth="1"/>
    <col min="9" max="16384" width="6.75" style="3"/>
  </cols>
  <sheetData>
    <row r="1" s="3" customFormat="1" ht="14.25" spans="1:5">
      <c r="A1" s="62"/>
      <c r="B1" s="62"/>
      <c r="D1" s="61"/>
      <c r="E1" s="61"/>
    </row>
    <row r="2" s="3" customFormat="1" ht="24" spans="1:8">
      <c r="A2" s="63" t="s">
        <v>133</v>
      </c>
      <c r="B2" s="63"/>
      <c r="C2" s="63"/>
      <c r="D2" s="64"/>
      <c r="E2" s="64"/>
      <c r="F2" s="65"/>
      <c r="G2" s="65"/>
      <c r="H2" s="65"/>
    </row>
    <row r="3" s="3" customFormat="1" ht="18" customHeight="1" spans="1:6">
      <c r="A3" s="66" t="s">
        <v>134</v>
      </c>
      <c r="B3" s="66"/>
      <c r="C3" s="67"/>
      <c r="D3" s="67"/>
      <c r="E3" s="68" t="s">
        <v>135</v>
      </c>
      <c r="F3" s="67"/>
    </row>
    <row r="4" s="3" customFormat="1" ht="67" customHeight="1" spans="1:5">
      <c r="A4" s="69" t="s">
        <v>136</v>
      </c>
      <c r="B4" s="70" t="s">
        <v>137</v>
      </c>
      <c r="C4" s="71" t="s">
        <v>138</v>
      </c>
      <c r="D4" s="69" t="s">
        <v>139</v>
      </c>
      <c r="E4" s="69" t="s">
        <v>140</v>
      </c>
    </row>
    <row r="5" s="59" customFormat="1" ht="28" customHeight="1" spans="1:5">
      <c r="A5" s="72"/>
      <c r="B5" s="73" t="s">
        <v>141</v>
      </c>
      <c r="C5" s="73">
        <f>C6+C17+C34+C35</f>
        <v>8164.98</v>
      </c>
      <c r="D5" s="74"/>
      <c r="E5" s="74"/>
    </row>
    <row r="6" s="60" customFormat="1" ht="32" customHeight="1" spans="1:5">
      <c r="A6" s="75" t="s">
        <v>142</v>
      </c>
      <c r="B6" s="76" t="s">
        <v>143</v>
      </c>
      <c r="C6" s="75">
        <f>SUM(C7:C16)</f>
        <v>1773.43</v>
      </c>
      <c r="D6" s="77"/>
      <c r="E6" s="78"/>
    </row>
    <row r="7" s="3" customFormat="1" ht="85" customHeight="1" spans="1:5">
      <c r="A7" s="79">
        <v>1</v>
      </c>
      <c r="B7" s="80" t="s">
        <v>144</v>
      </c>
      <c r="C7" s="79">
        <v>1051.08</v>
      </c>
      <c r="D7" s="77" t="s">
        <v>18</v>
      </c>
      <c r="E7" s="78" t="s">
        <v>145</v>
      </c>
    </row>
    <row r="8" s="3" customFormat="1" ht="85" customHeight="1" spans="1:5">
      <c r="A8" s="81">
        <v>2</v>
      </c>
      <c r="B8" s="81" t="s">
        <v>146</v>
      </c>
      <c r="C8" s="81">
        <v>12.48</v>
      </c>
      <c r="D8" s="77" t="s">
        <v>147</v>
      </c>
      <c r="E8" s="77" t="s">
        <v>145</v>
      </c>
    </row>
    <row r="9" s="3" customFormat="1" ht="85" customHeight="1" spans="1:5">
      <c r="A9" s="81">
        <v>3</v>
      </c>
      <c r="B9" s="81" t="s">
        <v>148</v>
      </c>
      <c r="C9" s="81">
        <v>212.16</v>
      </c>
      <c r="D9" s="77" t="s">
        <v>149</v>
      </c>
      <c r="E9" s="77" t="s">
        <v>150</v>
      </c>
    </row>
    <row r="10" s="3" customFormat="1" ht="85" customHeight="1" spans="1:5">
      <c r="A10" s="81">
        <v>4</v>
      </c>
      <c r="B10" s="81" t="s">
        <v>151</v>
      </c>
      <c r="C10" s="81">
        <v>13.18</v>
      </c>
      <c r="D10" s="77" t="s">
        <v>152</v>
      </c>
      <c r="E10" s="77" t="s">
        <v>153</v>
      </c>
    </row>
    <row r="11" s="3" customFormat="1" ht="85" customHeight="1" spans="1:5">
      <c r="A11" s="81">
        <v>5</v>
      </c>
      <c r="B11" s="81" t="s">
        <v>154</v>
      </c>
      <c r="C11" s="81">
        <v>372.25</v>
      </c>
      <c r="D11" s="77" t="s">
        <v>155</v>
      </c>
      <c r="E11" s="77" t="s">
        <v>153</v>
      </c>
    </row>
    <row r="12" s="3" customFormat="1" ht="85" customHeight="1" spans="1:5">
      <c r="A12" s="81">
        <v>6</v>
      </c>
      <c r="B12" s="81" t="s">
        <v>156</v>
      </c>
      <c r="C12" s="81">
        <v>65.28</v>
      </c>
      <c r="D12" s="77" t="s">
        <v>18</v>
      </c>
      <c r="E12" s="77" t="s">
        <v>157</v>
      </c>
    </row>
    <row r="13" s="3" customFormat="1" ht="85" customHeight="1" spans="1:5">
      <c r="A13" s="81">
        <v>7</v>
      </c>
      <c r="B13" s="81" t="s">
        <v>158</v>
      </c>
      <c r="C13" s="81">
        <v>2</v>
      </c>
      <c r="D13" s="77" t="s">
        <v>159</v>
      </c>
      <c r="E13" s="77" t="s">
        <v>160</v>
      </c>
    </row>
    <row r="14" s="3" customFormat="1" ht="85" customHeight="1" spans="1:5">
      <c r="A14" s="81">
        <v>8</v>
      </c>
      <c r="B14" s="81" t="s">
        <v>161</v>
      </c>
      <c r="C14" s="81">
        <v>9</v>
      </c>
      <c r="D14" s="77" t="s">
        <v>162</v>
      </c>
      <c r="E14" s="77" t="s">
        <v>163</v>
      </c>
    </row>
    <row r="15" s="3" customFormat="1" ht="85" customHeight="1" spans="1:5">
      <c r="A15" s="81">
        <v>9</v>
      </c>
      <c r="B15" s="81" t="s">
        <v>164</v>
      </c>
      <c r="C15" s="81">
        <v>30</v>
      </c>
      <c r="D15" s="77" t="s">
        <v>165</v>
      </c>
      <c r="E15" s="77" t="s">
        <v>163</v>
      </c>
    </row>
    <row r="16" s="3" customFormat="1" ht="85" customHeight="1" spans="1:5">
      <c r="A16" s="81">
        <v>12</v>
      </c>
      <c r="B16" s="81" t="s">
        <v>166</v>
      </c>
      <c r="C16" s="81">
        <v>6</v>
      </c>
      <c r="D16" s="77" t="s">
        <v>167</v>
      </c>
      <c r="E16" s="77" t="s">
        <v>168</v>
      </c>
    </row>
    <row r="17" s="3" customFormat="1" ht="85" customHeight="1" spans="1:5">
      <c r="A17" s="82" t="s">
        <v>169</v>
      </c>
      <c r="B17" s="83" t="s">
        <v>170</v>
      </c>
      <c r="C17" s="84">
        <f>SUM(C18:C33)</f>
        <v>3269.05</v>
      </c>
      <c r="D17" s="77"/>
      <c r="E17" s="78"/>
    </row>
    <row r="18" s="3" customFormat="1" ht="85" customHeight="1" spans="1:5">
      <c r="A18" s="81">
        <v>1</v>
      </c>
      <c r="B18" s="81" t="s">
        <v>171</v>
      </c>
      <c r="C18" s="81">
        <v>30</v>
      </c>
      <c r="D18" s="77" t="s">
        <v>172</v>
      </c>
      <c r="E18" s="78" t="s">
        <v>173</v>
      </c>
    </row>
    <row r="19" s="3" customFormat="1" ht="85" customHeight="1" spans="1:5">
      <c r="A19" s="81">
        <v>2</v>
      </c>
      <c r="B19" s="81" t="s">
        <v>174</v>
      </c>
      <c r="C19" s="81">
        <v>15</v>
      </c>
      <c r="D19" s="77" t="s">
        <v>175</v>
      </c>
      <c r="E19" s="78" t="s">
        <v>176</v>
      </c>
    </row>
    <row r="20" s="3" customFormat="1" ht="85" customHeight="1" spans="1:5">
      <c r="A20" s="81">
        <v>3</v>
      </c>
      <c r="B20" s="81" t="s">
        <v>177</v>
      </c>
      <c r="C20" s="81">
        <v>2813.78</v>
      </c>
      <c r="D20" s="77" t="s">
        <v>178</v>
      </c>
      <c r="E20" s="78" t="s">
        <v>179</v>
      </c>
    </row>
    <row r="21" s="3" customFormat="1" ht="85" customHeight="1" spans="1:5">
      <c r="A21" s="81">
        <v>4</v>
      </c>
      <c r="B21" s="81" t="s">
        <v>180</v>
      </c>
      <c r="C21" s="81">
        <v>182.38</v>
      </c>
      <c r="D21" s="77" t="s">
        <v>181</v>
      </c>
      <c r="E21" s="78" t="s">
        <v>182</v>
      </c>
    </row>
    <row r="22" s="3" customFormat="1" ht="85" customHeight="1" spans="1:5">
      <c r="A22" s="81">
        <v>5</v>
      </c>
      <c r="B22" s="81" t="s">
        <v>183</v>
      </c>
      <c r="C22" s="81">
        <v>21.2</v>
      </c>
      <c r="D22" s="77" t="s">
        <v>184</v>
      </c>
      <c r="E22" s="78" t="s">
        <v>185</v>
      </c>
    </row>
    <row r="23" s="3" customFormat="1" ht="85" customHeight="1" spans="1:5">
      <c r="A23" s="81">
        <v>6</v>
      </c>
      <c r="B23" s="81" t="s">
        <v>186</v>
      </c>
      <c r="C23" s="81">
        <v>42</v>
      </c>
      <c r="D23" s="77" t="s">
        <v>187</v>
      </c>
      <c r="E23" s="78" t="s">
        <v>188</v>
      </c>
    </row>
    <row r="24" s="3" customFormat="1" ht="85" customHeight="1" spans="1:5">
      <c r="A24" s="81">
        <v>7</v>
      </c>
      <c r="B24" s="81" t="s">
        <v>189</v>
      </c>
      <c r="C24" s="85">
        <v>64</v>
      </c>
      <c r="D24" s="77" t="s">
        <v>190</v>
      </c>
      <c r="E24" s="78" t="s">
        <v>191</v>
      </c>
    </row>
    <row r="25" s="3" customFormat="1" ht="85" customHeight="1" spans="1:5">
      <c r="A25" s="81">
        <v>8</v>
      </c>
      <c r="B25" s="81" t="s">
        <v>192</v>
      </c>
      <c r="C25" s="81">
        <v>5</v>
      </c>
      <c r="D25" s="77" t="s">
        <v>193</v>
      </c>
      <c r="E25" s="78" t="s">
        <v>194</v>
      </c>
    </row>
    <row r="26" s="3" customFormat="1" ht="85" customHeight="1" spans="1:5">
      <c r="A26" s="81">
        <v>9</v>
      </c>
      <c r="B26" s="81" t="s">
        <v>195</v>
      </c>
      <c r="C26" s="81">
        <v>5</v>
      </c>
      <c r="D26" s="77" t="s">
        <v>196</v>
      </c>
      <c r="E26" s="78" t="s">
        <v>197</v>
      </c>
    </row>
    <row r="27" s="3" customFormat="1" ht="85" customHeight="1" spans="1:5">
      <c r="A27" s="81">
        <v>10</v>
      </c>
      <c r="B27" s="81" t="s">
        <v>198</v>
      </c>
      <c r="C27" s="81">
        <v>51.6</v>
      </c>
      <c r="D27" s="77" t="s">
        <v>199</v>
      </c>
      <c r="E27" s="78" t="s">
        <v>200</v>
      </c>
    </row>
    <row r="28" s="3" customFormat="1" ht="85" customHeight="1" spans="1:5">
      <c r="A28" s="81">
        <v>11</v>
      </c>
      <c r="B28" s="81" t="s">
        <v>201</v>
      </c>
      <c r="C28" s="81">
        <v>23.59</v>
      </c>
      <c r="D28" s="77" t="s">
        <v>199</v>
      </c>
      <c r="E28" s="78" t="s">
        <v>200</v>
      </c>
    </row>
    <row r="29" s="3" customFormat="1" ht="85" customHeight="1" spans="1:5">
      <c r="A29" s="81">
        <v>12</v>
      </c>
      <c r="B29" s="81" t="s">
        <v>202</v>
      </c>
      <c r="C29" s="81">
        <v>2</v>
      </c>
      <c r="D29" s="77" t="s">
        <v>203</v>
      </c>
      <c r="E29" s="78" t="s">
        <v>204</v>
      </c>
    </row>
    <row r="30" s="3" customFormat="1" ht="85" customHeight="1" spans="1:5">
      <c r="A30" s="81">
        <v>13</v>
      </c>
      <c r="B30" s="81" t="s">
        <v>205</v>
      </c>
      <c r="C30" s="81">
        <v>1</v>
      </c>
      <c r="D30" s="77" t="s">
        <v>206</v>
      </c>
      <c r="E30" s="78" t="s">
        <v>207</v>
      </c>
    </row>
    <row r="31" s="3" customFormat="1" ht="85" customHeight="1" spans="1:5">
      <c r="A31" s="81">
        <v>14</v>
      </c>
      <c r="B31" s="81" t="s">
        <v>208</v>
      </c>
      <c r="C31" s="81">
        <v>10</v>
      </c>
      <c r="D31" s="77" t="s">
        <v>209</v>
      </c>
      <c r="E31" s="78" t="s">
        <v>209</v>
      </c>
    </row>
    <row r="32" s="3" customFormat="1" ht="85" customHeight="1" spans="1:5">
      <c r="A32" s="81">
        <v>15</v>
      </c>
      <c r="B32" s="81" t="s">
        <v>210</v>
      </c>
      <c r="C32" s="81">
        <v>1</v>
      </c>
      <c r="D32" s="77" t="s">
        <v>211</v>
      </c>
      <c r="E32" s="78" t="s">
        <v>212</v>
      </c>
    </row>
    <row r="33" s="3" customFormat="1" ht="85" customHeight="1" spans="1:5">
      <c r="A33" s="81">
        <v>16</v>
      </c>
      <c r="B33" s="81" t="s">
        <v>213</v>
      </c>
      <c r="C33" s="81">
        <v>1.5</v>
      </c>
      <c r="D33" s="77" t="s">
        <v>214</v>
      </c>
      <c r="E33" s="78" t="s">
        <v>215</v>
      </c>
    </row>
    <row r="34" s="3" customFormat="1" ht="85" customHeight="1" spans="1:5">
      <c r="A34" s="82" t="s">
        <v>216</v>
      </c>
      <c r="B34" s="83" t="s">
        <v>21</v>
      </c>
      <c r="C34" s="84">
        <v>3100</v>
      </c>
      <c r="D34" s="77" t="s">
        <v>217</v>
      </c>
      <c r="E34" s="78" t="s">
        <v>217</v>
      </c>
    </row>
    <row r="35" s="3" customFormat="1" ht="85" customHeight="1" spans="1:5">
      <c r="A35" s="82" t="s">
        <v>218</v>
      </c>
      <c r="B35" s="83" t="s">
        <v>23</v>
      </c>
      <c r="C35" s="84">
        <v>22.5</v>
      </c>
      <c r="D35" s="77"/>
      <c r="E35" s="78"/>
    </row>
    <row r="36" s="3" customFormat="1" ht="85" customHeight="1" spans="1:5">
      <c r="A36" s="81">
        <v>1</v>
      </c>
      <c r="B36" s="81" t="s">
        <v>219</v>
      </c>
      <c r="C36" s="81">
        <v>19.5</v>
      </c>
      <c r="D36" s="77" t="s">
        <v>220</v>
      </c>
      <c r="E36" s="78" t="s">
        <v>221</v>
      </c>
    </row>
    <row r="37" s="3" customFormat="1" ht="85" customHeight="1" spans="1:5">
      <c r="A37" s="81">
        <v>2</v>
      </c>
      <c r="B37" s="81" t="s">
        <v>222</v>
      </c>
      <c r="C37" s="81">
        <v>3</v>
      </c>
      <c r="D37" s="77" t="s">
        <v>223</v>
      </c>
      <c r="E37" s="78" t="s">
        <v>224</v>
      </c>
    </row>
    <row r="38" s="3" customFormat="1" ht="27" customHeight="1" spans="1:5">
      <c r="A38" s="86"/>
      <c r="B38" s="86"/>
      <c r="C38" s="86"/>
      <c r="D38" s="86"/>
      <c r="E38" s="86"/>
    </row>
  </sheetData>
  <mergeCells count="3">
    <mergeCell ref="A1:B1"/>
    <mergeCell ref="A2:E2"/>
    <mergeCell ref="A38:E38"/>
  </mergeCells>
  <pageMargins left="0.7" right="0.7" top="0.75" bottom="0.75" header="0.3" footer="0.3"/>
  <pageSetup paperSize="9" scale="97"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V35"/>
  <sheetViews>
    <sheetView tabSelected="1" topLeftCell="J1" workbookViewId="0">
      <pane ySplit="6" topLeftCell="A15" activePane="bottomLeft" state="frozen"/>
      <selection/>
      <selection pane="bottomLeft" activeCell="M17" sqref="M17"/>
    </sheetView>
  </sheetViews>
  <sheetFormatPr defaultColWidth="9" defaultRowHeight="13.5"/>
  <cols>
    <col min="1" max="4" width="9" style="9"/>
    <col min="5" max="7" width="10.75" style="9"/>
    <col min="8" max="8" width="44" style="9" customWidth="1"/>
    <col min="9" max="9" width="44.25" style="9" customWidth="1"/>
    <col min="10" max="10" width="36.5" style="9" customWidth="1"/>
    <col min="11" max="11" width="79.5" style="9" customWidth="1"/>
    <col min="12" max="12" width="14.75" style="9" customWidth="1"/>
    <col min="13" max="13" width="34.6333333333333" style="9" customWidth="1"/>
    <col min="14" max="14" width="15.25" style="9" customWidth="1"/>
    <col min="15" max="15" width="29.3833333333333" style="9" customWidth="1"/>
    <col min="16" max="16" width="9" style="9" customWidth="1"/>
    <col min="17" max="17" width="16.1333333333333" style="9" customWidth="1"/>
    <col min="18" max="18" width="19.8833333333333" style="9" customWidth="1"/>
    <col min="19" max="19" width="25.1333333333333" style="9" customWidth="1"/>
    <col min="20" max="20" width="45.1333333333333" style="9" customWidth="1"/>
    <col min="21" max="21" width="9" style="9"/>
    <col min="22" max="22" width="37.25" style="9" customWidth="1"/>
    <col min="23" max="16384" width="9" style="10"/>
  </cols>
  <sheetData>
    <row r="1" s="1" customFormat="1" ht="12" customHeight="1" spans="1:22">
      <c r="A1" s="11" t="s">
        <v>225</v>
      </c>
      <c r="B1" s="12"/>
      <c r="C1" s="12"/>
      <c r="D1" s="12"/>
      <c r="E1" s="13"/>
      <c r="F1" s="13"/>
      <c r="G1" s="13"/>
      <c r="H1" s="12"/>
      <c r="I1" s="12"/>
      <c r="J1" s="12"/>
      <c r="K1" s="12"/>
      <c r="L1" s="12"/>
      <c r="M1" s="12"/>
      <c r="N1" s="12"/>
      <c r="O1" s="12"/>
      <c r="P1" s="12"/>
      <c r="Q1" s="12"/>
      <c r="R1" s="12"/>
      <c r="S1" s="5"/>
      <c r="T1" s="5"/>
      <c r="U1" s="5"/>
      <c r="V1" s="5"/>
    </row>
    <row r="2" s="1" customFormat="1" ht="24" spans="1:22">
      <c r="A2" s="14" t="s">
        <v>226</v>
      </c>
      <c r="B2" s="14"/>
      <c r="C2" s="14"/>
      <c r="D2" s="14"/>
      <c r="E2" s="14"/>
      <c r="F2" s="14"/>
      <c r="G2" s="14"/>
      <c r="H2" s="14"/>
      <c r="I2" s="14"/>
      <c r="J2" s="14"/>
      <c r="K2" s="14"/>
      <c r="L2" s="14"/>
      <c r="M2" s="14"/>
      <c r="N2" s="14"/>
      <c r="O2" s="14"/>
      <c r="P2" s="14"/>
      <c r="Q2" s="14"/>
      <c r="R2" s="14"/>
      <c r="S2" s="14"/>
      <c r="T2" s="14"/>
      <c r="U2" s="14"/>
      <c r="V2" s="14"/>
    </row>
    <row r="3" s="1" customFormat="1" spans="1:22">
      <c r="A3" s="15" t="s">
        <v>135</v>
      </c>
      <c r="B3" s="15"/>
      <c r="C3" s="15"/>
      <c r="D3" s="15"/>
      <c r="E3" s="15"/>
      <c r="F3" s="15"/>
      <c r="G3" s="15"/>
      <c r="H3" s="15"/>
      <c r="I3" s="15"/>
      <c r="J3" s="15"/>
      <c r="K3" s="15"/>
      <c r="L3" s="15"/>
      <c r="M3" s="15"/>
      <c r="N3" s="15"/>
      <c r="O3" s="15"/>
      <c r="P3" s="15"/>
      <c r="Q3" s="15"/>
      <c r="R3" s="15"/>
      <c r="S3" s="15"/>
      <c r="T3" s="15"/>
      <c r="U3" s="15"/>
      <c r="V3" s="15"/>
    </row>
    <row r="4" s="1" customFormat="1" spans="1:22">
      <c r="A4" s="16" t="s">
        <v>227</v>
      </c>
      <c r="B4" s="17" t="s">
        <v>228</v>
      </c>
      <c r="C4" s="16" t="s">
        <v>229</v>
      </c>
      <c r="D4" s="16" t="s">
        <v>230</v>
      </c>
      <c r="E4" s="18" t="s">
        <v>231</v>
      </c>
      <c r="F4" s="18"/>
      <c r="G4" s="18"/>
      <c r="H4" s="17" t="s">
        <v>139</v>
      </c>
      <c r="I4" s="17" t="s">
        <v>140</v>
      </c>
      <c r="J4" s="17" t="s">
        <v>232</v>
      </c>
      <c r="K4" s="17"/>
      <c r="L4" s="17"/>
      <c r="M4" s="17"/>
      <c r="N4" s="17"/>
      <c r="O4" s="17"/>
      <c r="P4" s="17"/>
      <c r="Q4" s="17"/>
      <c r="R4" s="17"/>
      <c r="S4" s="43" t="s">
        <v>233</v>
      </c>
      <c r="T4" s="43"/>
      <c r="U4" s="43"/>
      <c r="V4" s="43"/>
    </row>
    <row r="5" s="1" customFormat="1" spans="1:22">
      <c r="A5" s="16"/>
      <c r="B5" s="17"/>
      <c r="C5" s="16"/>
      <c r="D5" s="16"/>
      <c r="E5" s="19" t="s">
        <v>234</v>
      </c>
      <c r="F5" s="19" t="s">
        <v>235</v>
      </c>
      <c r="G5" s="19" t="s">
        <v>236</v>
      </c>
      <c r="H5" s="17"/>
      <c r="I5" s="17"/>
      <c r="J5" s="17" t="s">
        <v>30</v>
      </c>
      <c r="K5" s="17"/>
      <c r="L5" s="17"/>
      <c r="M5" s="17"/>
      <c r="N5" s="17" t="s">
        <v>93</v>
      </c>
      <c r="O5" s="17"/>
      <c r="P5" s="17"/>
      <c r="Q5" s="17"/>
      <c r="R5" s="17"/>
      <c r="S5" s="43" t="s">
        <v>237</v>
      </c>
      <c r="T5" s="43" t="s">
        <v>238</v>
      </c>
      <c r="U5" s="43" t="s">
        <v>239</v>
      </c>
      <c r="V5" s="43" t="s">
        <v>240</v>
      </c>
    </row>
    <row r="6" s="1" customFormat="1" ht="27" spans="1:22">
      <c r="A6" s="20"/>
      <c r="B6" s="17"/>
      <c r="C6" s="20"/>
      <c r="D6" s="20"/>
      <c r="E6" s="19"/>
      <c r="F6" s="19"/>
      <c r="G6" s="19"/>
      <c r="H6" s="17"/>
      <c r="I6" s="17"/>
      <c r="J6" s="17" t="s">
        <v>31</v>
      </c>
      <c r="K6" s="17" t="s">
        <v>48</v>
      </c>
      <c r="L6" s="17" t="s">
        <v>59</v>
      </c>
      <c r="M6" s="17" t="s">
        <v>62</v>
      </c>
      <c r="N6" s="17" t="s">
        <v>94</v>
      </c>
      <c r="O6" s="17" t="s">
        <v>99</v>
      </c>
      <c r="P6" s="17" t="s">
        <v>120</v>
      </c>
      <c r="Q6" s="17" t="s">
        <v>123</v>
      </c>
      <c r="R6" s="17" t="s">
        <v>241</v>
      </c>
      <c r="S6" s="43"/>
      <c r="T6" s="43"/>
      <c r="U6" s="43"/>
      <c r="V6" s="43"/>
    </row>
    <row r="7" s="2" customFormat="1" ht="33.75" spans="1:22">
      <c r="A7" s="21">
        <v>1</v>
      </c>
      <c r="B7" s="21" t="s">
        <v>17</v>
      </c>
      <c r="C7" s="22" t="s">
        <v>144</v>
      </c>
      <c r="D7" s="21" t="s">
        <v>242</v>
      </c>
      <c r="E7" s="23">
        <v>1051.08</v>
      </c>
      <c r="F7" s="23">
        <v>309.4818</v>
      </c>
      <c r="G7" s="23">
        <v>741.5982</v>
      </c>
      <c r="H7" s="21" t="s">
        <v>18</v>
      </c>
      <c r="I7" s="21" t="s">
        <v>145</v>
      </c>
      <c r="J7" s="21" t="s">
        <v>243</v>
      </c>
      <c r="K7" s="21" t="s">
        <v>244</v>
      </c>
      <c r="L7" s="21" t="s">
        <v>245</v>
      </c>
      <c r="M7" s="21" t="s">
        <v>246</v>
      </c>
      <c r="N7" s="21" t="s">
        <v>247</v>
      </c>
      <c r="O7" s="21" t="s">
        <v>248</v>
      </c>
      <c r="P7" s="21" t="s">
        <v>247</v>
      </c>
      <c r="Q7" s="21" t="s">
        <v>247</v>
      </c>
      <c r="R7" s="21" t="s">
        <v>249</v>
      </c>
      <c r="S7" s="21" t="s">
        <v>250</v>
      </c>
      <c r="T7" s="38" t="s">
        <v>251</v>
      </c>
      <c r="U7" s="23">
        <f t="shared" ref="U7:U12" si="0">E7</f>
        <v>1051.08</v>
      </c>
      <c r="V7" s="21" t="s">
        <v>252</v>
      </c>
    </row>
    <row r="8" s="2" customFormat="1" ht="33.75" spans="1:22">
      <c r="A8" s="21">
        <v>2</v>
      </c>
      <c r="B8" s="21" t="s">
        <v>17</v>
      </c>
      <c r="C8" s="22" t="s">
        <v>146</v>
      </c>
      <c r="D8" s="21" t="s">
        <v>242</v>
      </c>
      <c r="E8" s="23">
        <v>12.48</v>
      </c>
      <c r="F8" s="23">
        <v>3.4008</v>
      </c>
      <c r="G8" s="23">
        <v>9.0792</v>
      </c>
      <c r="H8" s="21" t="s">
        <v>147</v>
      </c>
      <c r="I8" s="21" t="s">
        <v>145</v>
      </c>
      <c r="J8" s="21" t="s">
        <v>253</v>
      </c>
      <c r="K8" s="21" t="s">
        <v>244</v>
      </c>
      <c r="L8" s="21" t="s">
        <v>245</v>
      </c>
      <c r="M8" s="21" t="s">
        <v>254</v>
      </c>
      <c r="N8" s="21" t="s">
        <v>247</v>
      </c>
      <c r="O8" s="21" t="s">
        <v>248</v>
      </c>
      <c r="P8" s="21" t="s">
        <v>247</v>
      </c>
      <c r="Q8" s="21" t="s">
        <v>247</v>
      </c>
      <c r="R8" s="21" t="s">
        <v>249</v>
      </c>
      <c r="S8" s="21" t="s">
        <v>255</v>
      </c>
      <c r="T8" s="21" t="s">
        <v>256</v>
      </c>
      <c r="U8" s="23">
        <f t="shared" si="0"/>
        <v>12.48</v>
      </c>
      <c r="V8" s="21" t="s">
        <v>257</v>
      </c>
    </row>
    <row r="9" s="3" customFormat="1" ht="45" spans="1:22">
      <c r="A9" s="21">
        <v>3</v>
      </c>
      <c r="B9" s="21" t="s">
        <v>17</v>
      </c>
      <c r="C9" s="22" t="s">
        <v>148</v>
      </c>
      <c r="D9" s="21" t="s">
        <v>242</v>
      </c>
      <c r="E9" s="23">
        <v>212.16</v>
      </c>
      <c r="F9" s="23">
        <v>31.824</v>
      </c>
      <c r="G9" s="23">
        <v>180.336</v>
      </c>
      <c r="H9" s="21" t="s">
        <v>149</v>
      </c>
      <c r="I9" s="21" t="s">
        <v>150</v>
      </c>
      <c r="J9" s="21" t="s">
        <v>258</v>
      </c>
      <c r="K9" s="21" t="s">
        <v>244</v>
      </c>
      <c r="L9" s="21" t="s">
        <v>245</v>
      </c>
      <c r="M9" s="21" t="s">
        <v>259</v>
      </c>
      <c r="N9" s="21" t="s">
        <v>247</v>
      </c>
      <c r="O9" s="21" t="s">
        <v>248</v>
      </c>
      <c r="P9" s="21" t="s">
        <v>247</v>
      </c>
      <c r="Q9" s="21" t="s">
        <v>247</v>
      </c>
      <c r="R9" s="21" t="s">
        <v>249</v>
      </c>
      <c r="S9" s="21" t="s">
        <v>260</v>
      </c>
      <c r="T9" s="21" t="s">
        <v>261</v>
      </c>
      <c r="U9" s="23">
        <f t="shared" si="0"/>
        <v>212.16</v>
      </c>
      <c r="V9" s="21" t="s">
        <v>262</v>
      </c>
    </row>
    <row r="10" s="4" customFormat="1" ht="33.75" spans="1:22">
      <c r="A10" s="21">
        <v>4</v>
      </c>
      <c r="B10" s="21" t="s">
        <v>17</v>
      </c>
      <c r="C10" s="22" t="s">
        <v>151</v>
      </c>
      <c r="D10" s="21" t="s">
        <v>242</v>
      </c>
      <c r="E10" s="23">
        <v>13.176</v>
      </c>
      <c r="F10" s="23">
        <v>5.5998</v>
      </c>
      <c r="G10" s="23">
        <v>7.5762</v>
      </c>
      <c r="H10" s="21" t="s">
        <v>152</v>
      </c>
      <c r="I10" s="21" t="s">
        <v>153</v>
      </c>
      <c r="J10" s="21" t="s">
        <v>263</v>
      </c>
      <c r="K10" s="21" t="s">
        <v>244</v>
      </c>
      <c r="L10" s="21" t="s">
        <v>245</v>
      </c>
      <c r="M10" s="21" t="s">
        <v>264</v>
      </c>
      <c r="N10" s="21" t="s">
        <v>247</v>
      </c>
      <c r="O10" s="21" t="s">
        <v>248</v>
      </c>
      <c r="P10" s="21" t="s">
        <v>247</v>
      </c>
      <c r="Q10" s="21" t="s">
        <v>247</v>
      </c>
      <c r="R10" s="21" t="s">
        <v>249</v>
      </c>
      <c r="S10" s="21" t="s">
        <v>265</v>
      </c>
      <c r="T10" s="38" t="s">
        <v>266</v>
      </c>
      <c r="U10" s="23">
        <f t="shared" si="0"/>
        <v>13.176</v>
      </c>
      <c r="V10" s="21" t="s">
        <v>267</v>
      </c>
    </row>
    <row r="11" s="3" customFormat="1" ht="33.75" spans="1:22">
      <c r="A11" s="21">
        <v>5</v>
      </c>
      <c r="B11" s="21" t="s">
        <v>17</v>
      </c>
      <c r="C11" s="21" t="s">
        <v>154</v>
      </c>
      <c r="D11" s="21" t="s">
        <v>242</v>
      </c>
      <c r="E11" s="23">
        <f>F11+G11</f>
        <v>372.25</v>
      </c>
      <c r="F11" s="24">
        <v>150</v>
      </c>
      <c r="G11" s="23">
        <v>222.25</v>
      </c>
      <c r="H11" s="21" t="s">
        <v>155</v>
      </c>
      <c r="I11" s="21" t="s">
        <v>153</v>
      </c>
      <c r="J11" s="21" t="s">
        <v>268</v>
      </c>
      <c r="K11" s="21" t="s">
        <v>244</v>
      </c>
      <c r="L11" s="21" t="s">
        <v>245</v>
      </c>
      <c r="M11" s="21" t="s">
        <v>269</v>
      </c>
      <c r="N11" s="21" t="s">
        <v>247</v>
      </c>
      <c r="O11" s="21" t="s">
        <v>248</v>
      </c>
      <c r="P11" s="21" t="s">
        <v>247</v>
      </c>
      <c r="Q11" s="21" t="s">
        <v>247</v>
      </c>
      <c r="R11" s="21" t="s">
        <v>249</v>
      </c>
      <c r="S11" s="21" t="s">
        <v>270</v>
      </c>
      <c r="T11" s="38" t="s">
        <v>271</v>
      </c>
      <c r="U11" s="23">
        <f t="shared" si="0"/>
        <v>372.25</v>
      </c>
      <c r="V11" s="21" t="s">
        <v>272</v>
      </c>
    </row>
    <row r="12" s="5" customFormat="1" ht="67.5" spans="1:22">
      <c r="A12" s="21">
        <v>6</v>
      </c>
      <c r="B12" s="21" t="s">
        <v>17</v>
      </c>
      <c r="C12" s="22" t="s">
        <v>273</v>
      </c>
      <c r="D12" s="21" t="s">
        <v>242</v>
      </c>
      <c r="E12" s="23">
        <v>65.2776</v>
      </c>
      <c r="F12" s="25">
        <v>65.28</v>
      </c>
      <c r="G12" s="23">
        <v>-0.00239999999999441</v>
      </c>
      <c r="H12" s="21" t="s">
        <v>18</v>
      </c>
      <c r="I12" s="21" t="s">
        <v>157</v>
      </c>
      <c r="J12" s="21" t="s">
        <v>274</v>
      </c>
      <c r="K12" s="21" t="s">
        <v>244</v>
      </c>
      <c r="L12" s="21" t="s">
        <v>245</v>
      </c>
      <c r="M12" s="21" t="s">
        <v>275</v>
      </c>
      <c r="N12" s="21" t="s">
        <v>247</v>
      </c>
      <c r="O12" s="21" t="s">
        <v>248</v>
      </c>
      <c r="P12" s="21" t="s">
        <v>247</v>
      </c>
      <c r="Q12" s="21" t="s">
        <v>247</v>
      </c>
      <c r="R12" s="21" t="s">
        <v>276</v>
      </c>
      <c r="S12" s="21" t="s">
        <v>277</v>
      </c>
      <c r="T12" s="38" t="s">
        <v>278</v>
      </c>
      <c r="U12" s="23">
        <f t="shared" si="0"/>
        <v>65.2776</v>
      </c>
      <c r="V12" s="21" t="s">
        <v>279</v>
      </c>
    </row>
    <row r="13" ht="135" spans="1:22">
      <c r="A13" s="21">
        <v>7</v>
      </c>
      <c r="B13" s="22" t="s">
        <v>17</v>
      </c>
      <c r="C13" s="22" t="s">
        <v>166</v>
      </c>
      <c r="D13" s="22" t="s">
        <v>242</v>
      </c>
      <c r="E13" s="22">
        <v>6</v>
      </c>
      <c r="F13" s="22">
        <v>6</v>
      </c>
      <c r="G13" s="22">
        <v>0</v>
      </c>
      <c r="H13" s="21" t="s">
        <v>280</v>
      </c>
      <c r="I13" s="21" t="s">
        <v>281</v>
      </c>
      <c r="J13" s="21" t="s">
        <v>282</v>
      </c>
      <c r="K13" s="21" t="s">
        <v>244</v>
      </c>
      <c r="L13" s="21" t="s">
        <v>245</v>
      </c>
      <c r="M13" s="38" t="s">
        <v>283</v>
      </c>
      <c r="N13" s="21" t="s">
        <v>247</v>
      </c>
      <c r="O13" s="21" t="s">
        <v>284</v>
      </c>
      <c r="P13" s="21" t="s">
        <v>247</v>
      </c>
      <c r="Q13" s="21" t="s">
        <v>247</v>
      </c>
      <c r="R13" s="21" t="s">
        <v>285</v>
      </c>
      <c r="S13" s="21" t="s">
        <v>286</v>
      </c>
      <c r="T13" s="38" t="s">
        <v>287</v>
      </c>
      <c r="U13" s="23">
        <v>6</v>
      </c>
      <c r="V13" s="44"/>
    </row>
    <row r="14" s="1" customFormat="1" ht="67.5" spans="1:22">
      <c r="A14" s="21">
        <v>8</v>
      </c>
      <c r="B14" s="21" t="s">
        <v>17</v>
      </c>
      <c r="C14" s="26" t="s">
        <v>158</v>
      </c>
      <c r="D14" s="21" t="s">
        <v>242</v>
      </c>
      <c r="E14" s="23">
        <v>2</v>
      </c>
      <c r="F14" s="26">
        <v>2</v>
      </c>
      <c r="G14" s="26">
        <v>0</v>
      </c>
      <c r="H14" s="22" t="s">
        <v>288</v>
      </c>
      <c r="I14" s="28" t="s">
        <v>160</v>
      </c>
      <c r="J14" s="27" t="s">
        <v>289</v>
      </c>
      <c r="K14" s="27" t="s">
        <v>290</v>
      </c>
      <c r="L14" s="21" t="s">
        <v>245</v>
      </c>
      <c r="M14" s="27" t="s">
        <v>291</v>
      </c>
      <c r="N14" s="21" t="s">
        <v>247</v>
      </c>
      <c r="O14" s="27" t="s">
        <v>292</v>
      </c>
      <c r="P14" s="21" t="s">
        <v>247</v>
      </c>
      <c r="Q14" s="21" t="s">
        <v>247</v>
      </c>
      <c r="R14" s="27" t="s">
        <v>293</v>
      </c>
      <c r="S14" s="45" t="s">
        <v>294</v>
      </c>
      <c r="T14" s="46" t="s">
        <v>295</v>
      </c>
      <c r="U14" s="47">
        <v>2</v>
      </c>
      <c r="V14" s="45" t="s">
        <v>296</v>
      </c>
    </row>
    <row r="15" s="1" customFormat="1" ht="112.5" spans="1:22">
      <c r="A15" s="21">
        <v>9</v>
      </c>
      <c r="B15" s="21" t="s">
        <v>17</v>
      </c>
      <c r="C15" s="27" t="s">
        <v>161</v>
      </c>
      <c r="D15" s="21" t="s">
        <v>242</v>
      </c>
      <c r="E15" s="23">
        <v>9</v>
      </c>
      <c r="F15" s="26">
        <v>9</v>
      </c>
      <c r="G15" s="26">
        <v>0</v>
      </c>
      <c r="H15" s="28" t="s">
        <v>162</v>
      </c>
      <c r="I15" s="27" t="s">
        <v>163</v>
      </c>
      <c r="J15" s="28" t="s">
        <v>297</v>
      </c>
      <c r="K15" s="27" t="s">
        <v>298</v>
      </c>
      <c r="L15" s="21" t="s">
        <v>245</v>
      </c>
      <c r="M15" s="26" t="s">
        <v>299</v>
      </c>
      <c r="N15" s="21" t="s">
        <v>247</v>
      </c>
      <c r="O15" s="27" t="s">
        <v>300</v>
      </c>
      <c r="P15" s="21" t="s">
        <v>247</v>
      </c>
      <c r="Q15" s="21" t="s">
        <v>247</v>
      </c>
      <c r="R15" s="27" t="s">
        <v>293</v>
      </c>
      <c r="S15" s="28" t="s">
        <v>301</v>
      </c>
      <c r="T15" s="48" t="s">
        <v>302</v>
      </c>
      <c r="U15" s="49">
        <v>9</v>
      </c>
      <c r="V15" s="45" t="s">
        <v>303</v>
      </c>
    </row>
    <row r="16" s="1" customFormat="1" ht="78.75" spans="1:22">
      <c r="A16" s="21">
        <v>10</v>
      </c>
      <c r="B16" s="21" t="s">
        <v>17</v>
      </c>
      <c r="C16" s="28" t="s">
        <v>164</v>
      </c>
      <c r="D16" s="21" t="s">
        <v>242</v>
      </c>
      <c r="E16" s="23">
        <v>30</v>
      </c>
      <c r="F16" s="26">
        <v>30</v>
      </c>
      <c r="G16" s="26">
        <v>0</v>
      </c>
      <c r="H16" s="28" t="s">
        <v>165</v>
      </c>
      <c r="I16" s="27" t="s">
        <v>163</v>
      </c>
      <c r="J16" s="28" t="s">
        <v>304</v>
      </c>
      <c r="K16" s="27" t="s">
        <v>305</v>
      </c>
      <c r="L16" s="21" t="s">
        <v>245</v>
      </c>
      <c r="M16" s="26" t="s">
        <v>306</v>
      </c>
      <c r="N16" s="21" t="s">
        <v>247</v>
      </c>
      <c r="O16" s="27" t="s">
        <v>307</v>
      </c>
      <c r="P16" s="21" t="s">
        <v>247</v>
      </c>
      <c r="Q16" s="21" t="s">
        <v>247</v>
      </c>
      <c r="R16" s="27" t="s">
        <v>293</v>
      </c>
      <c r="S16" s="28" t="s">
        <v>308</v>
      </c>
      <c r="T16" s="48" t="s">
        <v>309</v>
      </c>
      <c r="U16" s="47">
        <v>30</v>
      </c>
      <c r="V16" s="45" t="s">
        <v>310</v>
      </c>
    </row>
    <row r="17" s="1" customFormat="1" ht="90" spans="1:22">
      <c r="A17" s="21">
        <v>11</v>
      </c>
      <c r="B17" s="21" t="s">
        <v>19</v>
      </c>
      <c r="C17" s="21" t="s">
        <v>311</v>
      </c>
      <c r="D17" s="21" t="s">
        <v>242</v>
      </c>
      <c r="E17" s="23">
        <v>30</v>
      </c>
      <c r="F17" s="21">
        <v>30</v>
      </c>
      <c r="G17" s="21">
        <v>0</v>
      </c>
      <c r="H17" s="29" t="s">
        <v>172</v>
      </c>
      <c r="I17" s="21" t="s">
        <v>173</v>
      </c>
      <c r="J17" s="21" t="s">
        <v>312</v>
      </c>
      <c r="K17" s="21" t="s">
        <v>313</v>
      </c>
      <c r="L17" s="21" t="s">
        <v>245</v>
      </c>
      <c r="M17" s="21" t="s">
        <v>314</v>
      </c>
      <c r="N17" s="21" t="s">
        <v>247</v>
      </c>
      <c r="O17" s="21" t="s">
        <v>315</v>
      </c>
      <c r="P17" s="21" t="s">
        <v>316</v>
      </c>
      <c r="Q17" s="21" t="s">
        <v>317</v>
      </c>
      <c r="R17" s="50" t="s">
        <v>318</v>
      </c>
      <c r="S17" s="21" t="s">
        <v>319</v>
      </c>
      <c r="T17" s="38" t="s">
        <v>320</v>
      </c>
      <c r="U17" s="23">
        <v>30</v>
      </c>
      <c r="V17" s="21" t="s">
        <v>321</v>
      </c>
    </row>
    <row r="18" ht="135" spans="1:22">
      <c r="A18" s="21">
        <v>12</v>
      </c>
      <c r="B18" s="21" t="s">
        <v>19</v>
      </c>
      <c r="C18" s="21" t="s">
        <v>174</v>
      </c>
      <c r="D18" s="21" t="s">
        <v>242</v>
      </c>
      <c r="E18" s="23">
        <v>15</v>
      </c>
      <c r="F18" s="21">
        <v>15</v>
      </c>
      <c r="G18" s="30">
        <v>0</v>
      </c>
      <c r="H18" s="31" t="s">
        <v>175</v>
      </c>
      <c r="I18" s="31" t="s">
        <v>322</v>
      </c>
      <c r="J18" s="31" t="s">
        <v>323</v>
      </c>
      <c r="K18" s="31" t="s">
        <v>324</v>
      </c>
      <c r="L18" s="21" t="s">
        <v>245</v>
      </c>
      <c r="M18" s="31" t="s">
        <v>325</v>
      </c>
      <c r="N18" s="21" t="s">
        <v>247</v>
      </c>
      <c r="O18" s="31" t="s">
        <v>326</v>
      </c>
      <c r="P18" s="21" t="s">
        <v>247</v>
      </c>
      <c r="Q18" s="31" t="s">
        <v>327</v>
      </c>
      <c r="R18" s="36"/>
      <c r="S18" s="21" t="s">
        <v>328</v>
      </c>
      <c r="T18" s="38" t="s">
        <v>329</v>
      </c>
      <c r="U18" s="23">
        <v>15</v>
      </c>
      <c r="V18" s="51" t="s">
        <v>330</v>
      </c>
    </row>
    <row r="19" s="1" customFormat="1" ht="67.5" spans="1:22">
      <c r="A19" s="21">
        <v>13</v>
      </c>
      <c r="B19" s="21" t="s">
        <v>19</v>
      </c>
      <c r="C19" s="21" t="s">
        <v>205</v>
      </c>
      <c r="D19" s="21" t="s">
        <v>242</v>
      </c>
      <c r="E19" s="23">
        <v>1</v>
      </c>
      <c r="F19" s="32">
        <v>1</v>
      </c>
      <c r="G19" s="29" t="s">
        <v>331</v>
      </c>
      <c r="H19" s="29" t="s">
        <v>332</v>
      </c>
      <c r="I19" s="21" t="s">
        <v>207</v>
      </c>
      <c r="J19" s="29" t="s">
        <v>333</v>
      </c>
      <c r="K19" s="29" t="s">
        <v>334</v>
      </c>
      <c r="L19" s="21" t="s">
        <v>245</v>
      </c>
      <c r="M19" s="29" t="s">
        <v>335</v>
      </c>
      <c r="N19" s="21" t="s">
        <v>247</v>
      </c>
      <c r="O19" s="29" t="s">
        <v>336</v>
      </c>
      <c r="P19" s="21" t="s">
        <v>247</v>
      </c>
      <c r="Q19" s="29" t="s">
        <v>337</v>
      </c>
      <c r="R19" s="50" t="s">
        <v>318</v>
      </c>
      <c r="S19" s="21" t="s">
        <v>338</v>
      </c>
      <c r="T19" s="38" t="s">
        <v>339</v>
      </c>
      <c r="U19" s="23">
        <v>1</v>
      </c>
      <c r="V19" s="21" t="s">
        <v>340</v>
      </c>
    </row>
    <row r="20" s="5" customFormat="1" ht="78.75" spans="1:22">
      <c r="A20" s="21">
        <v>15</v>
      </c>
      <c r="B20" s="21" t="s">
        <v>19</v>
      </c>
      <c r="C20" s="21" t="s">
        <v>341</v>
      </c>
      <c r="D20" s="21" t="s">
        <v>242</v>
      </c>
      <c r="E20" s="21">
        <v>10</v>
      </c>
      <c r="F20" s="21">
        <v>10</v>
      </c>
      <c r="G20" s="33">
        <v>0</v>
      </c>
      <c r="H20" s="21" t="s">
        <v>209</v>
      </c>
      <c r="I20" s="21" t="s">
        <v>209</v>
      </c>
      <c r="J20" s="38" t="s">
        <v>342</v>
      </c>
      <c r="K20" s="21" t="s">
        <v>343</v>
      </c>
      <c r="L20" s="21" t="s">
        <v>245</v>
      </c>
      <c r="M20" s="21" t="s">
        <v>247</v>
      </c>
      <c r="N20" s="21" t="s">
        <v>247</v>
      </c>
      <c r="O20" s="21" t="s">
        <v>344</v>
      </c>
      <c r="P20" s="21" t="s">
        <v>247</v>
      </c>
      <c r="Q20" s="21" t="s">
        <v>247</v>
      </c>
      <c r="R20" s="50" t="s">
        <v>318</v>
      </c>
      <c r="S20" s="33" t="s">
        <v>345</v>
      </c>
      <c r="T20" s="38" t="s">
        <v>346</v>
      </c>
      <c r="U20" s="21">
        <v>10</v>
      </c>
      <c r="V20" s="21" t="s">
        <v>347</v>
      </c>
    </row>
    <row r="21" s="6" customFormat="1" ht="282" customHeight="1" spans="1:22">
      <c r="A21" s="21">
        <v>16</v>
      </c>
      <c r="B21" s="21" t="s">
        <v>19</v>
      </c>
      <c r="C21" s="21" t="s">
        <v>348</v>
      </c>
      <c r="D21" s="21" t="s">
        <v>242</v>
      </c>
      <c r="E21" s="23">
        <f>F21+G21</f>
        <v>2813.783</v>
      </c>
      <c r="F21" s="34">
        <v>387.22</v>
      </c>
      <c r="G21" s="23">
        <v>2426.563</v>
      </c>
      <c r="H21" s="29" t="s">
        <v>178</v>
      </c>
      <c r="I21" s="21" t="s">
        <v>349</v>
      </c>
      <c r="J21" s="29" t="s">
        <v>350</v>
      </c>
      <c r="K21" s="39" t="s">
        <v>351</v>
      </c>
      <c r="L21" s="29" t="s">
        <v>352</v>
      </c>
      <c r="M21" s="29" t="s">
        <v>353</v>
      </c>
      <c r="N21" s="21" t="s">
        <v>247</v>
      </c>
      <c r="O21" s="29" t="s">
        <v>354</v>
      </c>
      <c r="P21" s="21" t="s">
        <v>247</v>
      </c>
      <c r="Q21" s="29" t="s">
        <v>355</v>
      </c>
      <c r="R21" s="50" t="s">
        <v>249</v>
      </c>
      <c r="S21" s="21" t="s">
        <v>356</v>
      </c>
      <c r="T21" s="38" t="s">
        <v>357</v>
      </c>
      <c r="U21" s="23">
        <v>2813.78</v>
      </c>
      <c r="V21" s="29" t="s">
        <v>358</v>
      </c>
    </row>
    <row r="22" s="6" customFormat="1" ht="67.5" spans="1:22">
      <c r="A22" s="21">
        <v>17</v>
      </c>
      <c r="B22" s="21" t="s">
        <v>19</v>
      </c>
      <c r="C22" s="21" t="s">
        <v>180</v>
      </c>
      <c r="D22" s="21" t="s">
        <v>242</v>
      </c>
      <c r="E22" s="23">
        <v>182.38</v>
      </c>
      <c r="F22" s="21">
        <v>182.38</v>
      </c>
      <c r="G22" s="21">
        <v>0</v>
      </c>
      <c r="H22" s="21" t="s">
        <v>181</v>
      </c>
      <c r="I22" s="21" t="s">
        <v>182</v>
      </c>
      <c r="J22" s="21" t="s">
        <v>359</v>
      </c>
      <c r="K22" s="21" t="s">
        <v>247</v>
      </c>
      <c r="L22" s="21" t="s">
        <v>245</v>
      </c>
      <c r="M22" s="21" t="s">
        <v>360</v>
      </c>
      <c r="N22" s="21" t="s">
        <v>247</v>
      </c>
      <c r="O22" s="21" t="s">
        <v>361</v>
      </c>
      <c r="P22" s="21" t="s">
        <v>247</v>
      </c>
      <c r="Q22" s="21" t="s">
        <v>362</v>
      </c>
      <c r="R22" s="50" t="s">
        <v>249</v>
      </c>
      <c r="S22" s="21" t="s">
        <v>363</v>
      </c>
      <c r="T22" s="38" t="s">
        <v>364</v>
      </c>
      <c r="U22" s="23">
        <v>182.38</v>
      </c>
      <c r="V22" s="21" t="s">
        <v>365</v>
      </c>
    </row>
    <row r="23" s="6" customFormat="1" ht="67.5" spans="1:22">
      <c r="A23" s="21">
        <v>18</v>
      </c>
      <c r="B23" s="21" t="s">
        <v>19</v>
      </c>
      <c r="C23" s="21" t="s">
        <v>183</v>
      </c>
      <c r="D23" s="21" t="s">
        <v>242</v>
      </c>
      <c r="E23" s="23">
        <f>F23+G23</f>
        <v>21.2</v>
      </c>
      <c r="F23" s="32">
        <v>4.8</v>
      </c>
      <c r="G23" s="32">
        <v>16.4</v>
      </c>
      <c r="H23" s="21" t="s">
        <v>184</v>
      </c>
      <c r="I23" s="21" t="s">
        <v>185</v>
      </c>
      <c r="J23" s="29" t="s">
        <v>366</v>
      </c>
      <c r="K23" s="29" t="s">
        <v>367</v>
      </c>
      <c r="L23" s="21" t="s">
        <v>245</v>
      </c>
      <c r="M23" s="29" t="s">
        <v>368</v>
      </c>
      <c r="N23" s="21" t="s">
        <v>247</v>
      </c>
      <c r="O23" s="29" t="s">
        <v>369</v>
      </c>
      <c r="P23" s="21" t="s">
        <v>247</v>
      </c>
      <c r="Q23" s="21" t="s">
        <v>247</v>
      </c>
      <c r="R23" s="50" t="s">
        <v>249</v>
      </c>
      <c r="S23" s="21" t="s">
        <v>370</v>
      </c>
      <c r="T23" s="52" t="s">
        <v>371</v>
      </c>
      <c r="U23" s="53">
        <v>19.2</v>
      </c>
      <c r="V23" s="21" t="s">
        <v>372</v>
      </c>
    </row>
    <row r="24" s="6" customFormat="1" ht="33.75" spans="1:22">
      <c r="A24" s="21">
        <v>19</v>
      </c>
      <c r="B24" s="21" t="s">
        <v>19</v>
      </c>
      <c r="C24" s="21" t="s">
        <v>186</v>
      </c>
      <c r="D24" s="21" t="s">
        <v>242</v>
      </c>
      <c r="E24" s="23">
        <f>F24+G24</f>
        <v>42</v>
      </c>
      <c r="F24" s="21">
        <v>42</v>
      </c>
      <c r="G24" s="21">
        <v>0</v>
      </c>
      <c r="H24" s="21" t="s">
        <v>187</v>
      </c>
      <c r="I24" s="21" t="s">
        <v>373</v>
      </c>
      <c r="J24" s="21" t="s">
        <v>374</v>
      </c>
      <c r="K24" s="29" t="s">
        <v>375</v>
      </c>
      <c r="L24" s="21" t="s">
        <v>245</v>
      </c>
      <c r="M24" s="21" t="s">
        <v>376</v>
      </c>
      <c r="N24" s="21" t="s">
        <v>247</v>
      </c>
      <c r="O24" s="21" t="s">
        <v>377</v>
      </c>
      <c r="P24" s="21" t="s">
        <v>247</v>
      </c>
      <c r="Q24" s="21" t="s">
        <v>247</v>
      </c>
      <c r="R24" s="50" t="s">
        <v>249</v>
      </c>
      <c r="S24" s="21"/>
      <c r="T24" s="38" t="s">
        <v>378</v>
      </c>
      <c r="U24" s="23">
        <v>42</v>
      </c>
      <c r="V24" s="21" t="s">
        <v>372</v>
      </c>
    </row>
    <row r="25" s="7" customFormat="1" ht="45" spans="1:22">
      <c r="A25" s="21">
        <v>21</v>
      </c>
      <c r="B25" s="21" t="s">
        <v>19</v>
      </c>
      <c r="C25" s="35" t="s">
        <v>210</v>
      </c>
      <c r="D25" s="21" t="s">
        <v>242</v>
      </c>
      <c r="E25" s="21">
        <v>1</v>
      </c>
      <c r="F25" s="21">
        <v>1</v>
      </c>
      <c r="G25" s="21">
        <v>0</v>
      </c>
      <c r="H25" s="21" t="s">
        <v>211</v>
      </c>
      <c r="I25" s="21" t="s">
        <v>212</v>
      </c>
      <c r="J25" s="21" t="s">
        <v>379</v>
      </c>
      <c r="K25" s="29" t="s">
        <v>247</v>
      </c>
      <c r="L25" s="21" t="s">
        <v>380</v>
      </c>
      <c r="M25" s="21" t="s">
        <v>379</v>
      </c>
      <c r="N25" s="21" t="s">
        <v>247</v>
      </c>
      <c r="O25" s="21" t="s">
        <v>381</v>
      </c>
      <c r="P25" s="21" t="s">
        <v>247</v>
      </c>
      <c r="Q25" s="29" t="s">
        <v>355</v>
      </c>
      <c r="R25" s="50" t="s">
        <v>249</v>
      </c>
      <c r="S25" s="21" t="s">
        <v>382</v>
      </c>
      <c r="T25" s="38" t="s">
        <v>383</v>
      </c>
      <c r="U25" s="21">
        <v>1</v>
      </c>
      <c r="V25" s="21" t="s">
        <v>384</v>
      </c>
    </row>
    <row r="26" s="5" customFormat="1" ht="45" spans="1:22">
      <c r="A26" s="21">
        <v>22</v>
      </c>
      <c r="B26" s="21" t="s">
        <v>19</v>
      </c>
      <c r="C26" s="21" t="s">
        <v>189</v>
      </c>
      <c r="D26" s="21" t="s">
        <v>242</v>
      </c>
      <c r="E26" s="23">
        <v>64</v>
      </c>
      <c r="F26" s="21">
        <v>64</v>
      </c>
      <c r="G26" s="21">
        <v>0</v>
      </c>
      <c r="H26" s="21" t="s">
        <v>385</v>
      </c>
      <c r="I26" s="21" t="s">
        <v>191</v>
      </c>
      <c r="J26" s="21" t="s">
        <v>386</v>
      </c>
      <c r="K26" s="21" t="s">
        <v>247</v>
      </c>
      <c r="L26" s="21" t="s">
        <v>387</v>
      </c>
      <c r="M26" s="21" t="s">
        <v>388</v>
      </c>
      <c r="N26" s="21" t="s">
        <v>247</v>
      </c>
      <c r="O26" s="21" t="s">
        <v>389</v>
      </c>
      <c r="P26" s="21" t="s">
        <v>247</v>
      </c>
      <c r="Q26" s="21" t="s">
        <v>247</v>
      </c>
      <c r="R26" s="50" t="s">
        <v>318</v>
      </c>
      <c r="S26" s="21" t="s">
        <v>390</v>
      </c>
      <c r="T26" s="38" t="s">
        <v>391</v>
      </c>
      <c r="U26" s="23">
        <v>64</v>
      </c>
      <c r="V26" s="21" t="s">
        <v>392</v>
      </c>
    </row>
    <row r="27" s="1" customFormat="1" ht="56.25" spans="1:22">
      <c r="A27" s="21">
        <v>23</v>
      </c>
      <c r="B27" s="21" t="s">
        <v>19</v>
      </c>
      <c r="C27" s="21" t="s">
        <v>393</v>
      </c>
      <c r="D27" s="21" t="s">
        <v>242</v>
      </c>
      <c r="E27" s="23">
        <v>5</v>
      </c>
      <c r="F27" s="21">
        <v>5</v>
      </c>
      <c r="G27" s="21">
        <v>0</v>
      </c>
      <c r="H27" s="21" t="s">
        <v>394</v>
      </c>
      <c r="I27" s="38" t="s">
        <v>395</v>
      </c>
      <c r="J27" s="21" t="s">
        <v>396</v>
      </c>
      <c r="K27" s="21" t="s">
        <v>247</v>
      </c>
      <c r="L27" s="21" t="s">
        <v>397</v>
      </c>
      <c r="M27" s="21" t="s">
        <v>398</v>
      </c>
      <c r="N27" s="21" t="s">
        <v>247</v>
      </c>
      <c r="O27" s="38" t="s">
        <v>397</v>
      </c>
      <c r="P27" s="21" t="s">
        <v>247</v>
      </c>
      <c r="Q27" s="21" t="s">
        <v>247</v>
      </c>
      <c r="R27" s="50" t="s">
        <v>318</v>
      </c>
      <c r="S27" s="21" t="s">
        <v>399</v>
      </c>
      <c r="T27" s="38" t="s">
        <v>399</v>
      </c>
      <c r="U27" s="23">
        <v>5</v>
      </c>
      <c r="V27" s="21" t="s">
        <v>400</v>
      </c>
    </row>
    <row r="28" s="8" customFormat="1" ht="45" spans="1:22">
      <c r="A28" s="21">
        <v>24</v>
      </c>
      <c r="B28" s="21" t="s">
        <v>19</v>
      </c>
      <c r="C28" s="21" t="s">
        <v>401</v>
      </c>
      <c r="D28" s="21" t="s">
        <v>242</v>
      </c>
      <c r="E28" s="21">
        <v>5</v>
      </c>
      <c r="F28" s="21">
        <v>5</v>
      </c>
      <c r="G28" s="21"/>
      <c r="H28" s="21" t="s">
        <v>196</v>
      </c>
      <c r="I28" s="21" t="s">
        <v>402</v>
      </c>
      <c r="J28" s="40" t="s">
        <v>403</v>
      </c>
      <c r="K28" s="40" t="s">
        <v>404</v>
      </c>
      <c r="L28" s="40" t="s">
        <v>405</v>
      </c>
      <c r="M28" s="40" t="s">
        <v>406</v>
      </c>
      <c r="N28" s="21" t="s">
        <v>247</v>
      </c>
      <c r="O28" s="40" t="s">
        <v>407</v>
      </c>
      <c r="P28" s="21" t="s">
        <v>247</v>
      </c>
      <c r="Q28" s="21" t="s">
        <v>247</v>
      </c>
      <c r="R28" s="50" t="s">
        <v>318</v>
      </c>
      <c r="S28" s="40" t="s">
        <v>408</v>
      </c>
      <c r="T28" s="38" t="s">
        <v>409</v>
      </c>
      <c r="U28" s="54">
        <v>5</v>
      </c>
      <c r="V28" s="55" t="s">
        <v>410</v>
      </c>
    </row>
    <row r="29" s="1" customFormat="1" ht="146.25" spans="1:22">
      <c r="A29" s="21">
        <v>25</v>
      </c>
      <c r="B29" s="21" t="s">
        <v>19</v>
      </c>
      <c r="C29" s="21" t="s">
        <v>411</v>
      </c>
      <c r="D29" s="21" t="s">
        <v>242</v>
      </c>
      <c r="E29" s="23">
        <v>51.6</v>
      </c>
      <c r="F29" s="32">
        <v>51.6</v>
      </c>
      <c r="G29" s="32">
        <v>0</v>
      </c>
      <c r="H29" s="29" t="s">
        <v>412</v>
      </c>
      <c r="I29" s="21" t="s">
        <v>413</v>
      </c>
      <c r="J29" s="29" t="s">
        <v>414</v>
      </c>
      <c r="K29" s="29" t="s">
        <v>415</v>
      </c>
      <c r="L29" s="29" t="s">
        <v>416</v>
      </c>
      <c r="M29" s="29" t="s">
        <v>417</v>
      </c>
      <c r="N29" s="21" t="s">
        <v>247</v>
      </c>
      <c r="O29" s="29" t="s">
        <v>418</v>
      </c>
      <c r="P29" s="21" t="s">
        <v>247</v>
      </c>
      <c r="Q29" s="29" t="s">
        <v>247</v>
      </c>
      <c r="R29" s="50" t="s">
        <v>318</v>
      </c>
      <c r="S29" s="21" t="s">
        <v>419</v>
      </c>
      <c r="T29" s="38" t="s">
        <v>420</v>
      </c>
      <c r="U29" s="23">
        <v>51.6</v>
      </c>
      <c r="V29" s="21" t="s">
        <v>421</v>
      </c>
    </row>
    <row r="30" s="1" customFormat="1" ht="90" spans="1:22">
      <c r="A30" s="21">
        <v>26</v>
      </c>
      <c r="B30" s="21" t="s">
        <v>19</v>
      </c>
      <c r="C30" s="21" t="s">
        <v>201</v>
      </c>
      <c r="D30" s="21" t="s">
        <v>242</v>
      </c>
      <c r="E30" s="23">
        <v>23.59</v>
      </c>
      <c r="F30" s="32">
        <v>23.59</v>
      </c>
      <c r="G30" s="32">
        <v>0</v>
      </c>
      <c r="H30" s="29" t="s">
        <v>422</v>
      </c>
      <c r="I30" s="21" t="s">
        <v>423</v>
      </c>
      <c r="J30" s="29" t="s">
        <v>424</v>
      </c>
      <c r="K30" s="29" t="s">
        <v>425</v>
      </c>
      <c r="L30" s="21" t="s">
        <v>245</v>
      </c>
      <c r="M30" s="21" t="s">
        <v>247</v>
      </c>
      <c r="N30" s="21" t="s">
        <v>247</v>
      </c>
      <c r="O30" s="29" t="s">
        <v>426</v>
      </c>
      <c r="P30" s="21" t="s">
        <v>247</v>
      </c>
      <c r="Q30" s="21" t="s">
        <v>247</v>
      </c>
      <c r="R30" s="50" t="s">
        <v>318</v>
      </c>
      <c r="S30" s="21" t="s">
        <v>427</v>
      </c>
      <c r="T30" s="38" t="s">
        <v>428</v>
      </c>
      <c r="U30" s="23">
        <v>23.59</v>
      </c>
      <c r="V30" s="21" t="s">
        <v>429</v>
      </c>
    </row>
    <row r="31" s="1" customFormat="1" ht="146.25" spans="1:22">
      <c r="A31" s="21">
        <v>27</v>
      </c>
      <c r="B31" s="21" t="s">
        <v>19</v>
      </c>
      <c r="C31" s="21" t="s">
        <v>430</v>
      </c>
      <c r="D31" s="21" t="s">
        <v>242</v>
      </c>
      <c r="E31" s="23">
        <v>2</v>
      </c>
      <c r="F31" s="32">
        <v>2</v>
      </c>
      <c r="G31" s="32">
        <v>0</v>
      </c>
      <c r="H31" s="29" t="s">
        <v>431</v>
      </c>
      <c r="I31" s="21" t="s">
        <v>432</v>
      </c>
      <c r="J31" s="39" t="s">
        <v>433</v>
      </c>
      <c r="K31" s="29" t="s">
        <v>434</v>
      </c>
      <c r="L31" s="29" t="s">
        <v>435</v>
      </c>
      <c r="M31" s="39" t="s">
        <v>436</v>
      </c>
      <c r="N31" s="29" t="s">
        <v>247</v>
      </c>
      <c r="O31" s="29" t="s">
        <v>437</v>
      </c>
      <c r="P31" s="29" t="s">
        <v>438</v>
      </c>
      <c r="Q31" s="29" t="s">
        <v>247</v>
      </c>
      <c r="R31" s="50" t="s">
        <v>318</v>
      </c>
      <c r="S31" s="21" t="s">
        <v>439</v>
      </c>
      <c r="T31" s="39" t="s">
        <v>436</v>
      </c>
      <c r="U31" s="23">
        <v>2</v>
      </c>
      <c r="V31" s="21" t="s">
        <v>440</v>
      </c>
    </row>
    <row r="32" ht="56.25" spans="1:22">
      <c r="A32" s="21">
        <v>29</v>
      </c>
      <c r="B32" s="36" t="s">
        <v>441</v>
      </c>
      <c r="C32" s="21" t="s">
        <v>213</v>
      </c>
      <c r="D32" s="21" t="s">
        <v>242</v>
      </c>
      <c r="E32" s="21">
        <v>1.5</v>
      </c>
      <c r="F32" s="21">
        <v>1.5</v>
      </c>
      <c r="G32" s="21">
        <v>0</v>
      </c>
      <c r="H32" s="21" t="s">
        <v>214</v>
      </c>
      <c r="I32" s="21" t="s">
        <v>215</v>
      </c>
      <c r="J32" s="21" t="s">
        <v>442</v>
      </c>
      <c r="K32" s="21" t="s">
        <v>247</v>
      </c>
      <c r="L32" s="21" t="s">
        <v>245</v>
      </c>
      <c r="M32" s="21" t="s">
        <v>443</v>
      </c>
      <c r="N32" s="21" t="s">
        <v>247</v>
      </c>
      <c r="O32" s="21" t="s">
        <v>444</v>
      </c>
      <c r="P32" s="21" t="s">
        <v>247</v>
      </c>
      <c r="Q32" s="29" t="s">
        <v>445</v>
      </c>
      <c r="R32" s="29" t="s">
        <v>249</v>
      </c>
      <c r="S32" s="29" t="s">
        <v>446</v>
      </c>
      <c r="T32" s="39" t="s">
        <v>447</v>
      </c>
      <c r="U32" s="32">
        <v>1.5</v>
      </c>
      <c r="V32" s="29" t="s">
        <v>448</v>
      </c>
    </row>
    <row r="33" s="5" customFormat="1" ht="78.75" spans="1:22">
      <c r="A33" s="21">
        <v>30</v>
      </c>
      <c r="B33" s="21" t="s">
        <v>21</v>
      </c>
      <c r="C33" s="21" t="s">
        <v>21</v>
      </c>
      <c r="D33" s="21" t="s">
        <v>242</v>
      </c>
      <c r="E33" s="23">
        <v>3100</v>
      </c>
      <c r="F33" s="32">
        <v>100</v>
      </c>
      <c r="G33" s="32">
        <v>3000</v>
      </c>
      <c r="H33" s="29" t="s">
        <v>217</v>
      </c>
      <c r="I33" s="21" t="s">
        <v>217</v>
      </c>
      <c r="J33" s="29" t="s">
        <v>449</v>
      </c>
      <c r="K33" s="29" t="s">
        <v>450</v>
      </c>
      <c r="L33" s="29" t="s">
        <v>435</v>
      </c>
      <c r="M33" s="21" t="s">
        <v>247</v>
      </c>
      <c r="N33" s="21" t="s">
        <v>247</v>
      </c>
      <c r="O33" s="29" t="s">
        <v>217</v>
      </c>
      <c r="P33" s="21" t="s">
        <v>247</v>
      </c>
      <c r="Q33" s="29" t="s">
        <v>451</v>
      </c>
      <c r="R33" s="50" t="s">
        <v>318</v>
      </c>
      <c r="S33" s="21" t="s">
        <v>452</v>
      </c>
      <c r="T33" s="39" t="s">
        <v>453</v>
      </c>
      <c r="U33" s="23">
        <v>3100</v>
      </c>
      <c r="V33" s="21"/>
    </row>
    <row r="34" s="1" customFormat="1" ht="33.75" spans="1:22">
      <c r="A34" s="21">
        <v>31</v>
      </c>
      <c r="B34" s="21" t="s">
        <v>23</v>
      </c>
      <c r="C34" s="21" t="s">
        <v>219</v>
      </c>
      <c r="D34" s="21" t="s">
        <v>242</v>
      </c>
      <c r="E34" s="23">
        <v>19.5</v>
      </c>
      <c r="F34" s="37">
        <v>19.5</v>
      </c>
      <c r="G34" s="37">
        <v>0</v>
      </c>
      <c r="H34" s="37" t="s">
        <v>220</v>
      </c>
      <c r="I34" s="37" t="s">
        <v>454</v>
      </c>
      <c r="J34" s="41" t="s">
        <v>455</v>
      </c>
      <c r="K34" s="37" t="s">
        <v>456</v>
      </c>
      <c r="L34" s="37" t="s">
        <v>457</v>
      </c>
      <c r="M34" s="37" t="s">
        <v>92</v>
      </c>
      <c r="N34" s="21" t="s">
        <v>247</v>
      </c>
      <c r="O34" s="42" t="s">
        <v>458</v>
      </c>
      <c r="P34" s="21" t="s">
        <v>247</v>
      </c>
      <c r="Q34" s="21" t="s">
        <v>247</v>
      </c>
      <c r="R34" s="37" t="s">
        <v>459</v>
      </c>
      <c r="S34" s="41" t="s">
        <v>460</v>
      </c>
      <c r="T34" s="56" t="s">
        <v>461</v>
      </c>
      <c r="U34" s="57">
        <v>19.5</v>
      </c>
      <c r="V34" s="37" t="s">
        <v>462</v>
      </c>
    </row>
    <row r="35" s="5" customFormat="1" ht="33.75" spans="1:22">
      <c r="A35" s="21">
        <v>32</v>
      </c>
      <c r="B35" s="21" t="s">
        <v>23</v>
      </c>
      <c r="C35" s="21" t="s">
        <v>222</v>
      </c>
      <c r="D35" s="21" t="s">
        <v>242</v>
      </c>
      <c r="E35" s="23">
        <v>3</v>
      </c>
      <c r="F35" s="37">
        <v>3</v>
      </c>
      <c r="G35" s="37">
        <v>0</v>
      </c>
      <c r="H35" s="37" t="s">
        <v>223</v>
      </c>
      <c r="I35" s="37" t="s">
        <v>224</v>
      </c>
      <c r="J35" s="37" t="s">
        <v>463</v>
      </c>
      <c r="K35" s="21" t="s">
        <v>464</v>
      </c>
      <c r="L35" s="21" t="s">
        <v>245</v>
      </c>
      <c r="M35" s="21" t="s">
        <v>465</v>
      </c>
      <c r="N35" s="21" t="s">
        <v>247</v>
      </c>
      <c r="O35" s="37" t="s">
        <v>466</v>
      </c>
      <c r="P35" s="21" t="s">
        <v>247</v>
      </c>
      <c r="Q35" s="21" t="s">
        <v>247</v>
      </c>
      <c r="R35" s="37" t="s">
        <v>467</v>
      </c>
      <c r="S35" s="37" t="s">
        <v>468</v>
      </c>
      <c r="T35" s="56" t="s">
        <v>469</v>
      </c>
      <c r="U35" s="57">
        <v>3</v>
      </c>
      <c r="V35" s="58" t="s">
        <v>470</v>
      </c>
    </row>
  </sheetData>
  <autoFilter ref="A6:V35">
    <extLst/>
  </autoFilter>
  <mergeCells count="20">
    <mergeCell ref="A2:V2"/>
    <mergeCell ref="A3:V3"/>
    <mergeCell ref="E4:G4"/>
    <mergeCell ref="J4:R4"/>
    <mergeCell ref="S4:V4"/>
    <mergeCell ref="J5:M5"/>
    <mergeCell ref="N5:R5"/>
    <mergeCell ref="A4:A6"/>
    <mergeCell ref="B4:B6"/>
    <mergeCell ref="C4:C6"/>
    <mergeCell ref="D4:D6"/>
    <mergeCell ref="E5:E6"/>
    <mergeCell ref="F5:F6"/>
    <mergeCell ref="G5:G6"/>
    <mergeCell ref="H4:H6"/>
    <mergeCell ref="I4:I6"/>
    <mergeCell ref="S5:S6"/>
    <mergeCell ref="T5:T6"/>
    <mergeCell ref="U5:U6"/>
    <mergeCell ref="V5:V6"/>
  </mergeCells>
  <pageMargins left="0.944444444444444" right="0.7" top="0.75" bottom="0.75" header="0.3" footer="0.3"/>
  <pageSetup paperSize="9" scale="16" fitToHeight="0"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2024年部门整体支出绩效目标表</vt:lpstr>
      <vt:lpstr>2024年专项资金预算绩效目标汇总表</vt:lpstr>
      <vt:lpstr>专项资金支出方向绩效目标表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啦啦啦</cp:lastModifiedBy>
  <dcterms:created xsi:type="dcterms:W3CDTF">2021-01-29T00:29:00Z</dcterms:created>
  <dcterms:modified xsi:type="dcterms:W3CDTF">2024-03-28T03:43:05Z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571B8940361E461DA78F94F3C78CB5C5</vt:lpwstr>
  </property>
  <property fmtid="{D5CDD505-2E9C-101B-9397-08002B2CF9AE}" pid="4" name="KSOReadingLayout">
    <vt:bool>true</vt:bool>
  </property>
</Properties>
</file>