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 activeTab="2"/>
  </bookViews>
  <sheets>
    <sheet name="整体" sheetId="3" r:id="rId1"/>
    <sheet name="专项汇总" sheetId="4" r:id="rId2"/>
    <sheet name="专项资金明细" sheetId="5" r:id="rId3"/>
  </sheets>
  <calcPr calcId="144525"/>
</workbook>
</file>

<file path=xl/sharedStrings.xml><?xml version="1.0" encoding="utf-8"?>
<sst xmlns="http://schemas.openxmlformats.org/spreadsheetml/2006/main" count="103">
  <si>
    <t>2024年部门整体支出绩效目标表</t>
  </si>
  <si>
    <t>填报单位：</t>
  </si>
  <si>
    <t>部门名称</t>
  </si>
  <si>
    <t>株洲市芦淞区物业服务指导中心</t>
  </si>
  <si>
    <t>年度预算申请（万元）</t>
  </si>
  <si>
    <t>资金总额：377.6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</si>
  <si>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</si>
  <si>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</si>
  <si>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</si>
  <si>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</si>
  <si>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</si>
  <si>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</si>
  <si>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</si>
  <si>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</si>
  <si>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参与物业服务质量、物业服务收费、物业管理区域、物业管理用房、物业招投标、承接查验、物业服务企业退出交接、物业行业信用档案管理、物业管理矛盾纠纷调解等具体事务；重点工作：既有住宅电梯加装工作、无物管小区业主自治工作</t>
  </si>
  <si>
    <t>年度重点工作计划</t>
  </si>
  <si>
    <t>事项</t>
  </si>
  <si>
    <t>工作目标</t>
  </si>
  <si>
    <t>既有住宅加装电梯</t>
  </si>
  <si>
    <t>完成20台既有住宅电梯加装</t>
  </si>
  <si>
    <t>伙食费</t>
  </si>
  <si>
    <t>确保员工工作餐就餐质量。</t>
  </si>
  <si>
    <t>行业业务培训</t>
  </si>
  <si>
    <t>完成物业项目经理培训、街道社区物业业务知识培训</t>
  </si>
  <si>
    <t>年度绩效指标</t>
  </si>
  <si>
    <t>一级指标</t>
  </si>
  <si>
    <t>二级指标</t>
  </si>
  <si>
    <t>三级指标</t>
  </si>
  <si>
    <t>指标值及单位</t>
  </si>
  <si>
    <t>产出指标</t>
  </si>
  <si>
    <t>数量指标</t>
  </si>
  <si>
    <t>电梯加装（台）</t>
  </si>
  <si>
    <t>质量指标</t>
  </si>
  <si>
    <t>电梯加装率（%）</t>
  </si>
  <si>
    <t>时效指标</t>
  </si>
  <si>
    <t>执行期间</t>
  </si>
  <si>
    <t>全年</t>
  </si>
  <si>
    <t>成本指标</t>
  </si>
  <si>
    <t>人员类、运转类等办公基本保障（万元）</t>
  </si>
  <si>
    <t>效益指标</t>
  </si>
  <si>
    <t>经济效益指标</t>
  </si>
  <si>
    <t>社会效益指标</t>
  </si>
  <si>
    <t>提升老旧既有住宅小区居民的幸福感</t>
  </si>
  <si>
    <t>生态效益指标</t>
  </si>
  <si>
    <t>可持续影响指标</t>
  </si>
  <si>
    <t>社会公众及服务对象满意度指标</t>
  </si>
  <si>
    <t>社会公众满意度</t>
  </si>
  <si>
    <t>2024年区级专项资金绩效目标汇总表</t>
  </si>
  <si>
    <t>填报单位：（盖章）株洲市芦淞区物业服务指导中心</t>
  </si>
  <si>
    <t>单位：万元</t>
  </si>
  <si>
    <t>序号</t>
  </si>
  <si>
    <t>名称</t>
  </si>
  <si>
    <t>金额</t>
  </si>
  <si>
    <t>实施期绩效目标</t>
  </si>
  <si>
    <t>年度绩效目标</t>
  </si>
  <si>
    <t>列入部门预算</t>
  </si>
  <si>
    <t>列入科室公共专项</t>
  </si>
  <si>
    <r>
      <rPr>
        <b/>
        <sz val="10"/>
        <color indexed="8"/>
        <rFont val="宋体"/>
        <charset val="134"/>
      </rPr>
      <t>合</t>
    </r>
    <r>
      <rPr>
        <b/>
        <sz val="10"/>
        <color indexed="8"/>
        <rFont val="Times New Roman"/>
        <charset val="0"/>
      </rPr>
      <t xml:space="preserve">  </t>
    </r>
    <r>
      <rPr>
        <b/>
        <sz val="10"/>
        <color indexed="8"/>
        <rFont val="宋体"/>
        <charset val="134"/>
      </rPr>
      <t>计</t>
    </r>
  </si>
  <si>
    <t>一</t>
  </si>
  <si>
    <t>是</t>
  </si>
  <si>
    <t>二</t>
  </si>
  <si>
    <t>三</t>
  </si>
  <si>
    <t>完成物业项目经理培训、街道社区物业业务知识培训、加装电梯业务知识培训</t>
  </si>
  <si>
    <t xml:space="preserve">      单位负责人签字：</t>
  </si>
  <si>
    <t>填表人：黄延泽              联系电话：18073351515            填报日期：2024.1.8</t>
  </si>
  <si>
    <t>附件7</t>
  </si>
  <si>
    <t>2024年专项资金支出方向绩效目标表</t>
  </si>
  <si>
    <t>主管部门</t>
  </si>
  <si>
    <t>支出方向</t>
  </si>
  <si>
    <t>所属专项名称</t>
  </si>
  <si>
    <t>专项实施期</t>
  </si>
  <si>
    <t>支出方向年度总金额</t>
  </si>
  <si>
    <t>绩效指标</t>
  </si>
  <si>
    <t>支出明细及测算说明</t>
  </si>
  <si>
    <t>总计</t>
  </si>
  <si>
    <t>区级支出</t>
  </si>
  <si>
    <t>中央省市级资金金额</t>
  </si>
  <si>
    <t>支出内容简介</t>
  </si>
  <si>
    <t>支出明细</t>
  </si>
  <si>
    <t>支出测算依据及过程说明</t>
  </si>
  <si>
    <t>社会公益或服务对象满意度指标</t>
  </si>
  <si>
    <t>芦淞区物业服务指导中心</t>
  </si>
  <si>
    <t>项目支出</t>
  </si>
  <si>
    <t>0</t>
  </si>
  <si>
    <t>在职人数：8人</t>
  </si>
  <si>
    <t>保障员工就餐质量</t>
  </si>
  <si>
    <t>不断改善和提升群众居住条件、生活品质。</t>
  </si>
  <si>
    <t>预计公众满意度80%</t>
  </si>
  <si>
    <t>工作餐，在食堂支出的伙食费</t>
  </si>
  <si>
    <t>500元/月，4.8万元/年</t>
  </si>
  <si>
    <t>按照在册人数及财政规定的伙食费标准</t>
  </si>
  <si>
    <t>根据《株洲市城区既有住宅加装电梯实施办法》开展既有住宅加装电梯工作，完成20台既有住宅电梯加装。对已竣工完成城区既有住宅加装电梯实施政策补贴，市区两级各拨付补贴5万元/台。</t>
  </si>
  <si>
    <t>20台加装电梯</t>
  </si>
  <si>
    <t>20台加装电梯达到竣工验收标准</t>
  </si>
  <si>
    <t>建环境整洁、管理有序、安全舒适、群众满意的小区环境</t>
  </si>
  <si>
    <r>
      <rPr>
        <sz val="9"/>
        <rFont val="宋体"/>
        <charset val="134"/>
      </rPr>
      <t>对竣工验收的加装电梯给予补贴，市区两级各5万元</t>
    </r>
    <r>
      <rPr>
        <sz val="9"/>
        <rFont val="宋体"/>
        <charset val="134"/>
      </rPr>
      <t>/台</t>
    </r>
  </si>
  <si>
    <t>20台*5万元/台</t>
  </si>
  <si>
    <t>（株旧提办〔2020〕2号）（芦旧提〔2020〕1号）文件精神</t>
  </si>
  <si>
    <t>预计开展3次培训</t>
  </si>
  <si>
    <t>提升物业管理、加装电梯工作能力和素养</t>
  </si>
  <si>
    <t>提升居民幸福指数</t>
  </si>
  <si>
    <t xml:space="preserve">株建联字【2022】30号             株建联字【2021】15号 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</si>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</sst>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rgb="FF000000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.5"/>
      <color indexed="8"/>
      <name val="Calibri"/>
      <charset val="0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sz val="10.5"/>
      <color indexed="8"/>
      <name val="仿宋_GB2312"/>
      <charset val="134"/>
    </font>
    <font>
      <b/>
      <sz val="14"/>
      <name val="方正小标宋简体"/>
      <charset val="134"/>
    </font>
    <font>
      <sz val="10"/>
      <name val="Times New Roman"/>
      <charset val="0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"/>
      <color indexed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1" borderId="16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20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0" fillId="16" borderId="13" applyNumberFormat="0" applyAlignment="0" applyProtection="0">
      <alignment vertical="center"/>
    </xf>
    <xf numFmtId="0" fontId="31" fillId="16" borderId="11" applyNumberFormat="0" applyAlignment="0" applyProtection="0">
      <alignment vertical="center"/>
    </xf>
    <xf numFmtId="0" fontId="33" fillId="19" borderId="14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6" fillId="0" borderId="0"/>
    <xf numFmtId="0" fontId="1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4" fillId="0" borderId="0" xfId="0" applyNumberFormat="1" applyFont="1" applyFill="1" applyAlignment="1" applyProtection="1">
      <alignment horizontal="center" vertical="center"/>
    </xf>
    <xf numFmtId="49" fontId="0" fillId="0" borderId="0" xfId="0" applyNumberFormat="1" applyFont="1" applyFill="1" applyAlignment="1" applyProtection="1">
      <alignment horizontal="right" vertical="center"/>
    </xf>
    <xf numFmtId="0" fontId="0" fillId="0" borderId="1" xfId="11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2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7" fillId="0" borderId="1" xfId="2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4" fillId="0" borderId="0" xfId="20" applyFont="1" applyBorder="1" applyAlignment="1">
      <alignment horizontal="center" vertical="center" wrapText="1"/>
    </xf>
    <xf numFmtId="0" fontId="7" fillId="0" borderId="2" xfId="20" applyFont="1" applyBorder="1" applyAlignment="1">
      <alignment horizontal="left" vertical="center" wrapText="1"/>
    </xf>
    <xf numFmtId="0" fontId="14" fillId="0" borderId="0" xfId="20" applyFont="1" applyBorder="1" applyAlignment="1">
      <alignment horizontal="center" vertical="center" wrapText="1"/>
    </xf>
    <xf numFmtId="0" fontId="7" fillId="0" borderId="0" xfId="20" applyFont="1" applyBorder="1" applyAlignment="1">
      <alignment horizontal="center" vertical="center" wrapText="1"/>
    </xf>
    <xf numFmtId="0" fontId="7" fillId="0" borderId="1" xfId="20" applyFont="1" applyFill="1" applyBorder="1" applyAlignment="1">
      <alignment horizontal="center" vertical="center" wrapText="1"/>
    </xf>
    <xf numFmtId="49" fontId="7" fillId="0" borderId="1" xfId="20" applyNumberFormat="1" applyFont="1" applyFill="1" applyBorder="1" applyAlignment="1">
      <alignment horizontal="left" vertical="center" wrapText="1"/>
    </xf>
    <xf numFmtId="0" fontId="7" fillId="0" borderId="3" xfId="51" applyFont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51" applyFont="1" applyBorder="1" applyAlignment="1" applyProtection="1">
      <alignment horizontal="center" vertical="center" wrapText="1"/>
    </xf>
    <xf numFmtId="0" fontId="7" fillId="0" borderId="4" xfId="20" applyFont="1" applyFill="1" applyBorder="1" applyAlignment="1">
      <alignment horizontal="left" vertical="center" wrapText="1"/>
    </xf>
    <xf numFmtId="0" fontId="7" fillId="0" borderId="6" xfId="20" applyFont="1" applyFill="1" applyBorder="1" applyAlignment="1">
      <alignment horizontal="left" vertical="center" wrapText="1"/>
    </xf>
    <xf numFmtId="0" fontId="15" fillId="0" borderId="7" xfId="51" applyFont="1" applyBorder="1" applyAlignment="1" applyProtection="1">
      <alignment horizontal="center" vertical="center" wrapText="1"/>
    </xf>
    <xf numFmtId="0" fontId="7" fillId="0" borderId="4" xfId="51" applyFont="1" applyFill="1" applyBorder="1" applyAlignment="1" applyProtection="1">
      <alignment horizontal="center" vertical="center"/>
    </xf>
    <xf numFmtId="0" fontId="7" fillId="0" borderId="6" xfId="51" applyFont="1" applyFill="1" applyBorder="1" applyAlignment="1" applyProtection="1">
      <alignment horizontal="center" vertical="center"/>
    </xf>
    <xf numFmtId="0" fontId="7" fillId="0" borderId="1" xfId="20" applyFont="1" applyFill="1" applyBorder="1" applyAlignment="1">
      <alignment vertical="center" wrapText="1"/>
    </xf>
    <xf numFmtId="0" fontId="15" fillId="0" borderId="8" xfId="51" applyFont="1" applyBorder="1" applyAlignment="1" applyProtection="1">
      <alignment horizontal="center" vertical="center" wrapText="1"/>
    </xf>
    <xf numFmtId="0" fontId="7" fillId="0" borderId="1" xfId="51" applyFont="1" applyFill="1" applyBorder="1" applyAlignment="1" applyProtection="1">
      <alignment horizontal="left" vertical="center"/>
    </xf>
    <xf numFmtId="0" fontId="7" fillId="0" borderId="3" xfId="51" applyFont="1" applyFill="1" applyBorder="1" applyAlignment="1" applyProtection="1">
      <alignment horizontal="left" vertical="center"/>
    </xf>
    <xf numFmtId="0" fontId="7" fillId="0" borderId="1" xfId="20" applyNumberFormat="1" applyFont="1" applyFill="1" applyBorder="1" applyAlignment="1">
      <alignment horizontal="center" vertical="center" wrapText="1"/>
    </xf>
    <xf numFmtId="0" fontId="7" fillId="0" borderId="3" xfId="20" applyFont="1" applyFill="1" applyBorder="1" applyAlignment="1">
      <alignment horizontal="center" vertical="center" wrapText="1"/>
    </xf>
    <xf numFmtId="0" fontId="7" fillId="0" borderId="4" xfId="20" applyNumberFormat="1" applyFont="1" applyFill="1" applyBorder="1" applyAlignment="1">
      <alignment horizontal="center" vertical="center" wrapText="1"/>
    </xf>
    <xf numFmtId="0" fontId="7" fillId="0" borderId="5" xfId="20" applyNumberFormat="1" applyFont="1" applyFill="1" applyBorder="1" applyAlignment="1">
      <alignment horizontal="center" vertical="center" wrapText="1"/>
    </xf>
    <xf numFmtId="0" fontId="7" fillId="0" borderId="6" xfId="20" applyNumberFormat="1" applyFont="1" applyFill="1" applyBorder="1" applyAlignment="1">
      <alignment horizontal="center" vertical="center" wrapText="1"/>
    </xf>
    <xf numFmtId="0" fontId="7" fillId="0" borderId="7" xfId="20" applyFont="1" applyFill="1" applyBorder="1" applyAlignment="1">
      <alignment horizontal="center" vertical="center" wrapText="1"/>
    </xf>
    <xf numFmtId="0" fontId="7" fillId="0" borderId="1" xfId="20" applyFont="1" applyBorder="1" applyAlignment="1">
      <alignment horizontal="center" vertical="center" wrapText="1"/>
    </xf>
    <xf numFmtId="0" fontId="7" fillId="0" borderId="4" xfId="20" applyFont="1" applyBorder="1" applyAlignment="1">
      <alignment horizontal="center" vertical="center" wrapText="1"/>
    </xf>
    <xf numFmtId="0" fontId="7" fillId="0" borderId="6" xfId="20" applyFont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 wrapText="1"/>
    </xf>
    <xf numFmtId="57" fontId="7" fillId="0" borderId="1" xfId="50" applyNumberFormat="1" applyFont="1" applyFill="1" applyBorder="1" applyAlignment="1">
      <alignment horizontal="center" vertical="center" wrapText="1"/>
    </xf>
    <xf numFmtId="49" fontId="7" fillId="0" borderId="3" xfId="50" applyNumberFormat="1" applyFont="1" applyFill="1" applyBorder="1" applyAlignment="1">
      <alignment horizontal="center" vertical="center" wrapText="1"/>
    </xf>
    <xf numFmtId="0" fontId="7" fillId="0" borderId="4" xfId="50" applyNumberFormat="1" applyFont="1" applyFill="1" applyBorder="1" applyAlignment="1">
      <alignment horizontal="center" vertical="center" wrapText="1"/>
    </xf>
    <xf numFmtId="0" fontId="7" fillId="0" borderId="6" xfId="50" applyNumberFormat="1" applyFont="1" applyFill="1" applyBorder="1" applyAlignment="1">
      <alignment horizontal="center" vertical="center" wrapText="1"/>
    </xf>
    <xf numFmtId="49" fontId="7" fillId="0" borderId="7" xfId="50" applyNumberFormat="1" applyFont="1" applyFill="1" applyBorder="1" applyAlignment="1">
      <alignment horizontal="center" vertical="center" wrapText="1"/>
    </xf>
    <xf numFmtId="9" fontId="7" fillId="0" borderId="1" xfId="50" applyNumberFormat="1" applyFont="1" applyFill="1" applyBorder="1" applyAlignment="1">
      <alignment horizontal="center" vertical="center" wrapText="1"/>
    </xf>
    <xf numFmtId="49" fontId="7" fillId="0" borderId="8" xfId="5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项目-新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workbookViewId="0">
      <selection activeCell="O12" sqref="O12"/>
    </sheetView>
  </sheetViews>
  <sheetFormatPr defaultColWidth="7.5" defaultRowHeight="12.75" customHeight="1" outlineLevelCol="5"/>
  <cols>
    <col min="1" max="1" width="24.8166666666667" style="27" customWidth="1"/>
    <col min="2" max="2" width="11.4583333333333" style="27" customWidth="1"/>
    <col min="3" max="3" width="13.5" style="27" customWidth="1"/>
    <col min="4" max="4" width="13.0916666666667" style="27" customWidth="1"/>
    <col min="5" max="5" width="13.3666666666667" style="27" customWidth="1"/>
    <col min="6" max="6" width="13.0916666666667" style="27" customWidth="1"/>
    <col min="7" max="223" width="7.5" style="27" customWidth="1"/>
    <col min="224" max="16384" width="7.5" style="27"/>
  </cols>
  <sheetData>
    <row r="1" s="27" customFormat="1" ht="28" customHeight="1" spans="1:4">
      <c r="A1" s="44"/>
      <c r="B1" s="45"/>
      <c r="C1" s="46"/>
      <c r="D1" s="47"/>
    </row>
    <row r="2" s="27" customFormat="1" ht="30.75" customHeight="1" spans="1:6">
      <c r="A2" s="48" t="s">
        <v>0</v>
      </c>
      <c r="B2" s="48"/>
      <c r="C2" s="48"/>
      <c r="D2" s="48"/>
      <c r="E2" s="48"/>
      <c r="F2" s="48"/>
    </row>
    <row r="3" s="27" customFormat="1" ht="21.75" customHeight="1" spans="1:6">
      <c r="A3" s="49" t="s">
        <v>1</v>
      </c>
      <c r="B3" s="49"/>
      <c r="C3" s="49"/>
      <c r="D3" s="50"/>
      <c r="E3" s="50"/>
      <c r="F3" s="51"/>
    </row>
    <row r="4" s="27" customFormat="1" ht="25.5" customHeight="1" spans="1:6">
      <c r="A4" s="52" t="s">
        <v>2</v>
      </c>
      <c r="B4" s="53" t="s">
        <v>3</v>
      </c>
      <c r="C4" s="53"/>
      <c r="D4" s="53"/>
      <c r="E4" s="53"/>
      <c r="F4" s="53"/>
    </row>
    <row r="5" s="27" customFormat="1" ht="25.5" customHeight="1" spans="1:6">
      <c r="A5" s="54" t="s">
        <v>4</v>
      </c>
      <c r="B5" s="55" t="s">
        <v>5</v>
      </c>
      <c r="C5" s="56"/>
      <c r="D5" s="56"/>
      <c r="E5" s="56"/>
      <c r="F5" s="57"/>
    </row>
    <row r="6" s="27" customFormat="1" ht="25.5" customHeight="1" spans="1:6">
      <c r="A6" s="58"/>
      <c r="B6" s="55" t="s">
        <v>6</v>
      </c>
      <c r="C6" s="56"/>
      <c r="D6" s="57"/>
      <c r="E6" s="59" t="s">
        <v>7</v>
      </c>
      <c r="F6" s="60"/>
    </row>
    <row r="7" s="27" customFormat="1" ht="25.5" customHeight="1" spans="1:6">
      <c r="A7" s="61"/>
      <c r="B7" s="62" t="s">
        <v>8</v>
      </c>
      <c r="C7" s="63"/>
      <c r="D7" s="63">
        <v>377.6</v>
      </c>
      <c r="E7" s="64" t="s">
        <v>9</v>
      </c>
      <c r="F7" s="52">
        <v>114.8</v>
      </c>
    </row>
    <row r="8" s="27" customFormat="1" ht="25.5" customHeight="1" spans="1:6">
      <c r="A8" s="61"/>
      <c r="B8" s="62" t="s">
        <v>10</v>
      </c>
      <c r="C8" s="63"/>
      <c r="D8" s="63"/>
      <c r="E8" s="64" t="s">
        <v>11</v>
      </c>
      <c r="F8" s="52">
        <v>262.8</v>
      </c>
    </row>
    <row r="9" s="27" customFormat="1" ht="25.5" customHeight="1" spans="1:6">
      <c r="A9" s="65"/>
      <c r="B9" s="66" t="s">
        <v>12</v>
      </c>
      <c r="C9" s="67"/>
      <c r="D9" s="67"/>
      <c r="E9" s="64"/>
      <c r="F9" s="64"/>
    </row>
    <row r="10" s="27" customFormat="1" ht="40" customHeight="1" spans="1:6">
      <c r="A10" s="52" t="s">
        <v>13</v>
      </c>
      <c r="B10" s="68" t="s">
        <v>14</v>
      </c>
      <c r="C10" s="68"/>
      <c r="D10" s="68"/>
      <c r="E10" s="68"/>
      <c r="F10" s="68"/>
    </row>
    <row r="11" s="27" customFormat="1" ht="25.5" customHeight="1" spans="1:6">
      <c r="A11" s="69" t="s">
        <v>15</v>
      </c>
      <c r="B11" s="68" t="s">
        <v>16</v>
      </c>
      <c r="C11" s="70" t="s">
        <v>17</v>
      </c>
      <c r="D11" s="71"/>
      <c r="E11" s="71"/>
      <c r="F11" s="72"/>
    </row>
    <row r="12" s="27" customFormat="1" ht="25.5" customHeight="1" spans="1:6">
      <c r="A12" s="73"/>
      <c r="B12" s="68" t="s">
        <v>18</v>
      </c>
      <c r="C12" s="70" t="s">
        <v>19</v>
      </c>
      <c r="D12" s="71"/>
      <c r="E12" s="71"/>
      <c r="F12" s="72"/>
    </row>
    <row r="13" s="27" customFormat="1" ht="25.5" customHeight="1" spans="1:6">
      <c r="A13" s="73"/>
      <c r="B13" s="68" t="s">
        <v>20</v>
      </c>
      <c r="C13" s="70" t="s">
        <v>21</v>
      </c>
      <c r="D13" s="71"/>
      <c r="E13" s="71"/>
      <c r="F13" s="72"/>
    </row>
    <row r="14" s="27" customFormat="1" ht="25.5" customHeight="1" spans="1:6">
      <c r="A14" s="73"/>
      <c r="B14" s="68" t="s">
        <v>22</v>
      </c>
      <c r="C14" s="70" t="s">
        <v>23</v>
      </c>
      <c r="D14" s="71"/>
      <c r="E14" s="71"/>
      <c r="F14" s="72"/>
    </row>
    <row r="15" s="27" customFormat="1" ht="25.5" customHeight="1" spans="1:6">
      <c r="A15" s="74" t="s">
        <v>24</v>
      </c>
      <c r="B15" s="74" t="s">
        <v>25</v>
      </c>
      <c r="C15" s="74" t="s">
        <v>26</v>
      </c>
      <c r="D15" s="75" t="s">
        <v>27</v>
      </c>
      <c r="E15" s="76"/>
      <c r="F15" s="74" t="s">
        <v>28</v>
      </c>
    </row>
    <row r="16" s="27" customFormat="1" ht="25.5" customHeight="1" spans="1:6">
      <c r="A16" s="74"/>
      <c r="B16" s="77" t="s">
        <v>29</v>
      </c>
      <c r="C16" s="78" t="s">
        <v>30</v>
      </c>
      <c r="D16" s="79" t="s">
        <v>31</v>
      </c>
      <c r="E16" s="79"/>
      <c r="F16" s="79">
        <v>20</v>
      </c>
    </row>
    <row r="17" s="27" customFormat="1" ht="25.5" customHeight="1" spans="1:6">
      <c r="A17" s="74"/>
      <c r="B17" s="77"/>
      <c r="C17" s="78" t="s">
        <v>32</v>
      </c>
      <c r="D17" s="79" t="s">
        <v>33</v>
      </c>
      <c r="E17" s="79"/>
      <c r="F17" s="79">
        <v>100</v>
      </c>
    </row>
    <row r="18" s="27" customFormat="1" ht="25.5" customHeight="1" spans="1:6">
      <c r="A18" s="74"/>
      <c r="B18" s="77"/>
      <c r="C18" s="78" t="s">
        <v>34</v>
      </c>
      <c r="D18" s="79" t="s">
        <v>35</v>
      </c>
      <c r="E18" s="79"/>
      <c r="F18" s="80" t="s">
        <v>36</v>
      </c>
    </row>
    <row r="19" s="27" customFormat="1" ht="25.5" customHeight="1" spans="1:6">
      <c r="A19" s="74"/>
      <c r="B19" s="77"/>
      <c r="C19" s="78" t="s">
        <v>37</v>
      </c>
      <c r="D19" s="79" t="s">
        <v>38</v>
      </c>
      <c r="E19" s="79"/>
      <c r="F19" s="79">
        <v>114.8</v>
      </c>
    </row>
    <row r="20" s="27" customFormat="1" ht="25.5" customHeight="1" spans="1:6">
      <c r="A20" s="74"/>
      <c r="B20" s="81" t="s">
        <v>39</v>
      </c>
      <c r="C20" s="77" t="s">
        <v>40</v>
      </c>
      <c r="D20" s="82"/>
      <c r="E20" s="83"/>
      <c r="F20" s="79"/>
    </row>
    <row r="21" s="27" customFormat="1" ht="25.5" customHeight="1" spans="1:6">
      <c r="A21" s="74"/>
      <c r="B21" s="84"/>
      <c r="C21" s="77" t="s">
        <v>41</v>
      </c>
      <c r="D21" s="82" t="s">
        <v>42</v>
      </c>
      <c r="E21" s="83"/>
      <c r="F21" s="85">
        <v>0.7</v>
      </c>
    </row>
    <row r="22" s="27" customFormat="1" ht="25.5" customHeight="1" spans="1:6">
      <c r="A22" s="74"/>
      <c r="B22" s="84"/>
      <c r="C22" s="77" t="s">
        <v>43</v>
      </c>
      <c r="D22" s="82"/>
      <c r="E22" s="83"/>
      <c r="F22" s="79"/>
    </row>
    <row r="23" s="27" customFormat="1" ht="25.5" customHeight="1" spans="1:6">
      <c r="A23" s="74"/>
      <c r="B23" s="84"/>
      <c r="C23" s="77" t="s">
        <v>44</v>
      </c>
      <c r="D23" s="82"/>
      <c r="E23" s="83"/>
      <c r="F23" s="79"/>
    </row>
    <row r="24" s="27" customFormat="1" ht="30" customHeight="1" spans="1:6">
      <c r="A24" s="74"/>
      <c r="B24" s="86"/>
      <c r="C24" s="77" t="s">
        <v>45</v>
      </c>
      <c r="D24" s="82" t="s">
        <v>46</v>
      </c>
      <c r="E24" s="83"/>
      <c r="F24" s="85">
        <v>0.8</v>
      </c>
    </row>
  </sheetData>
  <mergeCells count="29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C14:F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A5:A9"/>
    <mergeCell ref="A11:A14"/>
    <mergeCell ref="A15:A24"/>
    <mergeCell ref="B16:B19"/>
    <mergeCell ref="B20:B24"/>
  </mergeCells>
  <pageMargins left="0.699305555555556" right="0.699305555555556" top="0.75" bottom="0.275" header="0.3" footer="0.3"/>
  <pageSetup paperSize="9" scale="9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workbookViewId="0">
      <selection activeCell="C8" sqref="C8"/>
    </sheetView>
  </sheetViews>
  <sheetFormatPr defaultColWidth="7.275" defaultRowHeight="11.25" outlineLevelCol="6"/>
  <cols>
    <col min="1" max="1" width="6.54166666666667" style="27" customWidth="1"/>
    <col min="2" max="2" width="18.6833333333333" style="27" customWidth="1"/>
    <col min="3" max="3" width="16.225" style="27" customWidth="1"/>
    <col min="4" max="4" width="25.75" style="27" customWidth="1"/>
    <col min="5" max="5" width="20.375" style="27" customWidth="1"/>
    <col min="6" max="7" width="7.43333333333333" style="27" customWidth="1"/>
    <col min="8" max="16384" width="7.275" style="27"/>
  </cols>
  <sheetData>
    <row r="1" s="27" customFormat="1" ht="27" customHeight="1" spans="1:2">
      <c r="A1" s="28"/>
      <c r="B1" s="28"/>
    </row>
    <row r="2" s="27" customFormat="1" ht="43.5" customHeight="1" spans="1:7">
      <c r="A2" s="29" t="s">
        <v>47</v>
      </c>
      <c r="B2" s="29"/>
      <c r="C2" s="29"/>
      <c r="D2" s="29"/>
      <c r="E2" s="29"/>
      <c r="F2" s="29"/>
      <c r="G2" s="29"/>
    </row>
    <row r="3" s="27" customFormat="1" ht="26.25" customHeight="1" spans="1:7">
      <c r="A3" s="30" t="s">
        <v>48</v>
      </c>
      <c r="B3" s="30"/>
      <c r="C3" s="30"/>
      <c r="D3" s="30"/>
      <c r="F3" s="31" t="s">
        <v>49</v>
      </c>
      <c r="G3" s="31"/>
    </row>
    <row r="4" s="27" customFormat="1" ht="47.25" customHeight="1" spans="1:7">
      <c r="A4" s="32" t="s">
        <v>50</v>
      </c>
      <c r="B4" s="33" t="s">
        <v>51</v>
      </c>
      <c r="C4" s="33" t="s">
        <v>52</v>
      </c>
      <c r="D4" s="32" t="s">
        <v>53</v>
      </c>
      <c r="E4" s="32" t="s">
        <v>54</v>
      </c>
      <c r="F4" s="33" t="s">
        <v>55</v>
      </c>
      <c r="G4" s="33" t="s">
        <v>56</v>
      </c>
    </row>
    <row r="5" s="27" customFormat="1" ht="39" customHeight="1" spans="1:7">
      <c r="A5" s="34"/>
      <c r="B5" s="33" t="s">
        <v>57</v>
      </c>
      <c r="C5" s="35">
        <f>SUM(C6:C8)</f>
        <v>262.8</v>
      </c>
      <c r="D5" s="35"/>
      <c r="E5" s="35"/>
      <c r="F5" s="36"/>
      <c r="G5" s="36"/>
    </row>
    <row r="6" s="27" customFormat="1" ht="39" customHeight="1" spans="1:7">
      <c r="A6" s="37" t="s">
        <v>58</v>
      </c>
      <c r="B6" s="16" t="s">
        <v>20</v>
      </c>
      <c r="C6" s="16">
        <v>4.8</v>
      </c>
      <c r="D6" s="38" t="s">
        <v>21</v>
      </c>
      <c r="E6" s="38" t="s">
        <v>21</v>
      </c>
      <c r="F6" s="26" t="s">
        <v>59</v>
      </c>
      <c r="G6" s="26" t="s">
        <v>59</v>
      </c>
    </row>
    <row r="7" s="27" customFormat="1" ht="39" customHeight="1" spans="1:7">
      <c r="A7" s="37" t="s">
        <v>60</v>
      </c>
      <c r="B7" s="16" t="s">
        <v>18</v>
      </c>
      <c r="C7" s="16">
        <v>255</v>
      </c>
      <c r="D7" s="39" t="s">
        <v>19</v>
      </c>
      <c r="E7" s="39" t="s">
        <v>19</v>
      </c>
      <c r="F7" s="26" t="s">
        <v>59</v>
      </c>
      <c r="G7" s="26" t="s">
        <v>59</v>
      </c>
    </row>
    <row r="8" s="27" customFormat="1" ht="48" customHeight="1" spans="1:7">
      <c r="A8" s="37" t="s">
        <v>61</v>
      </c>
      <c r="B8" s="16" t="s">
        <v>22</v>
      </c>
      <c r="C8" s="16">
        <v>3</v>
      </c>
      <c r="D8" s="40" t="s">
        <v>62</v>
      </c>
      <c r="E8" s="40" t="s">
        <v>62</v>
      </c>
      <c r="F8" s="26" t="s">
        <v>59</v>
      </c>
      <c r="G8" s="26" t="s">
        <v>59</v>
      </c>
    </row>
    <row r="9" s="27" customFormat="1" ht="39" customHeight="1" spans="1:7">
      <c r="A9" s="41" t="s">
        <v>63</v>
      </c>
      <c r="B9" s="42"/>
      <c r="C9" s="42"/>
      <c r="D9" s="42"/>
      <c r="E9" s="42"/>
      <c r="F9" s="42"/>
      <c r="G9" s="42"/>
    </row>
    <row r="10" ht="30" customHeight="1" spans="1:7">
      <c r="A10" s="43" t="s">
        <v>64</v>
      </c>
      <c r="B10" s="43"/>
      <c r="C10" s="43"/>
      <c r="D10" s="43"/>
      <c r="E10" s="43"/>
      <c r="F10" s="43"/>
      <c r="G10" s="43"/>
    </row>
    <row r="11" ht="16" customHeight="1"/>
  </sheetData>
  <mergeCells count="6">
    <mergeCell ref="A1:B1"/>
    <mergeCell ref="A2:G2"/>
    <mergeCell ref="A3:D3"/>
    <mergeCell ref="F3:G3"/>
    <mergeCell ref="A9:G9"/>
    <mergeCell ref="A10:G10"/>
  </mergeCells>
  <pageMargins left="0.699305555555556" right="0.699305555555556" top="0.75" bottom="0.75" header="0.3" footer="0.3"/>
  <pageSetup paperSize="9" scale="97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abSelected="1" workbookViewId="0">
      <selection activeCell="M17" sqref="M17"/>
    </sheetView>
  </sheetViews>
  <sheetFormatPr defaultColWidth="6.25" defaultRowHeight="13.5"/>
  <cols>
    <col min="1" max="8" width="6.25" style="1" customWidth="1"/>
    <col min="9" max="9" width="7.75" style="1" customWidth="1"/>
    <col min="10" max="11" width="6.25" style="1" customWidth="1"/>
    <col min="12" max="12" width="8.125" style="1" customWidth="1"/>
    <col min="13" max="17" width="6.25" style="1" customWidth="1"/>
    <col min="18" max="18" width="9" style="1" customWidth="1"/>
    <col min="19" max="21" width="6.25" style="1" customWidth="1"/>
    <col min="22" max="22" width="9" style="1" customWidth="1"/>
    <col min="23" max="16384" width="6.25" style="1" customWidth="1"/>
  </cols>
  <sheetData>
    <row r="1" s="1" customFormat="1" ht="14.25" spans="1:18">
      <c r="A1" s="5" t="s">
        <v>65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39" customHeight="1" spans="1:22">
      <c r="A2" s="7" t="s">
        <v>66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1" customFormat="1" ht="27" customHeight="1" spans="1:22">
      <c r="A3" s="8" t="s">
        <v>49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="2" customFormat="1" ht="29.25" customHeight="1" spans="1:22">
      <c r="A4" s="9" t="s">
        <v>67</v>
      </c>
      <c r="B4" s="10" t="s">
        <v>68</v>
      </c>
      <c r="C4" s="9" t="s">
        <v>69</v>
      </c>
      <c r="D4" s="9" t="s">
        <v>70</v>
      </c>
      <c r="E4" s="11" t="s">
        <v>71</v>
      </c>
      <c r="F4" s="11"/>
      <c r="G4" s="11"/>
      <c r="H4" s="10" t="s">
        <v>53</v>
      </c>
      <c r="I4" s="10" t="s">
        <v>54</v>
      </c>
      <c r="J4" s="10" t="s">
        <v>72</v>
      </c>
      <c r="K4" s="10"/>
      <c r="L4" s="10"/>
      <c r="M4" s="10"/>
      <c r="N4" s="10"/>
      <c r="O4" s="10"/>
      <c r="P4" s="10"/>
      <c r="Q4" s="10"/>
      <c r="R4" s="10"/>
      <c r="S4" s="24" t="s">
        <v>73</v>
      </c>
      <c r="T4" s="24"/>
      <c r="U4" s="24"/>
      <c r="V4" s="24"/>
    </row>
    <row r="5" s="2" customFormat="1" ht="26.25" customHeight="1" spans="1:22">
      <c r="A5" s="9"/>
      <c r="B5" s="10"/>
      <c r="C5" s="9"/>
      <c r="D5" s="9"/>
      <c r="E5" s="12" t="s">
        <v>74</v>
      </c>
      <c r="F5" s="12" t="s">
        <v>75</v>
      </c>
      <c r="G5" s="12" t="s">
        <v>76</v>
      </c>
      <c r="H5" s="10"/>
      <c r="I5" s="10"/>
      <c r="J5" s="10" t="s">
        <v>29</v>
      </c>
      <c r="K5" s="10"/>
      <c r="L5" s="10"/>
      <c r="M5" s="10"/>
      <c r="N5" s="10" t="s">
        <v>39</v>
      </c>
      <c r="O5" s="10"/>
      <c r="P5" s="10"/>
      <c r="Q5" s="10"/>
      <c r="R5" s="10"/>
      <c r="S5" s="24" t="s">
        <v>77</v>
      </c>
      <c r="T5" s="24" t="s">
        <v>78</v>
      </c>
      <c r="U5" s="24" t="s">
        <v>52</v>
      </c>
      <c r="V5" s="24" t="s">
        <v>79</v>
      </c>
    </row>
    <row r="6" s="2" customFormat="1" ht="62" customHeight="1" spans="1:22">
      <c r="A6" s="13"/>
      <c r="B6" s="10"/>
      <c r="C6" s="13"/>
      <c r="D6" s="13"/>
      <c r="E6" s="12"/>
      <c r="F6" s="12"/>
      <c r="G6" s="12"/>
      <c r="H6" s="10"/>
      <c r="I6" s="10"/>
      <c r="J6" s="10" t="s">
        <v>30</v>
      </c>
      <c r="K6" s="10" t="s">
        <v>32</v>
      </c>
      <c r="L6" s="10" t="s">
        <v>34</v>
      </c>
      <c r="M6" s="10" t="s">
        <v>37</v>
      </c>
      <c r="N6" s="10" t="s">
        <v>40</v>
      </c>
      <c r="O6" s="10" t="s">
        <v>41</v>
      </c>
      <c r="P6" s="10" t="s">
        <v>43</v>
      </c>
      <c r="Q6" s="10" t="s">
        <v>44</v>
      </c>
      <c r="R6" s="10" t="s">
        <v>80</v>
      </c>
      <c r="S6" s="24"/>
      <c r="T6" s="24"/>
      <c r="U6" s="24"/>
      <c r="V6" s="24"/>
    </row>
    <row r="7" s="3" customFormat="1" ht="74" customHeight="1" spans="1:22">
      <c r="A7" s="14" t="s">
        <v>81</v>
      </c>
      <c r="B7" s="15" t="s">
        <v>82</v>
      </c>
      <c r="C7" s="16" t="s">
        <v>20</v>
      </c>
      <c r="D7" s="17" t="s">
        <v>36</v>
      </c>
      <c r="E7" s="18">
        <v>4.8</v>
      </c>
      <c r="F7" s="18">
        <v>4.8</v>
      </c>
      <c r="G7" s="19" t="s">
        <v>83</v>
      </c>
      <c r="H7" s="20" t="s">
        <v>21</v>
      </c>
      <c r="I7" s="20" t="s">
        <v>21</v>
      </c>
      <c r="J7" s="15" t="s">
        <v>84</v>
      </c>
      <c r="K7" s="15" t="s">
        <v>85</v>
      </c>
      <c r="L7" s="17" t="s">
        <v>36</v>
      </c>
      <c r="M7" s="15">
        <f>E7</f>
        <v>4.8</v>
      </c>
      <c r="N7" s="15"/>
      <c r="O7" s="15"/>
      <c r="P7" s="15"/>
      <c r="Q7" s="15" t="s">
        <v>86</v>
      </c>
      <c r="R7" s="25" t="s">
        <v>87</v>
      </c>
      <c r="S7" s="15" t="s">
        <v>88</v>
      </c>
      <c r="T7" s="15" t="s">
        <v>89</v>
      </c>
      <c r="U7" s="26">
        <f>E7</f>
        <v>4.8</v>
      </c>
      <c r="V7" s="15" t="s">
        <v>90</v>
      </c>
    </row>
    <row r="8" s="3" customFormat="1" ht="109" customHeight="1" spans="1:22">
      <c r="A8" s="14" t="s">
        <v>81</v>
      </c>
      <c r="B8" s="15" t="s">
        <v>82</v>
      </c>
      <c r="C8" s="16" t="s">
        <v>18</v>
      </c>
      <c r="D8" s="17" t="s">
        <v>36</v>
      </c>
      <c r="E8" s="18">
        <f>F8+G8</f>
        <v>255</v>
      </c>
      <c r="F8" s="18">
        <v>100</v>
      </c>
      <c r="G8" s="18">
        <v>155</v>
      </c>
      <c r="H8" s="21" t="s">
        <v>91</v>
      </c>
      <c r="I8" s="21" t="s">
        <v>91</v>
      </c>
      <c r="J8" s="15" t="s">
        <v>92</v>
      </c>
      <c r="K8" s="15" t="s">
        <v>93</v>
      </c>
      <c r="L8" s="17" t="s">
        <v>36</v>
      </c>
      <c r="M8" s="15">
        <f>E8</f>
        <v>255</v>
      </c>
      <c r="N8" s="15"/>
      <c r="O8" s="15" t="s">
        <v>42</v>
      </c>
      <c r="P8" s="15" t="s">
        <v>94</v>
      </c>
      <c r="Q8" s="15" t="s">
        <v>86</v>
      </c>
      <c r="R8" s="25" t="s">
        <v>87</v>
      </c>
      <c r="S8" s="15" t="s">
        <v>95</v>
      </c>
      <c r="T8" s="15" t="s">
        <v>96</v>
      </c>
      <c r="U8" s="26">
        <f>E8</f>
        <v>255</v>
      </c>
      <c r="V8" s="15" t="s">
        <v>97</v>
      </c>
    </row>
    <row r="9" s="3" customFormat="1" ht="108" customHeight="1" spans="1:22">
      <c r="A9" s="14" t="s">
        <v>81</v>
      </c>
      <c r="B9" s="14" t="s">
        <v>82</v>
      </c>
      <c r="C9" s="16" t="s">
        <v>22</v>
      </c>
      <c r="D9" s="17" t="s">
        <v>36</v>
      </c>
      <c r="E9" s="18">
        <v>3</v>
      </c>
      <c r="F9" s="18">
        <v>3</v>
      </c>
      <c r="G9" s="18"/>
      <c r="H9" s="20" t="s">
        <v>23</v>
      </c>
      <c r="I9" s="20" t="s">
        <v>62</v>
      </c>
      <c r="J9" s="15" t="s">
        <v>98</v>
      </c>
      <c r="K9" s="15" t="s">
        <v>99</v>
      </c>
      <c r="L9" s="17" t="s">
        <v>36</v>
      </c>
      <c r="M9" s="15">
        <f>E9</f>
        <v>3</v>
      </c>
      <c r="N9" s="15"/>
      <c r="O9" s="15" t="s">
        <v>100</v>
      </c>
      <c r="P9" s="15"/>
      <c r="Q9" s="15" t="s">
        <v>99</v>
      </c>
      <c r="R9" s="25" t="s">
        <v>87</v>
      </c>
      <c r="S9" s="15"/>
      <c r="T9" s="15"/>
      <c r="U9" s="26">
        <f>E9</f>
        <v>3</v>
      </c>
      <c r="V9" s="15" t="s">
        <v>101</v>
      </c>
    </row>
    <row r="10" s="4" customFormat="1" ht="30" customHeight="1" spans="1:22">
      <c r="A10" s="22" t="s">
        <v>102</v>
      </c>
      <c r="B10" s="22"/>
      <c r="C10" s="22"/>
      <c r="D10" s="22"/>
      <c r="E10" s="23">
        <f>SUM(E7:E9)</f>
        <v>262.8</v>
      </c>
      <c r="F10" s="23">
        <f>SUM(F7:F9)</f>
        <v>107.8</v>
      </c>
      <c r="G10" s="23">
        <f>SUM(G7:G9)</f>
        <v>155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</row>
  </sheetData>
  <mergeCells count="22">
    <mergeCell ref="A1:B1"/>
    <mergeCell ref="A2:V2"/>
    <mergeCell ref="A3:V3"/>
    <mergeCell ref="E4:G4"/>
    <mergeCell ref="J4:R4"/>
    <mergeCell ref="S4:V4"/>
    <mergeCell ref="J5:M5"/>
    <mergeCell ref="N5:R5"/>
    <mergeCell ref="A10:D10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S5:S6"/>
    <mergeCell ref="T5:T6"/>
    <mergeCell ref="U5:U6"/>
    <mergeCell ref="V5:V6"/>
  </mergeCells>
  <pageMargins left="0.196527777777778" right="0.0777777777777778" top="0.707638888888889" bottom="0.275" header="0.5" footer="0.077777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整体</vt:lpstr>
      <vt:lpstr>专项汇总</vt:lpstr>
      <vt:lpstr>专项资金明细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2021-01-29T00:29:00Z</dcterms:created>
  <dcterms:modified xsi:type="dcterms:W3CDTF">2024-01-29T01:27:34Z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  <property fmtid="{D5CDD505-2E9C-101B-9397-08002B2CF9AE}" pid="3" name="ICV">
    <vt:lpwstr>ED32784B55BE4855B1D022C3D0978481_13</vt:lpwstr>
  </property>
</Properties>
</file>