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2024年部门整体支出绩效目标表" sheetId="3" r:id="rId1"/>
    <sheet name="2024年区级专项资金绩效目标汇总表" sheetId="4"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<sst xmlns="http://schemas.openxmlformats.org/spreadsheetml/2006/main" count="194" uniqueCount="130">
  <si>
    <t>2024年部门整体支出绩效目标表</t>
  </si>
  <si>
    <t>填报单位：株洲市芦淞区医疗保障局</t>
  </si>
  <si>
    <t>部门名称</t>
  </si>
  <si>
    <t>年度预算申请（万元）</t>
  </si>
  <si>
    <t>资金总额：株洲市芦淞区医疗保障局</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</si>
  <si>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</si>
  <si>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</si>
  <si>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</si>
  <si>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</si>
  <si>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</si>
  <si>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</si>
  <si>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</si>
  <si>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</si>
  <si>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（一）贯彻执行国家、省、市关于医疗保险、生育保险、医疗救助等医疗保障制度的法律法规、政策、规划和标准，拟订全区相关规划和标准，组织起草规范性文件。
（二）贯彻落实省、市医疗保障基金监督管理办法，监督管理相关医疗保障基金，建立健全医疗保障基金安全防控机制，推进医疗保障基金支付方式改革。
（三）贯彻落实省、市医疗保障筹资和待遇政策，完善动态调整和区域调剂平衡机制，统筹城乡医疗保障待遇标准，建立健全与筹资水平相适应的待遇调整机制，落实省、市长期护理保险制度改革方案。
（四）按照动态调整机制，贯彻落实全省城乡统一的药品、医用耗材、医疗服务项目、医疗服务设施等医保目录和支付标准。
（五）贯彻落实全省药品、医用耗材价格和医疗服务项目、医疗服务设施收费等政策，协助建立市场主导的社会医药服务价格形成机制，执行全省价格信息监测和信息发布制度。
（六）贯彻落实全省药品、医药耗材的招标采购政策并监督实施。
（七）贯彻落实省、市定点医药机构协议和支付管理办法，建立健全医疗保障信用评价体系和信息披露制度，监督管理纳入医保范围内的医疗服务行为和医疗费用，依法查处医疗保障领域违法违规行为。
（八）负责全区医疗保障经办管理、公共服务体系和信息化建设。指导和监督全区医疗保险、生育保险、医疗救助等医疗保障经办业务工作；贯彻落实异地就医管理和费用结算政策。
（九）完成区委、区政府交办的其他任务。
（十）职能转变。区医疗保障局应完善统一的城乡居民基本医疗保险制度和大病保险制度，巩固完善城乡居民医疗救助制度，建立健全覆盖全民、城乡统筹的多层次医疗保障体系，不断提高医疗保障水平，确保医保资金合理使用、安全可控，推进医疗、医保、医药“三医联动”改革，更好保障人民群众就医需求、减轻医药费用负担。
（十一）与区卫生健康局的有关职责分工。区卫生健康局、区医疗保障局等部门在医疗、医保、医药等方面加强制度、政策衔接，建立沟通协商机制，协调推进改革，提高医疗资源使用效率和医疗保障水平。</t>
  </si>
  <si>
    <t>年度重点工作计划</t>
  </si>
  <si>
    <t>事项</t>
  </si>
  <si>
    <t>工作目标</t>
  </si>
  <si>
    <t>城乡居民基本医保参保率</t>
  </si>
  <si>
    <t>城乡居民基本医疗保险参保率95%以上。</t>
  </si>
  <si>
    <t>年度绩效指标</t>
  </si>
  <si>
    <t>一级指标</t>
  </si>
  <si>
    <t>二级指标</t>
  </si>
  <si>
    <t>三级指标</t>
  </si>
  <si>
    <t>指标值及单位</t>
  </si>
  <si>
    <t>产出指标</t>
  </si>
  <si>
    <t>数量指标</t>
  </si>
  <si>
    <t>芦淞区城乡低保人数</t>
  </si>
  <si>
    <t>约3786人</t>
  </si>
  <si>
    <t>质量指标</t>
  </si>
  <si>
    <t>时效指标</t>
  </si>
  <si>
    <t>执行期间（月）</t>
  </si>
  <si>
    <t>12个月</t>
  </si>
  <si>
    <t>成本指标</t>
  </si>
  <si>
    <t>发放筹资劳务费</t>
  </si>
  <si>
    <t>3元/人*参保人数</t>
  </si>
  <si>
    <t>效益指标</t>
  </si>
  <si>
    <t>经济效益指标</t>
  </si>
  <si>
    <t>社会效益指标</t>
  </si>
  <si>
    <t>区级以上或异地就医救助</t>
  </si>
  <si>
    <t>不低于50%比例</t>
  </si>
  <si>
    <t>生态效益指标</t>
  </si>
  <si>
    <t>可持续影响指标</t>
  </si>
  <si>
    <t>特殊人群参保率</t>
  </si>
  <si>
    <t>社会公众及服务对象满意度指标</t>
  </si>
  <si>
    <t>满意度</t>
  </si>
  <si>
    <t>2024年区级专项资金绩效目标汇总表</t>
  </si>
  <si>
    <t>填报单位：（盖章）株洲市芦淞区医疗保障局</t>
  </si>
  <si>
    <t>单位：万元</t>
  </si>
  <si>
    <t>序号</t>
  </si>
  <si>
    <t>名称</t>
  </si>
  <si>
    <t>金额</t>
  </si>
  <si>
    <t>实施期绩效目标</t>
  </si>
  <si>
    <t>年度绩效目标</t>
  </si>
  <si>
    <t>列入部门预算</t>
  </si>
  <si>
    <t>列入科室公共专项</t>
  </si>
  <si>
    <r>
      <rPr>
        <b/>
        <sz val="10.5"/>
        <color indexed="8"/>
        <rFont val="仿宋_GB2312"/>
        <charset val="134"/>
      </rPr>
      <t>合</t>
    </r>
    <r>
      <rPr>
        <b/>
        <sz val="10.5"/>
        <color indexed="8"/>
        <rFont val="仿宋_GB2312"/>
        <charset val="134"/>
      </rPr>
      <t xml:space="preserve">  </t>
    </r>
    <r>
      <rPr>
        <b/>
        <sz val="10.5"/>
        <color indexed="8"/>
        <rFont val="仿宋_GB2312"/>
        <charset val="134"/>
      </rPr>
      <t>计</t>
    </r>
  </si>
  <si>
    <t>一</t>
  </si>
  <si>
    <t>离休干部医药费</t>
  </si>
  <si>
    <t>进一步改善和提高我区离休干部医疗服务水平，切实加强医疗管理。</t>
  </si>
  <si>
    <t>及时将款项上交市局，保证离休干部的医疗待遇，方便离休干部就医。</t>
  </si>
  <si>
    <t>是</t>
  </si>
  <si>
    <t>二</t>
  </si>
  <si>
    <t>困难企业退休人员基本医疗保险费</t>
  </si>
  <si>
    <t>妥善解决区属困难企业职工医疗保险问题。</t>
  </si>
  <si>
    <t>及时将款项上交市局，确保区属困难企业退休人员享受住院医疗保险和大病医疗保险待遇。</t>
  </si>
  <si>
    <t>三</t>
  </si>
  <si>
    <t>打击欺诈骗保举报奖励</t>
  </si>
  <si>
    <t>引导社会各方参与医疗保障基金监督工作，切实保障医疗保障基金安全。</t>
  </si>
  <si>
    <t>营造打击欺诈骗保高压态势。</t>
  </si>
  <si>
    <t>四</t>
  </si>
  <si>
    <t>城乡医疗救助资金</t>
  </si>
  <si>
    <r>
      <rPr>
        <sz val="10"/>
        <color indexed="8"/>
        <rFont val="宋体"/>
        <charset val="134"/>
      </rPr>
      <t>做好特困供养人员全额救助、低保对象</t>
    </r>
    <r>
      <rPr>
        <sz val="10.5"/>
        <color indexed="8"/>
        <rFont val="Calibri"/>
        <charset val="134"/>
      </rPr>
      <t>“</t>
    </r>
    <r>
      <rPr>
        <sz val="10.5"/>
        <color indexed="8"/>
        <rFont val="宋体"/>
        <charset val="134"/>
      </rPr>
      <t>一站式</t>
    </r>
    <r>
      <rPr>
        <sz val="10.5"/>
        <color indexed="8"/>
        <rFont val="Calibri"/>
        <charset val="134"/>
      </rPr>
      <t>”</t>
    </r>
    <r>
      <rPr>
        <sz val="10.5"/>
        <color indexed="8"/>
        <rFont val="宋体"/>
        <charset val="134"/>
      </rPr>
      <t>结算、资助特殊人群参保等工作。</t>
    </r>
  </si>
  <si>
    <t>确保符合政策的人员及时享受待遇，最大限度的减少“因病致贫、因病返贫”。</t>
  </si>
  <si>
    <t>五</t>
  </si>
  <si>
    <t>城乡居民医保特殊门诊专家评审费</t>
  </si>
  <si>
    <t>完善城乡居民基本医疗保险制度政策体系，保障参保人员特殊病种门诊医疗基本需求，加强城乡居民基本医疗保险特殊病种门诊管理。</t>
  </si>
  <si>
    <t>引导参保患者合理选择门诊治疗，提高医疗保险基金使用效率。</t>
  </si>
  <si>
    <t>六</t>
  </si>
  <si>
    <t>参保缴费代办工作劳务费（农村居民）等相关工作经费</t>
  </si>
  <si>
    <t>为确保做好参保缴费工作，确保应保尽保，按市级文件，给予3元/人的代办工作劳务费。根据实际使用需求以及医保局的新设，更换一批医疗保障手册。医疗救助新政、打击欺诈骗保、筹资参保等的宣传资料的印制。</t>
  </si>
  <si>
    <t>确保做好参保缴费工作。</t>
  </si>
  <si>
    <t xml:space="preserve">      单位负责人签字：</t>
  </si>
  <si>
    <t xml:space="preserve">填表人：                 联系电话：             填报日期：         </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</si>
  <si>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</si>
  <si>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</si>
  <si>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</si>
  <si>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</si>
  <si>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</si>
  <si>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</si>
  <si>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</si>
  <si>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</si>
  <si>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</si>
  <si>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</si>
  <si>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</si>
  <si>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</si>
  <si>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</si>
  <si>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</si>
  <si>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</si>
  <si>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</si>
  <si>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株洲市芦淞区医疗保障局</t>
  </si>
  <si>
    <t>市医保</t>
  </si>
  <si>
    <t>全年</t>
  </si>
  <si>
    <t>2023年度离休干部5人。</t>
  </si>
  <si>
    <t>人人享有医疗保障</t>
  </si>
  <si>
    <t>此项市级统筹，及时将款项上交市医保局。</t>
  </si>
  <si>
    <t>2023年度我区离休干部共5人，统筹金按照2万/人的标准，离休干部IC卡划入0.7万元/人，体检费0.4万元/人。考虑不固定因素，故申请预算50万元，均按实拨付。</t>
  </si>
  <si>
    <t>2023年区属困难企业退休人员604人。2023年株洲市在岗职工年平均工资为60648元。</t>
  </si>
  <si>
    <t>享受统筹地区医疗保险政策规定的住院医疗保险和大病医疗保险待遇。</t>
  </si>
  <si>
    <t>以株洲市年度在岗职工年平均工资为基数，按4%费率缴纳基本医疗保险费，其中区属企业2%费率部分应由同级财政予以安排；大病医疗互助费由退休人员个人负担。604*60648*2%=74万</t>
  </si>
  <si>
    <t>个人</t>
  </si>
  <si>
    <t>预计2024年举报人数为1人。</t>
  </si>
  <si>
    <t>保障基金安全</t>
  </si>
  <si>
    <t>一、二、三级举报奖励的，按查实被欺诈骗取的医疗保障
基金金额的 5%、3%、2%给予奖励；最高不超过10万元。</t>
  </si>
  <si>
    <t>市医保、一站式服务医疗机构、街道</t>
  </si>
  <si>
    <t>截至到2023年11月芦淞区城乡低保人员为3786人、城乡特困人员为450人、一二级残疾人为2329人。</t>
  </si>
  <si>
    <t>不断提高医疗救助管理服务水平，最大限度减轻困难群众医疗支出负担。</t>
  </si>
  <si>
    <t>切实编密织牢困难群众医疗保障安全网，确保因病陷入困境的群众求助有门、受助及时。</t>
  </si>
  <si>
    <t>1、居民参保资助支出：低保160元/人.年、五保、一二级残疾320元/人.年；3、区乡级定点医疗机构，年度救助限额内按不低于70%比例救助；区级以上或异地就医，按不低于50%比例救助；4、年度救助累计金额不超过5000元（低保户为10000元）；5、特困供养人员（五保户）基本医疗费用全额救助。</t>
  </si>
  <si>
    <t>公用经费</t>
  </si>
  <si>
    <t>特殊门诊每个季度评审一次，全年四次。</t>
  </si>
  <si>
    <t>提高医疗保险基金使用效率</t>
  </si>
  <si>
    <t>按季度支付。</t>
  </si>
  <si>
    <t>加强城乡居民基本医疗保险特殊病种门诊管理，减轻患者负担。</t>
  </si>
  <si>
    <r>
      <rPr>
        <sz val="9"/>
        <rFont val="宋体"/>
        <charset val="134"/>
      </rPr>
      <t>5</t>
    </r>
    <r>
      <rPr>
        <sz val="9"/>
        <rFont val="宋体"/>
        <charset val="134"/>
      </rPr>
      <t>000元/季度*4=20000</t>
    </r>
  </si>
  <si>
    <t>街道、镇、公用经费</t>
  </si>
  <si>
    <t>预计2024年度农村居民参保人数6.2万。</t>
  </si>
  <si>
    <t>参保率≥95%</t>
  </si>
  <si>
    <t>努力实现居民参保应参尽参。</t>
  </si>
  <si>
    <t>1、筹资劳务费3元/人（农村居民）；2、医保业务系统维护费2.5万元/年；3、城乡医疗救助新政，印制宣传手册，1元/册；4、打击欺诈骗保行为警示手册，1元/册；5、农村筹资参保年画，1.6元/张。</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</si>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</sst>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9"/>
      <name val="宋体"/>
      <charset val="134"/>
      <scheme val="minor"/>
    </font>
    <font>
      <sz val="10"/>
      <color indexed="8"/>
      <name val="宋体"/>
      <charset val="134"/>
    </font>
    <font>
      <sz val="10.5"/>
      <color indexed="8"/>
      <name val="Calibri"/>
      <charset val="134"/>
    </font>
    <font>
      <b/>
      <sz val="18"/>
      <name val="宋体"/>
      <charset val="134"/>
    </font>
    <font>
      <sz val="10"/>
      <name val="宋体"/>
      <charset val="134"/>
    </font>
    <font>
      <b/>
      <sz val="10"/>
      <color indexed="8"/>
      <name val="宋体"/>
      <charset val="134"/>
    </font>
    <font>
      <b/>
      <sz val="10.5"/>
      <color indexed="8"/>
      <name val="仿宋_GB2312"/>
      <charset val="134"/>
    </font>
    <font>
      <sz val="10.5"/>
      <name val="黑体"/>
      <charset val="134"/>
    </font>
    <font>
      <sz val="10.5"/>
      <color indexed="8"/>
      <name val="仿宋_GB2312"/>
      <charset val="134"/>
    </font>
    <font>
      <b/>
      <sz val="14"/>
      <name val="方正小标宋简体"/>
      <charset val="134"/>
    </font>
    <font>
      <sz val="10"/>
      <name val="Times New Roman"/>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5"/>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 fillId="0" borderId="0"/>
    <xf numFmtId="0" fontId="36" fillId="0" borderId="0">
      <alignment vertical="center"/>
    </xf>
    <xf numFmtId="0" fontId="36" fillId="0" borderId="0"/>
    <xf numFmtId="0" fontId="36" fillId="0" borderId="0"/>
    <xf numFmtId="0" fontId="1" fillId="0" borderId="0">
      <alignment vertical="center"/>
    </xf>
    <xf numFmtId="0" fontId="36" fillId="0" borderId="0">
      <alignment vertical="center"/>
    </xf>
    <xf numFmtId="0" fontId="0" fillId="0" borderId="0">
      <alignment vertical="center"/>
    </xf>
  </cellStyleXfs>
  <cellXfs count="93">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0" fillId="0" borderId="0" xfId="0"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55" applyNumberFormat="1" applyFont="1" applyFill="1" applyBorder="1" applyAlignment="1" applyProtection="1">
      <alignment horizontal="center" vertical="center" wrapText="1"/>
    </xf>
    <xf numFmtId="0" fontId="7"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1" fillId="0" borderId="1" xfId="55"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1" fillId="0" borderId="1" xfId="55" applyFont="1" applyFill="1" applyBorder="1" applyAlignment="1">
      <alignment horizontal="center" vertical="center"/>
    </xf>
    <xf numFmtId="9" fontId="1" fillId="0" borderId="1" xfId="55" applyNumberFormat="1" applyFont="1" applyFill="1" applyBorder="1" applyAlignment="1">
      <alignment horizontal="center"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xf numFmtId="0" fontId="9" fillId="0" borderId="0" xfId="0" applyFont="1" applyFill="1" applyAlignment="1">
      <alignment horizontal="left" vertical="center"/>
    </xf>
    <xf numFmtId="0" fontId="9" fillId="0" borderId="0" xfId="0" applyFont="1" applyFill="1" applyAlignment="1">
      <alignment horizont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1" xfId="0" applyFont="1" applyFill="1" applyBorder="1" applyAlignment="1"/>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 fillId="0" borderId="1" xfId="0" applyFont="1" applyFill="1" applyBorder="1" applyAlignment="1">
      <alignment horizontal="left" vertical="center"/>
    </xf>
    <xf numFmtId="0" fontId="13" fillId="0" borderId="0" xfId="0" applyFont="1" applyFill="1" applyAlignment="1">
      <alignment horizontal="left"/>
    </xf>
    <xf numFmtId="0" fontId="2"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Font="1" applyFill="1" applyBorder="1" applyAlignment="1"/>
    <xf numFmtId="0" fontId="3" fillId="0" borderId="0" xfId="50" applyFont="1" applyBorder="1" applyAlignment="1">
      <alignment horizontal="center" vertical="center" wrapText="1"/>
    </xf>
    <xf numFmtId="0" fontId="9" fillId="0" borderId="3" xfId="50" applyFont="1" applyBorder="1" applyAlignment="1">
      <alignment horizontal="left" vertical="center" wrapText="1"/>
    </xf>
    <xf numFmtId="0" fontId="14" fillId="0" borderId="0" xfId="50" applyFont="1" applyBorder="1" applyAlignment="1">
      <alignment horizontal="center" vertical="center" wrapText="1"/>
    </xf>
    <xf numFmtId="0" fontId="9" fillId="0" borderId="0" xfId="50" applyFont="1" applyBorder="1" applyAlignment="1">
      <alignment horizontal="center" vertical="center" wrapText="1"/>
    </xf>
    <xf numFmtId="0" fontId="9" fillId="0" borderId="1"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9" fillId="0" borderId="2" xfId="53" applyFont="1" applyBorder="1" applyAlignment="1" applyProtection="1">
      <alignment horizontal="center"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53" applyFont="1" applyBorder="1" applyAlignment="1" applyProtection="1">
      <alignment horizontal="center" vertical="center" wrapText="1"/>
    </xf>
    <xf numFmtId="0" fontId="9" fillId="0" borderId="4" xfId="50" applyFont="1" applyFill="1" applyBorder="1" applyAlignment="1">
      <alignment horizontal="left" vertical="center" wrapText="1"/>
    </xf>
    <xf numFmtId="0" fontId="9" fillId="0" borderId="6" xfId="50" applyFont="1" applyFill="1" applyBorder="1" applyAlignment="1">
      <alignment horizontal="left" vertical="center" wrapText="1"/>
    </xf>
    <xf numFmtId="0" fontId="15" fillId="0" borderId="7" xfId="53" applyFont="1" applyBorder="1" applyAlignment="1" applyProtection="1">
      <alignment horizontal="center" vertical="center" wrapText="1"/>
    </xf>
    <xf numFmtId="0" fontId="9" fillId="0" borderId="4" xfId="53" applyFont="1" applyBorder="1" applyAlignment="1" applyProtection="1">
      <alignment horizontal="center" vertical="center"/>
    </xf>
    <xf numFmtId="0" fontId="9" fillId="0" borderId="6" xfId="53" applyFont="1" applyBorder="1" applyAlignment="1" applyProtection="1">
      <alignment horizontal="center" vertical="center"/>
    </xf>
    <xf numFmtId="176" fontId="1" fillId="0" borderId="6" xfId="53" applyNumberFormat="1" applyFont="1" applyFill="1" applyBorder="1" applyAlignment="1" applyProtection="1">
      <alignment horizontal="center" vertical="center"/>
    </xf>
    <xf numFmtId="0" fontId="9" fillId="0" borderId="1" xfId="50" applyFont="1" applyFill="1" applyBorder="1" applyAlignment="1">
      <alignment vertical="center" wrapText="1"/>
    </xf>
    <xf numFmtId="0" fontId="1" fillId="0" borderId="1" xfId="50" applyFont="1" applyFill="1" applyBorder="1" applyAlignment="1">
      <alignment horizontal="center" vertical="center" wrapText="1"/>
    </xf>
    <xf numFmtId="0" fontId="15" fillId="0" borderId="8" xfId="53" applyFont="1" applyBorder="1" applyAlignment="1" applyProtection="1">
      <alignment horizontal="center" vertical="center" wrapText="1"/>
    </xf>
    <xf numFmtId="0" fontId="9" fillId="0" borderId="1" xfId="53" applyFont="1" applyFill="1" applyBorder="1" applyAlignment="1" applyProtection="1">
      <alignment horizontal="left" vertical="center"/>
    </xf>
    <xf numFmtId="0" fontId="9" fillId="0" borderId="2" xfId="53" applyFont="1" applyFill="1" applyBorder="1" applyAlignment="1" applyProtection="1">
      <alignment horizontal="left" vertical="center"/>
    </xf>
    <xf numFmtId="0" fontId="1" fillId="0" borderId="1" xfId="50" applyNumberFormat="1" applyFont="1" applyFill="1" applyBorder="1" applyAlignment="1">
      <alignment horizontal="left" vertical="center" wrapText="1"/>
    </xf>
    <xf numFmtId="0" fontId="9" fillId="0" borderId="2" xfId="50"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0" fontId="9" fillId="0" borderId="4" xfId="50" applyNumberFormat="1" applyFont="1" applyFill="1" applyBorder="1" applyAlignment="1">
      <alignment horizontal="center" vertical="center" wrapText="1"/>
    </xf>
    <xf numFmtId="0" fontId="9" fillId="0" borderId="5" xfId="50" applyNumberFormat="1" applyFont="1" applyFill="1" applyBorder="1" applyAlignment="1">
      <alignment horizontal="center" vertical="center" wrapText="1"/>
    </xf>
    <xf numFmtId="0" fontId="9" fillId="0" borderId="6" xfId="50" applyNumberFormat="1" applyFont="1" applyFill="1" applyBorder="1" applyAlignment="1">
      <alignment horizontal="center" vertical="center" wrapText="1"/>
    </xf>
    <xf numFmtId="0" fontId="9" fillId="0" borderId="7" xfId="50" applyFont="1" applyFill="1" applyBorder="1" applyAlignment="1">
      <alignment horizontal="center" vertical="center" wrapText="1"/>
    </xf>
    <xf numFmtId="0" fontId="9" fillId="0" borderId="1" xfId="54" applyNumberFormat="1" applyFont="1" applyFill="1" applyBorder="1" applyAlignment="1">
      <alignment horizontal="center" vertical="center" wrapText="1"/>
    </xf>
    <xf numFmtId="0" fontId="9" fillId="0" borderId="1" xfId="50" applyFont="1" applyBorder="1" applyAlignment="1">
      <alignment horizontal="center" vertical="center" wrapText="1"/>
    </xf>
    <xf numFmtId="0" fontId="9" fillId="0" borderId="4" xfId="50" applyFont="1" applyBorder="1" applyAlignment="1">
      <alignment horizontal="center" vertical="center" wrapText="1"/>
    </xf>
    <xf numFmtId="0" fontId="9" fillId="0" borderId="6" xfId="50" applyFont="1" applyBorder="1" applyAlignment="1">
      <alignment horizontal="center" vertical="center" wrapText="1"/>
    </xf>
    <xf numFmtId="49" fontId="9" fillId="0" borderId="1" xfId="52" applyNumberFormat="1" applyFont="1" applyFill="1" applyBorder="1" applyAlignment="1">
      <alignment horizontal="center" vertical="center" wrapText="1"/>
    </xf>
    <xf numFmtId="0" fontId="16" fillId="0" borderId="1" xfId="0" applyFont="1" applyBorder="1" applyAlignment="1">
      <alignment horizontal="center" vertical="center"/>
    </xf>
    <xf numFmtId="0" fontId="9" fillId="0" borderId="1" xfId="52" applyNumberFormat="1" applyFont="1" applyFill="1" applyBorder="1" applyAlignment="1">
      <alignment horizontal="center" vertical="center" wrapText="1"/>
    </xf>
    <xf numFmtId="9" fontId="9" fillId="0" borderId="1" xfId="51" applyNumberFormat="1" applyFont="1" applyFill="1" applyBorder="1" applyAlignment="1">
      <alignment horizontal="center" vertical="center" wrapText="1"/>
    </xf>
    <xf numFmtId="57" fontId="9" fillId="0" borderId="1" xfId="52" applyNumberFormat="1" applyFont="1" applyFill="1" applyBorder="1" applyAlignment="1">
      <alignment horizontal="center" vertical="center" wrapText="1"/>
    </xf>
    <xf numFmtId="0" fontId="9" fillId="0" borderId="1" xfId="51" applyNumberFormat="1" applyFont="1" applyFill="1" applyBorder="1" applyAlignment="1">
      <alignment horizontal="center" vertical="center" wrapText="1"/>
    </xf>
    <xf numFmtId="49" fontId="9" fillId="0" borderId="2" xfId="52" applyNumberFormat="1" applyFont="1" applyFill="1" applyBorder="1" applyAlignment="1">
      <alignment horizontal="center" vertical="center" wrapText="1"/>
    </xf>
    <xf numFmtId="0" fontId="9" fillId="0" borderId="4" xfId="52" applyNumberFormat="1" applyFont="1" applyFill="1" applyBorder="1" applyAlignment="1">
      <alignment horizontal="center" vertical="center" wrapText="1"/>
    </xf>
    <xf numFmtId="0" fontId="9" fillId="0" borderId="6" xfId="52" applyNumberFormat="1" applyFont="1" applyFill="1" applyBorder="1" applyAlignment="1">
      <alignment horizontal="center" vertical="center" wrapText="1"/>
    </xf>
    <xf numFmtId="49" fontId="9" fillId="0" borderId="7" xfId="52" applyNumberFormat="1" applyFont="1" applyFill="1" applyBorder="1" applyAlignment="1">
      <alignment horizontal="center" vertical="center" wrapText="1"/>
    </xf>
    <xf numFmtId="49" fontId="9" fillId="0" borderId="8" xfId="52" applyNumberFormat="1" applyFont="1" applyFill="1" applyBorder="1" applyAlignment="1">
      <alignment horizontal="center" vertical="center" wrapText="1"/>
    </xf>
    <xf numFmtId="9" fontId="9" fillId="0" borderId="1" xfId="52"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专项资金预算绩效目标申报表" xfId="50"/>
    <cellStyle name="常规 2 3" xfId="51"/>
    <cellStyle name="常规 2" xfId="52"/>
    <cellStyle name="常规_项目-新_1" xfId="53"/>
    <cellStyle name="常规_专项资金预算绩效目标申报表 2" xfId="54"/>
    <cellStyle name="常规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topLeftCell="A14" workbookViewId="0">
      <selection activeCell="A2" sqref="A2:F2"/>
    </sheetView>
  </sheetViews>
  <sheetFormatPr defaultColWidth="7.5" defaultRowHeight="12.75" customHeight="1" outlineLevelCol="5"/>
  <cols>
    <col min="1" max="1" width="14.375" style="26" customWidth="1"/>
    <col min="2" max="2" width="11.4583333333333" style="26" customWidth="1"/>
    <col min="3" max="3" width="13.5" style="26" customWidth="1"/>
    <col min="4" max="4" width="13.0916666666667" style="26" customWidth="1"/>
    <col min="5" max="5" width="14.5" style="26" customWidth="1"/>
    <col min="6" max="6" width="23.875" style="26" customWidth="1"/>
    <col min="7" max="223" width="7.5" style="26" customWidth="1"/>
    <col min="224" max="16384" width="7.5" style="26"/>
  </cols>
  <sheetData>
    <row r="1" s="26" customFormat="1" ht="28" hidden="1" customHeight="1" spans="1:4">
      <c r="A1" s="44"/>
      <c r="B1" s="45"/>
      <c r="C1" s="46"/>
      <c r="D1" s="47"/>
    </row>
    <row r="2" s="26" customFormat="1" ht="30.75" customHeight="1" spans="1:6">
      <c r="A2" s="48" t="s">
        <v>0</v>
      </c>
      <c r="B2" s="48"/>
      <c r="C2" s="48"/>
      <c r="D2" s="48"/>
      <c r="E2" s="48"/>
      <c r="F2" s="48"/>
    </row>
    <row r="3" s="26" customFormat="1" ht="21.75" customHeight="1" spans="1:6">
      <c r="A3" s="49" t="s">
        <v>1</v>
      </c>
      <c r="B3" s="49"/>
      <c r="C3" s="49"/>
      <c r="D3" s="50"/>
      <c r="E3" s="50"/>
      <c r="F3" s="51"/>
    </row>
    <row r="4" s="26" customFormat="1" ht="25.5" customHeight="1" spans="1:6">
      <c r="A4" s="52" t="s">
        <v>2</v>
      </c>
      <c r="B4" s="53"/>
      <c r="C4" s="53"/>
      <c r="D4" s="53"/>
      <c r="E4" s="53"/>
      <c r="F4" s="53"/>
    </row>
    <row r="5" s="26" customFormat="1" ht="25.5" customHeight="1" spans="1:6">
      <c r="A5" s="54" t="s">
        <v>3</v>
      </c>
      <c r="B5" s="55" t="s">
        <v>4</v>
      </c>
      <c r="C5" s="56"/>
      <c r="D5" s="56"/>
      <c r="E5" s="56"/>
      <c r="F5" s="57"/>
    </row>
    <row r="6" s="26" customFormat="1" ht="25.5" customHeight="1" spans="1:6">
      <c r="A6" s="58"/>
      <c r="B6" s="55" t="s">
        <v>5</v>
      </c>
      <c r="C6" s="56"/>
      <c r="D6" s="57"/>
      <c r="E6" s="59" t="s">
        <v>6</v>
      </c>
      <c r="F6" s="60"/>
    </row>
    <row r="7" s="26" customFormat="1" ht="25.5" customHeight="1" spans="1:6">
      <c r="A7" s="61"/>
      <c r="B7" s="62" t="s">
        <v>7</v>
      </c>
      <c r="C7" s="63"/>
      <c r="D7" s="64">
        <v>822.92</v>
      </c>
      <c r="E7" s="65" t="s">
        <v>8</v>
      </c>
      <c r="F7" s="66">
        <v>114.92</v>
      </c>
    </row>
    <row r="8" s="26" customFormat="1" ht="25.5" customHeight="1" spans="1:6">
      <c r="A8" s="61"/>
      <c r="B8" s="62" t="s">
        <v>9</v>
      </c>
      <c r="C8" s="63"/>
      <c r="D8" s="63"/>
      <c r="E8" s="65" t="s">
        <v>10</v>
      </c>
      <c r="F8" s="66">
        <v>708</v>
      </c>
    </row>
    <row r="9" s="26" customFormat="1" ht="25.5" customHeight="1" spans="1:6">
      <c r="A9" s="67"/>
      <c r="B9" s="68" t="s">
        <v>11</v>
      </c>
      <c r="C9" s="69"/>
      <c r="D9" s="69"/>
      <c r="E9" s="65"/>
      <c r="F9" s="65"/>
    </row>
    <row r="10" s="26" customFormat="1" ht="240" customHeight="1" spans="1:6">
      <c r="A10" s="52" t="s">
        <v>12</v>
      </c>
      <c r="B10" s="70" t="s">
        <v>13</v>
      </c>
      <c r="C10" s="70"/>
      <c r="D10" s="70"/>
      <c r="E10" s="70"/>
      <c r="F10" s="70"/>
    </row>
    <row r="11" s="26" customFormat="1" ht="25.5" customHeight="1" spans="1:6">
      <c r="A11" s="71" t="s">
        <v>14</v>
      </c>
      <c r="B11" s="72" t="s">
        <v>15</v>
      </c>
      <c r="C11" s="73" t="s">
        <v>16</v>
      </c>
      <c r="D11" s="74"/>
      <c r="E11" s="74"/>
      <c r="F11" s="75"/>
    </row>
    <row r="12" s="26" customFormat="1" ht="25.5" customHeight="1" spans="1:6">
      <c r="A12" s="76"/>
      <c r="B12" s="77" t="s">
        <v>17</v>
      </c>
      <c r="C12" s="73" t="s">
        <v>18</v>
      </c>
      <c r="D12" s="74"/>
      <c r="E12" s="74"/>
      <c r="F12" s="75"/>
    </row>
    <row r="13" s="26" customFormat="1" ht="25.5" customHeight="1" spans="1:6">
      <c r="A13" s="78" t="s">
        <v>19</v>
      </c>
      <c r="B13" s="78" t="s">
        <v>20</v>
      </c>
      <c r="C13" s="78" t="s">
        <v>21</v>
      </c>
      <c r="D13" s="79" t="s">
        <v>22</v>
      </c>
      <c r="E13" s="80"/>
      <c r="F13" s="78" t="s">
        <v>23</v>
      </c>
    </row>
    <row r="14" s="26" customFormat="1" ht="25.5" customHeight="1" spans="1:6">
      <c r="A14" s="78"/>
      <c r="B14" s="81" t="s">
        <v>24</v>
      </c>
      <c r="C14" s="82" t="s">
        <v>25</v>
      </c>
      <c r="D14" s="83" t="s">
        <v>26</v>
      </c>
      <c r="E14" s="83"/>
      <c r="F14" s="83" t="s">
        <v>27</v>
      </c>
    </row>
    <row r="15" s="26" customFormat="1" ht="25.5" customHeight="1" spans="1:6">
      <c r="A15" s="78"/>
      <c r="B15" s="81"/>
      <c r="C15" s="82" t="s">
        <v>28</v>
      </c>
      <c r="D15" s="83" t="s">
        <v>17</v>
      </c>
      <c r="E15" s="83"/>
      <c r="F15" s="84">
        <v>0.95</v>
      </c>
    </row>
    <row r="16" s="26" customFormat="1" ht="25.5" customHeight="1" spans="1:6">
      <c r="A16" s="78"/>
      <c r="B16" s="81"/>
      <c r="C16" s="82" t="s">
        <v>29</v>
      </c>
      <c r="D16" s="83" t="s">
        <v>30</v>
      </c>
      <c r="E16" s="83"/>
      <c r="F16" s="85" t="s">
        <v>31</v>
      </c>
    </row>
    <row r="17" s="26" customFormat="1" ht="25.5" customHeight="1" spans="1:6">
      <c r="A17" s="78"/>
      <c r="B17" s="81"/>
      <c r="C17" s="82" t="s">
        <v>32</v>
      </c>
      <c r="D17" s="83" t="s">
        <v>33</v>
      </c>
      <c r="E17" s="83"/>
      <c r="F17" s="86" t="s">
        <v>34</v>
      </c>
    </row>
    <row r="18" s="26" customFormat="1" ht="25.5" customHeight="1" spans="1:6">
      <c r="A18" s="78"/>
      <c r="B18" s="87" t="s">
        <v>35</v>
      </c>
      <c r="C18" s="81" t="s">
        <v>36</v>
      </c>
      <c r="D18" s="88"/>
      <c r="E18" s="89"/>
      <c r="F18" s="83"/>
    </row>
    <row r="19" s="26" customFormat="1" ht="25.5" customHeight="1" spans="1:6">
      <c r="A19" s="78"/>
      <c r="B19" s="90"/>
      <c r="C19" s="81" t="s">
        <v>37</v>
      </c>
      <c r="D19" s="88" t="s">
        <v>38</v>
      </c>
      <c r="E19" s="89"/>
      <c r="F19" s="86" t="s">
        <v>39</v>
      </c>
    </row>
    <row r="20" s="26" customFormat="1" ht="25.5" customHeight="1" spans="1:6">
      <c r="A20" s="78"/>
      <c r="B20" s="90"/>
      <c r="C20" s="81" t="s">
        <v>40</v>
      </c>
      <c r="D20" s="88"/>
      <c r="E20" s="89"/>
      <c r="F20" s="83"/>
    </row>
    <row r="21" s="26" customFormat="1" ht="25.5" customHeight="1" spans="1:6">
      <c r="A21" s="78"/>
      <c r="B21" s="90"/>
      <c r="C21" s="81" t="s">
        <v>41</v>
      </c>
      <c r="D21" s="88" t="s">
        <v>42</v>
      </c>
      <c r="E21" s="89"/>
      <c r="F21" s="84">
        <v>1</v>
      </c>
    </row>
    <row r="22" s="26" customFormat="1" ht="30" customHeight="1" spans="1:6">
      <c r="A22" s="78"/>
      <c r="B22" s="91"/>
      <c r="C22" s="81" t="s">
        <v>43</v>
      </c>
      <c r="D22" s="88" t="s">
        <v>44</v>
      </c>
      <c r="E22" s="89"/>
      <c r="F22" s="92">
        <v>0.8</v>
      </c>
    </row>
  </sheetData>
  <mergeCells count="27">
    <mergeCell ref="A2:F2"/>
    <mergeCell ref="A3:C3"/>
    <mergeCell ref="B4:F4"/>
    <mergeCell ref="B5:F5"/>
    <mergeCell ref="B6:D6"/>
    <mergeCell ref="E6:F6"/>
    <mergeCell ref="B7:C7"/>
    <mergeCell ref="B8:C8"/>
    <mergeCell ref="B9:C9"/>
    <mergeCell ref="B10:F10"/>
    <mergeCell ref="C11:F11"/>
    <mergeCell ref="C12:F12"/>
    <mergeCell ref="D13:E13"/>
    <mergeCell ref="D14:E14"/>
    <mergeCell ref="D15:E15"/>
    <mergeCell ref="D16:E16"/>
    <mergeCell ref="D17:E17"/>
    <mergeCell ref="D18:E18"/>
    <mergeCell ref="D19:E19"/>
    <mergeCell ref="D20:E20"/>
    <mergeCell ref="D21:E21"/>
    <mergeCell ref="D22:E22"/>
    <mergeCell ref="A5:A9"/>
    <mergeCell ref="A11:A12"/>
    <mergeCell ref="A13:A22"/>
    <mergeCell ref="B14:B17"/>
    <mergeCell ref="B18:B22"/>
  </mergeCells>
  <pageMargins left="0.699305555555556" right="0.699305555555556" top="0.75" bottom="0.275" header="0.3" footer="0.3"/>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opLeftCell="A2" workbookViewId="0">
      <selection activeCell="A2" sqref="A2:G2"/>
    </sheetView>
  </sheetViews>
  <sheetFormatPr defaultColWidth="7.275" defaultRowHeight="11.25" outlineLevelCol="7"/>
  <cols>
    <col min="1" max="1" width="6.54166666666667" style="26" customWidth="1"/>
    <col min="2" max="2" width="18.6833333333333" style="26" customWidth="1"/>
    <col min="3" max="3" width="12.75" style="26" customWidth="1"/>
    <col min="4" max="4" width="25.875" style="26" customWidth="1"/>
    <col min="5" max="5" width="20" style="26" customWidth="1"/>
    <col min="6" max="7" width="7.43333333333333" style="26" customWidth="1"/>
    <col min="8" max="8" width="12.125" style="26" customWidth="1"/>
    <col min="9" max="16384" width="7.275" style="26"/>
  </cols>
  <sheetData>
    <row r="1" s="26" customFormat="1" ht="27" customHeight="1" spans="1:2">
      <c r="A1" s="27"/>
      <c r="B1" s="27"/>
    </row>
    <row r="2" s="26" customFormat="1" ht="43.5" customHeight="1" spans="1:8">
      <c r="A2" s="28" t="s">
        <v>45</v>
      </c>
      <c r="B2" s="28"/>
      <c r="C2" s="28"/>
      <c r="D2" s="28"/>
      <c r="E2" s="28"/>
      <c r="F2" s="28"/>
      <c r="G2" s="28"/>
      <c r="H2" s="29"/>
    </row>
    <row r="3" s="26" customFormat="1" ht="26.25" customHeight="1" spans="1:7">
      <c r="A3" s="30" t="s">
        <v>46</v>
      </c>
      <c r="B3" s="30"/>
      <c r="C3" s="30"/>
      <c r="D3" s="30"/>
      <c r="F3" s="31" t="s">
        <v>47</v>
      </c>
      <c r="G3" s="31"/>
    </row>
    <row r="4" s="26" customFormat="1" ht="47.25" customHeight="1" spans="1:7">
      <c r="A4" s="32" t="s">
        <v>48</v>
      </c>
      <c r="B4" s="33" t="s">
        <v>49</v>
      </c>
      <c r="C4" s="34" t="s">
        <v>50</v>
      </c>
      <c r="D4" s="32" t="s">
        <v>51</v>
      </c>
      <c r="E4" s="32" t="s">
        <v>52</v>
      </c>
      <c r="F4" s="33" t="s">
        <v>53</v>
      </c>
      <c r="G4" s="33" t="s">
        <v>54</v>
      </c>
    </row>
    <row r="5" s="26" customFormat="1" ht="27" customHeight="1" spans="1:7">
      <c r="A5" s="35"/>
      <c r="B5" s="36" t="s">
        <v>55</v>
      </c>
      <c r="C5" s="37">
        <f>SUM(C6:C11)</f>
        <v>708</v>
      </c>
      <c r="D5" s="38"/>
      <c r="E5" s="38"/>
      <c r="F5" s="39"/>
      <c r="G5" s="39"/>
    </row>
    <row r="6" s="26" customFormat="1" ht="42" customHeight="1" spans="1:7">
      <c r="A6" s="40" t="s">
        <v>56</v>
      </c>
      <c r="B6" s="16" t="s">
        <v>57</v>
      </c>
      <c r="C6" s="16">
        <v>50</v>
      </c>
      <c r="D6" s="40" t="s">
        <v>58</v>
      </c>
      <c r="E6" s="40" t="s">
        <v>59</v>
      </c>
      <c r="F6" s="16" t="s">
        <v>60</v>
      </c>
      <c r="G6" s="16" t="s">
        <v>60</v>
      </c>
    </row>
    <row r="7" s="26" customFormat="1" ht="51" customHeight="1" spans="1:7">
      <c r="A7" s="40" t="s">
        <v>61</v>
      </c>
      <c r="B7" s="16" t="s">
        <v>62</v>
      </c>
      <c r="C7" s="16">
        <v>150</v>
      </c>
      <c r="D7" s="40" t="s">
        <v>63</v>
      </c>
      <c r="E7" s="40" t="s">
        <v>64</v>
      </c>
      <c r="F7" s="16" t="s">
        <v>60</v>
      </c>
      <c r="G7" s="16" t="s">
        <v>60</v>
      </c>
    </row>
    <row r="8" s="26" customFormat="1" ht="40" customHeight="1" spans="1:7">
      <c r="A8" s="40" t="s">
        <v>65</v>
      </c>
      <c r="B8" s="16" t="s">
        <v>66</v>
      </c>
      <c r="C8" s="16">
        <v>1</v>
      </c>
      <c r="D8" s="40" t="s">
        <v>67</v>
      </c>
      <c r="E8" s="40" t="s">
        <v>68</v>
      </c>
      <c r="F8" s="16" t="s">
        <v>60</v>
      </c>
      <c r="G8" s="16" t="s">
        <v>60</v>
      </c>
    </row>
    <row r="9" s="26" customFormat="1" ht="54" customHeight="1" spans="1:7">
      <c r="A9" s="40" t="s">
        <v>69</v>
      </c>
      <c r="B9" s="16" t="s">
        <v>70</v>
      </c>
      <c r="C9" s="16">
        <v>500</v>
      </c>
      <c r="D9" s="40" t="s">
        <v>71</v>
      </c>
      <c r="E9" s="40" t="s">
        <v>72</v>
      </c>
      <c r="F9" s="16" t="s">
        <v>60</v>
      </c>
      <c r="G9" s="16" t="s">
        <v>60</v>
      </c>
    </row>
    <row r="10" s="26" customFormat="1" ht="57" customHeight="1" spans="1:7">
      <c r="A10" s="40" t="s">
        <v>73</v>
      </c>
      <c r="B10" s="16" t="s">
        <v>74</v>
      </c>
      <c r="C10" s="16">
        <v>1</v>
      </c>
      <c r="D10" s="40" t="s">
        <v>75</v>
      </c>
      <c r="E10" s="40" t="s">
        <v>76</v>
      </c>
      <c r="F10" s="16" t="s">
        <v>60</v>
      </c>
      <c r="G10" s="16" t="s">
        <v>60</v>
      </c>
    </row>
    <row r="11" s="26" customFormat="1" ht="91" customHeight="1" spans="1:7">
      <c r="A11" s="40" t="s">
        <v>77</v>
      </c>
      <c r="B11" s="16" t="s">
        <v>78</v>
      </c>
      <c r="C11" s="16">
        <v>6</v>
      </c>
      <c r="D11" s="40" t="s">
        <v>79</v>
      </c>
      <c r="E11" s="40" t="s">
        <v>80</v>
      </c>
      <c r="F11" s="16" t="s">
        <v>60</v>
      </c>
      <c r="G11" s="16" t="s">
        <v>60</v>
      </c>
    </row>
    <row r="12" s="26" customFormat="1" ht="55" customHeight="1" spans="1:7">
      <c r="A12" s="41" t="s">
        <v>81</v>
      </c>
      <c r="B12" s="42"/>
      <c r="C12" s="42"/>
      <c r="D12" s="42"/>
      <c r="E12" s="42"/>
      <c r="F12" s="42"/>
      <c r="G12" s="42"/>
    </row>
    <row r="13" ht="30" customHeight="1" spans="1:7">
      <c r="A13" s="43" t="s">
        <v>82</v>
      </c>
      <c r="B13" s="43"/>
      <c r="C13" s="43"/>
      <c r="D13" s="43"/>
      <c r="E13" s="43"/>
      <c r="F13" s="43"/>
      <c r="G13" s="43"/>
    </row>
    <row r="14" ht="16" customHeight="1"/>
  </sheetData>
  <mergeCells count="6">
    <mergeCell ref="A1:B1"/>
    <mergeCell ref="A2:G2"/>
    <mergeCell ref="A3:D3"/>
    <mergeCell ref="F3:G3"/>
    <mergeCell ref="A12:G12"/>
    <mergeCell ref="A13:G13"/>
  </mergeCells>
  <pageMargins left="0.699305555555556" right="0.699305555555556" top="0.75" bottom="0.75" header="0.3" footer="0.3"/>
  <pageSetup paperSize="9" scale="7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tabSelected="1" workbookViewId="0">
      <selection activeCell="A2" sqref="A2:V2"/>
    </sheetView>
  </sheetViews>
  <sheetFormatPr defaultColWidth="6.25" defaultRowHeight="13.5"/>
  <cols>
    <col min="1" max="1" width="6.25" style="1" customWidth="1"/>
    <col min="2" max="2" width="5.5" style="1" customWidth="1"/>
    <col min="3" max="3" width="9.375" style="1" customWidth="1"/>
    <col min="4" max="7" width="6.25" style="1" customWidth="1"/>
    <col min="8" max="8" width="15.625" style="1" customWidth="1"/>
    <col min="9" max="9" width="13.75" style="1" customWidth="1"/>
    <col min="10" max="10" width="13.25" style="1" customWidth="1"/>
    <col min="11" max="11" width="6.25" style="1" customWidth="1"/>
    <col min="12" max="12" width="4.75" style="1" customWidth="1"/>
    <col min="13" max="13" width="5.75" style="1" customWidth="1"/>
    <col min="14" max="14" width="5.25" style="1" customWidth="1"/>
    <col min="15" max="15" width="10.875" style="1" customWidth="1"/>
    <col min="16" max="16" width="4.625" style="1" customWidth="1"/>
    <col min="17" max="17" width="5.125" style="1" customWidth="1"/>
    <col min="18" max="19" width="9" style="1" customWidth="1"/>
    <col min="20" max="21" width="6.25" style="1" customWidth="1"/>
    <col min="22" max="22" width="24.25" style="1" customWidth="1"/>
    <col min="23" max="16384" width="6.25" style="1" customWidth="1"/>
  </cols>
  <sheetData>
    <row r="1" s="1" customFormat="1" ht="14.25" spans="1:18">
      <c r="A1" s="5" t="s">
        <v>83</v>
      </c>
      <c r="B1" s="6"/>
      <c r="C1" s="6"/>
      <c r="D1" s="6"/>
      <c r="E1" s="6"/>
      <c r="F1" s="6"/>
      <c r="G1" s="6"/>
      <c r="H1" s="6"/>
      <c r="I1" s="6"/>
      <c r="J1" s="6"/>
      <c r="K1" s="6"/>
      <c r="L1" s="6"/>
      <c r="M1" s="6"/>
      <c r="N1" s="6"/>
      <c r="O1" s="6"/>
      <c r="P1" s="6"/>
      <c r="Q1" s="6"/>
      <c r="R1" s="6"/>
    </row>
    <row r="2" s="1" customFormat="1" ht="27" customHeight="1" spans="1:22">
      <c r="A2" s="7" t="s">
        <v>84</v>
      </c>
      <c r="B2" s="7"/>
      <c r="C2" s="7"/>
      <c r="D2" s="7"/>
      <c r="E2" s="7"/>
      <c r="F2" s="7"/>
      <c r="G2" s="7"/>
      <c r="H2" s="7"/>
      <c r="I2" s="7"/>
      <c r="J2" s="7"/>
      <c r="K2" s="7"/>
      <c r="L2" s="7"/>
      <c r="M2" s="7"/>
      <c r="N2" s="7"/>
      <c r="O2" s="7"/>
      <c r="P2" s="7"/>
      <c r="Q2" s="7"/>
      <c r="R2" s="7"/>
      <c r="S2" s="7"/>
      <c r="T2" s="7"/>
      <c r="U2" s="7"/>
      <c r="V2" s="7"/>
    </row>
    <row r="3" s="1" customFormat="1" ht="15" customHeight="1" spans="1:22">
      <c r="A3" s="8" t="s">
        <v>47</v>
      </c>
      <c r="B3" s="8"/>
      <c r="C3" s="8"/>
      <c r="D3" s="8"/>
      <c r="E3" s="8"/>
      <c r="F3" s="8"/>
      <c r="G3" s="8"/>
      <c r="H3" s="8"/>
      <c r="I3" s="8"/>
      <c r="J3" s="8"/>
      <c r="K3" s="8"/>
      <c r="L3" s="8"/>
      <c r="M3" s="8"/>
      <c r="N3" s="8"/>
      <c r="O3" s="8"/>
      <c r="P3" s="8"/>
      <c r="Q3" s="8"/>
      <c r="R3" s="8"/>
      <c r="S3" s="8"/>
      <c r="T3" s="8"/>
      <c r="U3" s="8"/>
      <c r="V3" s="8"/>
    </row>
    <row r="4" s="2" customFormat="1" ht="29.25" customHeight="1" spans="1:22">
      <c r="A4" s="9" t="s">
        <v>85</v>
      </c>
      <c r="B4" s="10" t="s">
        <v>86</v>
      </c>
      <c r="C4" s="9" t="s">
        <v>87</v>
      </c>
      <c r="D4" s="9" t="s">
        <v>88</v>
      </c>
      <c r="E4" s="11" t="s">
        <v>89</v>
      </c>
      <c r="F4" s="11"/>
      <c r="G4" s="11"/>
      <c r="H4" s="10" t="s">
        <v>51</v>
      </c>
      <c r="I4" s="10" t="s">
        <v>52</v>
      </c>
      <c r="J4" s="10" t="s">
        <v>90</v>
      </c>
      <c r="K4" s="10"/>
      <c r="L4" s="10"/>
      <c r="M4" s="10"/>
      <c r="N4" s="10"/>
      <c r="O4" s="10"/>
      <c r="P4" s="10"/>
      <c r="Q4" s="10"/>
      <c r="R4" s="10"/>
      <c r="S4" s="22" t="s">
        <v>91</v>
      </c>
      <c r="T4" s="22"/>
      <c r="U4" s="22"/>
      <c r="V4" s="22"/>
    </row>
    <row r="5" s="2" customFormat="1" ht="26.25" customHeight="1" spans="1:22">
      <c r="A5" s="9"/>
      <c r="B5" s="10"/>
      <c r="C5" s="9"/>
      <c r="D5" s="9"/>
      <c r="E5" s="12" t="s">
        <v>92</v>
      </c>
      <c r="F5" s="12" t="s">
        <v>93</v>
      </c>
      <c r="G5" s="12" t="s">
        <v>94</v>
      </c>
      <c r="H5" s="10"/>
      <c r="I5" s="10"/>
      <c r="J5" s="10" t="s">
        <v>24</v>
      </c>
      <c r="K5" s="10"/>
      <c r="L5" s="10"/>
      <c r="M5" s="10"/>
      <c r="N5" s="10" t="s">
        <v>35</v>
      </c>
      <c r="O5" s="10"/>
      <c r="P5" s="10"/>
      <c r="Q5" s="10"/>
      <c r="R5" s="10"/>
      <c r="S5" s="22" t="s">
        <v>95</v>
      </c>
      <c r="T5" s="22" t="s">
        <v>96</v>
      </c>
      <c r="U5" s="22" t="s">
        <v>50</v>
      </c>
      <c r="V5" s="22" t="s">
        <v>97</v>
      </c>
    </row>
    <row r="6" s="2" customFormat="1" ht="56" customHeight="1" spans="1:22">
      <c r="A6" s="13"/>
      <c r="B6" s="10"/>
      <c r="C6" s="13"/>
      <c r="D6" s="13"/>
      <c r="E6" s="12"/>
      <c r="F6" s="12"/>
      <c r="G6" s="12"/>
      <c r="H6" s="10"/>
      <c r="I6" s="10"/>
      <c r="J6" s="10" t="s">
        <v>25</v>
      </c>
      <c r="K6" s="10" t="s">
        <v>28</v>
      </c>
      <c r="L6" s="10" t="s">
        <v>29</v>
      </c>
      <c r="M6" s="10" t="s">
        <v>32</v>
      </c>
      <c r="N6" s="10" t="s">
        <v>36</v>
      </c>
      <c r="O6" s="10" t="s">
        <v>37</v>
      </c>
      <c r="P6" s="10" t="s">
        <v>40</v>
      </c>
      <c r="Q6" s="10" t="s">
        <v>41</v>
      </c>
      <c r="R6" s="10" t="s">
        <v>98</v>
      </c>
      <c r="S6" s="22"/>
      <c r="T6" s="22"/>
      <c r="U6" s="22"/>
      <c r="V6" s="22"/>
    </row>
    <row r="7" s="3" customFormat="1" ht="58" customHeight="1" spans="1:22">
      <c r="A7" s="14" t="s">
        <v>99</v>
      </c>
      <c r="B7" s="15" t="s">
        <v>100</v>
      </c>
      <c r="C7" s="16" t="s">
        <v>57</v>
      </c>
      <c r="D7" s="17" t="s">
        <v>101</v>
      </c>
      <c r="E7" s="16">
        <f t="shared" ref="E7:E12" si="0">F7+G7</f>
        <v>50</v>
      </c>
      <c r="F7" s="18">
        <v>50</v>
      </c>
      <c r="G7" s="18">
        <v>0</v>
      </c>
      <c r="H7" s="19" t="s">
        <v>58</v>
      </c>
      <c r="I7" s="19" t="s">
        <v>59</v>
      </c>
      <c r="J7" s="15" t="s">
        <v>102</v>
      </c>
      <c r="K7" s="15" t="s">
        <v>103</v>
      </c>
      <c r="L7" s="17" t="s">
        <v>101</v>
      </c>
      <c r="M7" s="15">
        <f t="shared" ref="M7:M12" si="1">E7</f>
        <v>50</v>
      </c>
      <c r="N7" s="15"/>
      <c r="O7" s="15" t="s">
        <v>58</v>
      </c>
      <c r="P7" s="15"/>
      <c r="Q7" s="15"/>
      <c r="R7" s="23">
        <v>0.8</v>
      </c>
      <c r="S7" s="20" t="s">
        <v>104</v>
      </c>
      <c r="T7" s="20"/>
      <c r="U7" s="20">
        <f t="shared" ref="U7:U12" si="2">E7</f>
        <v>50</v>
      </c>
      <c r="V7" s="15" t="s">
        <v>105</v>
      </c>
    </row>
    <row r="8" ht="74" customHeight="1" spans="1:22">
      <c r="A8" s="14" t="s">
        <v>99</v>
      </c>
      <c r="B8" s="15" t="s">
        <v>100</v>
      </c>
      <c r="C8" s="16" t="s">
        <v>62</v>
      </c>
      <c r="D8" s="17" t="s">
        <v>101</v>
      </c>
      <c r="E8" s="16">
        <f t="shared" si="0"/>
        <v>150</v>
      </c>
      <c r="F8" s="18">
        <v>150</v>
      </c>
      <c r="G8" s="18">
        <v>0</v>
      </c>
      <c r="H8" s="19" t="s">
        <v>63</v>
      </c>
      <c r="I8" s="19" t="s">
        <v>64</v>
      </c>
      <c r="J8" s="15" t="s">
        <v>106</v>
      </c>
      <c r="K8" s="15" t="s">
        <v>103</v>
      </c>
      <c r="L8" s="17" t="s">
        <v>101</v>
      </c>
      <c r="M8" s="15">
        <f t="shared" si="1"/>
        <v>150</v>
      </c>
      <c r="N8" s="15"/>
      <c r="O8" s="15" t="s">
        <v>107</v>
      </c>
      <c r="P8" s="15"/>
      <c r="Q8" s="15"/>
      <c r="R8" s="23">
        <v>0.9</v>
      </c>
      <c r="S8" s="20" t="s">
        <v>104</v>
      </c>
      <c r="T8" s="20"/>
      <c r="U8" s="20">
        <f t="shared" si="2"/>
        <v>150</v>
      </c>
      <c r="V8" s="15" t="s">
        <v>108</v>
      </c>
    </row>
    <row r="9" s="1" customFormat="1" ht="72" customHeight="1" spans="1:22">
      <c r="A9" s="14" t="s">
        <v>99</v>
      </c>
      <c r="B9" s="15" t="s">
        <v>109</v>
      </c>
      <c r="C9" s="16" t="s">
        <v>66</v>
      </c>
      <c r="D9" s="17" t="s">
        <v>101</v>
      </c>
      <c r="E9" s="16">
        <f t="shared" si="0"/>
        <v>1</v>
      </c>
      <c r="F9" s="18">
        <v>1</v>
      </c>
      <c r="G9" s="18">
        <v>0</v>
      </c>
      <c r="H9" s="19" t="s">
        <v>67</v>
      </c>
      <c r="I9" s="19" t="s">
        <v>68</v>
      </c>
      <c r="J9" s="15" t="s">
        <v>110</v>
      </c>
      <c r="K9" s="15" t="s">
        <v>111</v>
      </c>
      <c r="L9" s="17" t="s">
        <v>101</v>
      </c>
      <c r="M9" s="15">
        <f t="shared" si="1"/>
        <v>1</v>
      </c>
      <c r="N9" s="15"/>
      <c r="O9" s="15" t="s">
        <v>67</v>
      </c>
      <c r="P9" s="15"/>
      <c r="Q9" s="15"/>
      <c r="R9" s="23">
        <v>0.8</v>
      </c>
      <c r="S9" s="24"/>
      <c r="T9" s="24"/>
      <c r="U9" s="20">
        <f t="shared" si="2"/>
        <v>1</v>
      </c>
      <c r="V9" s="15" t="s">
        <v>112</v>
      </c>
    </row>
    <row r="10" s="1" customFormat="1" ht="132" customHeight="1" spans="1:22">
      <c r="A10" s="14" t="s">
        <v>99</v>
      </c>
      <c r="B10" s="20" t="s">
        <v>113</v>
      </c>
      <c r="C10" s="16" t="s">
        <v>70</v>
      </c>
      <c r="D10" s="17" t="s">
        <v>101</v>
      </c>
      <c r="E10" s="16">
        <f t="shared" si="0"/>
        <v>500</v>
      </c>
      <c r="F10" s="18">
        <v>200</v>
      </c>
      <c r="G10" s="18">
        <v>300</v>
      </c>
      <c r="H10" s="19" t="s">
        <v>71</v>
      </c>
      <c r="I10" s="19" t="s">
        <v>72</v>
      </c>
      <c r="J10" s="20" t="s">
        <v>114</v>
      </c>
      <c r="K10" s="20" t="s">
        <v>115</v>
      </c>
      <c r="L10" s="17" t="s">
        <v>101</v>
      </c>
      <c r="M10" s="20">
        <f t="shared" si="1"/>
        <v>500</v>
      </c>
      <c r="N10" s="20"/>
      <c r="O10" s="20" t="s">
        <v>116</v>
      </c>
      <c r="P10" s="20"/>
      <c r="Q10" s="20"/>
      <c r="R10" s="25">
        <v>0.8</v>
      </c>
      <c r="S10" s="20"/>
      <c r="T10" s="20"/>
      <c r="U10" s="20">
        <f t="shared" si="2"/>
        <v>500</v>
      </c>
      <c r="V10" s="20" t="s">
        <v>117</v>
      </c>
    </row>
    <row r="11" s="1" customFormat="1" ht="84" customHeight="1" spans="1:22">
      <c r="A11" s="14" t="s">
        <v>99</v>
      </c>
      <c r="B11" s="15" t="s">
        <v>118</v>
      </c>
      <c r="C11" s="16" t="s">
        <v>74</v>
      </c>
      <c r="D11" s="17" t="s">
        <v>101</v>
      </c>
      <c r="E11" s="16">
        <f t="shared" si="0"/>
        <v>1</v>
      </c>
      <c r="F11" s="18">
        <v>1</v>
      </c>
      <c r="G11" s="18">
        <v>0</v>
      </c>
      <c r="H11" s="19" t="s">
        <v>75</v>
      </c>
      <c r="I11" s="19" t="s">
        <v>76</v>
      </c>
      <c r="J11" s="15" t="s">
        <v>119</v>
      </c>
      <c r="K11" s="15" t="s">
        <v>120</v>
      </c>
      <c r="L11" s="15" t="s">
        <v>121</v>
      </c>
      <c r="M11" s="15">
        <f t="shared" si="1"/>
        <v>1</v>
      </c>
      <c r="N11" s="15"/>
      <c r="O11" s="15" t="s">
        <v>122</v>
      </c>
      <c r="P11" s="15"/>
      <c r="Q11" s="15"/>
      <c r="R11" s="23">
        <v>0.9</v>
      </c>
      <c r="S11" s="20"/>
      <c r="T11" s="20"/>
      <c r="U11" s="20">
        <f t="shared" si="2"/>
        <v>1</v>
      </c>
      <c r="V11" s="20" t="s">
        <v>123</v>
      </c>
    </row>
    <row r="12" s="3" customFormat="1" ht="137" customHeight="1" spans="1:22">
      <c r="A12" s="14" t="s">
        <v>99</v>
      </c>
      <c r="B12" s="15" t="s">
        <v>124</v>
      </c>
      <c r="C12" s="16" t="s">
        <v>78</v>
      </c>
      <c r="D12" s="17" t="s">
        <v>101</v>
      </c>
      <c r="E12" s="16">
        <f t="shared" si="0"/>
        <v>6</v>
      </c>
      <c r="F12" s="18">
        <v>6</v>
      </c>
      <c r="G12" s="18">
        <v>0</v>
      </c>
      <c r="H12" s="19" t="s">
        <v>79</v>
      </c>
      <c r="I12" s="19" t="s">
        <v>80</v>
      </c>
      <c r="J12" s="15" t="s">
        <v>125</v>
      </c>
      <c r="K12" s="15" t="s">
        <v>126</v>
      </c>
      <c r="L12" s="17" t="s">
        <v>101</v>
      </c>
      <c r="M12" s="15">
        <f t="shared" si="1"/>
        <v>6</v>
      </c>
      <c r="N12" s="15"/>
      <c r="O12" s="15" t="s">
        <v>127</v>
      </c>
      <c r="P12" s="15"/>
      <c r="Q12" s="15"/>
      <c r="R12" s="23">
        <v>0.8</v>
      </c>
      <c r="S12" s="15"/>
      <c r="T12" s="20"/>
      <c r="U12" s="20">
        <f t="shared" si="2"/>
        <v>6</v>
      </c>
      <c r="V12" s="15" t="s">
        <v>128</v>
      </c>
    </row>
    <row r="13" s="4" customFormat="1" ht="21" customHeight="1" spans="1:22">
      <c r="A13" s="21"/>
      <c r="B13" s="21"/>
      <c r="C13" s="21" t="s">
        <v>129</v>
      </c>
      <c r="D13" s="21"/>
      <c r="E13" s="21">
        <f>SUM(E7:E12)</f>
        <v>708</v>
      </c>
      <c r="F13" s="21">
        <f>SUM(F7:F12)</f>
        <v>408</v>
      </c>
      <c r="G13" s="21">
        <f>SUM(G7:G12)</f>
        <v>300</v>
      </c>
      <c r="H13" s="21"/>
      <c r="I13" s="21"/>
      <c r="J13" s="21"/>
      <c r="K13" s="21"/>
      <c r="L13" s="21"/>
      <c r="M13" s="21"/>
      <c r="N13" s="21"/>
      <c r="O13" s="21"/>
      <c r="P13" s="21"/>
      <c r="Q13" s="21"/>
      <c r="R13" s="21"/>
      <c r="S13" s="21"/>
      <c r="T13" s="21"/>
      <c r="U13" s="21">
        <f>SUM(U7:U12)</f>
        <v>708</v>
      </c>
      <c r="V13" s="21"/>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196527777777778" right="0.0388888888888889" top="0.196527777777778" bottom="0.235416666666667" header="0.15625" footer="0.0388888888888889"/>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2024-04-17T02:27:16Z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ED32784B55BE4855B1D022C3D0978481_13</vt:lpwstr>
  </property>
</Properties>
</file>