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880"/>
  </bookViews>
  <sheets>
    <sheet name="畅通“中梗阻”渠道" sheetId="4" r:id="rId1"/>
    <sheet name="Sheet1" sheetId="1" r:id="rId2"/>
  </sheets>
  <definedNames>
    <definedName name="_xlnm._FilterDatabase" localSheetId="0" hidden="1">畅通“中梗阻”渠道!$A$3:$T$14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<sst xmlns="http://schemas.openxmlformats.org/spreadsheetml/2006/main" count="138" uniqueCount="98">
  <si>
    <r>
      <t>醴陵市2024年小型农业水利设施建设（畅通</t>
    </r>
    <r>
      <rPr>
        <b/>
        <sz val="22"/>
        <color theme="1"/>
        <rFont val="Times New Roman"/>
        <charset val="134"/>
      </rPr>
      <t>“</t>
    </r>
    <r>
      <rPr>
        <b/>
        <sz val="22"/>
        <color theme="1"/>
        <rFont val="方正小标宋_GBK"/>
        <charset val="134"/>
      </rPr>
      <t>中梗阻</t>
    </r>
    <r>
      <rPr>
        <b/>
        <sz val="22"/>
        <color theme="1"/>
        <rFont val="Times New Roman"/>
        <charset val="134"/>
      </rPr>
      <t>”</t>
    </r>
    <r>
      <rPr>
        <b/>
        <sz val="22"/>
        <color theme="1"/>
        <rFont val="方正小标宋_GBK"/>
        <charset val="134"/>
      </rPr>
      <t>渠道）项目计划汇总表</t>
    </r>
  </si>
  <si>
    <t>序号</t>
  </si>
  <si>
    <t>工程名称</t>
  </si>
  <si>
    <t>所属灌区</t>
  </si>
  <si>
    <t>地理位置</t>
  </si>
  <si>
    <t>建设内容</t>
  </si>
  <si>
    <t>资金</t>
  </si>
  <si>
    <t>工程效益</t>
  </si>
  <si>
    <t>实施主体</t>
  </si>
  <si>
    <t>计划投工投劳个数（个）</t>
  </si>
  <si>
    <t>市州</t>
  </si>
  <si>
    <t>县
（市、区）</t>
  </si>
  <si>
    <t>乡镇</t>
  </si>
  <si>
    <t>村</t>
  </si>
  <si>
    <t>起点经纬度</t>
  </si>
  <si>
    <t>终点经纬度</t>
  </si>
  <si>
    <t>渠道长度（公里）</t>
  </si>
  <si>
    <t>渠道断面尺寸（B*H/毫米)</t>
  </si>
  <si>
    <t>总投资（万元）</t>
  </si>
  <si>
    <t>省级财政奖补资金（万元）</t>
  </si>
  <si>
    <t>地方自筹（万元）</t>
  </si>
  <si>
    <t>新增恢复灌溉面积（亩）</t>
  </si>
  <si>
    <t>改善
灌溉
面积
（亩）</t>
  </si>
  <si>
    <t>对接高标准农田面积（亩）</t>
  </si>
  <si>
    <t>建设
主体</t>
  </si>
  <si>
    <t>管护
主体</t>
  </si>
  <si>
    <t>合计</t>
  </si>
  <si>
    <t>醴陵市</t>
  </si>
  <si>
    <t>藕塘灌区寺冲北干渠</t>
  </si>
  <si>
    <t>藕塘灌区</t>
  </si>
  <si>
    <t>株洲市</t>
  </si>
  <si>
    <t>明月镇</t>
  </si>
  <si>
    <t>档梓山村、汪家桥村</t>
  </si>
  <si>
    <t>E113.342222, N27.453056</t>
  </si>
  <si>
    <t>E113.346944，N27.459167</t>
  </si>
  <si>
    <t>1000*900</t>
  </si>
  <si>
    <t>孙方红13786341966</t>
  </si>
  <si>
    <t>郭家冲水渠新建项目</t>
  </si>
  <si>
    <t>天华村</t>
  </si>
  <si>
    <t>E113.366566，N27.510015</t>
  </si>
  <si>
    <t>E113.363852，N27.504517</t>
  </si>
  <si>
    <t>800*800</t>
  </si>
  <si>
    <t>天华村村委会</t>
  </si>
  <si>
    <t xml:space="preserve">彭新华13487738248
</t>
  </si>
  <si>
    <t>沈泗支渠</t>
  </si>
  <si>
    <t>酒埠江灌区</t>
  </si>
  <si>
    <t>泗汾、孙家湾</t>
  </si>
  <si>
    <t>文家湾村</t>
  </si>
  <si>
    <t>E113.538342，N27.526300</t>
  </si>
  <si>
    <t>E113.533258，N27.593416</t>
  </si>
  <si>
    <t>600*600</t>
  </si>
  <si>
    <t>李觉晗13974139577</t>
  </si>
  <si>
    <t>杨家湾支渠</t>
  </si>
  <si>
    <t>官庄灌区</t>
  </si>
  <si>
    <t>枫林</t>
  </si>
  <si>
    <t>金狮村</t>
  </si>
  <si>
    <t>E113.439001，N27.766101</t>
  </si>
  <si>
    <t>E113.431901，N27.756702</t>
  </si>
  <si>
    <t>朱忠义13974139577</t>
  </si>
  <si>
    <t>黄家组至王竹组水渠</t>
  </si>
  <si>
    <t>雪峰山灌区</t>
  </si>
  <si>
    <t>浦口镇</t>
  </si>
  <si>
    <t>联盟社区</t>
  </si>
  <si>
    <t>E113.651890，N27.740359</t>
  </si>
  <si>
    <t>E113.646076，N27.742747</t>
  </si>
  <si>
    <t>500*500</t>
  </si>
  <si>
    <t>黄勇13337337662</t>
  </si>
  <si>
    <t>高桥中学支渠</t>
  </si>
  <si>
    <t>周坊灌区</t>
  </si>
  <si>
    <t>均楚镇</t>
  </si>
  <si>
    <t>长午新村</t>
  </si>
  <si>
    <t>E113.223027，N27.554918</t>
  </si>
  <si>
    <t>E113.220657，N27.553039</t>
  </si>
  <si>
    <t>黄刍干13517419659</t>
  </si>
  <si>
    <t>永红支渠</t>
  </si>
  <si>
    <t>石亭镇</t>
  </si>
  <si>
    <t>永红村</t>
  </si>
  <si>
    <t>E113.246568，N27.585847</t>
  </si>
  <si>
    <t>E113.254736，N27.593416</t>
  </si>
  <si>
    <t>茅塘至樟树下水渠整修</t>
  </si>
  <si>
    <t>船湾镇</t>
  </si>
  <si>
    <t>杨木档村</t>
  </si>
  <si>
    <t>E113.562535，N27.443811</t>
  </si>
  <si>
    <t>E113.562521，N27.443732</t>
  </si>
  <si>
    <t>杨木档村村委会</t>
  </si>
  <si>
    <t>江建军13974115368</t>
  </si>
  <si>
    <t>下岭至陈家湖天渠道整修清淤</t>
  </si>
  <si>
    <t>乐家社区</t>
  </si>
  <si>
    <t>E113.490408，N27.426433</t>
  </si>
  <si>
    <t>E113.495931，N27.421183</t>
  </si>
  <si>
    <t>乐家社区居委会</t>
  </si>
  <si>
    <t>张勇13707413290</t>
  </si>
  <si>
    <t>中心组水圳硬化</t>
  </si>
  <si>
    <t>大障社区</t>
  </si>
  <si>
    <t>E113.411959，N27.458148</t>
  </si>
  <si>
    <t>E113.410050，N27.460697</t>
  </si>
  <si>
    <t>大障社区居委会</t>
  </si>
  <si>
    <t>杨志13574201562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</si>
</sst>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方正小标宋_GBK"/>
      <charset val="134"/>
    </font>
    <font>
      <b/>
      <sz val="22"/>
      <color theme="1"/>
      <name val="Times New Roman"/>
      <charset val="134"/>
    </font>
    <font>
      <b/>
      <sz val="11"/>
      <color theme="1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20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zoomScale="85" zoomScaleNormal="85" workbookViewId="0">
      <selection activeCell="G12" sqref="G12"/>
    </sheetView>
  </sheetViews>
  <sheetFormatPr defaultColWidth="9" defaultRowHeight="14.3"/>
  <cols>
    <col min="1" max="1" width="9" style="1"/>
    <col min="2" max="2" width="13.6283185840708" style="1" customWidth="1"/>
    <col min="3" max="3" width="12.8761061946903" style="1" customWidth="1"/>
    <col min="4" max="7" width="9" style="1"/>
    <col min="8" max="8" width="28.0796460176991" style="1" customWidth="1"/>
    <col min="9" max="9" width="30.7256637168142" style="1" customWidth="1"/>
    <col min="10" max="10" width="9" style="1"/>
    <col min="11" max="11" width="13.7610619469027" style="1" customWidth="1"/>
    <col min="12" max="13" width="9" style="1"/>
    <col min="14" max="14" width="9" style="2"/>
    <col min="15" max="16382" width="9" style="1"/>
    <col min="16383" max="16384" width="9" style="3"/>
  </cols>
  <sheetData>
    <row r="1" ht="28" spans="1:2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>
      <c r="A2" s="6" t="s">
        <v>1</v>
      </c>
      <c r="B2" s="6" t="s">
        <v>2</v>
      </c>
      <c r="C2" s="6" t="s">
        <v>3</v>
      </c>
      <c r="D2" s="6" t="s">
        <v>4</v>
      </c>
      <c r="E2" s="6"/>
      <c r="F2" s="6"/>
      <c r="G2" s="6"/>
      <c r="H2" s="6"/>
      <c r="I2" s="6"/>
      <c r="J2" s="12" t="s">
        <v>5</v>
      </c>
      <c r="K2" s="13"/>
      <c r="L2" s="6" t="s">
        <v>6</v>
      </c>
      <c r="M2" s="6"/>
      <c r="N2" s="6"/>
      <c r="O2" s="12" t="s">
        <v>7</v>
      </c>
      <c r="P2" s="14"/>
      <c r="Q2" s="13"/>
      <c r="R2" s="6" t="s">
        <v>8</v>
      </c>
      <c r="S2" s="12"/>
      <c r="T2" s="6" t="s">
        <v>9</v>
      </c>
    </row>
    <row r="3" ht="57.35" spans="1:20">
      <c r="A3" s="6"/>
      <c r="B3" s="6"/>
      <c r="C3" s="6"/>
      <c r="D3" s="6" t="s">
        <v>10</v>
      </c>
      <c r="E3" s="6" t="s">
        <v>11</v>
      </c>
      <c r="F3" s="6" t="s">
        <v>12</v>
      </c>
      <c r="G3" s="6" t="s">
        <v>13</v>
      </c>
      <c r="H3" s="6" t="s">
        <v>14</v>
      </c>
      <c r="I3" s="6" t="s">
        <v>15</v>
      </c>
      <c r="J3" s="6" t="s">
        <v>16</v>
      </c>
      <c r="K3" s="6" t="s">
        <v>17</v>
      </c>
      <c r="L3" s="6" t="s">
        <v>18</v>
      </c>
      <c r="M3" s="6" t="s">
        <v>19</v>
      </c>
      <c r="N3" s="6" t="s">
        <v>20</v>
      </c>
      <c r="O3" s="6" t="s">
        <v>21</v>
      </c>
      <c r="P3" s="6" t="s">
        <v>22</v>
      </c>
      <c r="Q3" s="6" t="s">
        <v>23</v>
      </c>
      <c r="R3" s="6" t="s">
        <v>24</v>
      </c>
      <c r="S3" s="12" t="s">
        <v>25</v>
      </c>
      <c r="T3" s="6"/>
    </row>
    <row r="4" ht="20" customHeight="1" spans="1:20">
      <c r="A4" s="6"/>
      <c r="B4" s="6" t="s">
        <v>26</v>
      </c>
      <c r="C4" s="6"/>
      <c r="D4" s="6"/>
      <c r="E4" s="6" t="s">
        <v>27</v>
      </c>
      <c r="F4" s="6"/>
      <c r="G4" s="6"/>
      <c r="H4" s="6"/>
      <c r="I4" s="6"/>
      <c r="J4" s="6">
        <f t="shared" ref="J4:Q4" si="0">SUM(J5:J14)</f>
        <v>10</v>
      </c>
      <c r="K4" s="6">
        <f t="shared" si="0"/>
        <v>0</v>
      </c>
      <c r="L4" s="6">
        <f t="shared" si="0"/>
        <v>600</v>
      </c>
      <c r="M4" s="6">
        <f t="shared" si="0"/>
        <v>240</v>
      </c>
      <c r="N4" s="6">
        <f t="shared" si="0"/>
        <v>360</v>
      </c>
      <c r="O4" s="6">
        <f t="shared" si="0"/>
        <v>1310</v>
      </c>
      <c r="P4" s="6">
        <f t="shared" si="0"/>
        <v>4500</v>
      </c>
      <c r="Q4" s="6">
        <f t="shared" si="0"/>
        <v>3060</v>
      </c>
      <c r="R4" s="6"/>
      <c r="S4" s="12"/>
      <c r="T4" s="6">
        <f>SUM(T5:T14)</f>
        <v>1287</v>
      </c>
    </row>
    <row r="5" ht="52" customHeight="1" spans="1:20">
      <c r="A5" s="7">
        <v>1</v>
      </c>
      <c r="B5" s="7" t="s">
        <v>28</v>
      </c>
      <c r="C5" s="7" t="s">
        <v>29</v>
      </c>
      <c r="D5" s="7" t="s">
        <v>30</v>
      </c>
      <c r="E5" s="7" t="s">
        <v>27</v>
      </c>
      <c r="F5" s="7" t="s">
        <v>31</v>
      </c>
      <c r="G5" s="8" t="s">
        <v>32</v>
      </c>
      <c r="H5" s="7" t="s">
        <v>33</v>
      </c>
      <c r="I5" s="7" t="s">
        <v>34</v>
      </c>
      <c r="J5" s="7">
        <v>1</v>
      </c>
      <c r="K5" s="7" t="s">
        <v>35</v>
      </c>
      <c r="L5" s="7">
        <v>100</v>
      </c>
      <c r="M5" s="7">
        <v>40</v>
      </c>
      <c r="N5" s="7">
        <v>60</v>
      </c>
      <c r="O5" s="7">
        <v>280</v>
      </c>
      <c r="P5" s="7">
        <v>1000</v>
      </c>
      <c r="Q5" s="7">
        <v>500</v>
      </c>
      <c r="R5" s="7" t="s">
        <v>29</v>
      </c>
      <c r="S5" s="15" t="s">
        <v>36</v>
      </c>
      <c r="T5" s="11">
        <v>127</v>
      </c>
    </row>
    <row r="6" ht="61.35" spans="1:20">
      <c r="A6" s="7">
        <v>2</v>
      </c>
      <c r="B6" s="7" t="s">
        <v>37</v>
      </c>
      <c r="C6" s="7" t="s">
        <v>29</v>
      </c>
      <c r="D6" s="7" t="s">
        <v>30</v>
      </c>
      <c r="E6" s="7" t="s">
        <v>27</v>
      </c>
      <c r="F6" s="7" t="s">
        <v>31</v>
      </c>
      <c r="G6" s="9" t="s">
        <v>38</v>
      </c>
      <c r="H6" s="7" t="s">
        <v>39</v>
      </c>
      <c r="I6" s="7" t="s">
        <v>40</v>
      </c>
      <c r="J6" s="7">
        <v>1</v>
      </c>
      <c r="K6" s="7" t="s">
        <v>41</v>
      </c>
      <c r="L6" s="7">
        <v>100</v>
      </c>
      <c r="M6" s="7">
        <v>40</v>
      </c>
      <c r="N6" s="7">
        <v>60</v>
      </c>
      <c r="O6" s="7">
        <v>80</v>
      </c>
      <c r="P6" s="7">
        <v>500</v>
      </c>
      <c r="Q6" s="7">
        <v>200</v>
      </c>
      <c r="R6" s="7" t="s">
        <v>42</v>
      </c>
      <c r="S6" s="16" t="s">
        <v>43</v>
      </c>
      <c r="T6" s="17">
        <v>120</v>
      </c>
    </row>
    <row r="7" ht="46" spans="1:20">
      <c r="A7" s="7">
        <v>3</v>
      </c>
      <c r="B7" s="7" t="s">
        <v>44</v>
      </c>
      <c r="C7" s="7" t="s">
        <v>45</v>
      </c>
      <c r="D7" s="7" t="s">
        <v>30</v>
      </c>
      <c r="E7" s="7" t="s">
        <v>27</v>
      </c>
      <c r="F7" s="7" t="s">
        <v>46</v>
      </c>
      <c r="G7" s="8" t="s">
        <v>47</v>
      </c>
      <c r="H7" s="7" t="s">
        <v>48</v>
      </c>
      <c r="I7" s="7" t="s">
        <v>49</v>
      </c>
      <c r="J7" s="7">
        <v>1</v>
      </c>
      <c r="K7" s="7" t="s">
        <v>50</v>
      </c>
      <c r="L7" s="7">
        <v>50</v>
      </c>
      <c r="M7" s="7">
        <v>20</v>
      </c>
      <c r="N7" s="7">
        <v>30</v>
      </c>
      <c r="O7" s="7">
        <v>100</v>
      </c>
      <c r="P7" s="7">
        <v>400</v>
      </c>
      <c r="Q7" s="7">
        <v>300</v>
      </c>
      <c r="R7" s="7" t="s">
        <v>45</v>
      </c>
      <c r="S7" s="15" t="s">
        <v>51</v>
      </c>
      <c r="T7" s="11">
        <v>200</v>
      </c>
    </row>
    <row r="8" ht="46" spans="1:20">
      <c r="A8" s="7">
        <v>4</v>
      </c>
      <c r="B8" s="7" t="s">
        <v>52</v>
      </c>
      <c r="C8" s="7" t="s">
        <v>53</v>
      </c>
      <c r="D8" s="7" t="s">
        <v>30</v>
      </c>
      <c r="E8" s="7" t="s">
        <v>27</v>
      </c>
      <c r="F8" s="7" t="s">
        <v>54</v>
      </c>
      <c r="G8" s="10" t="s">
        <v>55</v>
      </c>
      <c r="H8" s="7" t="s">
        <v>56</v>
      </c>
      <c r="I8" s="7" t="s">
        <v>57</v>
      </c>
      <c r="J8" s="7">
        <v>2</v>
      </c>
      <c r="K8" s="7" t="s">
        <v>50</v>
      </c>
      <c r="L8" s="7">
        <v>100</v>
      </c>
      <c r="M8" s="7">
        <v>40</v>
      </c>
      <c r="N8" s="7">
        <v>60</v>
      </c>
      <c r="O8" s="7">
        <v>60</v>
      </c>
      <c r="P8" s="7">
        <v>400</v>
      </c>
      <c r="Q8" s="7">
        <v>500</v>
      </c>
      <c r="R8" s="7" t="s">
        <v>53</v>
      </c>
      <c r="S8" s="18" t="s">
        <v>58</v>
      </c>
      <c r="T8" s="11">
        <v>150</v>
      </c>
    </row>
    <row r="9" ht="46" spans="1:20">
      <c r="A9" s="7">
        <v>5</v>
      </c>
      <c r="B9" s="7" t="s">
        <v>59</v>
      </c>
      <c r="C9" s="7" t="s">
        <v>60</v>
      </c>
      <c r="D9" s="7" t="s">
        <v>30</v>
      </c>
      <c r="E9" s="7" t="s">
        <v>27</v>
      </c>
      <c r="F9" s="7" t="s">
        <v>61</v>
      </c>
      <c r="G9" s="11" t="s">
        <v>62</v>
      </c>
      <c r="H9" s="7" t="s">
        <v>63</v>
      </c>
      <c r="I9" s="7" t="s">
        <v>64</v>
      </c>
      <c r="J9" s="7">
        <v>1</v>
      </c>
      <c r="K9" s="7" t="s">
        <v>65</v>
      </c>
      <c r="L9" s="7">
        <v>50</v>
      </c>
      <c r="M9" s="7">
        <v>20</v>
      </c>
      <c r="N9" s="7">
        <v>30</v>
      </c>
      <c r="O9" s="7">
        <v>80</v>
      </c>
      <c r="P9" s="7">
        <v>300</v>
      </c>
      <c r="Q9" s="7">
        <v>200</v>
      </c>
      <c r="R9" s="7" t="s">
        <v>62</v>
      </c>
      <c r="S9" s="19" t="s">
        <v>66</v>
      </c>
      <c r="T9" s="11">
        <v>160</v>
      </c>
    </row>
    <row r="10" ht="46" spans="1:20">
      <c r="A10" s="7">
        <v>6</v>
      </c>
      <c r="B10" s="7" t="s">
        <v>67</v>
      </c>
      <c r="C10" s="7" t="s">
        <v>68</v>
      </c>
      <c r="D10" s="7" t="s">
        <v>30</v>
      </c>
      <c r="E10" s="7" t="s">
        <v>27</v>
      </c>
      <c r="F10" s="7" t="s">
        <v>69</v>
      </c>
      <c r="G10" s="10" t="s">
        <v>70</v>
      </c>
      <c r="H10" s="7" t="s">
        <v>71</v>
      </c>
      <c r="I10" s="7" t="s">
        <v>72</v>
      </c>
      <c r="J10" s="7">
        <v>1.5</v>
      </c>
      <c r="K10" s="7" t="s">
        <v>50</v>
      </c>
      <c r="L10" s="7">
        <v>75</v>
      </c>
      <c r="M10" s="7">
        <v>30</v>
      </c>
      <c r="N10" s="7">
        <v>45</v>
      </c>
      <c r="O10" s="7">
        <v>100</v>
      </c>
      <c r="P10" s="7">
        <v>500</v>
      </c>
      <c r="Q10" s="7">
        <v>400</v>
      </c>
      <c r="R10" s="7" t="s">
        <v>68</v>
      </c>
      <c r="S10" s="18" t="s">
        <v>73</v>
      </c>
      <c r="T10" s="11">
        <v>120</v>
      </c>
    </row>
    <row r="11" ht="46" spans="1:20">
      <c r="A11" s="7">
        <v>7</v>
      </c>
      <c r="B11" s="7" t="s">
        <v>74</v>
      </c>
      <c r="C11" s="7" t="s">
        <v>68</v>
      </c>
      <c r="D11" s="7" t="s">
        <v>30</v>
      </c>
      <c r="E11" s="7" t="s">
        <v>27</v>
      </c>
      <c r="F11" s="7" t="s">
        <v>75</v>
      </c>
      <c r="G11" s="10" t="s">
        <v>76</v>
      </c>
      <c r="H11" s="7" t="s">
        <v>77</v>
      </c>
      <c r="I11" s="7" t="s">
        <v>78</v>
      </c>
      <c r="J11" s="7">
        <v>0.5</v>
      </c>
      <c r="K11" s="7" t="s">
        <v>65</v>
      </c>
      <c r="L11" s="7">
        <v>25</v>
      </c>
      <c r="M11" s="7">
        <v>10</v>
      </c>
      <c r="N11" s="7">
        <v>15</v>
      </c>
      <c r="O11" s="7">
        <v>80</v>
      </c>
      <c r="P11" s="7">
        <v>150</v>
      </c>
      <c r="Q11" s="7">
        <v>100</v>
      </c>
      <c r="R11" s="7" t="s">
        <v>68</v>
      </c>
      <c r="S11" s="18" t="s">
        <v>73</v>
      </c>
      <c r="T11" s="11">
        <v>80</v>
      </c>
    </row>
    <row r="12" ht="46" spans="1:20">
      <c r="A12" s="7">
        <v>8</v>
      </c>
      <c r="B12" s="7" t="s">
        <v>79</v>
      </c>
      <c r="C12" s="7" t="s">
        <v>45</v>
      </c>
      <c r="D12" s="7" t="s">
        <v>30</v>
      </c>
      <c r="E12" s="7" t="s">
        <v>27</v>
      </c>
      <c r="F12" s="7" t="s">
        <v>80</v>
      </c>
      <c r="G12" s="8" t="s">
        <v>81</v>
      </c>
      <c r="H12" s="7" t="s">
        <v>82</v>
      </c>
      <c r="I12" s="7" t="s">
        <v>83</v>
      </c>
      <c r="J12" s="7">
        <v>0.5</v>
      </c>
      <c r="K12" s="7" t="s">
        <v>65</v>
      </c>
      <c r="L12" s="7">
        <v>25</v>
      </c>
      <c r="M12" s="7">
        <v>10</v>
      </c>
      <c r="N12" s="7">
        <v>15</v>
      </c>
      <c r="O12" s="7">
        <v>350</v>
      </c>
      <c r="P12" s="7">
        <v>600</v>
      </c>
      <c r="Q12" s="7">
        <v>500</v>
      </c>
      <c r="R12" s="7" t="s">
        <v>84</v>
      </c>
      <c r="S12" s="15" t="s">
        <v>85</v>
      </c>
      <c r="T12" s="11">
        <v>100</v>
      </c>
    </row>
    <row r="13" ht="46" spans="1:20">
      <c r="A13" s="7">
        <v>9</v>
      </c>
      <c r="B13" s="7" t="s">
        <v>86</v>
      </c>
      <c r="C13" s="7" t="s">
        <v>45</v>
      </c>
      <c r="D13" s="7" t="s">
        <v>30</v>
      </c>
      <c r="E13" s="7" t="s">
        <v>27</v>
      </c>
      <c r="F13" s="7" t="s">
        <v>80</v>
      </c>
      <c r="G13" s="10" t="s">
        <v>87</v>
      </c>
      <c r="H13" s="7" t="s">
        <v>88</v>
      </c>
      <c r="I13" s="7" t="s">
        <v>89</v>
      </c>
      <c r="J13" s="7">
        <v>1</v>
      </c>
      <c r="K13" s="7" t="s">
        <v>65</v>
      </c>
      <c r="L13" s="7">
        <v>50</v>
      </c>
      <c r="M13" s="7">
        <v>20</v>
      </c>
      <c r="N13" s="7">
        <v>30</v>
      </c>
      <c r="O13" s="7">
        <v>80</v>
      </c>
      <c r="P13" s="7">
        <v>450</v>
      </c>
      <c r="Q13" s="7">
        <v>350</v>
      </c>
      <c r="R13" s="7" t="s">
        <v>90</v>
      </c>
      <c r="S13" s="18" t="s">
        <v>91</v>
      </c>
      <c r="T13" s="11">
        <v>150</v>
      </c>
    </row>
    <row r="14" ht="46" spans="1:20">
      <c r="A14" s="7">
        <v>10</v>
      </c>
      <c r="B14" s="7" t="s">
        <v>92</v>
      </c>
      <c r="C14" s="7" t="s">
        <v>29</v>
      </c>
      <c r="D14" s="7" t="s">
        <v>30</v>
      </c>
      <c r="E14" s="7" t="s">
        <v>27</v>
      </c>
      <c r="F14" s="7" t="s">
        <v>31</v>
      </c>
      <c r="G14" s="11" t="s">
        <v>93</v>
      </c>
      <c r="H14" s="7" t="s">
        <v>94</v>
      </c>
      <c r="I14" s="7" t="s">
        <v>95</v>
      </c>
      <c r="J14" s="7">
        <v>0.5</v>
      </c>
      <c r="K14" s="7" t="s">
        <v>65</v>
      </c>
      <c r="L14" s="7">
        <v>25</v>
      </c>
      <c r="M14" s="7">
        <v>10</v>
      </c>
      <c r="N14" s="7">
        <v>15</v>
      </c>
      <c r="O14" s="7">
        <v>100</v>
      </c>
      <c r="P14" s="7">
        <v>200</v>
      </c>
      <c r="Q14" s="7">
        <v>10</v>
      </c>
      <c r="R14" s="7" t="s">
        <v>96</v>
      </c>
      <c r="S14" s="19" t="s">
        <v>97</v>
      </c>
      <c r="T14" s="11">
        <v>80</v>
      </c>
    </row>
  </sheetData>
  <autoFilter xmlns:etc="http://www.wps.cn/officeDocument/2017/etCustomData" ref="A3:T14" etc:filterBottomFollowUsedRange="0">
    <extLst/>
  </autoFilter>
  <mergeCells count="10">
    <mergeCell ref="A1:T1"/>
    <mergeCell ref="D2:I2"/>
    <mergeCell ref="J2:K2"/>
    <mergeCell ref="L2:N2"/>
    <mergeCell ref="O2:Q2"/>
    <mergeCell ref="R2:S2"/>
    <mergeCell ref="A2:A3"/>
    <mergeCell ref="B2:B3"/>
    <mergeCell ref="C2:C3"/>
    <mergeCell ref="T2:T3"/>
  </mergeCells>
  <pageMargins left="0.751388888888889" right="0.751388888888889" top="1" bottom="1" header="0.5" footer="0.5"/>
  <pageSetup paperSize="9" scale="5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3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畅通“中梗阻”渠道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2024-08-23T06:57:00Z</dcterms:created>
  <dcterms:modified xsi:type="dcterms:W3CDTF">2024-08-23T09:04:54Z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93283F3F11C94E49A44C0398B5DED5E2_13</vt:lpwstr>
  </property>
  <property fmtid="{D5CDD505-2E9C-101B-9397-08002B2CF9AE}" pid="3" name="KSOProductBuildVer">
    <vt:lpwstr>2052-12.1.0.17857</vt:lpwstr>
  </property>
</Properties>
</file>