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<sst xmlns="http://schemas.openxmlformats.org/spreadsheetml/2006/main" count="180" uniqueCount="111">
  <si>
    <t>2024年7月份茶陵县乡镇（公社）老放映员生活困难补助发放表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</si>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</sst>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J14" sqref="J14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42</v>
      </c>
      <c r="D29" s="13" t="s">
        <v>76</v>
      </c>
      <c r="E29" s="12" t="s">
        <v>70</v>
      </c>
      <c r="F29" s="10">
        <v>6</v>
      </c>
      <c r="G29" s="10">
        <v>120</v>
      </c>
      <c r="H29" s="13">
        <v>2020.06</v>
      </c>
      <c r="I29" s="10">
        <v>120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12</v>
      </c>
      <c r="D30" s="13" t="s">
        <v>78</v>
      </c>
      <c r="E30" s="14" t="s">
        <v>70</v>
      </c>
      <c r="F30" s="10">
        <f>VLOOKUP(B30,[1]定表2!$B$1:$G$65536,6,FALSE)</f>
        <v>19</v>
      </c>
      <c r="G30" s="10">
        <v>180</v>
      </c>
      <c r="H30" s="13">
        <v>2015.01</v>
      </c>
      <c r="I30" s="10">
        <v>180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1" customFormat="1" ht="24" customHeight="1" spans="1:1637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81</v>
      </c>
      <c r="F31" s="10">
        <f>VLOOKUP(B31,[1]定表2!$B$1:$G$65536,6,FALSE)</f>
        <v>14</v>
      </c>
      <c r="G31" s="10">
        <v>180</v>
      </c>
      <c r="H31" s="13">
        <v>2017.12</v>
      </c>
      <c r="I31" s="10">
        <v>180</v>
      </c>
      <c r="J31" s="12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6"/>
      <c r="IB31" s="6"/>
      <c r="IC31" s="6"/>
      <c r="XEQ31"/>
      <c r="XER31"/>
      <c r="XES31"/>
      <c r="XET31"/>
      <c r="XEU31"/>
      <c r="XEV31"/>
      <c r="XEW31"/>
    </row>
    <row r="32" s="1" customFormat="1" ht="24" customHeight="1" spans="1:16377">
      <c r="A32" s="10">
        <v>30</v>
      </c>
      <c r="B32" s="11" t="s">
        <v>82</v>
      </c>
      <c r="C32" s="12" t="s">
        <v>12</v>
      </c>
      <c r="D32" s="13" t="s">
        <v>83</v>
      </c>
      <c r="E32" s="14" t="s">
        <v>81</v>
      </c>
      <c r="F32" s="10">
        <f>VLOOKUP(B32,[1]定表2!$B$1:$G$65536,6,FALSE)</f>
        <v>14</v>
      </c>
      <c r="G32" s="10">
        <v>180</v>
      </c>
      <c r="H32" s="13">
        <v>2015.01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42</v>
      </c>
      <c r="D33" s="13">
        <v>1963.02</v>
      </c>
      <c r="E33" s="14" t="s">
        <v>81</v>
      </c>
      <c r="F33" s="10">
        <v>7</v>
      </c>
      <c r="G33" s="10">
        <v>120</v>
      </c>
      <c r="H33" s="13" t="s">
        <v>85</v>
      </c>
      <c r="I33" s="10">
        <v>120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3" customFormat="1" ht="24" customHeight="1" spans="1:237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180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21"/>
      <c r="IB34" s="21"/>
      <c r="IC34" s="21"/>
    </row>
    <row r="35" s="3" customFormat="1" ht="24" customHeight="1" spans="1:237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150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120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1" customFormat="1" ht="24" customHeight="1" spans="1:16377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180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6"/>
      <c r="IB40" s="6"/>
      <c r="IC40" s="6"/>
      <c r="XEQ40"/>
      <c r="XER40"/>
      <c r="XES40"/>
      <c r="XET40"/>
      <c r="XEU40"/>
      <c r="XEV40"/>
      <c r="XEW40"/>
    </row>
    <row r="41" s="3" customFormat="1" ht="45" customHeight="1" spans="1:16377">
      <c r="A41" s="10">
        <v>39</v>
      </c>
      <c r="B41" s="12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120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21"/>
      <c r="IB41" s="21"/>
      <c r="IC41" s="21"/>
      <c r="XEQ41" s="23"/>
      <c r="XER41" s="23"/>
      <c r="XES41" s="23"/>
      <c r="XET41" s="23"/>
      <c r="XEU41" s="23"/>
      <c r="XEV41" s="23"/>
      <c r="XEW41" s="23"/>
    </row>
    <row r="42" s="1" customFormat="1" ht="27" customHeight="1" spans="1:16377">
      <c r="A42" s="10">
        <v>40</v>
      </c>
      <c r="B42" s="11" t="s">
        <v>108</v>
      </c>
      <c r="C42" s="11" t="s">
        <v>12</v>
      </c>
      <c r="D42" s="11">
        <v>1964.01</v>
      </c>
      <c r="E42" s="12" t="s">
        <v>102</v>
      </c>
      <c r="F42" s="11">
        <v>8</v>
      </c>
      <c r="G42" s="11">
        <v>150</v>
      </c>
      <c r="H42" s="11">
        <v>2024.02</v>
      </c>
      <c r="I42" s="10">
        <v>150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6"/>
      <c r="IB42" s="6"/>
      <c r="IC42" s="6"/>
      <c r="XEQ42"/>
      <c r="XER42"/>
      <c r="XES42"/>
      <c r="XET42"/>
      <c r="XEU42"/>
      <c r="XEV42"/>
      <c r="XEW42"/>
    </row>
    <row r="43" s="1" customFormat="1" ht="27" customHeight="1" spans="1:16377">
      <c r="A43" s="11"/>
      <c r="B43" s="11" t="s">
        <v>109</v>
      </c>
      <c r="C43" s="11"/>
      <c r="D43" s="11"/>
      <c r="E43" s="11"/>
      <c r="F43" s="11"/>
      <c r="G43" s="11"/>
      <c r="H43" s="11"/>
      <c r="I43" s="10">
        <f>SUM(I3:I42)</f>
        <v>6270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110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超级小芙</cp:lastModifiedBy>
  <dcterms:created xsi:type="dcterms:W3CDTF">2020-12-03T00:54:00Z</dcterms:created>
  <dcterms:modified xsi:type="dcterms:W3CDTF">2024-07-12T09:47:22Z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8E8007C3D5154A76A5A4ACF568A20957_13</vt:lpwstr>
  </property>
</Properties>
</file>