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2"/>
  </bookViews>
  <sheets>
    <sheet name="2024年部门整体支出绩效目标表" sheetId="3" r:id="rId1"/>
    <sheet name="2024年区级专项资金绩效目标汇总表" sheetId="4" r:id="rId2"/>
    <sheet name="2024年专项资金支出方向绩效目标表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<sst xmlns="http://schemas.openxmlformats.org/spreadsheetml/2006/main" count="227" uniqueCount="161">
  <si>
    <t>2024年部门整体支出绩效目标表</t>
  </si>
  <si>
    <t>填报单位：</t>
  </si>
  <si>
    <t>部门名称</t>
  </si>
  <si>
    <t>中国共产党株洲市芦淞区委员会统战部</t>
  </si>
  <si>
    <t>年度预算申请（万元）</t>
  </si>
  <si>
    <t>资金总额：301.61</t>
  </si>
  <si>
    <t>按收入性质分：301.61</t>
  </si>
  <si>
    <t>按支出性质分：301.61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</si>
  <si>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</si>
  <si>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</si>
  <si>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</si>
  <si>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</si>
  <si>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</si>
  <si>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</si>
  <si>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组织和落实中央、省委、市委和区委关于统一战线工作重大决策部署，巩固壮大最广泛的统一战线,协调开展全区统一战线理论研究,负责发现、培养党外代表人士，负责党外人士的政治安排,负责履行民族宗教事务的管理职责。</t>
  </si>
  <si>
    <t>年度重点工作计划</t>
  </si>
  <si>
    <t>事项</t>
  </si>
  <si>
    <t>工作目标</t>
  </si>
  <si>
    <t>民族宗教</t>
  </si>
  <si>
    <t>民宗局</t>
  </si>
  <si>
    <t>认真落实中央和省市关于统一战线系列重大决策部署，扎实做好新形势下的民族宗教工作。</t>
  </si>
  <si>
    <t>非公经济</t>
  </si>
  <si>
    <t>办公室</t>
  </si>
  <si>
    <t>扎实做好非公有制经济人士的培训，实施民营企业培优做强，推进“湘商回归”工程落实。</t>
  </si>
  <si>
    <t>民主党派工作</t>
  </si>
  <si>
    <t>积极做好民主党派和无党派人士工作。</t>
  </si>
  <si>
    <t>党外知识分子服务工作</t>
  </si>
  <si>
    <t>党外知识分子服务中心</t>
  </si>
  <si>
    <t>扎实做好党外知识分子和新的社会阶层人士统战工作。</t>
  </si>
  <si>
    <t>侨海工作</t>
  </si>
  <si>
    <t>积极推动港澳台海外统战工作；全面加强统战系统自身建设。</t>
  </si>
  <si>
    <t>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</si>
  <si>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</si>
  <si>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</si>
  <si>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</si>
  <si>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</si>
  <si>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</si>
  <si>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</si>
  <si>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支持区民主党派基层组织建设数量</t>
  </si>
  <si>
    <t>7个</t>
  </si>
  <si>
    <t>围绕政治意识、经济形势、民营企业文化等主题培训次数</t>
  </si>
  <si>
    <t>7次</t>
  </si>
  <si>
    <t>争创市级民族团结进步示范点数量</t>
  </si>
  <si>
    <t>1个</t>
  </si>
  <si>
    <t>争创区级民族团结进步示范点数量</t>
  </si>
  <si>
    <t>1-2个</t>
  </si>
  <si>
    <t>创建省、市、区级有特色有亮点的新的社会阶层人士基地和同心项目数量</t>
  </si>
  <si>
    <t>4个</t>
  </si>
  <si>
    <t>全年组织区知联会、区新阶联开展主题活动次数</t>
  </si>
  <si>
    <t>8次</t>
  </si>
  <si>
    <t>全年组织慰问统战对象次数</t>
  </si>
  <si>
    <t>3次以上</t>
  </si>
  <si>
    <t>争创全省民族团结进步示范区数量</t>
  </si>
  <si>
    <t>质量指标</t>
  </si>
  <si>
    <t>示范点级别</t>
  </si>
  <si>
    <t>省级1个，市级2个，区级4个</t>
  </si>
  <si>
    <t>时效指标</t>
  </si>
  <si>
    <t>时间段</t>
  </si>
  <si>
    <t>2024.1-2024.12</t>
  </si>
  <si>
    <t>成本指标</t>
  </si>
  <si>
    <t>人员及各项工作开展经费</t>
  </si>
  <si>
    <t>301.61万元</t>
  </si>
  <si>
    <t>效益指标</t>
  </si>
  <si>
    <t>经济效益指标</t>
  </si>
  <si>
    <t>提振民营企业发展的信心决心，有效促进民营经济发展。</t>
  </si>
  <si>
    <t>提升民营经济发展</t>
  </si>
  <si>
    <t>社会效益指标</t>
  </si>
  <si>
    <t>发挥党外代表人士的优势，为区委、区政府提供决策依据</t>
  </si>
  <si>
    <t>增加建言献策的数量</t>
  </si>
  <si>
    <t>生态效益指标</t>
  </si>
  <si>
    <t>无</t>
  </si>
  <si>
    <t>可持续影响指标</t>
  </si>
  <si>
    <t>推进芦淞统一战线和多党合作事业科学发展。</t>
  </si>
  <si>
    <t>社会公众及服务对象满意度指标</t>
  </si>
  <si>
    <t>统战对象对芦淞统战工作的满意度</t>
  </si>
  <si>
    <t>85%以上</t>
  </si>
  <si>
    <t>2024年区级专项资金绩效目标汇总表</t>
  </si>
  <si>
    <t>填报单位：（盖章）</t>
  </si>
  <si>
    <t>单位：万元</t>
  </si>
  <si>
    <t>序号</t>
  </si>
  <si>
    <t>名称</t>
  </si>
  <si>
    <t>金额</t>
  </si>
  <si>
    <t>实施期绩效目标</t>
  </si>
  <si>
    <t>年度绩效目标</t>
  </si>
  <si>
    <t>列入部门预算</t>
  </si>
  <si>
    <t>列入科室公共专项</t>
  </si>
  <si>
    <r>
      <rPr>
        <b/>
        <sz val="11"/>
        <color indexed="8"/>
        <rFont val="宋体"/>
        <charset val="134"/>
      </rPr>
      <t>合</t>
    </r>
    <r>
      <rPr>
        <b/>
        <sz val="11"/>
        <color indexed="8"/>
        <rFont val="Times New Roman"/>
        <charset val="134"/>
      </rPr>
      <t xml:space="preserve">  </t>
    </r>
    <r>
      <rPr>
        <b/>
        <sz val="11"/>
        <color indexed="8"/>
        <rFont val="宋体"/>
        <charset val="134"/>
      </rPr>
      <t>计</t>
    </r>
  </si>
  <si>
    <t>一</t>
  </si>
  <si>
    <t>基层民主党派经费</t>
  </si>
  <si>
    <t>为各民主党派开展调查研究、民主监督、参政议政搭建活动平台，把多党合作所长与中心大局所需结合起来，发挥好中国新型政党制度的政治优。支持各民主党派加强自身建设，引导各民主党派成为党委的好参谋、好帮手、好同事。</t>
  </si>
  <si>
    <t>支持各民主党派加强自身建设，为民主党派人士履职尽责调研考察等活动提供经费支持。</t>
  </si>
  <si>
    <t>二</t>
  </si>
  <si>
    <t>统战特别经费</t>
  </si>
  <si>
    <t>开展相关联点工作。通过理想信念教育、集中学习、业务培训等形式，着力提高党外代表人士队伍整体素质。</t>
  </si>
  <si>
    <t>开展联点工作。常态化开展“大讲堂”“微课堂”“分享研讨会”等常态化学习培训活动。</t>
  </si>
  <si>
    <t>三</t>
  </si>
  <si>
    <t>民族宗教工作经费</t>
  </si>
  <si>
    <t>以铸牢中华民族共同体意识为主线，深入开展民族团结进步“七进”活动，宣传贯彻落实党和国家的民族政策，维护民族团结、社会稳定和国家统一，妥善处理影响民族团结的各类问题。以坚持我国宗教中国化方向为主线，进一步维护我区宗教领域和谐稳定。</t>
  </si>
  <si>
    <t>创建全省民族团结进步示范区的同时，力争申报成功1个国家级、1个省级、1个市级民族团结进步示范点，创建1-2个区级民族团结进步示范点，进一步铸牢中华民族共同体意识。宗教活动场所及协会坚持宗教中国化方向，宗教领域全年无安全事故。</t>
  </si>
  <si>
    <t>四</t>
  </si>
  <si>
    <t>知新、四同、海侨工作经费</t>
  </si>
  <si>
    <t>1、创建新的社会阶层人士实践创新基地和同心项目。2、坚持信任尊重、团结引导、组织起来、发挥作用的思路，运用社会化、网络化的方法，通过实践创新基地、联谊组织等形式，分类分众施策，强化思想引领，凝聚政治共识，发挥党外知识分子和新的社会阶层人士、海侨人士在建设中国特色社会主义事业中的重要作用。3、高举爱国主义伟大旗帜做好港澳台海外统战工作。</t>
  </si>
  <si>
    <t>1、创建4个省、市、区级新的社会阶层人士实践创新基地和同心项目。2、坚持信任尊重、团结引导、组织起来、发挥作用的思路，通过实践创新基地、联谊组织等形式，分类分众施策，强化思想引领，凝聚政治共识，发挥党外知识分子和新的社会阶层人士、海侨人士在建设中国特色社会主义事业中的重要作用。</t>
  </si>
  <si>
    <t>五</t>
  </si>
  <si>
    <t>全国民族团结进步示范区创建</t>
  </si>
  <si>
    <t>深入贯彻落实党的二十大和上级民族工作会议精神，切实做好新形势下民族团结进步工作，巩固和发展平等、团结、互助、和谐的社会主义民族关系，凝聚人心、形成合力，夯实全区经济社会又好又快发展的基础，维护全区社会稳定、民族团结的良好局面。</t>
  </si>
  <si>
    <t>争创全省民族团结进步示范区，其中：乡镇（街道）做好宣传阵地建设，教育、民政、城管、文旅体等全区各单位做好创建工作，建设一处主题标志物，建设一处实践基地，制作推广一部宣传片，一首主题曲等，做好相关工作统筹协调推进。</t>
  </si>
  <si>
    <t xml:space="preserve">    单位负责人签字：</t>
  </si>
  <si>
    <t>填表人：                                                联系电话：                                       填报日期：</t>
  </si>
  <si>
    <t>附件7</t>
  </si>
  <si>
    <t>2024年专项资金支出方向绩效目标表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</si>
  <si>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</si>
  <si>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</si>
  <si>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</si>
  <si>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</si>
  <si>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</si>
  <si>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</si>
  <si>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</si>
  <si>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</si>
  <si>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</si>
  <si>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</si>
  <si>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支出内容简介</t>
  </si>
  <si>
    <t>支出明细</t>
  </si>
  <si>
    <t>支出测算依据及过程说明</t>
  </si>
  <si>
    <t>社会公益或服务对象满意度指标</t>
  </si>
  <si>
    <t>区委统战部</t>
  </si>
  <si>
    <t>2024年</t>
  </si>
  <si>
    <t>支持我区7个民主党派，7个工委组织、35个基层支部组织建设。</t>
  </si>
  <si>
    <t>为各民主党派履职尽责、发挥作用搭建活动平台，有效激发党派人士服务发展大局的使命感和责任感。</t>
  </si>
  <si>
    <t>全区7个民主党派工作经费共计10万元</t>
  </si>
  <si>
    <t>积极为芦淞经济高质量发展资政建言。</t>
  </si>
  <si>
    <t>在实践中促进党外人士队伍建设，培养人才，凝聚共识、体现作为。协助民主党派加强自身建设，政治把握能力、组织领导能力、合作共事等能力。</t>
  </si>
  <si>
    <t>不断强化各民主党派自身建设，有效发挥多党合作制度效能。</t>
  </si>
  <si>
    <t>积极引导各民主党派开展各类社会公益服务活动。</t>
  </si>
  <si>
    <t>全区7个民主党派组织工作经费。</t>
  </si>
  <si>
    <t>各民主党派芦淞工委7个、基层支部35个、民主党派人士900余人。全额拨付给民主党派基层组织。</t>
  </si>
  <si>
    <t>《关于支持民主党派加强基层组织建设的通知》</t>
  </si>
  <si>
    <t>围绕政治意识、经济形势、民营企业文化等主题，每个季度举办2次学习培训活动。</t>
  </si>
  <si>
    <t>通过学习习近平新时代中国特色社会主义思想、经济形势分析、企业管理等内容，全面提高党外代表人士的政治意识和业务能力。</t>
  </si>
  <si>
    <t>部长联点工作经费3万元。党外干部、非公经济人士、民主党派人士等调研和培训10万元。</t>
  </si>
  <si>
    <t>着力构建“亲清”政商关系，促进民营经济和民营经济人士健康成长。</t>
  </si>
  <si>
    <t>联点工作经费3万元。
组织党外代表人士、非公经济人士、民主党派人士等调研和培训活动经费10万。</t>
  </si>
  <si>
    <t>联点工作经费3万元。
开展专题调研、座谈研讨等活动4次，经费3.5万元。开展党外代表人士、非公经济人士、民主党派人士等调研和培训活动6次，经费6.5万。</t>
  </si>
  <si>
    <t>贯彻落实《中共中央关于加强统一战线工作的决定》的实施意见</t>
  </si>
  <si>
    <t>争取创建1个市级民族团结进步示范点，1-2个区级民族团结进步示范点，民族宗教领域全年零非法上访和群体性事件。</t>
  </si>
  <si>
    <t>全区铸牢中华民族共同体意识进一步加强。宗教活动场所内部管理进一步规范，全区宗教领域安全稳定。</t>
  </si>
  <si>
    <t>民族团结进步示范点创建经费3.5万元，公务接待等相关办公经费0.5万元。</t>
  </si>
  <si>
    <t>进一步深入民族团结进步示范创建，进一步铸牢中华民族共同体意识。以坚持我国宗教中国化方向为主线，进一步维护全区宗教领域和谐稳定。</t>
  </si>
  <si>
    <t>促进民族团结、社会稳定。</t>
  </si>
  <si>
    <t>关于贯彻落实《中共中央关于加强统一战线工作的决定》的实施意见</t>
  </si>
  <si>
    <t>1、创建4个省、市、区级有特色有亮点的新的社会阶层人士基地和同心项目。
2、全年组织区知联会、区新阶联开展8次主题活动；3、全年组织慰问统战对象3次以上。</t>
  </si>
  <si>
    <t>加强思想引导，支持发挥作用，组织党外知识分子和新的社会阶层人、侨海人士积极参加统一战线工作和活动。</t>
  </si>
  <si>
    <t>活动经费4.5万，举办3场活动。同心项目、新的社会阶层实践基地创建经费及奖励3万。海侨工作经费，特殊人员联系慰问0.5万元。</t>
  </si>
  <si>
    <t>充分发挥统一战线政治、智力、资源功能优势，助力株洲发展、转型升级事业。</t>
  </si>
  <si>
    <t>发挥好党和政府联系广大新的社会阶层人士和党外知识分子、侨海人士的桥梁和纽带作用，充分发挥知联会和新阶联组织服务经济社会发展、依法维护新阶层人士权益、开展联谊交友活动、组织参政议政、参与社会建设的独特作用。创建一批同心项目，服务中心大局工作。</t>
  </si>
  <si>
    <t>争创全省民族团结进步示范区，其中：乡镇（街道）做好宣传阵地建设，教育、民政、城管、文旅体等全区各单位做好创建工作，建设一处主题标志物，建设一处实践基地，制作推广一部宣传片，做好相关工作统筹协调推进。</t>
  </si>
  <si>
    <t>开展全国民族团结进步示范区工作，争创1个全省民族团结进步示范区。</t>
  </si>
  <si>
    <t>争创全省民族团结进步示范区，全区铸牢中华民族共同体意识进一步加强，全区民族宗教领域安全稳定。</t>
  </si>
  <si>
    <t>重点打造示范单位及教育基地精品展示对象20万元；实施各民族互嵌式交流发展计划，东西部对口支援交流协作5万元；制作民族团结逐步宣传手册、宣传片、主题歌曲等10万元；第三方评估费用2万元；创民工作办公经费、会议经费、差旅费等5万元；其他经费3万元。</t>
  </si>
  <si>
    <t>进一步深入民族团结进步示范创建，全区进一步铸牢中华民族共同体意识。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</si>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</sst>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仿宋"/>
      <charset val="134"/>
    </font>
    <font>
      <sz val="11"/>
      <color rgb="FF000000"/>
      <name val="Calibri"/>
      <charset val="134"/>
    </font>
    <font>
      <sz val="11"/>
      <color indexed="8"/>
      <name val="仿宋_GB2312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1" fillId="0" borderId="0"/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49" fontId="3" fillId="2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right" vertical="center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textRotation="92" wrapText="1"/>
    </xf>
    <xf numFmtId="0" fontId="8" fillId="0" borderId="1" xfId="53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0" borderId="1" xfId="5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Border="1" applyAlignment="1"/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/>
    <xf numFmtId="0" fontId="11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3" fillId="0" borderId="0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left" vertical="center" wrapText="1"/>
    </xf>
    <xf numFmtId="0" fontId="19" fillId="0" borderId="0" xfId="51" applyFont="1" applyBorder="1" applyAlignment="1">
      <alignment horizontal="center" vertical="center" wrapText="1"/>
    </xf>
    <xf numFmtId="0" fontId="6" fillId="0" borderId="0" xfId="51" applyFont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left" vertical="center" wrapText="1"/>
    </xf>
    <xf numFmtId="0" fontId="6" fillId="0" borderId="2" xfId="55" applyFont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3" xfId="55" applyFont="1" applyBorder="1" applyAlignment="1" applyProtection="1">
      <alignment horizontal="center" vertical="center" wrapText="1"/>
    </xf>
    <xf numFmtId="0" fontId="6" fillId="0" borderId="6" xfId="51" applyFont="1" applyFill="1" applyBorder="1" applyAlignment="1">
      <alignment horizontal="left" vertical="center" wrapText="1"/>
    </xf>
    <xf numFmtId="0" fontId="6" fillId="0" borderId="8" xfId="51" applyFont="1" applyFill="1" applyBorder="1" applyAlignment="1">
      <alignment horizontal="left" vertical="center" wrapText="1"/>
    </xf>
    <xf numFmtId="0" fontId="20" fillId="0" borderId="3" xfId="55" applyFont="1" applyBorder="1" applyAlignment="1" applyProtection="1">
      <alignment horizontal="center" vertical="center" wrapText="1"/>
    </xf>
    <xf numFmtId="0" fontId="6" fillId="0" borderId="6" xfId="55" applyFont="1" applyBorder="1" applyAlignment="1" applyProtection="1">
      <alignment horizontal="center" vertical="center"/>
    </xf>
    <xf numFmtId="0" fontId="6" fillId="0" borderId="8" xfId="55" applyFont="1" applyBorder="1" applyAlignment="1" applyProtection="1">
      <alignment horizontal="center" vertical="center"/>
    </xf>
    <xf numFmtId="0" fontId="6" fillId="0" borderId="1" xfId="51" applyFont="1" applyFill="1" applyBorder="1" applyAlignment="1">
      <alignment vertical="center" wrapText="1"/>
    </xf>
    <xf numFmtId="0" fontId="20" fillId="0" borderId="4" xfId="55" applyFont="1" applyBorder="1" applyAlignment="1" applyProtection="1">
      <alignment horizontal="center" vertical="center" wrapText="1"/>
    </xf>
    <xf numFmtId="0" fontId="6" fillId="0" borderId="1" xfId="55" applyFont="1" applyFill="1" applyBorder="1" applyAlignment="1" applyProtection="1">
      <alignment horizontal="left" vertical="center"/>
    </xf>
    <xf numFmtId="0" fontId="6" fillId="0" borderId="2" xfId="55" applyFont="1" applyFill="1" applyBorder="1" applyAlignment="1" applyProtection="1">
      <alignment horizontal="left" vertical="center"/>
    </xf>
    <xf numFmtId="0" fontId="6" fillId="0" borderId="1" xfId="51" applyNumberFormat="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6" fillId="0" borderId="6" xfId="51" applyNumberFormat="1" applyFont="1" applyFill="1" applyBorder="1" applyAlignment="1">
      <alignment horizontal="center" vertical="center" wrapText="1"/>
    </xf>
    <xf numFmtId="0" fontId="6" fillId="0" borderId="7" xfId="51" applyNumberFormat="1" applyFont="1" applyFill="1" applyBorder="1" applyAlignment="1">
      <alignment horizontal="center" vertical="center" wrapText="1"/>
    </xf>
    <xf numFmtId="0" fontId="6" fillId="0" borderId="8" xfId="51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6" xfId="51" applyFont="1" applyBorder="1" applyAlignment="1">
      <alignment horizontal="center" vertical="center" wrapText="1"/>
    </xf>
    <xf numFmtId="0" fontId="6" fillId="0" borderId="8" xfId="51" applyFont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6" xfId="52" applyNumberFormat="1" applyFont="1" applyFill="1" applyBorder="1" applyAlignment="1">
      <alignment horizontal="center" vertical="center" wrapText="1"/>
    </xf>
    <xf numFmtId="0" fontId="6" fillId="0" borderId="8" xfId="52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6" fillId="0" borderId="1" xfId="52" applyNumberFormat="1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 wrapText="1"/>
    </xf>
    <xf numFmtId="49" fontId="6" fillId="0" borderId="3" xfId="52" applyNumberFormat="1" applyFont="1" applyFill="1" applyBorder="1" applyAlignment="1">
      <alignment horizontal="center" vertical="center" wrapText="1"/>
    </xf>
    <xf numFmtId="49" fontId="6" fillId="0" borderId="4" xfId="52" applyNumberFormat="1" applyFont="1" applyFill="1" applyBorder="1" applyAlignment="1">
      <alignment horizontal="center" vertical="center" wrapText="1"/>
    </xf>
    <xf numFmtId="9" fontId="6" fillId="0" borderId="1" xfId="52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8" xfId="50"/>
    <cellStyle name="常规_专项资金预算绩效目标申报表" xfId="51"/>
    <cellStyle name="常规 2" xfId="52"/>
    <cellStyle name="常规 3" xfId="53"/>
    <cellStyle name="常规 4" xfId="54"/>
    <cellStyle name="常规_项目-新_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workbookViewId="0">
      <selection activeCell="F7" sqref="F7:F8"/>
    </sheetView>
  </sheetViews>
  <sheetFormatPr defaultColWidth="7.5" defaultRowHeight="12.75" customHeight="1" outlineLevelCol="5"/>
  <cols>
    <col min="1" max="1" width="24.875" style="35" customWidth="1"/>
    <col min="2" max="2" width="18.5" style="35" customWidth="1"/>
    <col min="3" max="3" width="19.5" style="35" customWidth="1"/>
    <col min="4" max="6" width="22.625" style="35" customWidth="1"/>
    <col min="7" max="223" width="7.5" style="35" customWidth="1"/>
    <col min="224" max="16384" width="7.5" style="35"/>
  </cols>
  <sheetData>
    <row r="1" ht="27.95" customHeight="1" spans="1:4">
      <c r="A1" s="56"/>
      <c r="B1" s="57"/>
      <c r="C1" s="58"/>
      <c r="D1" s="59"/>
    </row>
    <row r="2" ht="30.75" customHeight="1" spans="1:6">
      <c r="A2" s="60" t="s">
        <v>0</v>
      </c>
      <c r="B2" s="60"/>
      <c r="C2" s="60"/>
      <c r="D2" s="60"/>
      <c r="E2" s="60"/>
      <c r="F2" s="60"/>
    </row>
    <row r="3" ht="21.75" customHeight="1" spans="1:6">
      <c r="A3" s="61" t="s">
        <v>1</v>
      </c>
      <c r="B3" s="61"/>
      <c r="C3" s="61"/>
      <c r="D3" s="62"/>
      <c r="E3" s="62"/>
      <c r="F3" s="63"/>
    </row>
    <row r="4" ht="25.5" customHeight="1" spans="1:6">
      <c r="A4" s="64" t="s">
        <v>2</v>
      </c>
      <c r="B4" s="65" t="s">
        <v>3</v>
      </c>
      <c r="C4" s="65"/>
      <c r="D4" s="65"/>
      <c r="E4" s="65"/>
      <c r="F4" s="65"/>
    </row>
    <row r="5" ht="25.5" customHeight="1" spans="1:6">
      <c r="A5" s="66" t="s">
        <v>4</v>
      </c>
      <c r="B5" s="67" t="s">
        <v>5</v>
      </c>
      <c r="C5" s="68"/>
      <c r="D5" s="68"/>
      <c r="E5" s="68"/>
      <c r="F5" s="69"/>
    </row>
    <row r="6" ht="25.5" customHeight="1" spans="1:6">
      <c r="A6" s="70"/>
      <c r="B6" s="67" t="s">
        <v>6</v>
      </c>
      <c r="C6" s="68"/>
      <c r="D6" s="69"/>
      <c r="E6" s="71" t="s">
        <v>7</v>
      </c>
      <c r="F6" s="72"/>
    </row>
    <row r="7" ht="25.5" customHeight="1" spans="1:6">
      <c r="A7" s="73"/>
      <c r="B7" s="74" t="s">
        <v>8</v>
      </c>
      <c r="C7" s="75"/>
      <c r="D7" s="75">
        <v>301.61</v>
      </c>
      <c r="E7" s="76" t="s">
        <v>9</v>
      </c>
      <c r="F7" s="64">
        <v>221.61</v>
      </c>
    </row>
    <row r="8" ht="25.5" customHeight="1" spans="1:6">
      <c r="A8" s="73"/>
      <c r="B8" s="74" t="s">
        <v>10</v>
      </c>
      <c r="C8" s="75"/>
      <c r="D8" s="75"/>
      <c r="E8" s="76" t="s">
        <v>11</v>
      </c>
      <c r="F8" s="64">
        <v>80</v>
      </c>
    </row>
    <row r="9" ht="25.5" customHeight="1" spans="1:6">
      <c r="A9" s="77"/>
      <c r="B9" s="78" t="s">
        <v>12</v>
      </c>
      <c r="C9" s="79"/>
      <c r="D9" s="79"/>
      <c r="E9" s="76"/>
      <c r="F9" s="76"/>
    </row>
    <row r="10" ht="56.1" customHeight="1" spans="1:6">
      <c r="A10" s="64" t="s">
        <v>13</v>
      </c>
      <c r="B10" s="80" t="s">
        <v>14</v>
      </c>
      <c r="C10" s="80"/>
      <c r="D10" s="80"/>
      <c r="E10" s="80"/>
      <c r="F10" s="80"/>
    </row>
    <row r="11" ht="25.5" customHeight="1" spans="1:6">
      <c r="A11" s="81" t="s">
        <v>15</v>
      </c>
      <c r="B11" s="82" t="s">
        <v>16</v>
      </c>
      <c r="C11" s="83" t="s">
        <v>17</v>
      </c>
      <c r="D11" s="84"/>
      <c r="E11" s="84"/>
      <c r="F11" s="85"/>
    </row>
    <row r="12" ht="25.5" customHeight="1" spans="1:6">
      <c r="A12" s="86"/>
      <c r="B12" s="82" t="s">
        <v>18</v>
      </c>
      <c r="C12" s="87" t="s">
        <v>19</v>
      </c>
      <c r="D12" s="83" t="s">
        <v>20</v>
      </c>
      <c r="E12" s="84"/>
      <c r="F12" s="85"/>
    </row>
    <row r="13" ht="25.5" customHeight="1" spans="1:6">
      <c r="A13" s="86"/>
      <c r="B13" s="82" t="s">
        <v>21</v>
      </c>
      <c r="C13" s="87" t="s">
        <v>22</v>
      </c>
      <c r="D13" s="83" t="s">
        <v>23</v>
      </c>
      <c r="E13" s="84"/>
      <c r="F13" s="85"/>
    </row>
    <row r="14" ht="25.5" customHeight="1" spans="1:6">
      <c r="A14" s="86"/>
      <c r="B14" s="82" t="s">
        <v>24</v>
      </c>
      <c r="C14" s="87" t="s">
        <v>22</v>
      </c>
      <c r="D14" s="83" t="s">
        <v>25</v>
      </c>
      <c r="E14" s="84"/>
      <c r="F14" s="85"/>
    </row>
    <row r="15" ht="25.5" customHeight="1" spans="1:6">
      <c r="A15" s="86"/>
      <c r="B15" s="82" t="s">
        <v>26</v>
      </c>
      <c r="C15" s="87" t="s">
        <v>27</v>
      </c>
      <c r="D15" s="83" t="s">
        <v>28</v>
      </c>
      <c r="E15" s="84"/>
      <c r="F15" s="85"/>
    </row>
    <row r="16" ht="25.5" customHeight="1" spans="1:6">
      <c r="A16" s="88"/>
      <c r="B16" s="82" t="s">
        <v>29</v>
      </c>
      <c r="C16" s="87" t="s">
        <v>22</v>
      </c>
      <c r="D16" s="83" t="s">
        <v>30</v>
      </c>
      <c r="E16" s="84"/>
      <c r="F16" s="85"/>
    </row>
    <row r="17" ht="25.5" customHeight="1" spans="1:6">
      <c r="A17" s="89" t="s">
        <v>31</v>
      </c>
      <c r="B17" s="89" t="s">
        <v>32</v>
      </c>
      <c r="C17" s="89" t="s">
        <v>33</v>
      </c>
      <c r="D17" s="90" t="s">
        <v>34</v>
      </c>
      <c r="E17" s="91"/>
      <c r="F17" s="89" t="s">
        <v>35</v>
      </c>
    </row>
    <row r="18" ht="24" customHeight="1" spans="1:6">
      <c r="A18" s="89"/>
      <c r="B18" s="92" t="s">
        <v>36</v>
      </c>
      <c r="C18" s="93" t="s">
        <v>37</v>
      </c>
      <c r="D18" s="94" t="s">
        <v>38</v>
      </c>
      <c r="E18" s="95"/>
      <c r="F18" s="96" t="s">
        <v>39</v>
      </c>
    </row>
    <row r="19" ht="30.75" customHeight="1" spans="1:6">
      <c r="A19" s="89"/>
      <c r="B19" s="92"/>
      <c r="C19" s="97"/>
      <c r="D19" s="96" t="s">
        <v>40</v>
      </c>
      <c r="E19" s="96"/>
      <c r="F19" s="96" t="s">
        <v>41</v>
      </c>
    </row>
    <row r="20" ht="24" customHeight="1" spans="1:6">
      <c r="A20" s="89"/>
      <c r="B20" s="92"/>
      <c r="C20" s="97"/>
      <c r="D20" s="96" t="s">
        <v>42</v>
      </c>
      <c r="E20" s="96"/>
      <c r="F20" s="96" t="s">
        <v>43</v>
      </c>
    </row>
    <row r="21" ht="24" customHeight="1" spans="1:6">
      <c r="A21" s="89"/>
      <c r="B21" s="92"/>
      <c r="C21" s="97"/>
      <c r="D21" s="96" t="s">
        <v>44</v>
      </c>
      <c r="E21" s="96"/>
      <c r="F21" s="96" t="s">
        <v>45</v>
      </c>
    </row>
    <row r="22" ht="27.75" customHeight="1" spans="1:6">
      <c r="A22" s="89"/>
      <c r="B22" s="92"/>
      <c r="C22" s="97"/>
      <c r="D22" s="96" t="s">
        <v>46</v>
      </c>
      <c r="E22" s="96"/>
      <c r="F22" s="96" t="s">
        <v>47</v>
      </c>
    </row>
    <row r="23" ht="24" customHeight="1" spans="1:6">
      <c r="A23" s="89"/>
      <c r="B23" s="92"/>
      <c r="C23" s="97"/>
      <c r="D23" s="96" t="s">
        <v>48</v>
      </c>
      <c r="E23" s="96"/>
      <c r="F23" s="96" t="s">
        <v>49</v>
      </c>
    </row>
    <row r="24" ht="24" customHeight="1" spans="1:6">
      <c r="A24" s="89"/>
      <c r="B24" s="92"/>
      <c r="C24" s="97"/>
      <c r="D24" s="96" t="s">
        <v>50</v>
      </c>
      <c r="E24" s="96"/>
      <c r="F24" s="96" t="s">
        <v>51</v>
      </c>
    </row>
    <row r="25" ht="24" customHeight="1" spans="1:6">
      <c r="A25" s="89"/>
      <c r="B25" s="92"/>
      <c r="C25" s="97"/>
      <c r="D25" s="96" t="s">
        <v>52</v>
      </c>
      <c r="E25" s="96"/>
      <c r="F25" s="96" t="s">
        <v>43</v>
      </c>
    </row>
    <row r="26" ht="25.5" customHeight="1" spans="1:6">
      <c r="A26" s="89"/>
      <c r="B26" s="92"/>
      <c r="C26" s="98" t="s">
        <v>53</v>
      </c>
      <c r="D26" s="96" t="s">
        <v>54</v>
      </c>
      <c r="E26" s="96"/>
      <c r="F26" s="96" t="s">
        <v>55</v>
      </c>
    </row>
    <row r="27" ht="25.5" customHeight="1" spans="1:6">
      <c r="A27" s="89"/>
      <c r="B27" s="92"/>
      <c r="C27" s="98" t="s">
        <v>56</v>
      </c>
      <c r="D27" s="96" t="s">
        <v>57</v>
      </c>
      <c r="E27" s="96"/>
      <c r="F27" s="99" t="s">
        <v>58</v>
      </c>
    </row>
    <row r="28" ht="25.5" customHeight="1" spans="1:6">
      <c r="A28" s="89"/>
      <c r="B28" s="92"/>
      <c r="C28" s="98" t="s">
        <v>59</v>
      </c>
      <c r="D28" s="96" t="s">
        <v>60</v>
      </c>
      <c r="E28" s="96"/>
      <c r="F28" s="96" t="s">
        <v>61</v>
      </c>
    </row>
    <row r="29" ht="25.5" customHeight="1" spans="1:6">
      <c r="A29" s="89"/>
      <c r="B29" s="100" t="s">
        <v>62</v>
      </c>
      <c r="C29" s="92" t="s">
        <v>63</v>
      </c>
      <c r="D29" s="94" t="s">
        <v>64</v>
      </c>
      <c r="E29" s="95"/>
      <c r="F29" s="96" t="s">
        <v>65</v>
      </c>
    </row>
    <row r="30" ht="25.5" customHeight="1" spans="1:6">
      <c r="A30" s="89"/>
      <c r="B30" s="101"/>
      <c r="C30" s="92" t="s">
        <v>66</v>
      </c>
      <c r="D30" s="94" t="s">
        <v>67</v>
      </c>
      <c r="E30" s="95"/>
      <c r="F30" s="96" t="s">
        <v>68</v>
      </c>
    </row>
    <row r="31" ht="25.5" customHeight="1" spans="1:6">
      <c r="A31" s="89"/>
      <c r="B31" s="101"/>
      <c r="C31" s="92" t="s">
        <v>69</v>
      </c>
      <c r="D31" s="94" t="s">
        <v>70</v>
      </c>
      <c r="E31" s="95"/>
      <c r="F31" s="96" t="s">
        <v>70</v>
      </c>
    </row>
    <row r="32" ht="63" customHeight="1" spans="1:6">
      <c r="A32" s="89"/>
      <c r="B32" s="101"/>
      <c r="C32" s="92" t="s">
        <v>71</v>
      </c>
      <c r="D32" s="94" t="s">
        <v>72</v>
      </c>
      <c r="E32" s="95"/>
      <c r="F32" s="96" t="s">
        <v>72</v>
      </c>
    </row>
    <row r="33" ht="30" customHeight="1" spans="1:6">
      <c r="A33" s="89"/>
      <c r="B33" s="102"/>
      <c r="C33" s="92" t="s">
        <v>73</v>
      </c>
      <c r="D33" s="94" t="s">
        <v>74</v>
      </c>
      <c r="E33" s="95"/>
      <c r="F33" s="103" t="s">
        <v>75</v>
      </c>
    </row>
  </sheetData>
  <mergeCells count="39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D12:F12"/>
    <mergeCell ref="D13:F13"/>
    <mergeCell ref="D14:F14"/>
    <mergeCell ref="D15:F15"/>
    <mergeCell ref="D16:F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5:A9"/>
    <mergeCell ref="A11:A16"/>
    <mergeCell ref="A17:A33"/>
    <mergeCell ref="B18:B28"/>
    <mergeCell ref="B29:B33"/>
    <mergeCell ref="C18:C25"/>
  </mergeCells>
  <pageMargins left="0.7" right="0.7" top="0.75" bottom="0.275" header="0.3" footer="0.3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opLeftCell="A8" workbookViewId="0">
      <selection activeCell="B9" sqref="B9"/>
    </sheetView>
  </sheetViews>
  <sheetFormatPr defaultColWidth="7.25" defaultRowHeight="11.25" outlineLevelCol="7"/>
  <cols>
    <col min="1" max="1" width="6.5" style="35" customWidth="1"/>
    <col min="2" max="2" width="18.625" style="35" customWidth="1"/>
    <col min="3" max="3" width="16.25" style="35" customWidth="1"/>
    <col min="4" max="5" width="41.375" style="35" customWidth="1"/>
    <col min="6" max="7" width="7.375" style="35" customWidth="1"/>
    <col min="8" max="8" width="21.375" style="35" customWidth="1"/>
    <col min="9" max="16384" width="7.25" style="35"/>
  </cols>
  <sheetData>
    <row r="1" ht="27" customHeight="1" spans="1:2">
      <c r="A1" s="36"/>
      <c r="B1" s="36"/>
    </row>
    <row r="2" ht="43.5" customHeight="1" spans="1:8">
      <c r="A2" s="37" t="s">
        <v>76</v>
      </c>
      <c r="B2" s="37"/>
      <c r="C2" s="37"/>
      <c r="D2" s="37"/>
      <c r="E2" s="37"/>
      <c r="F2" s="37"/>
      <c r="G2" s="37"/>
      <c r="H2" s="38"/>
    </row>
    <row r="3" ht="26.25" customHeight="1" spans="1:7">
      <c r="A3" s="39" t="s">
        <v>77</v>
      </c>
      <c r="B3" s="39"/>
      <c r="C3" s="39"/>
      <c r="D3" s="39"/>
      <c r="E3" s="40"/>
      <c r="F3" s="41" t="s">
        <v>78</v>
      </c>
      <c r="G3" s="41"/>
    </row>
    <row r="4" ht="47.25" customHeight="1" spans="1:7">
      <c r="A4" s="42" t="s">
        <v>79</v>
      </c>
      <c r="B4" s="43" t="s">
        <v>80</v>
      </c>
      <c r="C4" s="44" t="s">
        <v>81</v>
      </c>
      <c r="D4" s="42" t="s">
        <v>82</v>
      </c>
      <c r="E4" s="42" t="s">
        <v>83</v>
      </c>
      <c r="F4" s="43" t="s">
        <v>84</v>
      </c>
      <c r="G4" s="43" t="s">
        <v>85</v>
      </c>
    </row>
    <row r="5" ht="27" customHeight="1" spans="1:7">
      <c r="A5" s="45"/>
      <c r="B5" s="43" t="s">
        <v>86</v>
      </c>
      <c r="C5" s="46">
        <f>C6+C7+C10+C8+C9</f>
        <v>80</v>
      </c>
      <c r="D5" s="46"/>
      <c r="E5" s="46"/>
      <c r="F5" s="47"/>
      <c r="G5" s="47"/>
    </row>
    <row r="6" ht="97.5" customHeight="1" spans="1:7">
      <c r="A6" s="46" t="s">
        <v>87</v>
      </c>
      <c r="B6" s="46" t="s">
        <v>88</v>
      </c>
      <c r="C6" s="48">
        <v>10</v>
      </c>
      <c r="D6" s="49" t="s">
        <v>89</v>
      </c>
      <c r="E6" s="49" t="s">
        <v>90</v>
      </c>
      <c r="F6" s="50"/>
      <c r="G6" s="51"/>
    </row>
    <row r="7" ht="132" customHeight="1" spans="1:7">
      <c r="A7" s="46" t="s">
        <v>91</v>
      </c>
      <c r="B7" s="46" t="s">
        <v>92</v>
      </c>
      <c r="C7" s="48">
        <v>13</v>
      </c>
      <c r="D7" s="49" t="s">
        <v>93</v>
      </c>
      <c r="E7" s="49" t="s">
        <v>94</v>
      </c>
      <c r="F7" s="50"/>
      <c r="G7" s="51"/>
    </row>
    <row r="8" ht="107.1" customHeight="1" spans="1:7">
      <c r="A8" s="46" t="s">
        <v>95</v>
      </c>
      <c r="B8" s="46" t="s">
        <v>96</v>
      </c>
      <c r="C8" s="52">
        <v>4</v>
      </c>
      <c r="D8" s="49" t="s">
        <v>97</v>
      </c>
      <c r="E8" s="49" t="s">
        <v>98</v>
      </c>
      <c r="F8" s="51"/>
      <c r="G8" s="50"/>
    </row>
    <row r="9" ht="152.1" customHeight="1" spans="1:7">
      <c r="A9" s="46" t="s">
        <v>99</v>
      </c>
      <c r="B9" s="46" t="s">
        <v>100</v>
      </c>
      <c r="C9" s="48">
        <v>8</v>
      </c>
      <c r="D9" s="53" t="s">
        <v>101</v>
      </c>
      <c r="E9" s="53" t="s">
        <v>102</v>
      </c>
      <c r="F9" s="51"/>
      <c r="G9" s="51"/>
    </row>
    <row r="10" ht="123" customHeight="1" spans="1:7">
      <c r="A10" s="46" t="s">
        <v>103</v>
      </c>
      <c r="B10" s="46" t="s">
        <v>104</v>
      </c>
      <c r="C10" s="48">
        <v>45</v>
      </c>
      <c r="D10" s="49" t="s">
        <v>105</v>
      </c>
      <c r="E10" s="49" t="s">
        <v>106</v>
      </c>
      <c r="F10" s="50"/>
      <c r="G10" s="51"/>
    </row>
    <row r="11" ht="27" customHeight="1" spans="1:7">
      <c r="A11" s="54" t="s">
        <v>107</v>
      </c>
      <c r="B11" s="54"/>
      <c r="C11" s="54"/>
      <c r="D11" s="54"/>
      <c r="E11" s="54"/>
      <c r="F11" s="54"/>
      <c r="G11" s="54"/>
    </row>
    <row r="12" ht="27" customHeight="1" spans="1:7">
      <c r="A12" s="55" t="s">
        <v>108</v>
      </c>
      <c r="B12" s="55"/>
      <c r="C12" s="55"/>
      <c r="D12" s="55"/>
      <c r="E12" s="55"/>
      <c r="F12" s="55"/>
      <c r="G12" s="55"/>
    </row>
    <row r="13" ht="27" customHeight="1"/>
    <row r="14" ht="27" customHeight="1"/>
    <row r="15" ht="27" customHeight="1"/>
    <row r="16" ht="27" customHeight="1"/>
    <row r="17" ht="27" customHeight="1"/>
    <row r="18" ht="54.95" customHeight="1"/>
    <row r="19" ht="30" customHeight="1"/>
    <row r="20" ht="15.95" customHeight="1"/>
  </sheetData>
  <mergeCells count="6">
    <mergeCell ref="A1:B1"/>
    <mergeCell ref="A2:G2"/>
    <mergeCell ref="A3:D3"/>
    <mergeCell ref="F3:G3"/>
    <mergeCell ref="A11:G11"/>
    <mergeCell ref="A12:G12"/>
  </mergeCells>
  <pageMargins left="0.7" right="0.7" top="0.75" bottom="0.75" header="0.3" footer="0.3"/>
  <pageSetup paperSize="9" scale="9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tabSelected="1" workbookViewId="0">
      <pane ySplit="6" topLeftCell="A7" activePane="bottomLeft" state="frozen"/>
      <selection/>
      <selection pane="bottomLeft" activeCell="M9" sqref="M9"/>
    </sheetView>
  </sheetViews>
  <sheetFormatPr defaultColWidth="9" defaultRowHeight="13.5"/>
  <cols>
    <col min="1" max="1" width="4.5" style="3" customWidth="1"/>
    <col min="2" max="2" width="9.625" style="3" customWidth="1"/>
    <col min="3" max="3" width="8.125" style="3" customWidth="1"/>
    <col min="4" max="4" width="6.875" style="3" customWidth="1"/>
    <col min="5" max="5" width="4.875" style="3" customWidth="1"/>
    <col min="6" max="6" width="7.625" style="3" customWidth="1"/>
    <col min="7" max="7" width="7.875" style="3" customWidth="1"/>
    <col min="8" max="8" width="21.125" style="3" customWidth="1"/>
    <col min="9" max="9" width="21.25" style="3" customWidth="1"/>
    <col min="10" max="10" width="11.25" style="3" customWidth="1"/>
    <col min="11" max="11" width="13.5" style="3" customWidth="1"/>
    <col min="12" max="12" width="9.5" style="3" customWidth="1"/>
    <col min="13" max="13" width="22.25" style="3" customWidth="1"/>
    <col min="14" max="14" width="10.875" style="3" customWidth="1"/>
    <col min="15" max="15" width="12.25" style="3" customWidth="1"/>
    <col min="16" max="16" width="6" style="3" customWidth="1"/>
    <col min="17" max="17" width="12" style="3" customWidth="1"/>
    <col min="18" max="18" width="8.75" style="3" customWidth="1"/>
    <col min="19" max="19" width="20.625" style="3" customWidth="1"/>
    <col min="20" max="20" width="18.375" style="3" customWidth="1"/>
    <col min="21" max="21" width="5.75" style="3" customWidth="1"/>
    <col min="22" max="22" width="22" style="3" customWidth="1"/>
    <col min="23" max="16384" width="9" style="3"/>
  </cols>
  <sheetData>
    <row r="1" ht="14.25" spans="1:18">
      <c r="A1" s="4" t="s">
        <v>109</v>
      </c>
      <c r="B1" s="5"/>
      <c r="C1" s="6"/>
      <c r="D1" s="6"/>
      <c r="E1" s="6"/>
      <c r="F1" s="6"/>
      <c r="G1" s="6"/>
      <c r="H1" s="6"/>
      <c r="I1" s="6"/>
      <c r="J1" s="6"/>
      <c r="K1" s="5"/>
      <c r="L1" s="5"/>
      <c r="M1" s="5"/>
      <c r="N1" s="5"/>
      <c r="O1" s="5"/>
      <c r="P1" s="5"/>
      <c r="Q1" s="5"/>
      <c r="R1" s="5"/>
    </row>
    <row r="2" ht="30" customHeight="1" spans="1:22">
      <c r="A2" s="7" t="s">
        <v>110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ht="27" customHeight="1" spans="1:22">
      <c r="A3" s="8" t="s">
        <v>78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="1" customFormat="1" ht="29.25" customHeight="1" spans="1:22">
      <c r="A4" s="9" t="s">
        <v>111</v>
      </c>
      <c r="B4" s="10" t="s">
        <v>112</v>
      </c>
      <c r="C4" s="9" t="s">
        <v>113</v>
      </c>
      <c r="D4" s="9" t="s">
        <v>114</v>
      </c>
      <c r="E4" s="11" t="s">
        <v>115</v>
      </c>
      <c r="F4" s="11"/>
      <c r="G4" s="11"/>
      <c r="H4" s="10" t="s">
        <v>82</v>
      </c>
      <c r="I4" s="10" t="s">
        <v>83</v>
      </c>
      <c r="J4" s="10" t="s">
        <v>116</v>
      </c>
      <c r="K4" s="10"/>
      <c r="L4" s="10"/>
      <c r="M4" s="10"/>
      <c r="N4" s="10"/>
      <c r="O4" s="10"/>
      <c r="P4" s="10"/>
      <c r="Q4" s="10"/>
      <c r="R4" s="10"/>
      <c r="S4" s="33" t="s">
        <v>117</v>
      </c>
      <c r="T4" s="33"/>
      <c r="U4" s="33"/>
      <c r="V4" s="33"/>
    </row>
    <row r="5" s="1" customFormat="1" ht="26.25" customHeight="1" spans="1:22">
      <c r="A5" s="9"/>
      <c r="B5" s="10"/>
      <c r="C5" s="9"/>
      <c r="D5" s="9"/>
      <c r="E5" s="12" t="s">
        <v>118</v>
      </c>
      <c r="F5" s="12" t="s">
        <v>119</v>
      </c>
      <c r="G5" s="12" t="s">
        <v>120</v>
      </c>
      <c r="H5" s="10"/>
      <c r="I5" s="10"/>
      <c r="J5" s="10" t="s">
        <v>36</v>
      </c>
      <c r="K5" s="10"/>
      <c r="L5" s="10"/>
      <c r="M5" s="10"/>
      <c r="N5" s="10" t="s">
        <v>62</v>
      </c>
      <c r="O5" s="10"/>
      <c r="P5" s="10"/>
      <c r="Q5" s="10"/>
      <c r="R5" s="10"/>
      <c r="S5" s="33" t="s">
        <v>121</v>
      </c>
      <c r="T5" s="18" t="s">
        <v>122</v>
      </c>
      <c r="U5" s="18" t="s">
        <v>81</v>
      </c>
      <c r="V5" s="18" t="s">
        <v>123</v>
      </c>
    </row>
    <row r="6" s="1" customFormat="1" ht="80.1" customHeight="1" spans="1:22">
      <c r="A6" s="13"/>
      <c r="B6" s="10"/>
      <c r="C6" s="13"/>
      <c r="D6" s="13"/>
      <c r="E6" s="12"/>
      <c r="F6" s="12"/>
      <c r="G6" s="12"/>
      <c r="H6" s="10"/>
      <c r="I6" s="10"/>
      <c r="J6" s="10" t="s">
        <v>37</v>
      </c>
      <c r="K6" s="10" t="s">
        <v>53</v>
      </c>
      <c r="L6" s="10" t="s">
        <v>56</v>
      </c>
      <c r="M6" s="10" t="s">
        <v>59</v>
      </c>
      <c r="N6" s="10" t="s">
        <v>63</v>
      </c>
      <c r="O6" s="10" t="s">
        <v>66</v>
      </c>
      <c r="P6" s="10" t="s">
        <v>69</v>
      </c>
      <c r="Q6" s="10" t="s">
        <v>71</v>
      </c>
      <c r="R6" s="10" t="s">
        <v>124</v>
      </c>
      <c r="S6" s="33"/>
      <c r="T6" s="18"/>
      <c r="U6" s="18"/>
      <c r="V6" s="18"/>
    </row>
    <row r="7" s="2" customFormat="1" ht="123.95" customHeight="1" spans="1:22">
      <c r="A7" s="14" t="s">
        <v>125</v>
      </c>
      <c r="B7" s="15" t="s">
        <v>88</v>
      </c>
      <c r="C7" s="16" t="s">
        <v>88</v>
      </c>
      <c r="D7" s="17" t="s">
        <v>126</v>
      </c>
      <c r="E7" s="18">
        <v>10</v>
      </c>
      <c r="F7" s="18">
        <v>10</v>
      </c>
      <c r="G7" s="16"/>
      <c r="H7" s="19" t="s">
        <v>89</v>
      </c>
      <c r="I7" s="26" t="s">
        <v>90</v>
      </c>
      <c r="J7" s="27" t="s">
        <v>127</v>
      </c>
      <c r="K7" s="27" t="s">
        <v>128</v>
      </c>
      <c r="L7" s="27" t="s">
        <v>58</v>
      </c>
      <c r="M7" s="27" t="s">
        <v>129</v>
      </c>
      <c r="N7" s="16" t="s">
        <v>130</v>
      </c>
      <c r="O7" s="19" t="s">
        <v>131</v>
      </c>
      <c r="P7" s="18" t="s">
        <v>70</v>
      </c>
      <c r="Q7" s="16" t="s">
        <v>132</v>
      </c>
      <c r="R7" s="19" t="s">
        <v>133</v>
      </c>
      <c r="S7" s="15" t="s">
        <v>134</v>
      </c>
      <c r="T7" s="15" t="s">
        <v>135</v>
      </c>
      <c r="U7" s="34">
        <v>10</v>
      </c>
      <c r="V7" s="34" t="s">
        <v>136</v>
      </c>
    </row>
    <row r="8" ht="180" customHeight="1" spans="1:22">
      <c r="A8" s="20"/>
      <c r="B8" s="15" t="s">
        <v>92</v>
      </c>
      <c r="C8" s="16" t="s">
        <v>92</v>
      </c>
      <c r="D8" s="21"/>
      <c r="E8" s="18">
        <v>13</v>
      </c>
      <c r="F8" s="18">
        <v>13</v>
      </c>
      <c r="G8" s="16"/>
      <c r="H8" s="19" t="s">
        <v>93</v>
      </c>
      <c r="I8" s="19" t="s">
        <v>94</v>
      </c>
      <c r="J8" s="15" t="s">
        <v>137</v>
      </c>
      <c r="K8" s="15" t="s">
        <v>138</v>
      </c>
      <c r="L8" s="15" t="s">
        <v>58</v>
      </c>
      <c r="M8" s="15" t="s">
        <v>139</v>
      </c>
      <c r="N8" s="16" t="s">
        <v>64</v>
      </c>
      <c r="O8" s="19" t="s">
        <v>140</v>
      </c>
      <c r="P8" s="18" t="s">
        <v>70</v>
      </c>
      <c r="Q8" s="18" t="s">
        <v>70</v>
      </c>
      <c r="R8" s="19" t="s">
        <v>70</v>
      </c>
      <c r="S8" s="15" t="s">
        <v>141</v>
      </c>
      <c r="T8" s="15" t="s">
        <v>142</v>
      </c>
      <c r="U8" s="34">
        <v>13</v>
      </c>
      <c r="V8" s="34" t="s">
        <v>143</v>
      </c>
    </row>
    <row r="9" s="2" customFormat="1" ht="147.95" customHeight="1" spans="1:22">
      <c r="A9" s="20"/>
      <c r="B9" s="15" t="s">
        <v>96</v>
      </c>
      <c r="C9" s="16" t="s">
        <v>96</v>
      </c>
      <c r="D9" s="21"/>
      <c r="E9" s="18">
        <v>4</v>
      </c>
      <c r="F9" s="18">
        <v>4</v>
      </c>
      <c r="G9" s="16"/>
      <c r="H9" s="19" t="s">
        <v>97</v>
      </c>
      <c r="I9" s="28" t="s">
        <v>98</v>
      </c>
      <c r="J9" s="29" t="s">
        <v>144</v>
      </c>
      <c r="K9" s="29" t="s">
        <v>145</v>
      </c>
      <c r="L9" s="15" t="s">
        <v>58</v>
      </c>
      <c r="M9" s="29" t="s">
        <v>146</v>
      </c>
      <c r="N9" s="18" t="s">
        <v>70</v>
      </c>
      <c r="O9" s="30" t="s">
        <v>147</v>
      </c>
      <c r="P9" s="18" t="s">
        <v>70</v>
      </c>
      <c r="Q9" s="16" t="s">
        <v>148</v>
      </c>
      <c r="R9" s="19" t="s">
        <v>70</v>
      </c>
      <c r="S9" s="29" t="s">
        <v>146</v>
      </c>
      <c r="T9" s="29" t="s">
        <v>146</v>
      </c>
      <c r="U9" s="34">
        <v>4</v>
      </c>
      <c r="V9" s="34" t="s">
        <v>149</v>
      </c>
    </row>
    <row r="10" ht="222.95" customHeight="1" spans="1:22">
      <c r="A10" s="22"/>
      <c r="B10" s="15" t="s">
        <v>100</v>
      </c>
      <c r="C10" s="16" t="s">
        <v>100</v>
      </c>
      <c r="D10" s="23"/>
      <c r="E10" s="18">
        <v>8</v>
      </c>
      <c r="F10" s="18">
        <v>8</v>
      </c>
      <c r="G10" s="16"/>
      <c r="H10" s="19" t="s">
        <v>101</v>
      </c>
      <c r="I10" s="19" t="s">
        <v>102</v>
      </c>
      <c r="J10" s="15" t="s">
        <v>150</v>
      </c>
      <c r="K10" s="15" t="s">
        <v>151</v>
      </c>
      <c r="L10" s="29" t="s">
        <v>58</v>
      </c>
      <c r="M10" s="15" t="s">
        <v>152</v>
      </c>
      <c r="N10" s="18" t="s">
        <v>70</v>
      </c>
      <c r="O10" s="19" t="s">
        <v>153</v>
      </c>
      <c r="P10" s="18" t="s">
        <v>70</v>
      </c>
      <c r="Q10" s="18" t="s">
        <v>70</v>
      </c>
      <c r="R10" s="19" t="s">
        <v>70</v>
      </c>
      <c r="S10" s="15" t="s">
        <v>152</v>
      </c>
      <c r="T10" s="15" t="s">
        <v>154</v>
      </c>
      <c r="U10" s="34">
        <v>8</v>
      </c>
      <c r="V10" s="34" t="s">
        <v>149</v>
      </c>
    </row>
    <row r="11" ht="180" customHeight="1" spans="1:22">
      <c r="A11" s="20"/>
      <c r="B11" s="15" t="s">
        <v>104</v>
      </c>
      <c r="C11" s="16" t="s">
        <v>104</v>
      </c>
      <c r="D11" s="21"/>
      <c r="E11" s="18">
        <f>F11+G11</f>
        <v>45</v>
      </c>
      <c r="F11" s="18">
        <v>30</v>
      </c>
      <c r="G11" s="18">
        <v>15</v>
      </c>
      <c r="H11" s="19" t="s">
        <v>105</v>
      </c>
      <c r="I11" s="19" t="s">
        <v>155</v>
      </c>
      <c r="J11" s="15" t="s">
        <v>156</v>
      </c>
      <c r="K11" s="15" t="s">
        <v>157</v>
      </c>
      <c r="L11" s="31" t="s">
        <v>58</v>
      </c>
      <c r="M11" s="15" t="s">
        <v>158</v>
      </c>
      <c r="N11" s="18" t="s">
        <v>70</v>
      </c>
      <c r="O11" s="19" t="s">
        <v>159</v>
      </c>
      <c r="P11" s="18" t="s">
        <v>70</v>
      </c>
      <c r="Q11" s="16" t="s">
        <v>148</v>
      </c>
      <c r="R11" s="19" t="s">
        <v>70</v>
      </c>
      <c r="S11" s="15" t="s">
        <v>158</v>
      </c>
      <c r="T11" s="15" t="s">
        <v>158</v>
      </c>
      <c r="U11" s="34">
        <v>45</v>
      </c>
      <c r="V11" s="34" t="s">
        <v>149</v>
      </c>
    </row>
    <row r="12" ht="18.75" customHeight="1" spans="1:22">
      <c r="A12" s="24" t="s">
        <v>160</v>
      </c>
      <c r="B12" s="24"/>
      <c r="C12" s="24"/>
      <c r="D12" s="24"/>
      <c r="E12" s="25">
        <f>SUM(E7:E11)</f>
        <v>80</v>
      </c>
      <c r="F12" s="25">
        <f>SUM(F7:F11)</f>
        <v>65</v>
      </c>
      <c r="G12" s="25">
        <f>SUM(G7:G11)</f>
        <v>15</v>
      </c>
      <c r="H12" s="25"/>
      <c r="I12" s="25"/>
      <c r="J12" s="25"/>
      <c r="K12" s="25"/>
      <c r="L12" s="25"/>
      <c r="M12" s="25"/>
      <c r="N12" s="25"/>
      <c r="O12" s="25"/>
      <c r="P12" s="32"/>
      <c r="Q12" s="25"/>
      <c r="R12" s="25"/>
      <c r="S12" s="25"/>
      <c r="T12" s="25"/>
      <c r="U12" s="25">
        <f>SUM(U7:U11)</f>
        <v>80</v>
      </c>
      <c r="V12" s="25"/>
    </row>
  </sheetData>
  <mergeCells count="24">
    <mergeCell ref="A1:B1"/>
    <mergeCell ref="A2:V2"/>
    <mergeCell ref="A3:V3"/>
    <mergeCell ref="E4:G4"/>
    <mergeCell ref="J4:R4"/>
    <mergeCell ref="S4:V4"/>
    <mergeCell ref="J5:M5"/>
    <mergeCell ref="N5:R5"/>
    <mergeCell ref="A12:D12"/>
    <mergeCell ref="A4:A6"/>
    <mergeCell ref="A7:A10"/>
    <mergeCell ref="B4:B6"/>
    <mergeCell ref="C4:C6"/>
    <mergeCell ref="D4:D6"/>
    <mergeCell ref="D7:D10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rintOptions horizontalCentered="1"/>
  <pageMargins left="0.161111111111111" right="0.161111111111111" top="0.2125" bottom="0.2125" header="0.5" footer="0.5"/>
  <pageSetup paperSize="9" scale="51" orientation="landscape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2024年部门整体支出绩效目标表</vt:lpstr>
      <vt:lpstr>2024年区级专项资金绩效目标汇总表</vt:lpstr>
      <vt:lpstr>2024年专项资金支出方向绩效目标表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啦啦啦</cp:lastModifiedBy>
  <dcterms:created xsi:type="dcterms:W3CDTF">2021-01-29T00:29:00Z</dcterms:created>
  <dcterms:modified xsi:type="dcterms:W3CDTF">2024-03-25T09:05:20Z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ED32784B55BE4855B1D022C3D0978481_13</vt:lpwstr>
  </property>
</Properties>
</file>