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675" activeTab="2"/>
  </bookViews>
  <sheets>
    <sheet name="2024年部门整体支出绩效目标表" sheetId="6" r:id="rId1"/>
    <sheet name="2024年专项资金预算绩效目标汇总表" sheetId="7" r:id="rId2"/>
    <sheet name="2024年专项资金支出方向绩效目标表"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<sst xmlns="http://schemas.openxmlformats.org/spreadsheetml/2006/main" count="318" uniqueCount="191">
  <si>
    <t>2024年部门整体支出绩效目标表</t>
  </si>
  <si>
    <t>单位：005004-株洲市芦淞区环境卫生服务中心</t>
  </si>
  <si>
    <t>单位：万元</t>
  </si>
  <si>
    <t>部门名称</t>
  </si>
  <si>
    <t>株洲市芦淞区环境卫生服务中心</t>
  </si>
  <si>
    <t>年度预算申请</t>
  </si>
  <si>
    <t>资金总额：9981.16</t>
  </si>
  <si>
    <t>按收入性质分：9981.16</t>
  </si>
  <si>
    <t>按支出性质分：9981.16</t>
  </si>
  <si>
    <t>其中：一般公共预算拨款</t>
  </si>
  <si>
    <t>其中：基本支出</t>
  </si>
  <si>
    <t xml:space="preserve">      政府性基金拨款</t>
  </si>
  <si>
    <t xml:space="preserve">     项目支出</t>
  </si>
  <si>
    <t>纳入专户管理的非税收入拨款</t>
  </si>
  <si>
    <t xml:space="preserve">      其他资金：</t>
  </si>
  <si>
    <t>部门职责概述</t>
  </si>
  <si>
    <t>（一）负责辖区主次干道清扫保洁和城市生活垃圾收集、清运的监督检查、考评指导、服务协调；（二）负责辖区城市生活垃圾处理费的征收；（三）负责管辖范围内环卫设施设备的管理、维护和维修；（四）负责对辖区范围内环卫基础设施的建设及环境卫生的宣传教育工作；（五）完成区委、区人民政府及上级部门交办的其他工作。</t>
  </si>
  <si>
    <t>年度重点
工作计划</t>
  </si>
  <si>
    <t>事项</t>
  </si>
  <si>
    <t>责任单位/股室</t>
  </si>
  <si>
    <t>工作目标</t>
  </si>
  <si>
    <t>环卫保洁市场化管理</t>
  </si>
  <si>
    <t>业务股</t>
  </si>
  <si>
    <t>按照市区城市管理考评工作要求，监督指导各环卫市场化公司有力有序有效开展各项工作，争取在市区城市考评中排名前列。</t>
  </si>
  <si>
    <t>垃圾处理费代收</t>
  </si>
  <si>
    <t>收费股</t>
  </si>
  <si>
    <t>按照年初制定的工作任务目标和税务等部门签订的协议，有序组织开展好辖区范围内的垃圾处理费收取工作，确保应收尽收。</t>
  </si>
  <si>
    <t>建宁驿站管理</t>
  </si>
  <si>
    <t>有序开展建宁驿站运维考核指导工作，加强建宁驿站精细化管理。</t>
  </si>
  <si>
    <t>垃圾清运市场化管理</t>
  </si>
  <si>
    <t>设备股</t>
  </si>
  <si>
    <t>加强城区内及乡镇所辖行政区域内的生活垃圾清运监督管理，做到日产日清，进行公厕、垃圾站设备维护及改建工作，保障设备正常使用、运行良好。</t>
  </si>
  <si>
    <t>年度绩效指标</t>
  </si>
  <si>
    <t>一级指标</t>
  </si>
  <si>
    <t>二级指标</t>
  </si>
  <si>
    <t>三级指标</t>
  </si>
  <si>
    <t>指标值及单位</t>
  </si>
  <si>
    <t>产出指标</t>
  </si>
  <si>
    <t>产出数量</t>
  </si>
  <si>
    <t>城区清扫面积</t>
  </si>
  <si>
    <t>≥5196970.67㎡</t>
  </si>
  <si>
    <t>产出质量</t>
  </si>
  <si>
    <t>城市环境、基础设施质量</t>
  </si>
  <si>
    <t>城市卫生良好、城市环卫基础设施完善</t>
  </si>
  <si>
    <t>产出时效</t>
  </si>
  <si>
    <t>项目实施时效</t>
  </si>
  <si>
    <t>项目于2024年内完成</t>
  </si>
  <si>
    <t>产出成本</t>
  </si>
  <si>
    <t>对个人和家庭补助</t>
  </si>
  <si>
    <t>319.25万元</t>
  </si>
  <si>
    <t>工资福利支出</t>
  </si>
  <si>
    <t>1221.21万元</t>
  </si>
  <si>
    <t>商品和服务支出</t>
  </si>
  <si>
    <t>101.87万元</t>
  </si>
  <si>
    <t>效益指标</t>
  </si>
  <si>
    <t>经济效益</t>
  </si>
  <si>
    <t>无</t>
  </si>
  <si>
    <t>社会效益</t>
  </si>
  <si>
    <t>市民对负责区域内的环卫保洁问题的满意度舆情、投诉次数</t>
  </si>
  <si>
    <t>≤40次</t>
  </si>
  <si>
    <t>生态效益</t>
  </si>
  <si>
    <t>生态保障</t>
  </si>
  <si>
    <t>减少生活垃圾污染，确保环境干净整洁</t>
  </si>
  <si>
    <t>可持续影响</t>
  </si>
  <si>
    <t>全国卫生城市、全国文明城市成果</t>
  </si>
  <si>
    <t>巩固</t>
  </si>
  <si>
    <t>社会公众及服务对象满意度</t>
  </si>
  <si>
    <t>服务对象满意度</t>
  </si>
  <si>
    <t>≥80%</t>
  </si>
  <si>
    <t>附件6</t>
  </si>
  <si>
    <t>2024年专项资金预算绩效目标汇总表</t>
  </si>
  <si>
    <t>序号</t>
  </si>
  <si>
    <t>支出方向（子项）</t>
  </si>
  <si>
    <t>资金总额
（万元）</t>
  </si>
  <si>
    <t>实施期绩效目标</t>
  </si>
  <si>
    <t>年度绩效目标</t>
  </si>
  <si>
    <t>合  计</t>
  </si>
  <si>
    <t>一</t>
  </si>
  <si>
    <t>城市环卫市场化经费</t>
  </si>
  <si>
    <t>特许经营权环卫一体化项目</t>
  </si>
  <si>
    <t>按照市区城市管理考评工作要求，环卫市场化公司有力有序有效开展各项工作，争取在市区城市管理考评中排名前列</t>
  </si>
  <si>
    <t>南环线、生命通道标段清扫保洁</t>
  </si>
  <si>
    <t>按照市区城市管理考评工作要求，加强南环线、生命通道标段清扫保洁，争取在市区城市管理考评中排名前列</t>
  </si>
  <si>
    <t>火车站前坪环卫市场化</t>
  </si>
  <si>
    <t>加强火车站前坪、公交巴士坪、的士坪及周边的清扫及围栏抹洗工作</t>
  </si>
  <si>
    <t>新增建宁驿站运维经费</t>
  </si>
  <si>
    <t>谭家塅、科创园、火车站、九天4座驿站正常投入使用。</t>
  </si>
  <si>
    <t>2022年全年经费未纳入预算的20%部分</t>
  </si>
  <si>
    <t>按照上级部门的工作要求，及时进行支付</t>
  </si>
  <si>
    <t>雾炮车运维、洒水降尘经费</t>
  </si>
  <si>
    <t>助力芦淞区污染防治工作，进一步起到抑尘、降尘作用，改善空气质量。</t>
  </si>
  <si>
    <t>二</t>
  </si>
  <si>
    <t>自来水公司水费及代收手续费</t>
  </si>
  <si>
    <t>市政环卫用水</t>
  </si>
  <si>
    <t>保障道路及周边绿化清洗作业用水</t>
  </si>
  <si>
    <t>水费代收工作经费</t>
  </si>
  <si>
    <t>株洲水务集团和渌口区自来水公司垃圾处理费水费代扣缴纳及时</t>
  </si>
  <si>
    <t>三</t>
  </si>
  <si>
    <t>垃圾站、公厕建设维护经费</t>
  </si>
  <si>
    <t>完成垃圾中转站智能设备的运行，并加强垃圾中转站的日常管理，确保垃圾中转站无明显异味</t>
  </si>
  <si>
    <t>建宁驿站、公厕、垃圾中转站提质维修经费</t>
  </si>
  <si>
    <t>按照上级部门的工作要求抓好落实</t>
  </si>
  <si>
    <t>填表人：          联系电话：          填报日期：               单位负责人签字：</t>
  </si>
  <si>
    <t>附件7</t>
  </si>
  <si>
    <t>2024年专项资金支出方向绩效目标表</t>
  </si>
  <si>
    <t>主管部门</t>
  </si>
  <si>
    <t>支出方向</t>
  </si>
  <si>
    <t>所属专项名称</t>
  </si>
  <si>
    <t>专项实施期</t>
  </si>
  <si>
    <t>支出方向年度总金额</t>
  </si>
  <si>
    <t>绩效指标</t>
  </si>
  <si>
    <t>支出明细及测算说明</t>
  </si>
  <si>
    <t>总计</t>
  </si>
  <si>
    <t>区级支出</t>
  </si>
  <si>
    <t>中央省市级资金金额</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</si>
  <si>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</si>
  <si>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</si>
  <si>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</si>
  <si>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</si>
  <si>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</si>
  <si>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</si>
  <si>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</si>
  <si>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</si>
  <si>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</si>
  <si>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</si>
  <si>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</si>
  <si>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</si>
  <si>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</si>
  <si>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城管局</t>
  </si>
  <si>
    <t>1年</t>
  </si>
  <si>
    <t>清扫面积5196970.67㎡</t>
  </si>
  <si>
    <t>卫生良好</t>
  </si>
  <si>
    <t>/</t>
  </si>
  <si>
    <t>1、奇岭1571.57万元/年；玉禾田1072.44万元/年；向往202.67万元/年；新中城189.60万元/年；卓尔278.02万元/年；蓝天351.22万元/年；宏达266.52万元/年；家宝487.76万元/年；仁仁洁84.81万元/年；共计：4504.61万元。
2、建宁驿站运维299.86万元/年；城区、乡镇垃圾清运奇岭公司741.09万元/年；共计：1040.95万元。
3、长恒142.83万元/年；白关镇457.425万元/年；董办保洁鸿洁公司66.53万元/8个月；共计：666.785万元。
4、其他经费。</t>
  </si>
  <si>
    <t>1.城区卫生良好，给市民创造良好宜居环境。
2.市民对该区域的环卫保洁问题的满意度舆情、投诉次数，年度指标值：≤40次。</t>
  </si>
  <si>
    <t>减少垃圾污染，确保环境整洁</t>
  </si>
  <si>
    <t>巩固全国卫生城市、全国文明城市成果</t>
  </si>
  <si>
    <t>务对象满意度，年度指标值：≥80%</t>
  </si>
  <si>
    <t>特许经营权环卫一体化项目按合同支付，环线标段人员经费、油耗费、车辆维修保养、保险费等。</t>
  </si>
  <si>
    <t>通过区政府常务会议，公开招投标后与环卫市场化公司签订的承包合同及及签订合同主体变更协议</t>
  </si>
  <si>
    <t>市场化运营维护经费</t>
  </si>
  <si>
    <t>清扫保洁总面积，年度指标值：102.4万㎡</t>
  </si>
  <si>
    <t>在市区城市管理考评中排名</t>
  </si>
  <si>
    <t>527.24万元/年</t>
  </si>
  <si>
    <t>1.城区卫生良好，给市民创造良好宜居环境。
2.市民对该区域的环卫保洁问题的满意度舆情、投诉次数，年度指标值：≤15次。</t>
  </si>
  <si>
    <t>按文件支付</t>
  </si>
  <si>
    <t>区政府常务会议纪要第五届第80次</t>
  </si>
  <si>
    <t>火车站前坪、公交巴士坪、的士坪及周边1.31万㎡的清扫面积及围栏抹洗工作</t>
  </si>
  <si>
    <t>合同款22.28万元/年</t>
  </si>
  <si>
    <t>1.保洁区域卫生良好，给市民创造良好整洁环境。
2.市民对该区域的环卫保洁问题的满意度舆情、投诉次数，年度指标值：≤15次。</t>
  </si>
  <si>
    <t>卫生清洁，减少环境污染</t>
  </si>
  <si>
    <t>按合同支付。</t>
  </si>
  <si>
    <t>委托业务费22.28万元/年</t>
  </si>
  <si>
    <t>通过区政府常务会议，公开招投标后与中标公司签订的承包合同</t>
  </si>
  <si>
    <t>建宁驿站运维数量，年度指标值：4座。</t>
  </si>
  <si>
    <t>谭家塅、科创园、火车站、九天4座驿站投入使用，运维费用8.57万元/座。</t>
  </si>
  <si>
    <t>1.市民对谭家塅、科创园、火车站、九天4座驿站问题的满意度舆情、投诉次数，年度指标值：≤15次。
2.对有效投诉处理率，年度指标值：≥90%。</t>
  </si>
  <si>
    <t>谭家塅、科创园、火车站、九天4座驿站投入使用，运维费用8.57万元/座，共计:30万元。</t>
  </si>
  <si>
    <t>每天不少于8趟洒水降尘循环作业（下雨天除外）</t>
  </si>
  <si>
    <t>110万元/年</t>
  </si>
  <si>
    <t>保障空气质量，给市民创造宜居环境</t>
  </si>
  <si>
    <r>
      <rPr>
        <sz val="9"/>
        <rFont val="宋体"/>
        <charset val="134"/>
      </rPr>
      <t>当年度空气质量为“优良”的天数占当年度实际洒水作业天数的占比，年度指标值：</t>
    </r>
    <r>
      <rPr>
        <u/>
        <sz val="9"/>
        <rFont val="宋体"/>
        <charset val="134"/>
      </rPr>
      <t>≥ 85%</t>
    </r>
    <r>
      <rPr>
        <sz val="9"/>
        <rFont val="宋体"/>
        <charset val="134"/>
      </rPr>
      <t>（当年度空气质量为“优良”的天数/当年度实际洒水作业天数</t>
    </r>
    <r>
      <rPr>
        <sz val="9"/>
        <rFont val="仿宋"/>
        <charset val="134"/>
      </rPr>
      <t>×</t>
    </r>
    <r>
      <rPr>
        <sz val="9"/>
        <rFont val="宋体"/>
        <charset val="134"/>
      </rPr>
      <t>100%）。</t>
    </r>
  </si>
  <si>
    <t>净化空气，提升空气质量</t>
  </si>
  <si>
    <t>雾炮车舞泡降尘工作所需费用</t>
  </si>
  <si>
    <t>第73次常务会议纪要</t>
  </si>
  <si>
    <t>1、奇岭1571.57万元/年；玉禾田1072.44万元/年；向往202.67万元/年；新中城189.60万元/年；卓尔278.02万元/年；蓝天351.22万元/年；宏达266.52万元/年；家宝487.76万元/年；仁仁洁84.81万元/年；环线标段527.24万元/年，共计：5031.85万元。
2022年全年经费暂有20%未支付，共计约1006.37万元。
2、城区垃圾清运724.91万/年，乡镇垃圾清运133.52万/年，共计858.43万/年。2022年全年经费暂有20%未支付，共计约171.686万元。
3、公厕、垃圾站灭蝇除臭运维费用为55.39万元/年渗滤液47.6万元/年，2022年全年经费暂有20%未支付，共计约20.6万元。</t>
  </si>
  <si>
    <t>城区卫生良好，给市民创造良好宜居环境</t>
  </si>
  <si>
    <t>1、奇岭1571.57万元/年；玉禾田1072.44万元/年；向往202.67万元/年；新中城189.60万元/年；卓尔278.02万元/年；蓝天351.22万元/年；宏达266.52万元/年；家宝487.76万元/年；仁仁洁84.81万元/年；环线标段527.24万元/年，共计：5031.85万元。
2022年全年经费暂有20%未支付，共计约1006.37万元。
2、城区垃圾清运724.91万/年，乡镇垃圾清运133.52万/年，共计858.43万/年。
2022年全年经费暂有20%未支付，共计约171.686万元。
3、公厕、垃圾站灭蝇除臭运维费用为55.39万元/年渗滤液47.6万元/年，2022年全年经费暂有20%未支付，共计约20.6万元。</t>
  </si>
  <si>
    <t>水务集团费用</t>
  </si>
  <si>
    <t>保障道路及周边绿化清洗作业面积5196970.67m²。</t>
  </si>
  <si>
    <t>加强道路清洗及周边绿化清洗</t>
  </si>
  <si>
    <t>100万元/年</t>
  </si>
  <si>
    <t>城区卫生清洁，减少环境污染</t>
  </si>
  <si>
    <t>株财函（2013）51号</t>
  </si>
  <si>
    <t>株洲水务集团和渌口区自来水公司垃圾处理费水费代扣手续费缴纳及时</t>
  </si>
  <si>
    <t>完成年初合同代扣任务</t>
  </si>
  <si>
    <t>按季度及时拨付手续费</t>
  </si>
  <si>
    <t>16万元/年</t>
  </si>
  <si>
    <t>株洲水务集团和渌口区自来水公司垃圾处理费水费代扣手续费</t>
  </si>
  <si>
    <t>根据合同内容约定</t>
  </si>
  <si>
    <t>1.除臭设备的运行时长，年度指标值：≥8小时/日。
2.渗滤液清运次数，年度指标值：≥4000吨/年。</t>
  </si>
  <si>
    <t>减少对周边环境的影响</t>
  </si>
  <si>
    <t>1、除臭设备的运维管理48.42万元/年；
2、渗滤液清运管理33.89万元/年。</t>
  </si>
  <si>
    <t>垃圾中转站卫生良好，给市民创造良好宜居环境</t>
  </si>
  <si>
    <t>垃圾中转站智能设备的运行费用</t>
  </si>
  <si>
    <t>对全区38座建宁驿站、24座公厕、12座垃圾中转站进行小型维修。</t>
  </si>
  <si>
    <t>达到城区垃圾转运一体化要求</t>
  </si>
  <si>
    <t>40万元/年</t>
  </si>
  <si>
    <t>公厕、垃圾中转站设施完善、卫生良好，给市民创造良好宜居环境</t>
  </si>
  <si>
    <t>公厕、垃圾站改建费用</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</si>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</sst>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9"/>
      <name val="宋体"/>
      <charset val="134"/>
    </font>
    <font>
      <sz val="10"/>
      <name val="宋体"/>
      <charset val="134"/>
      <scheme val="minor"/>
    </font>
    <font>
      <sz val="11"/>
      <name val="宋体"/>
      <charset val="134"/>
      <scheme val="minor"/>
    </font>
    <font>
      <sz val="12"/>
      <name val="黑体"/>
      <charset val="134"/>
    </font>
    <font>
      <sz val="18"/>
      <name val="方正小标宋简体"/>
      <charset val="134"/>
    </font>
    <font>
      <b/>
      <sz val="10"/>
      <name val="SimSun"/>
      <charset val="134"/>
    </font>
    <font>
      <sz val="10"/>
      <name val="宋体"/>
      <charset val="134"/>
    </font>
    <font>
      <sz val="9"/>
      <name val="宋体"/>
      <charset val="134"/>
    </font>
    <font>
      <sz val="12"/>
      <name val="黑体"/>
      <charset val="134"/>
    </font>
    <font>
      <b/>
      <sz val="18"/>
      <name val="宋体"/>
      <charset val="134"/>
    </font>
    <font>
      <sz val="12"/>
      <name val="楷体"/>
      <charset val="134"/>
    </font>
    <font>
      <sz val="12"/>
      <name val="宋体"/>
      <charset val="134"/>
    </font>
    <font>
      <b/>
      <sz val="10"/>
      <name val="宋体"/>
      <charset val="134"/>
    </font>
    <font>
      <sz val="10"/>
      <name val="Calibri"/>
      <charset val="134"/>
    </font>
    <font>
      <sz val="10"/>
      <name val="Times New Roman"/>
      <charset val="134"/>
    </font>
    <font>
      <sz val="10.5"/>
      <name val="仿宋_GB2312"/>
      <charset val="134"/>
    </font>
    <font>
      <sz val="14"/>
      <name val="方正小标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9"/>
      <name val="宋体"/>
      <charset val="134"/>
    </font>
    <font>
      <sz val="9"/>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18"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3" borderId="11" applyNumberFormat="0" applyAlignment="0" applyProtection="0">
      <alignment vertical="center"/>
    </xf>
    <xf numFmtId="0" fontId="28" fillId="4" borderId="12" applyNumberFormat="0" applyAlignment="0" applyProtection="0">
      <alignment vertical="center"/>
    </xf>
    <xf numFmtId="0" fontId="29" fillId="4" borderId="11" applyNumberFormat="0" applyAlignment="0" applyProtection="0">
      <alignment vertical="center"/>
    </xf>
    <xf numFmtId="0" fontId="30" fillId="5"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12" fillId="0" borderId="0"/>
    <xf numFmtId="0" fontId="8" fillId="0" borderId="0">
      <alignment vertical="center"/>
    </xf>
    <xf numFmtId="0" fontId="12" fillId="0" borderId="0">
      <alignment vertical="center"/>
    </xf>
  </cellStyleXfs>
  <cellXfs count="95">
    <xf numFmtId="0" fontId="0" fillId="0" borderId="0" xfId="0">
      <alignment vertical="center"/>
    </xf>
    <xf numFmtId="0" fontId="1" fillId="0" borderId="0" xfId="0" applyFont="1" applyFill="1" applyBorder="1" applyAlignment="1"/>
    <xf numFmtId="0" fontId="2"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horizontal="left" vertical="center" wrapText="1"/>
    </xf>
    <xf numFmtId="49" fontId="5" fillId="0" borderId="0" xfId="0" applyNumberFormat="1" applyFont="1" applyFill="1" applyAlignment="1" applyProtection="1">
      <alignment horizontal="center" vertical="center" wrapText="1"/>
    </xf>
    <xf numFmtId="0" fontId="6" fillId="0" borderId="0" xfId="0" applyFont="1" applyFill="1" applyBorder="1" applyAlignment="1">
      <alignment vertical="center"/>
    </xf>
    <xf numFmtId="0" fontId="6" fillId="0" borderId="0" xfId="0" applyFont="1" applyFill="1" applyBorder="1" applyAlignment="1">
      <alignment vertical="center" wrapText="1"/>
    </xf>
    <xf numFmtId="49" fontId="3" fillId="0" borderId="0" xfId="0" applyNumberFormat="1" applyFont="1" applyFill="1" applyAlignment="1" applyProtection="1">
      <alignment horizontal="right" vertical="center" wrapText="1"/>
    </xf>
    <xf numFmtId="0" fontId="2" fillId="0" borderId="1" xfId="3" applyNumberFormat="1"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xf>
    <xf numFmtId="0" fontId="1"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1" fillId="0" borderId="1" xfId="0" applyFont="1" applyFill="1" applyBorder="1" applyAlignment="1">
      <alignment horizontal="left" vertical="center" wrapText="1"/>
    </xf>
    <xf numFmtId="49" fontId="3" fillId="0" borderId="0" xfId="0" applyNumberFormat="1" applyFont="1" applyFill="1" applyAlignment="1" applyProtection="1">
      <alignment horizontal="center" vertical="center" wrapText="1"/>
    </xf>
    <xf numFmtId="0" fontId="2" fillId="0" borderId="1"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8" fillId="0" borderId="0" xfId="0" applyFont="1" applyFill="1" applyBorder="1" applyAlignment="1"/>
    <xf numFmtId="0" fontId="8" fillId="0" borderId="0" xfId="0" applyFont="1" applyFill="1" applyBorder="1" applyAlignment="1">
      <alignment wrapText="1"/>
    </xf>
    <xf numFmtId="0" fontId="9" fillId="0" borderId="0" xfId="0" applyFont="1" applyFill="1" applyBorder="1" applyAlignment="1">
      <alignment horizontal="left"/>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0" fillId="0" borderId="0" xfId="0" applyFont="1" applyFill="1" applyBorder="1" applyAlignment="1"/>
    <xf numFmtId="0" fontId="11" fillId="0" borderId="0" xfId="0" applyFont="1" applyFill="1" applyBorder="1" applyAlignment="1">
      <alignment horizontal="left"/>
    </xf>
    <xf numFmtId="0" fontId="11" fillId="0" borderId="0" xfId="0" applyFont="1" applyFill="1" applyBorder="1" applyAlignment="1">
      <alignment horizontal="left" indent="2"/>
    </xf>
    <xf numFmtId="0" fontId="11" fillId="0" borderId="0" xfId="0" applyFont="1" applyFill="1" applyBorder="1" applyAlignment="1">
      <alignment horizontal="left" wrapText="1"/>
    </xf>
    <xf numFmtId="0" fontId="12" fillId="0" borderId="0" xfId="0" applyFont="1" applyFill="1" applyBorder="1" applyAlignment="1">
      <alignment horizontal="right"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1" xfId="0" applyFont="1" applyFill="1" applyBorder="1" applyAlignment="1">
      <alignment vertical="center" wrapText="1"/>
    </xf>
    <xf numFmtId="0" fontId="7"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7" fillId="0" borderId="1" xfId="0" applyNumberFormat="1" applyFont="1" applyFill="1" applyBorder="1" applyAlignment="1" applyProtection="1">
      <alignment horizontal="left" vertical="center" wrapText="1"/>
    </xf>
    <xf numFmtId="0" fontId="8" fillId="0" borderId="2" xfId="0" applyFont="1" applyFill="1" applyBorder="1" applyAlignment="1">
      <alignment horizontal="center" vertical="center" wrapText="1"/>
    </xf>
    <xf numFmtId="0" fontId="14" fillId="0" borderId="1"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16" fillId="0" borderId="0" xfId="0" applyFont="1" applyFill="1" applyBorder="1" applyAlignment="1">
      <alignment horizontal="justify" vertical="center"/>
    </xf>
    <xf numFmtId="0" fontId="16" fillId="0" borderId="0" xfId="0" applyFont="1" applyFill="1" applyBorder="1" applyAlignment="1">
      <alignment horizontal="justify" vertical="center" wrapText="1"/>
    </xf>
    <xf numFmtId="0" fontId="1" fillId="0" borderId="0" xfId="0" applyFont="1" applyFill="1" applyBorder="1" applyAlignment="1">
      <alignment wrapText="1"/>
    </xf>
    <xf numFmtId="0" fontId="17" fillId="0" borderId="0" xfId="51" applyFont="1" applyFill="1" applyBorder="1" applyAlignment="1">
      <alignment horizontal="center" vertical="center" wrapText="1"/>
    </xf>
    <xf numFmtId="0" fontId="7" fillId="0" borderId="0" xfId="51" applyFont="1" applyFill="1" applyAlignment="1">
      <alignment horizontal="left" vertical="center" wrapText="1"/>
    </xf>
    <xf numFmtId="0" fontId="7" fillId="0" borderId="0" xfId="51" applyFont="1" applyFill="1" applyAlignment="1">
      <alignment horizontal="right" vertical="center" wrapText="1"/>
    </xf>
    <xf numFmtId="0" fontId="1" fillId="0" borderId="1" xfId="51" applyFont="1" applyFill="1" applyBorder="1" applyAlignment="1">
      <alignment horizontal="center" vertical="center" wrapText="1"/>
    </xf>
    <xf numFmtId="49" fontId="1" fillId="0" borderId="1" xfId="51" applyNumberFormat="1" applyFont="1" applyFill="1" applyBorder="1" applyAlignment="1">
      <alignment horizontal="left" vertical="center" wrapText="1"/>
    </xf>
    <xf numFmtId="0" fontId="1" fillId="0" borderId="1" xfId="50" applyFont="1" applyFill="1" applyBorder="1" applyAlignment="1" applyProtection="1">
      <alignment horizontal="center" vertical="center" wrapText="1"/>
    </xf>
    <xf numFmtId="0" fontId="1" fillId="0" borderId="1" xfId="0" applyFont="1" applyFill="1" applyBorder="1" applyAlignment="1">
      <alignment horizontal="left" vertical="center"/>
    </xf>
    <xf numFmtId="0" fontId="1" fillId="0" borderId="1" xfId="51" applyFont="1" applyFill="1" applyBorder="1" applyAlignment="1">
      <alignment horizontal="left" vertical="center" wrapText="1"/>
    </xf>
    <xf numFmtId="0" fontId="1" fillId="0" borderId="1" xfId="50" applyFont="1" applyFill="1" applyBorder="1" applyAlignment="1" applyProtection="1">
      <alignment horizontal="center" vertical="center"/>
    </xf>
    <xf numFmtId="0" fontId="1" fillId="0" borderId="1" xfId="51" applyFont="1" applyFill="1" applyBorder="1" applyAlignment="1">
      <alignment vertical="center" wrapText="1"/>
    </xf>
    <xf numFmtId="0" fontId="1" fillId="0" borderId="1" xfId="0" applyFont="1" applyFill="1" applyBorder="1" applyAlignment="1">
      <alignment horizontal="center" vertical="center"/>
    </xf>
    <xf numFmtId="0" fontId="1" fillId="0" borderId="1" xfId="50" applyFont="1" applyFill="1" applyBorder="1" applyAlignment="1" applyProtection="1">
      <alignment horizontal="left" vertical="center"/>
    </xf>
    <xf numFmtId="0" fontId="1" fillId="0" borderId="4" xfId="50" applyFont="1" applyFill="1" applyBorder="1" applyAlignment="1" applyProtection="1">
      <alignment horizontal="center" vertical="center" wrapText="1"/>
    </xf>
    <xf numFmtId="0" fontId="1" fillId="0" borderId="5" xfId="50" applyFont="1" applyFill="1" applyBorder="1" applyAlignment="1" applyProtection="1">
      <alignment horizontal="center" vertical="center"/>
    </xf>
    <xf numFmtId="0" fontId="1" fillId="0" borderId="6" xfId="50" applyFont="1" applyFill="1" applyBorder="1" applyAlignment="1" applyProtection="1">
      <alignment horizontal="center" vertical="center" wrapText="1"/>
    </xf>
    <xf numFmtId="0" fontId="1" fillId="0" borderId="2" xfId="50" applyFont="1" applyFill="1" applyBorder="1" applyAlignment="1" applyProtection="1">
      <alignment horizontal="left" vertical="center"/>
    </xf>
    <xf numFmtId="0" fontId="7" fillId="0" borderId="1" xfId="51" applyNumberFormat="1" applyFont="1" applyFill="1" applyBorder="1" applyAlignment="1">
      <alignment horizontal="left" vertical="center" wrapText="1"/>
    </xf>
    <xf numFmtId="0" fontId="1" fillId="0" borderId="2" xfId="51" applyFont="1" applyFill="1" applyBorder="1" applyAlignment="1">
      <alignment horizontal="center" vertical="center" wrapText="1"/>
    </xf>
    <xf numFmtId="0" fontId="1" fillId="0" borderId="1" xfId="51" applyNumberFormat="1" applyFont="1" applyFill="1" applyBorder="1" applyAlignment="1">
      <alignment horizontal="center" vertical="center" wrapText="1"/>
    </xf>
    <xf numFmtId="0" fontId="1" fillId="0" borderId="5" xfId="51" applyNumberFormat="1" applyFont="1" applyFill="1" applyBorder="1" applyAlignment="1">
      <alignment horizontal="center" vertical="center" wrapText="1"/>
    </xf>
    <xf numFmtId="0" fontId="1" fillId="0" borderId="7" xfId="51" applyNumberFormat="1" applyFont="1" applyFill="1" applyBorder="1" applyAlignment="1">
      <alignment horizontal="center" vertical="center" wrapText="1"/>
    </xf>
    <xf numFmtId="0" fontId="1" fillId="0" borderId="6" xfId="51" applyNumberFormat="1" applyFont="1" applyFill="1" applyBorder="1" applyAlignment="1">
      <alignment horizontal="center" vertical="center" wrapText="1"/>
    </xf>
    <xf numFmtId="0" fontId="1" fillId="0" borderId="3" xfId="51" applyFont="1" applyFill="1" applyBorder="1" applyAlignment="1">
      <alignment horizontal="center" vertical="center" wrapText="1"/>
    </xf>
    <xf numFmtId="0" fontId="7" fillId="0" borderId="1" xfId="51" applyNumberFormat="1" applyFont="1" applyFill="1" applyBorder="1" applyAlignment="1">
      <alignment horizontal="center" vertical="center" wrapText="1"/>
    </xf>
    <xf numFmtId="0" fontId="7" fillId="0" borderId="5" xfId="51" applyNumberFormat="1" applyFont="1" applyFill="1" applyBorder="1" applyAlignment="1">
      <alignment horizontal="left" vertical="center" wrapText="1"/>
    </xf>
    <xf numFmtId="0" fontId="7" fillId="0" borderId="7" xfId="51" applyNumberFormat="1" applyFont="1" applyFill="1" applyBorder="1" applyAlignment="1">
      <alignment horizontal="left" vertical="center" wrapText="1"/>
    </xf>
    <xf numFmtId="0" fontId="7" fillId="0" borderId="6" xfId="51" applyNumberFormat="1" applyFont="1" applyFill="1" applyBorder="1" applyAlignment="1">
      <alignment horizontal="left" vertical="center" wrapText="1"/>
    </xf>
    <xf numFmtId="0" fontId="1" fillId="0" borderId="4" xfId="51" applyFont="1" applyFill="1" applyBorder="1" applyAlignment="1">
      <alignment horizontal="center" vertical="center" wrapText="1"/>
    </xf>
    <xf numFmtId="0" fontId="7" fillId="0" borderId="1" xfId="51" applyFont="1" applyFill="1" applyBorder="1" applyAlignment="1">
      <alignment horizontal="center" vertical="center" wrapText="1"/>
    </xf>
    <xf numFmtId="0" fontId="7" fillId="0" borderId="5" xfId="51" applyFont="1" applyFill="1" applyBorder="1" applyAlignment="1">
      <alignment horizontal="center" vertical="center" wrapText="1"/>
    </xf>
    <xf numFmtId="0" fontId="7" fillId="0" borderId="6" xfId="51" applyFont="1" applyFill="1" applyBorder="1" applyAlignment="1">
      <alignment horizontal="center" vertical="center" wrapText="1"/>
    </xf>
    <xf numFmtId="49" fontId="1" fillId="0" borderId="1" xfId="49"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1" xfId="49"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49" fontId="1" fillId="0" borderId="2" xfId="49" applyNumberFormat="1" applyFont="1" applyFill="1" applyBorder="1" applyAlignment="1">
      <alignment horizontal="center" vertical="center" wrapText="1"/>
    </xf>
    <xf numFmtId="0" fontId="7" fillId="0" borderId="1" xfId="49" applyNumberFormat="1" applyFont="1" applyFill="1" applyBorder="1" applyAlignment="1">
      <alignment horizontal="center" vertical="center" wrapText="1"/>
    </xf>
    <xf numFmtId="49" fontId="1" fillId="0" borderId="3" xfId="49" applyNumberFormat="1" applyFont="1" applyFill="1" applyBorder="1" applyAlignment="1">
      <alignment horizontal="center" vertical="center" wrapText="1"/>
    </xf>
    <xf numFmtId="49" fontId="7" fillId="0" borderId="1" xfId="49" applyNumberFormat="1" applyFont="1" applyFill="1" applyBorder="1" applyAlignment="1">
      <alignment horizontal="center" vertical="center" wrapText="1"/>
    </xf>
    <xf numFmtId="49" fontId="1" fillId="0" borderId="4" xfId="49" applyNumberFormat="1" applyFont="1" applyFill="1" applyBorder="1" applyAlignment="1">
      <alignment horizontal="center" vertical="center" wrapText="1"/>
    </xf>
    <xf numFmtId="0" fontId="16" fillId="0" borderId="0"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项目-新_1" xfId="50"/>
    <cellStyle name="常规_专项资金预算绩效目标申报表"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28"/>
  <sheetViews>
    <sheetView workbookViewId="0">
      <selection activeCell="A1" sqref="A1:F1"/>
    </sheetView>
  </sheetViews>
  <sheetFormatPr defaultColWidth="6.875" defaultRowHeight="12.75" customHeight="1" outlineLevelCol="5"/>
  <cols>
    <col min="1" max="1" width="10.625" style="1" customWidth="1"/>
    <col min="2" max="2" width="18.375" style="1" customWidth="1"/>
    <col min="3" max="3" width="11.125" style="51" customWidth="1"/>
    <col min="4" max="4" width="14.5" style="1" customWidth="1"/>
    <col min="5" max="5" width="16" style="1" customWidth="1"/>
    <col min="6" max="6" width="19.5" style="1" customWidth="1"/>
    <col min="7" max="7" width="18.5" style="1" customWidth="1"/>
    <col min="8" max="224" width="6.875" style="1" customWidth="1"/>
    <col min="225" max="16384" width="6.875" style="1"/>
  </cols>
  <sheetData>
    <row r="1" ht="36" customHeight="1" spans="1:6">
      <c r="A1" s="52" t="s">
        <v>0</v>
      </c>
      <c r="B1" s="52"/>
      <c r="C1" s="52"/>
      <c r="D1" s="52"/>
      <c r="E1" s="52"/>
      <c r="F1" s="52"/>
    </row>
    <row r="2" ht="32.1" customHeight="1" spans="1:6">
      <c r="A2" s="53" t="s">
        <v>1</v>
      </c>
      <c r="B2" s="53"/>
      <c r="C2" s="53"/>
      <c r="D2" s="53"/>
      <c r="E2" s="54" t="s">
        <v>2</v>
      </c>
      <c r="F2" s="54"/>
    </row>
    <row r="3" ht="25.5" customHeight="1" spans="1:6">
      <c r="A3" s="55" t="s">
        <v>3</v>
      </c>
      <c r="B3" s="56" t="s">
        <v>4</v>
      </c>
      <c r="C3" s="56"/>
      <c r="D3" s="56"/>
      <c r="E3" s="56"/>
      <c r="F3" s="56"/>
    </row>
    <row r="4" ht="23.1" customHeight="1" spans="1:6">
      <c r="A4" s="57" t="s">
        <v>5</v>
      </c>
      <c r="B4" s="58" t="s">
        <v>6</v>
      </c>
      <c r="C4" s="24"/>
      <c r="D4" s="58"/>
      <c r="E4" s="58"/>
      <c r="F4" s="58"/>
    </row>
    <row r="5" ht="23.1" customHeight="1" spans="1:6">
      <c r="A5" s="57"/>
      <c r="B5" s="58" t="s">
        <v>7</v>
      </c>
      <c r="C5" s="24"/>
      <c r="D5" s="58"/>
      <c r="E5" s="59" t="s">
        <v>8</v>
      </c>
      <c r="F5" s="59"/>
    </row>
    <row r="6" ht="23.1" customHeight="1" spans="1:6">
      <c r="A6" s="57"/>
      <c r="B6" s="60" t="s">
        <v>9</v>
      </c>
      <c r="C6" s="57"/>
      <c r="D6" s="60">
        <v>9981.16</v>
      </c>
      <c r="E6" s="61" t="s">
        <v>10</v>
      </c>
      <c r="F6" s="59">
        <v>1642.33</v>
      </c>
    </row>
    <row r="7" ht="27.95" customHeight="1" spans="1:6">
      <c r="A7" s="57"/>
      <c r="B7" s="60" t="s">
        <v>11</v>
      </c>
      <c r="C7" s="57"/>
      <c r="D7" s="60"/>
      <c r="E7" s="61" t="s">
        <v>12</v>
      </c>
      <c r="F7" s="59">
        <v>8338.83</v>
      </c>
    </row>
    <row r="8" ht="23.1" customHeight="1" spans="1:6">
      <c r="A8" s="57"/>
      <c r="B8" s="62" t="s">
        <v>13</v>
      </c>
      <c r="C8" s="15"/>
      <c r="D8" s="63"/>
      <c r="E8" s="61"/>
      <c r="F8" s="61"/>
    </row>
    <row r="9" ht="23.1" customHeight="1" spans="1:6">
      <c r="A9" s="64"/>
      <c r="B9" s="65" t="s">
        <v>14</v>
      </c>
      <c r="C9" s="66"/>
      <c r="D9" s="67"/>
      <c r="E9" s="61"/>
      <c r="F9" s="61"/>
    </row>
    <row r="10" ht="54" customHeight="1" spans="1:6">
      <c r="A10" s="55" t="s">
        <v>15</v>
      </c>
      <c r="B10" s="68" t="s">
        <v>16</v>
      </c>
      <c r="C10" s="68"/>
      <c r="D10" s="68"/>
      <c r="E10" s="68"/>
      <c r="F10" s="68"/>
    </row>
    <row r="11" ht="36" customHeight="1" spans="1:6">
      <c r="A11" s="69" t="s">
        <v>17</v>
      </c>
      <c r="B11" s="70" t="s">
        <v>18</v>
      </c>
      <c r="C11" s="70" t="s">
        <v>19</v>
      </c>
      <c r="D11" s="71" t="s">
        <v>20</v>
      </c>
      <c r="E11" s="72"/>
      <c r="F11" s="73"/>
    </row>
    <row r="12" ht="36" customHeight="1" spans="1:6">
      <c r="A12" s="74"/>
      <c r="B12" s="75" t="s">
        <v>21</v>
      </c>
      <c r="C12" s="75" t="s">
        <v>22</v>
      </c>
      <c r="D12" s="76" t="s">
        <v>23</v>
      </c>
      <c r="E12" s="77"/>
      <c r="F12" s="78"/>
    </row>
    <row r="13" ht="36" customHeight="1" spans="1:6">
      <c r="A13" s="74"/>
      <c r="B13" s="75" t="s">
        <v>24</v>
      </c>
      <c r="C13" s="75" t="s">
        <v>25</v>
      </c>
      <c r="D13" s="76" t="s">
        <v>26</v>
      </c>
      <c r="E13" s="77"/>
      <c r="F13" s="78"/>
    </row>
    <row r="14" ht="36" customHeight="1" spans="1:6">
      <c r="A14" s="74"/>
      <c r="B14" s="75" t="s">
        <v>27</v>
      </c>
      <c r="C14" s="75" t="s">
        <v>22</v>
      </c>
      <c r="D14" s="76" t="s">
        <v>28</v>
      </c>
      <c r="E14" s="77"/>
      <c r="F14" s="78"/>
    </row>
    <row r="15" ht="36" customHeight="1" spans="1:6">
      <c r="A15" s="79"/>
      <c r="B15" s="75" t="s">
        <v>29</v>
      </c>
      <c r="C15" s="75" t="s">
        <v>30</v>
      </c>
      <c r="D15" s="76" t="s">
        <v>31</v>
      </c>
      <c r="E15" s="77"/>
      <c r="F15" s="78"/>
    </row>
    <row r="16" ht="36" customHeight="1" spans="1:6">
      <c r="A16" s="74" t="s">
        <v>32</v>
      </c>
      <c r="B16" s="80" t="s">
        <v>33</v>
      </c>
      <c r="C16" s="80" t="s">
        <v>34</v>
      </c>
      <c r="D16" s="81" t="s">
        <v>35</v>
      </c>
      <c r="E16" s="82"/>
      <c r="F16" s="80" t="s">
        <v>36</v>
      </c>
    </row>
    <row r="17" ht="36" customHeight="1" spans="1:6">
      <c r="A17" s="74"/>
      <c r="B17" s="83" t="s">
        <v>37</v>
      </c>
      <c r="C17" s="83" t="s">
        <v>38</v>
      </c>
      <c r="D17" s="84" t="s">
        <v>39</v>
      </c>
      <c r="E17" s="85"/>
      <c r="F17" s="86" t="s">
        <v>40</v>
      </c>
    </row>
    <row r="18" ht="36" customHeight="1" spans="1:6">
      <c r="A18" s="74"/>
      <c r="B18" s="83"/>
      <c r="C18" s="83" t="s">
        <v>41</v>
      </c>
      <c r="D18" s="87" t="s">
        <v>42</v>
      </c>
      <c r="E18" s="88"/>
      <c r="F18" s="83" t="s">
        <v>43</v>
      </c>
    </row>
    <row r="19" ht="36" customHeight="1" spans="1:6">
      <c r="A19" s="74"/>
      <c r="B19" s="83"/>
      <c r="C19" s="83" t="s">
        <v>44</v>
      </c>
      <c r="D19" s="84" t="s">
        <v>45</v>
      </c>
      <c r="E19" s="85"/>
      <c r="F19" s="83" t="s">
        <v>46</v>
      </c>
    </row>
    <row r="20" ht="36" customHeight="1" spans="1:6">
      <c r="A20" s="74"/>
      <c r="B20" s="83"/>
      <c r="C20" s="89" t="s">
        <v>47</v>
      </c>
      <c r="D20" s="83" t="s">
        <v>48</v>
      </c>
      <c r="E20" s="83"/>
      <c r="F20" s="90" t="s">
        <v>49</v>
      </c>
    </row>
    <row r="21" ht="36" customHeight="1" spans="1:6">
      <c r="A21" s="74"/>
      <c r="B21" s="83"/>
      <c r="C21" s="91"/>
      <c r="D21" s="83" t="s">
        <v>50</v>
      </c>
      <c r="E21" s="83"/>
      <c r="F21" s="90" t="s">
        <v>51</v>
      </c>
    </row>
    <row r="22" ht="36" customHeight="1" spans="1:6">
      <c r="A22" s="74"/>
      <c r="B22" s="83"/>
      <c r="C22" s="91"/>
      <c r="D22" s="83" t="s">
        <v>52</v>
      </c>
      <c r="E22" s="83"/>
      <c r="F22" s="90" t="s">
        <v>53</v>
      </c>
    </row>
    <row r="23" ht="36" customHeight="1" spans="1:6">
      <c r="A23" s="74"/>
      <c r="B23" s="89" t="s">
        <v>54</v>
      </c>
      <c r="C23" s="83" t="s">
        <v>55</v>
      </c>
      <c r="D23" s="84" t="s">
        <v>56</v>
      </c>
      <c r="E23" s="85"/>
      <c r="F23" s="19" t="s">
        <v>56</v>
      </c>
    </row>
    <row r="24" ht="36" customHeight="1" spans="1:6">
      <c r="A24" s="74"/>
      <c r="B24" s="91"/>
      <c r="C24" s="83" t="s">
        <v>57</v>
      </c>
      <c r="D24" s="87" t="s">
        <v>58</v>
      </c>
      <c r="E24" s="88"/>
      <c r="F24" s="92" t="s">
        <v>59</v>
      </c>
    </row>
    <row r="25" ht="36" customHeight="1" spans="1:6">
      <c r="A25" s="74"/>
      <c r="B25" s="91"/>
      <c r="C25" s="83" t="s">
        <v>60</v>
      </c>
      <c r="D25" s="84" t="s">
        <v>61</v>
      </c>
      <c r="E25" s="85"/>
      <c r="F25" s="92" t="s">
        <v>62</v>
      </c>
    </row>
    <row r="26" ht="36" customHeight="1" spans="1:6">
      <c r="A26" s="74"/>
      <c r="B26" s="91"/>
      <c r="C26" s="83" t="s">
        <v>63</v>
      </c>
      <c r="D26" s="84" t="s">
        <v>64</v>
      </c>
      <c r="E26" s="85"/>
      <c r="F26" s="15" t="s">
        <v>65</v>
      </c>
    </row>
    <row r="27" ht="36" customHeight="1" spans="1:6">
      <c r="A27" s="79"/>
      <c r="B27" s="93"/>
      <c r="C27" s="83" t="s">
        <v>66</v>
      </c>
      <c r="D27" s="84" t="s">
        <v>67</v>
      </c>
      <c r="E27" s="85"/>
      <c r="F27" s="83" t="s">
        <v>68</v>
      </c>
    </row>
    <row r="28" ht="25.15" customHeight="1" spans="1:1">
      <c r="A28" s="94"/>
    </row>
  </sheetData>
  <mergeCells count="35">
    <mergeCell ref="A1:F1"/>
    <mergeCell ref="A2:D2"/>
    <mergeCell ref="E2:F2"/>
    <mergeCell ref="B3:F3"/>
    <mergeCell ref="B4:F4"/>
    <mergeCell ref="B5:D5"/>
    <mergeCell ref="E5:F5"/>
    <mergeCell ref="B6:C6"/>
    <mergeCell ref="B7:C7"/>
    <mergeCell ref="B8:C8"/>
    <mergeCell ref="B9:C9"/>
    <mergeCell ref="B10:F10"/>
    <mergeCell ref="D11:F11"/>
    <mergeCell ref="D12:F12"/>
    <mergeCell ref="D13:F13"/>
    <mergeCell ref="D14:F14"/>
    <mergeCell ref="D15:F15"/>
    <mergeCell ref="D16:E16"/>
    <mergeCell ref="D17:E17"/>
    <mergeCell ref="D18:E18"/>
    <mergeCell ref="D19:E19"/>
    <mergeCell ref="D20:E20"/>
    <mergeCell ref="D21:E21"/>
    <mergeCell ref="D22:E22"/>
    <mergeCell ref="D23:E23"/>
    <mergeCell ref="D24:E24"/>
    <mergeCell ref="D25:E25"/>
    <mergeCell ref="D26:E26"/>
    <mergeCell ref="D27:E27"/>
    <mergeCell ref="A4:A8"/>
    <mergeCell ref="A11:A15"/>
    <mergeCell ref="A16:A27"/>
    <mergeCell ref="B17:B22"/>
    <mergeCell ref="B23:B27"/>
    <mergeCell ref="C20:C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H19"/>
  <sheetViews>
    <sheetView workbookViewId="0">
      <selection activeCell="A2" sqref="A2:E2"/>
    </sheetView>
  </sheetViews>
  <sheetFormatPr defaultColWidth="6.75" defaultRowHeight="11.25" outlineLevelCol="7"/>
  <cols>
    <col min="1" max="1" width="4.625" style="28" customWidth="1"/>
    <col min="2" max="2" width="17.75" style="28" customWidth="1"/>
    <col min="3" max="3" width="10.375" style="28" customWidth="1"/>
    <col min="4" max="4" width="28.875" style="29" customWidth="1"/>
    <col min="5" max="5" width="28.625" style="29" customWidth="1"/>
    <col min="6" max="6" width="15.25" style="28" customWidth="1"/>
    <col min="7" max="7" width="18.75" style="28" customWidth="1"/>
    <col min="8" max="8" width="19.625" style="28" customWidth="1"/>
    <col min="9" max="16384" width="6.75" style="28"/>
  </cols>
  <sheetData>
    <row r="1" ht="18.95" customHeight="1" spans="1:2">
      <c r="A1" s="30" t="s">
        <v>69</v>
      </c>
      <c r="B1" s="30"/>
    </row>
    <row r="2" ht="27.95" customHeight="1" spans="1:8">
      <c r="A2" s="31" t="s">
        <v>70</v>
      </c>
      <c r="B2" s="31"/>
      <c r="C2" s="31"/>
      <c r="D2" s="32"/>
      <c r="E2" s="32"/>
      <c r="F2" s="33"/>
      <c r="G2" s="33"/>
      <c r="H2" s="33"/>
    </row>
    <row r="3" ht="21.95" customHeight="1" spans="1:6">
      <c r="A3" s="34"/>
      <c r="B3" s="34"/>
      <c r="C3" s="35"/>
      <c r="D3" s="36"/>
      <c r="E3" s="37" t="s">
        <v>2</v>
      </c>
      <c r="F3" s="34"/>
    </row>
    <row r="4" ht="30.95" customHeight="1" spans="1:5">
      <c r="A4" s="38" t="s">
        <v>71</v>
      </c>
      <c r="B4" s="39" t="s">
        <v>72</v>
      </c>
      <c r="C4" s="40" t="s">
        <v>73</v>
      </c>
      <c r="D4" s="39" t="s">
        <v>74</v>
      </c>
      <c r="E4" s="39" t="s">
        <v>75</v>
      </c>
    </row>
    <row r="5" ht="27" customHeight="1" spans="1:5">
      <c r="A5" s="41"/>
      <c r="B5" s="39" t="s">
        <v>76</v>
      </c>
      <c r="C5" s="16">
        <f>C6+C13+C16</f>
        <v>8338.84</v>
      </c>
      <c r="D5" s="21"/>
      <c r="E5" s="21"/>
    </row>
    <row r="6" ht="27" customHeight="1" spans="1:5">
      <c r="A6" s="42" t="s">
        <v>77</v>
      </c>
      <c r="B6" s="39" t="s">
        <v>78</v>
      </c>
      <c r="C6" s="16">
        <f>C7+C8+C9+C10+C11+C12</f>
        <v>8100.53</v>
      </c>
      <c r="D6" s="21"/>
      <c r="E6" s="21"/>
    </row>
    <row r="7" ht="54.95" customHeight="1" spans="1:5">
      <c r="A7" s="43">
        <v>1</v>
      </c>
      <c r="B7" s="16" t="s">
        <v>79</v>
      </c>
      <c r="C7" s="16">
        <v>6212.35</v>
      </c>
      <c r="D7" s="21" t="s">
        <v>80</v>
      </c>
      <c r="E7" s="21" t="s">
        <v>80</v>
      </c>
    </row>
    <row r="8" ht="41.1" customHeight="1" spans="1:5">
      <c r="A8" s="43">
        <v>2</v>
      </c>
      <c r="B8" s="44" t="s">
        <v>81</v>
      </c>
      <c r="C8" s="16">
        <v>527.24</v>
      </c>
      <c r="D8" s="45" t="s">
        <v>82</v>
      </c>
      <c r="E8" s="45" t="s">
        <v>82</v>
      </c>
    </row>
    <row r="9" ht="51.95" customHeight="1" spans="1:5">
      <c r="A9" s="43">
        <v>3</v>
      </c>
      <c r="B9" s="44" t="s">
        <v>83</v>
      </c>
      <c r="C9" s="16">
        <v>22.28</v>
      </c>
      <c r="D9" s="45" t="s">
        <v>84</v>
      </c>
      <c r="E9" s="45" t="s">
        <v>84</v>
      </c>
    </row>
    <row r="10" ht="32.1" customHeight="1" spans="1:5">
      <c r="A10" s="43">
        <v>4</v>
      </c>
      <c r="B10" s="44" t="s">
        <v>85</v>
      </c>
      <c r="C10" s="16">
        <v>30</v>
      </c>
      <c r="D10" s="45" t="s">
        <v>86</v>
      </c>
      <c r="E10" s="45" t="s">
        <v>86</v>
      </c>
    </row>
    <row r="11" ht="54" customHeight="1" spans="1:5">
      <c r="A11" s="43">
        <v>5</v>
      </c>
      <c r="B11" s="44" t="s">
        <v>87</v>
      </c>
      <c r="C11" s="16">
        <v>1198.66</v>
      </c>
      <c r="D11" s="21" t="s">
        <v>88</v>
      </c>
      <c r="E11" s="21" t="s">
        <v>88</v>
      </c>
    </row>
    <row r="12" ht="45.95" customHeight="1" spans="1:5">
      <c r="A12" s="43">
        <v>6</v>
      </c>
      <c r="B12" s="44" t="s">
        <v>89</v>
      </c>
      <c r="C12" s="16">
        <v>110</v>
      </c>
      <c r="D12" s="21" t="s">
        <v>90</v>
      </c>
      <c r="E12" s="21" t="s">
        <v>90</v>
      </c>
    </row>
    <row r="13" ht="39" customHeight="1" spans="1:5">
      <c r="A13" s="16" t="s">
        <v>91</v>
      </c>
      <c r="B13" s="44" t="s">
        <v>92</v>
      </c>
      <c r="C13" s="16">
        <f>C14+C15</f>
        <v>116</v>
      </c>
      <c r="D13" s="21"/>
      <c r="E13" s="21"/>
    </row>
    <row r="14" ht="24.95" customHeight="1" spans="1:5">
      <c r="A14" s="43">
        <v>7</v>
      </c>
      <c r="B14" s="44" t="s">
        <v>93</v>
      </c>
      <c r="C14" s="16">
        <v>100</v>
      </c>
      <c r="D14" s="45" t="s">
        <v>94</v>
      </c>
      <c r="E14" s="45" t="s">
        <v>94</v>
      </c>
    </row>
    <row r="15" ht="27" customHeight="1" spans="1:5">
      <c r="A15" s="43">
        <v>8</v>
      </c>
      <c r="B15" s="44" t="s">
        <v>95</v>
      </c>
      <c r="C15" s="16">
        <v>16</v>
      </c>
      <c r="D15" s="21" t="s">
        <v>96</v>
      </c>
      <c r="E15" s="21" t="s">
        <v>96</v>
      </c>
    </row>
    <row r="16" ht="27" customHeight="1" spans="1:5">
      <c r="A16" s="16" t="s">
        <v>97</v>
      </c>
      <c r="B16" s="46" t="s">
        <v>98</v>
      </c>
      <c r="C16" s="16">
        <f>C17+C18</f>
        <v>122.31</v>
      </c>
      <c r="D16" s="47"/>
      <c r="E16" s="47"/>
    </row>
    <row r="17" ht="42.75" customHeight="1" spans="1:5">
      <c r="A17" s="43">
        <v>9</v>
      </c>
      <c r="B17" s="46" t="s">
        <v>98</v>
      </c>
      <c r="C17" s="16">
        <v>82.31</v>
      </c>
      <c r="D17" s="48" t="s">
        <v>99</v>
      </c>
      <c r="E17" s="48" t="s">
        <v>99</v>
      </c>
    </row>
    <row r="18" ht="27" customHeight="1" spans="1:5">
      <c r="A18" s="43">
        <v>10</v>
      </c>
      <c r="B18" s="44" t="s">
        <v>100</v>
      </c>
      <c r="C18" s="16">
        <v>40</v>
      </c>
      <c r="D18" s="21" t="s">
        <v>101</v>
      </c>
      <c r="E18" s="21" t="s">
        <v>101</v>
      </c>
    </row>
    <row r="19" ht="27" customHeight="1" spans="1:5">
      <c r="A19" s="49" t="s">
        <v>102</v>
      </c>
      <c r="B19" s="49"/>
      <c r="C19" s="49"/>
      <c r="D19" s="50"/>
      <c r="E19" s="50"/>
    </row>
  </sheetData>
  <mergeCells count="4">
    <mergeCell ref="A1:B1"/>
    <mergeCell ref="A2:E2"/>
    <mergeCell ref="A3:B3"/>
    <mergeCell ref="A19:E19"/>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V20"/>
  <sheetViews>
    <sheetView tabSelected="1" topLeftCell="A11" workbookViewId="0">
      <selection activeCell="H20" sqref="H20"/>
    </sheetView>
  </sheetViews>
  <sheetFormatPr defaultColWidth="9" defaultRowHeight="13.5"/>
  <cols>
    <col min="1" max="1" width="7.75" style="4" customWidth="1"/>
    <col min="2" max="2" width="8.5" style="4" customWidth="1"/>
    <col min="3" max="3" width="11.125" style="4" customWidth="1"/>
    <col min="4" max="4" width="4.875" style="4" customWidth="1"/>
    <col min="5" max="5" width="9.25" style="4" customWidth="1"/>
    <col min="6" max="6" width="8.5" style="4" customWidth="1"/>
    <col min="7" max="7" width="5.625" style="4" customWidth="1"/>
    <col min="8" max="8" width="22.125" style="4" customWidth="1"/>
    <col min="9" max="9" width="21.5" style="4" customWidth="1"/>
    <col min="10" max="10" width="22.875" style="4" customWidth="1"/>
    <col min="11" max="11" width="11.375" style="4" customWidth="1"/>
    <col min="12" max="12" width="9" style="4" customWidth="1"/>
    <col min="13" max="13" width="57.25" style="4" customWidth="1"/>
    <col min="14" max="14" width="10.5" style="4" customWidth="1"/>
    <col min="15" max="15" width="30.5" style="4" customWidth="1"/>
    <col min="16" max="16" width="27.125" style="4" customWidth="1"/>
    <col min="17" max="17" width="9" style="4" customWidth="1"/>
    <col min="18" max="18" width="20.75" style="4" customWidth="1"/>
    <col min="19" max="19" width="19.125" style="4" customWidth="1"/>
    <col min="20" max="20" width="55.625" style="4" customWidth="1"/>
    <col min="21" max="21" width="9.875" style="5" customWidth="1"/>
    <col min="22" max="22" width="14.125" style="4" customWidth="1"/>
    <col min="23" max="16384" width="9" style="4"/>
  </cols>
  <sheetData>
    <row r="1" s="1" customFormat="1" ht="14.25" spans="1:22">
      <c r="A1" s="6" t="s">
        <v>103</v>
      </c>
      <c r="B1" s="6"/>
      <c r="C1" s="4"/>
      <c r="D1" s="4"/>
      <c r="E1" s="4"/>
      <c r="F1" s="4"/>
      <c r="G1" s="4"/>
      <c r="H1" s="4"/>
      <c r="I1" s="4"/>
      <c r="J1" s="4"/>
      <c r="K1" s="4"/>
      <c r="L1" s="4"/>
      <c r="M1" s="4"/>
      <c r="N1" s="4"/>
      <c r="O1" s="4"/>
      <c r="P1" s="4"/>
      <c r="Q1" s="4"/>
      <c r="R1" s="4"/>
      <c r="S1" s="4"/>
      <c r="T1" s="4"/>
      <c r="U1" s="5"/>
      <c r="V1" s="4"/>
    </row>
    <row r="2" s="1" customFormat="1" ht="24" spans="1:22">
      <c r="A2" s="7" t="s">
        <v>104</v>
      </c>
      <c r="B2" s="7"/>
      <c r="C2" s="7"/>
      <c r="D2" s="7"/>
      <c r="E2" s="7"/>
      <c r="F2" s="7"/>
      <c r="G2" s="7"/>
      <c r="H2" s="7"/>
      <c r="I2" s="7"/>
      <c r="J2" s="7"/>
      <c r="K2" s="7"/>
      <c r="L2" s="7"/>
      <c r="M2" s="7"/>
      <c r="N2" s="7"/>
      <c r="O2" s="7"/>
      <c r="P2" s="7"/>
      <c r="Q2" s="7"/>
      <c r="R2" s="7"/>
      <c r="S2" s="7"/>
      <c r="T2" s="7"/>
      <c r="U2" s="7"/>
      <c r="V2" s="7"/>
    </row>
    <row r="3" s="2" customFormat="1" ht="44.1" customHeight="1" spans="1:18">
      <c r="A3" s="8" t="s">
        <v>1</v>
      </c>
      <c r="B3" s="9"/>
      <c r="C3" s="9"/>
      <c r="D3" s="9"/>
      <c r="E3" s="9"/>
      <c r="F3" s="9"/>
      <c r="G3" s="9"/>
      <c r="H3" s="9"/>
      <c r="I3" s="9"/>
      <c r="J3" s="9"/>
      <c r="K3" s="9"/>
      <c r="L3" s="9"/>
      <c r="M3" s="9"/>
      <c r="N3" s="9"/>
      <c r="O3" s="9"/>
      <c r="P3" s="9"/>
      <c r="Q3" s="9"/>
      <c r="R3" s="9"/>
    </row>
    <row r="4" s="1" customFormat="1" spans="1:22">
      <c r="A4" s="10" t="s">
        <v>2</v>
      </c>
      <c r="B4" s="10"/>
      <c r="C4" s="10"/>
      <c r="D4" s="10"/>
      <c r="E4" s="10"/>
      <c r="F4" s="10"/>
      <c r="G4" s="10"/>
      <c r="H4" s="10"/>
      <c r="I4" s="10"/>
      <c r="J4" s="10"/>
      <c r="K4" s="10"/>
      <c r="L4" s="10"/>
      <c r="M4" s="10"/>
      <c r="N4" s="10"/>
      <c r="O4" s="10"/>
      <c r="P4" s="10"/>
      <c r="Q4" s="10"/>
      <c r="R4" s="10"/>
      <c r="S4" s="10"/>
      <c r="T4" s="10"/>
      <c r="U4" s="25"/>
      <c r="V4" s="10"/>
    </row>
    <row r="5" s="3" customFormat="1" ht="18" customHeight="1" spans="1:22">
      <c r="A5" s="11" t="s">
        <v>105</v>
      </c>
      <c r="B5" s="12" t="s">
        <v>106</v>
      </c>
      <c r="C5" s="11" t="s">
        <v>107</v>
      </c>
      <c r="D5" s="11" t="s">
        <v>108</v>
      </c>
      <c r="E5" s="13" t="s">
        <v>109</v>
      </c>
      <c r="F5" s="13"/>
      <c r="G5" s="13"/>
      <c r="H5" s="12" t="s">
        <v>74</v>
      </c>
      <c r="I5" s="12" t="s">
        <v>75</v>
      </c>
      <c r="J5" s="12" t="s">
        <v>110</v>
      </c>
      <c r="K5" s="12"/>
      <c r="L5" s="12"/>
      <c r="M5" s="12"/>
      <c r="N5" s="12"/>
      <c r="O5" s="12"/>
      <c r="P5" s="12"/>
      <c r="Q5" s="12"/>
      <c r="R5" s="12"/>
      <c r="S5" s="26" t="s">
        <v>111</v>
      </c>
      <c r="T5" s="26"/>
      <c r="U5" s="26"/>
      <c r="V5" s="26"/>
    </row>
    <row r="6" s="3" customFormat="1" ht="18" customHeight="1" spans="1:22">
      <c r="A6" s="11"/>
      <c r="B6" s="12"/>
      <c r="C6" s="11"/>
      <c r="D6" s="11"/>
      <c r="E6" s="12" t="s">
        <v>112</v>
      </c>
      <c r="F6" s="12" t="s">
        <v>113</v>
      </c>
      <c r="G6" s="12" t="s">
        <v>114</v>
      </c>
      <c r="H6" s="12"/>
      <c r="I6" s="12"/>
      <c r="J6" s="12" t="s">
        <v>37</v>
      </c>
      <c r="K6" s="12"/>
      <c r="L6" s="12"/>
      <c r="M6" s="12"/>
      <c r="N6" s="12" t="s">
        <v>54</v>
      </c>
      <c r="O6" s="12"/>
      <c r="P6" s="12"/>
      <c r="Q6" s="12"/>
      <c r="R6" s="12"/>
      <c r="S6" s="26" t="s">
        <v>115</v>
      </c>
      <c r="T6" s="26" t="s">
        <v>116</v>
      </c>
      <c r="U6" s="26" t="s">
        <v>117</v>
      </c>
      <c r="V6" s="26" t="s">
        <v>118</v>
      </c>
    </row>
    <row r="7" s="3" customFormat="1" ht="69" customHeight="1" spans="1:22">
      <c r="A7" s="14"/>
      <c r="B7" s="12"/>
      <c r="C7" s="14"/>
      <c r="D7" s="14"/>
      <c r="E7" s="12"/>
      <c r="F7" s="12"/>
      <c r="G7" s="12"/>
      <c r="H7" s="12"/>
      <c r="I7" s="12"/>
      <c r="J7" s="12" t="s">
        <v>119</v>
      </c>
      <c r="K7" s="12" t="s">
        <v>120</v>
      </c>
      <c r="L7" s="12" t="s">
        <v>121</v>
      </c>
      <c r="M7" s="12" t="s">
        <v>122</v>
      </c>
      <c r="N7" s="12" t="s">
        <v>123</v>
      </c>
      <c r="O7" s="12" t="s">
        <v>124</v>
      </c>
      <c r="P7" s="12" t="s">
        <v>125</v>
      </c>
      <c r="Q7" s="12" t="s">
        <v>126</v>
      </c>
      <c r="R7" s="12" t="s">
        <v>127</v>
      </c>
      <c r="S7" s="26"/>
      <c r="T7" s="26"/>
      <c r="U7" s="26"/>
      <c r="V7" s="26"/>
    </row>
    <row r="8" s="1" customFormat="1" ht="85.5" customHeight="1" spans="1:22">
      <c r="A8" s="15" t="s">
        <v>128</v>
      </c>
      <c r="B8" s="16" t="s">
        <v>79</v>
      </c>
      <c r="C8" s="16" t="s">
        <v>79</v>
      </c>
      <c r="D8" s="16" t="s">
        <v>129</v>
      </c>
      <c r="E8" s="16">
        <v>6212.35</v>
      </c>
      <c r="F8" s="16">
        <v>6212.35</v>
      </c>
      <c r="G8" s="15"/>
      <c r="H8" s="15" t="s">
        <v>80</v>
      </c>
      <c r="I8" s="15" t="s">
        <v>80</v>
      </c>
      <c r="J8" s="15" t="s">
        <v>130</v>
      </c>
      <c r="K8" s="15" t="s">
        <v>131</v>
      </c>
      <c r="L8" s="15" t="s">
        <v>132</v>
      </c>
      <c r="M8" s="24" t="s">
        <v>133</v>
      </c>
      <c r="N8" s="15" t="s">
        <v>132</v>
      </c>
      <c r="O8" s="15" t="s">
        <v>134</v>
      </c>
      <c r="P8" s="15" t="s">
        <v>135</v>
      </c>
      <c r="Q8" s="15" t="s">
        <v>136</v>
      </c>
      <c r="R8" s="27" t="s">
        <v>137</v>
      </c>
      <c r="S8" s="15" t="s">
        <v>138</v>
      </c>
      <c r="T8" s="24" t="s">
        <v>133</v>
      </c>
      <c r="U8" s="22">
        <v>6212.35</v>
      </c>
      <c r="V8" s="15" t="s">
        <v>139</v>
      </c>
    </row>
    <row r="9" s="1" customFormat="1" ht="64.5" customHeight="1" spans="1:22">
      <c r="A9" s="17" t="s">
        <v>128</v>
      </c>
      <c r="B9" s="17" t="s">
        <v>140</v>
      </c>
      <c r="C9" s="15" t="s">
        <v>81</v>
      </c>
      <c r="D9" s="16" t="s">
        <v>129</v>
      </c>
      <c r="E9" s="16">
        <v>527.24</v>
      </c>
      <c r="F9" s="16">
        <v>527.24</v>
      </c>
      <c r="G9" s="15"/>
      <c r="H9" s="15" t="s">
        <v>82</v>
      </c>
      <c r="I9" s="15" t="s">
        <v>82</v>
      </c>
      <c r="J9" s="15" t="s">
        <v>141</v>
      </c>
      <c r="K9" s="15" t="s">
        <v>142</v>
      </c>
      <c r="L9" s="15" t="s">
        <v>132</v>
      </c>
      <c r="M9" s="15" t="s">
        <v>143</v>
      </c>
      <c r="N9" s="15" t="s">
        <v>132</v>
      </c>
      <c r="O9" s="15" t="s">
        <v>144</v>
      </c>
      <c r="P9" s="15" t="s">
        <v>135</v>
      </c>
      <c r="Q9" s="15" t="s">
        <v>136</v>
      </c>
      <c r="R9" s="27" t="s">
        <v>137</v>
      </c>
      <c r="S9" s="15" t="s">
        <v>145</v>
      </c>
      <c r="T9" s="15" t="s">
        <v>143</v>
      </c>
      <c r="U9" s="22">
        <v>527.24</v>
      </c>
      <c r="V9" s="15" t="s">
        <v>146</v>
      </c>
    </row>
    <row r="10" s="1" customFormat="1" ht="61.5" customHeight="1" spans="1:22">
      <c r="A10" s="18"/>
      <c r="B10" s="18"/>
      <c r="C10" s="15" t="s">
        <v>83</v>
      </c>
      <c r="D10" s="16" t="s">
        <v>129</v>
      </c>
      <c r="E10" s="16">
        <v>22.28</v>
      </c>
      <c r="F10" s="16">
        <v>22.28</v>
      </c>
      <c r="G10" s="15"/>
      <c r="H10" s="19" t="s">
        <v>84</v>
      </c>
      <c r="I10" s="19" t="s">
        <v>84</v>
      </c>
      <c r="J10" s="15" t="s">
        <v>147</v>
      </c>
      <c r="K10" s="15" t="s">
        <v>131</v>
      </c>
      <c r="L10" s="15" t="s">
        <v>132</v>
      </c>
      <c r="M10" s="15" t="s">
        <v>148</v>
      </c>
      <c r="N10" s="15" t="s">
        <v>132</v>
      </c>
      <c r="O10" s="15" t="s">
        <v>149</v>
      </c>
      <c r="P10" s="15" t="s">
        <v>150</v>
      </c>
      <c r="Q10" s="15" t="s">
        <v>136</v>
      </c>
      <c r="R10" s="27" t="s">
        <v>137</v>
      </c>
      <c r="S10" s="15" t="s">
        <v>151</v>
      </c>
      <c r="T10" s="15" t="s">
        <v>152</v>
      </c>
      <c r="U10" s="22">
        <v>22.28</v>
      </c>
      <c r="V10" s="15" t="s">
        <v>153</v>
      </c>
    </row>
    <row r="11" s="1" customFormat="1" ht="69.75" customHeight="1" spans="1:22">
      <c r="A11" s="20"/>
      <c r="B11" s="20"/>
      <c r="C11" s="15" t="s">
        <v>85</v>
      </c>
      <c r="D11" s="16" t="s">
        <v>129</v>
      </c>
      <c r="E11" s="16">
        <v>30</v>
      </c>
      <c r="F11" s="16">
        <v>30</v>
      </c>
      <c r="G11" s="15"/>
      <c r="H11" s="15" t="s">
        <v>86</v>
      </c>
      <c r="I11" s="15" t="s">
        <v>86</v>
      </c>
      <c r="J11" s="15" t="s">
        <v>154</v>
      </c>
      <c r="K11" s="15" t="s">
        <v>131</v>
      </c>
      <c r="L11" s="15" t="s">
        <v>132</v>
      </c>
      <c r="M11" s="15" t="s">
        <v>155</v>
      </c>
      <c r="N11" s="15" t="s">
        <v>132</v>
      </c>
      <c r="O11" s="15" t="s">
        <v>156</v>
      </c>
      <c r="P11" s="15"/>
      <c r="Q11" s="15"/>
      <c r="R11" s="15" t="s">
        <v>137</v>
      </c>
      <c r="S11" s="15" t="s">
        <v>85</v>
      </c>
      <c r="T11" s="15" t="s">
        <v>157</v>
      </c>
      <c r="U11" s="16">
        <v>30</v>
      </c>
      <c r="V11" s="15"/>
    </row>
    <row r="12" s="1" customFormat="1" ht="65.1" customHeight="1" spans="1:22">
      <c r="A12" s="15" t="s">
        <v>128</v>
      </c>
      <c r="B12" s="15" t="s">
        <v>89</v>
      </c>
      <c r="C12" s="15" t="s">
        <v>89</v>
      </c>
      <c r="D12" s="16" t="s">
        <v>129</v>
      </c>
      <c r="E12" s="16">
        <v>110</v>
      </c>
      <c r="F12" s="16">
        <v>110</v>
      </c>
      <c r="G12" s="15"/>
      <c r="H12" s="21" t="s">
        <v>90</v>
      </c>
      <c r="I12" s="21" t="s">
        <v>90</v>
      </c>
      <c r="J12" s="15" t="s">
        <v>158</v>
      </c>
      <c r="K12" s="15"/>
      <c r="L12" s="15" t="s">
        <v>132</v>
      </c>
      <c r="M12" s="15" t="s">
        <v>159</v>
      </c>
      <c r="N12" s="15" t="s">
        <v>132</v>
      </c>
      <c r="O12" s="15" t="s">
        <v>160</v>
      </c>
      <c r="P12" s="15" t="s">
        <v>161</v>
      </c>
      <c r="Q12" s="15" t="s">
        <v>162</v>
      </c>
      <c r="R12" s="15" t="s">
        <v>137</v>
      </c>
      <c r="S12" s="15" t="s">
        <v>163</v>
      </c>
      <c r="T12" s="15" t="s">
        <v>159</v>
      </c>
      <c r="U12" s="22">
        <v>110</v>
      </c>
      <c r="V12" s="15" t="s">
        <v>164</v>
      </c>
    </row>
    <row r="13" s="1" customFormat="1" ht="101.25" spans="1:22">
      <c r="A13" s="15" t="s">
        <v>128</v>
      </c>
      <c r="B13" s="15" t="s">
        <v>87</v>
      </c>
      <c r="C13" s="15" t="s">
        <v>87</v>
      </c>
      <c r="D13" s="16" t="s">
        <v>129</v>
      </c>
      <c r="E13" s="16">
        <v>1198.66</v>
      </c>
      <c r="F13" s="16">
        <v>1198.66</v>
      </c>
      <c r="G13" s="15"/>
      <c r="H13" s="15" t="s">
        <v>88</v>
      </c>
      <c r="I13" s="15" t="s">
        <v>88</v>
      </c>
      <c r="J13" s="15" t="s">
        <v>130</v>
      </c>
      <c r="K13" s="15" t="s">
        <v>131</v>
      </c>
      <c r="L13" s="15" t="s">
        <v>132</v>
      </c>
      <c r="M13" s="24" t="s">
        <v>165</v>
      </c>
      <c r="N13" s="15" t="s">
        <v>132</v>
      </c>
      <c r="O13" s="15" t="s">
        <v>166</v>
      </c>
      <c r="P13" s="15" t="s">
        <v>135</v>
      </c>
      <c r="Q13" s="15" t="s">
        <v>136</v>
      </c>
      <c r="R13" s="15" t="s">
        <v>137</v>
      </c>
      <c r="S13" s="15" t="s">
        <v>87</v>
      </c>
      <c r="T13" s="24" t="s">
        <v>167</v>
      </c>
      <c r="U13" s="16">
        <v>1198.66</v>
      </c>
      <c r="V13" s="15"/>
    </row>
    <row r="14" s="1" customFormat="1" ht="69.95" customHeight="1" spans="1:22">
      <c r="A14" s="17" t="s">
        <v>128</v>
      </c>
      <c r="B14" s="17" t="s">
        <v>168</v>
      </c>
      <c r="C14" s="15" t="s">
        <v>93</v>
      </c>
      <c r="D14" s="16" t="s">
        <v>129</v>
      </c>
      <c r="E14" s="16">
        <v>100</v>
      </c>
      <c r="F14" s="16">
        <v>100</v>
      </c>
      <c r="G14" s="15"/>
      <c r="H14" s="19" t="s">
        <v>94</v>
      </c>
      <c r="I14" s="19" t="s">
        <v>94</v>
      </c>
      <c r="J14" s="15" t="s">
        <v>169</v>
      </c>
      <c r="K14" s="15" t="s">
        <v>170</v>
      </c>
      <c r="L14" s="15" t="s">
        <v>132</v>
      </c>
      <c r="M14" s="15" t="s">
        <v>171</v>
      </c>
      <c r="N14" s="15" t="s">
        <v>132</v>
      </c>
      <c r="O14" s="15" t="s">
        <v>166</v>
      </c>
      <c r="P14" s="15" t="s">
        <v>172</v>
      </c>
      <c r="Q14" s="15" t="s">
        <v>136</v>
      </c>
      <c r="R14" s="15" t="s">
        <v>137</v>
      </c>
      <c r="S14" s="15" t="s">
        <v>145</v>
      </c>
      <c r="T14" s="15" t="s">
        <v>171</v>
      </c>
      <c r="U14" s="22">
        <v>100</v>
      </c>
      <c r="V14" s="15" t="s">
        <v>173</v>
      </c>
    </row>
    <row r="15" s="1" customFormat="1" ht="69.95" customHeight="1" spans="1:22">
      <c r="A15" s="20"/>
      <c r="B15" s="20"/>
      <c r="C15" s="15" t="s">
        <v>95</v>
      </c>
      <c r="D15" s="16" t="s">
        <v>129</v>
      </c>
      <c r="E15" s="16">
        <v>16</v>
      </c>
      <c r="F15" s="16">
        <v>16</v>
      </c>
      <c r="G15" s="15"/>
      <c r="H15" s="19" t="s">
        <v>174</v>
      </c>
      <c r="I15" s="19" t="s">
        <v>174</v>
      </c>
      <c r="J15" s="15" t="s">
        <v>175</v>
      </c>
      <c r="K15" s="15" t="s">
        <v>175</v>
      </c>
      <c r="L15" s="15" t="s">
        <v>176</v>
      </c>
      <c r="M15" s="15" t="s">
        <v>177</v>
      </c>
      <c r="N15" s="19" t="s">
        <v>96</v>
      </c>
      <c r="O15" s="15" t="s">
        <v>166</v>
      </c>
      <c r="P15" s="15" t="s">
        <v>135</v>
      </c>
      <c r="Q15" s="15" t="s">
        <v>136</v>
      </c>
      <c r="R15" s="15" t="s">
        <v>137</v>
      </c>
      <c r="S15" s="19" t="s">
        <v>178</v>
      </c>
      <c r="T15" s="15" t="s">
        <v>177</v>
      </c>
      <c r="U15" s="22">
        <v>16</v>
      </c>
      <c r="V15" s="15" t="s">
        <v>179</v>
      </c>
    </row>
    <row r="16" s="1" customFormat="1" ht="69.95" customHeight="1" spans="1:22">
      <c r="A16" s="18" t="s">
        <v>128</v>
      </c>
      <c r="B16" s="20" t="s">
        <v>98</v>
      </c>
      <c r="C16" s="17" t="s">
        <v>98</v>
      </c>
      <c r="D16" s="16" t="s">
        <v>129</v>
      </c>
      <c r="E16" s="16">
        <v>82.31</v>
      </c>
      <c r="F16" s="16">
        <v>82.31</v>
      </c>
      <c r="G16" s="15"/>
      <c r="H16" s="19" t="s">
        <v>99</v>
      </c>
      <c r="I16" s="19" t="s">
        <v>99</v>
      </c>
      <c r="J16" s="15" t="s">
        <v>180</v>
      </c>
      <c r="K16" s="15" t="s">
        <v>181</v>
      </c>
      <c r="L16" s="15" t="s">
        <v>132</v>
      </c>
      <c r="M16" s="15" t="s">
        <v>182</v>
      </c>
      <c r="N16" s="15" t="s">
        <v>132</v>
      </c>
      <c r="O16" s="15" t="s">
        <v>183</v>
      </c>
      <c r="P16" s="15" t="s">
        <v>181</v>
      </c>
      <c r="Q16" s="15" t="s">
        <v>136</v>
      </c>
      <c r="R16" s="15" t="s">
        <v>137</v>
      </c>
      <c r="S16" s="15" t="s">
        <v>184</v>
      </c>
      <c r="T16" s="15" t="s">
        <v>182</v>
      </c>
      <c r="U16" s="22">
        <v>82.31</v>
      </c>
      <c r="V16" s="15" t="s">
        <v>164</v>
      </c>
    </row>
    <row r="17" s="1" customFormat="1" ht="69.95" customHeight="1" spans="1:22">
      <c r="A17" s="15" t="s">
        <v>128</v>
      </c>
      <c r="B17" s="15" t="s">
        <v>100</v>
      </c>
      <c r="C17" s="15" t="s">
        <v>100</v>
      </c>
      <c r="D17" s="16" t="s">
        <v>129</v>
      </c>
      <c r="E17" s="16">
        <v>40</v>
      </c>
      <c r="F17" s="16">
        <v>40</v>
      </c>
      <c r="G17" s="15"/>
      <c r="H17" s="15" t="s">
        <v>101</v>
      </c>
      <c r="I17" s="15" t="s">
        <v>101</v>
      </c>
      <c r="J17" s="24" t="s">
        <v>185</v>
      </c>
      <c r="K17" s="15" t="s">
        <v>186</v>
      </c>
      <c r="L17" s="15" t="s">
        <v>132</v>
      </c>
      <c r="M17" s="15" t="s">
        <v>187</v>
      </c>
      <c r="N17" s="15" t="s">
        <v>132</v>
      </c>
      <c r="O17" s="15" t="s">
        <v>188</v>
      </c>
      <c r="P17" s="15" t="s">
        <v>181</v>
      </c>
      <c r="Q17" s="15" t="s">
        <v>136</v>
      </c>
      <c r="R17" s="15" t="s">
        <v>137</v>
      </c>
      <c r="S17" s="15" t="s">
        <v>189</v>
      </c>
      <c r="T17" s="15" t="s">
        <v>187</v>
      </c>
      <c r="U17" s="22">
        <v>40</v>
      </c>
      <c r="V17" s="15" t="s">
        <v>164</v>
      </c>
    </row>
    <row r="18" s="1" customFormat="1" ht="24" customHeight="1" spans="1:22">
      <c r="A18" s="22" t="s">
        <v>190</v>
      </c>
      <c r="B18" s="22"/>
      <c r="C18" s="22"/>
      <c r="D18" s="22"/>
      <c r="E18" s="23">
        <v>8338.83</v>
      </c>
      <c r="F18" s="23">
        <v>8338.83</v>
      </c>
      <c r="G18" s="22">
        <v>0</v>
      </c>
      <c r="H18" s="23"/>
      <c r="I18" s="23"/>
      <c r="J18" s="23"/>
      <c r="K18" s="23"/>
      <c r="L18" s="23"/>
      <c r="M18" s="23"/>
      <c r="N18" s="23"/>
      <c r="O18" s="23"/>
      <c r="P18" s="23"/>
      <c r="Q18" s="23"/>
      <c r="R18" s="23"/>
      <c r="S18" s="23"/>
      <c r="T18" s="23"/>
      <c r="U18" s="22">
        <f>SUM(U8:U17)</f>
        <v>8338.84</v>
      </c>
      <c r="V18" s="23"/>
    </row>
    <row r="19" s="1" customFormat="1" spans="1:22">
      <c r="A19" s="4"/>
      <c r="B19" s="4"/>
      <c r="C19" s="4"/>
      <c r="D19" s="4"/>
      <c r="E19" s="4"/>
      <c r="F19" s="4"/>
      <c r="G19" s="4"/>
      <c r="H19" s="4"/>
      <c r="I19" s="4"/>
      <c r="J19" s="4"/>
      <c r="K19" s="4"/>
      <c r="L19" s="4"/>
      <c r="M19" s="4"/>
      <c r="N19" s="4"/>
      <c r="O19" s="4"/>
      <c r="P19" s="4"/>
      <c r="Q19" s="4"/>
      <c r="R19" s="4"/>
      <c r="S19" s="4"/>
      <c r="T19" s="4"/>
      <c r="U19" s="5"/>
      <c r="V19" s="4"/>
    </row>
    <row r="20" s="1" customFormat="1" spans="1:22">
      <c r="A20" s="4"/>
      <c r="B20" s="4"/>
      <c r="C20" s="4"/>
      <c r="D20" s="4"/>
      <c r="E20" s="4"/>
      <c r="F20" s="4"/>
      <c r="G20" s="4"/>
      <c r="H20" s="4"/>
      <c r="I20" s="4"/>
      <c r="J20" s="4"/>
      <c r="K20" s="4"/>
      <c r="L20" s="4"/>
      <c r="M20" s="4"/>
      <c r="N20" s="4"/>
      <c r="O20" s="4"/>
      <c r="P20" s="4"/>
      <c r="Q20" s="4"/>
      <c r="R20" s="4"/>
      <c r="S20" s="4"/>
      <c r="T20" s="4"/>
      <c r="U20" s="5"/>
      <c r="V20" s="4"/>
    </row>
  </sheetData>
  <mergeCells count="28">
    <mergeCell ref="A1:B1"/>
    <mergeCell ref="A2:V2"/>
    <mergeCell ref="K3:P3"/>
    <mergeCell ref="Q3:R3"/>
    <mergeCell ref="A4:V4"/>
    <mergeCell ref="E5:G5"/>
    <mergeCell ref="J5:R5"/>
    <mergeCell ref="S5:V5"/>
    <mergeCell ref="J6:M6"/>
    <mergeCell ref="N6:R6"/>
    <mergeCell ref="A18:D18"/>
    <mergeCell ref="A5:A7"/>
    <mergeCell ref="A9:A11"/>
    <mergeCell ref="A14:A15"/>
    <mergeCell ref="B5:B7"/>
    <mergeCell ref="B9:B11"/>
    <mergeCell ref="B14:B15"/>
    <mergeCell ref="C5:C7"/>
    <mergeCell ref="D5:D7"/>
    <mergeCell ref="E6:E7"/>
    <mergeCell ref="F6:F7"/>
    <mergeCell ref="G6:G7"/>
    <mergeCell ref="H5:H7"/>
    <mergeCell ref="I5:I7"/>
    <mergeCell ref="S6:S7"/>
    <mergeCell ref="T6:T7"/>
    <mergeCell ref="U6:U7"/>
    <mergeCell ref="V6:V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2024年部门整体支出绩效目标表</vt:lpstr>
      <vt:lpstr>2024年专项资金预算绩效目标汇总表</vt:lpstr>
      <vt:lpstr>2024年专项资金支出方向绩效目标表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啦啦啦</cp:lastModifiedBy>
  <dcterms:created xsi:type="dcterms:W3CDTF">2023-12-06T06:45:00Z</dcterms:created>
  <dcterms:modified xsi:type="dcterms:W3CDTF">2024-03-28T02:45:46Z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0793FABBEF884A2D9F6D4F5E781C813B_11</vt:lpwstr>
  </property>
  <property fmtid="{D5CDD505-2E9C-101B-9397-08002B2CF9AE}" pid="3" name="KSOProductBuildVer">
    <vt:lpwstr>2052-12.1.0.16388</vt:lpwstr>
  </property>
  <property fmtid="{D5CDD505-2E9C-101B-9397-08002B2CF9AE}" pid="4" name="KSOReadingLayout">
    <vt:bool>true</vt:bool>
  </property>
</Properties>
</file>