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<sst xmlns="http://schemas.openxmlformats.org/spreadsheetml/2006/main" count="39" uniqueCount="39">
  <si>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2023年醴陵市油菜毯状育苗机械化移栽完成情况及补助资金情况明细表</t>
  </si>
  <si>
    <t>序号</t>
  </si>
  <si>
    <t>合作社</t>
  </si>
  <si>
    <t>理事长</t>
  </si>
  <si>
    <t>任务面积（亩）</t>
  </si>
  <si>
    <t>实际完成面积（亩）</t>
  </si>
  <si>
    <t>补贴面积（亩）</t>
  </si>
  <si>
    <t>每亩补贴单价（元）</t>
  </si>
  <si>
    <t>实际补贴金额（元）</t>
  </si>
  <si>
    <t>备注</t>
  </si>
  <si>
    <t>醴陵市伟顺农机服务农民专业合作社</t>
  </si>
  <si>
    <t>易新伟</t>
  </si>
  <si>
    <t>醴陵市星收农机服务农民专业合作社</t>
  </si>
  <si>
    <t>彭雪春</t>
  </si>
  <si>
    <t>醴陵市凯丰农机服务农民专业合作社</t>
  </si>
  <si>
    <t>易宗英</t>
  </si>
  <si>
    <t>醴陵市永记农机服务农民专业合作社</t>
  </si>
  <si>
    <t>周全铁</t>
  </si>
  <si>
    <t>醴陵市陈伟平农机服务农民专业合作社</t>
  </si>
  <si>
    <t>李正春</t>
  </si>
  <si>
    <t>醴陵市庞田农机服务农民专业合作社</t>
  </si>
  <si>
    <t>张正国</t>
  </si>
  <si>
    <t>醴陵市浦缘农机服务农民专业合作社</t>
  </si>
  <si>
    <t>黄建明</t>
  </si>
  <si>
    <t>醴陵市嘉泗农机服务农民专业合作社</t>
  </si>
  <si>
    <t>何宗军</t>
  </si>
  <si>
    <t>醴陵市狮源农机服务农民专业合作社</t>
  </si>
  <si>
    <t>陈宇</t>
  </si>
  <si>
    <t>醴陵市阳政农机服务农民专业合作社</t>
  </si>
  <si>
    <t>丁艳军</t>
  </si>
  <si>
    <t>醴陵市辉煌农机服务农民专业合作社</t>
  </si>
  <si>
    <t>刘佳姣</t>
  </si>
  <si>
    <t>醴陵市宏翔农机服务农民专业合作社</t>
  </si>
  <si>
    <t>汤艳</t>
  </si>
  <si>
    <t xml:space="preserve"> 醴陵市绵旺农机服务农民专业合作社</t>
  </si>
  <si>
    <t>丁军</t>
  </si>
  <si>
    <t>醴陵市金辉农机服务农民专业合作社</t>
  </si>
  <si>
    <t>陈伏华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</si>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</sst>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M18" sqref="M18"/>
    </sheetView>
  </sheetViews>
  <sheetFormatPr defaultColWidth="9" defaultRowHeight="13.5"/>
  <cols>
    <col min="1" max="1" width="8" customWidth="1"/>
    <col min="2" max="2" width="37.5583333333333" style="1" customWidth="1"/>
    <col min="3" max="3" width="11.225" style="1" customWidth="1"/>
    <col min="4" max="4" width="9.89166666666667" style="1" customWidth="1"/>
    <col min="5" max="5" width="13" style="1" customWidth="1"/>
    <col min="6" max="6" width="10.1083333333333" style="1" customWidth="1"/>
    <col min="7" max="8" width="13.225" style="1" customWidth="1"/>
    <col min="9" max="9" width="13.1083333333333" style="1" customWidth="1"/>
    <col min="10" max="10" width="9" style="2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5" customHeight="1" spans="1:9">
      <c r="A3" s="4">
        <v>1</v>
      </c>
      <c r="B3" s="5" t="s">
        <v>10</v>
      </c>
      <c r="C3" s="6" t="s">
        <v>11</v>
      </c>
      <c r="D3" s="6">
        <v>350</v>
      </c>
      <c r="E3" s="5">
        <v>362.65</v>
      </c>
      <c r="F3" s="5">
        <v>350</v>
      </c>
      <c r="G3" s="5">
        <v>300</v>
      </c>
      <c r="H3" s="5">
        <f>SUM(F3*G3)</f>
        <v>105000</v>
      </c>
      <c r="I3" s="5"/>
    </row>
    <row r="4" ht="25" customHeight="1" spans="1:9">
      <c r="A4" s="4">
        <v>2</v>
      </c>
      <c r="B4" s="5" t="s">
        <v>12</v>
      </c>
      <c r="C4" s="6" t="s">
        <v>13</v>
      </c>
      <c r="D4" s="6">
        <v>350</v>
      </c>
      <c r="E4" s="5">
        <v>359.72</v>
      </c>
      <c r="F4" s="5">
        <v>350</v>
      </c>
      <c r="G4" s="5">
        <v>300</v>
      </c>
      <c r="H4" s="5">
        <f t="shared" ref="H4:H16" si="0">SUM(F4*G4)</f>
        <v>105000</v>
      </c>
      <c r="I4" s="5"/>
    </row>
    <row r="5" ht="25" customHeight="1" spans="1:9">
      <c r="A5" s="4">
        <v>3</v>
      </c>
      <c r="B5" s="7" t="s">
        <v>14</v>
      </c>
      <c r="C5" s="8" t="s">
        <v>15</v>
      </c>
      <c r="D5" s="6">
        <v>200</v>
      </c>
      <c r="E5" s="5">
        <v>208.23</v>
      </c>
      <c r="F5" s="5">
        <v>200</v>
      </c>
      <c r="G5" s="5">
        <v>300</v>
      </c>
      <c r="H5" s="5">
        <f t="shared" si="0"/>
        <v>60000</v>
      </c>
      <c r="I5" s="5"/>
    </row>
    <row r="6" ht="25" customHeight="1" spans="1:9">
      <c r="A6" s="4">
        <v>4</v>
      </c>
      <c r="B6" s="7" t="s">
        <v>16</v>
      </c>
      <c r="C6" s="8" t="s">
        <v>17</v>
      </c>
      <c r="D6" s="6">
        <v>200</v>
      </c>
      <c r="E6" s="5">
        <v>198.81</v>
      </c>
      <c r="F6" s="5">
        <v>198.81</v>
      </c>
      <c r="G6" s="5">
        <v>300</v>
      </c>
      <c r="H6" s="5">
        <f t="shared" si="0"/>
        <v>59643</v>
      </c>
      <c r="I6" s="5"/>
    </row>
    <row r="7" ht="25" customHeight="1" spans="1:9">
      <c r="A7" s="4">
        <v>5</v>
      </c>
      <c r="B7" s="7" t="s">
        <v>18</v>
      </c>
      <c r="C7" s="8" t="s">
        <v>19</v>
      </c>
      <c r="D7" s="6">
        <v>450</v>
      </c>
      <c r="E7" s="5">
        <v>470.13</v>
      </c>
      <c r="F7" s="5">
        <v>450</v>
      </c>
      <c r="G7" s="5">
        <v>300</v>
      </c>
      <c r="H7" s="5">
        <f t="shared" si="0"/>
        <v>135000</v>
      </c>
      <c r="I7" s="5"/>
    </row>
    <row r="8" ht="25" customHeight="1" spans="1:9">
      <c r="A8" s="4">
        <v>6</v>
      </c>
      <c r="B8" s="7" t="s">
        <v>20</v>
      </c>
      <c r="C8" s="8" t="s">
        <v>21</v>
      </c>
      <c r="D8" s="6">
        <v>200</v>
      </c>
      <c r="E8" s="5">
        <v>204.14</v>
      </c>
      <c r="F8" s="5">
        <v>200</v>
      </c>
      <c r="G8" s="5">
        <v>300</v>
      </c>
      <c r="H8" s="5">
        <f t="shared" si="0"/>
        <v>60000</v>
      </c>
      <c r="I8" s="5"/>
    </row>
    <row r="9" ht="25" customHeight="1" spans="1:9">
      <c r="A9" s="4">
        <v>7</v>
      </c>
      <c r="B9" s="7" t="s">
        <v>22</v>
      </c>
      <c r="C9" s="8" t="s">
        <v>23</v>
      </c>
      <c r="D9" s="6">
        <v>50</v>
      </c>
      <c r="E9" s="5">
        <v>58.13</v>
      </c>
      <c r="F9" s="5">
        <v>51.19</v>
      </c>
      <c r="G9" s="5">
        <v>300</v>
      </c>
      <c r="H9" s="5">
        <f t="shared" si="0"/>
        <v>15357</v>
      </c>
      <c r="I9" s="5"/>
    </row>
    <row r="10" ht="25" customHeight="1" spans="1:9">
      <c r="A10" s="4">
        <v>8</v>
      </c>
      <c r="B10" s="7" t="s">
        <v>24</v>
      </c>
      <c r="C10" s="8" t="s">
        <v>25</v>
      </c>
      <c r="D10" s="6">
        <v>300</v>
      </c>
      <c r="E10" s="5">
        <v>306.9</v>
      </c>
      <c r="F10" s="5">
        <v>300</v>
      </c>
      <c r="G10" s="5">
        <v>300</v>
      </c>
      <c r="H10" s="5">
        <f t="shared" si="0"/>
        <v>90000</v>
      </c>
      <c r="I10" s="5"/>
    </row>
    <row r="11" ht="25" customHeight="1" spans="1:9">
      <c r="A11" s="4">
        <v>9</v>
      </c>
      <c r="B11" s="7" t="s">
        <v>26</v>
      </c>
      <c r="C11" s="8" t="s">
        <v>27</v>
      </c>
      <c r="D11" s="6">
        <v>200</v>
      </c>
      <c r="E11" s="5">
        <v>206.93</v>
      </c>
      <c r="F11" s="5">
        <v>200</v>
      </c>
      <c r="G11" s="5">
        <v>300</v>
      </c>
      <c r="H11" s="5">
        <f t="shared" si="0"/>
        <v>60000</v>
      </c>
      <c r="I11" s="5"/>
    </row>
    <row r="12" ht="25" customHeight="1" spans="1:9">
      <c r="A12" s="4">
        <v>10</v>
      </c>
      <c r="B12" s="7" t="s">
        <v>28</v>
      </c>
      <c r="C12" s="8" t="s">
        <v>29</v>
      </c>
      <c r="D12" s="6">
        <v>350</v>
      </c>
      <c r="E12" s="5">
        <v>353.59</v>
      </c>
      <c r="F12" s="5">
        <v>350</v>
      </c>
      <c r="G12" s="5">
        <v>300</v>
      </c>
      <c r="H12" s="5">
        <f t="shared" si="0"/>
        <v>105000</v>
      </c>
      <c r="I12" s="5"/>
    </row>
    <row r="13" ht="25" customHeight="1" spans="1:9">
      <c r="A13" s="4">
        <v>11</v>
      </c>
      <c r="B13" s="7" t="s">
        <v>30</v>
      </c>
      <c r="C13" s="8" t="s">
        <v>31</v>
      </c>
      <c r="D13" s="6">
        <v>350</v>
      </c>
      <c r="E13" s="5">
        <v>376.3</v>
      </c>
      <c r="F13" s="5">
        <v>350</v>
      </c>
      <c r="G13" s="5">
        <v>300</v>
      </c>
      <c r="H13" s="5">
        <f t="shared" si="0"/>
        <v>105000</v>
      </c>
      <c r="I13" s="5"/>
    </row>
    <row r="14" ht="25" customHeight="1" spans="1:9">
      <c r="A14" s="4">
        <v>12</v>
      </c>
      <c r="B14" s="7" t="s">
        <v>32</v>
      </c>
      <c r="C14" s="8" t="s">
        <v>33</v>
      </c>
      <c r="D14" s="6">
        <v>400</v>
      </c>
      <c r="E14" s="5">
        <v>404.83</v>
      </c>
      <c r="F14" s="5">
        <v>400</v>
      </c>
      <c r="G14" s="5">
        <v>300</v>
      </c>
      <c r="H14" s="5">
        <f t="shared" si="0"/>
        <v>120000</v>
      </c>
      <c r="I14" s="5"/>
    </row>
    <row r="15" ht="25" customHeight="1" spans="1:9">
      <c r="A15" s="4">
        <v>13</v>
      </c>
      <c r="B15" s="7" t="s">
        <v>34</v>
      </c>
      <c r="C15" s="8" t="s">
        <v>35</v>
      </c>
      <c r="D15" s="6">
        <v>300</v>
      </c>
      <c r="E15" s="5">
        <v>300.36</v>
      </c>
      <c r="F15" s="5">
        <v>300</v>
      </c>
      <c r="G15" s="5">
        <v>300</v>
      </c>
      <c r="H15" s="5">
        <f t="shared" si="0"/>
        <v>90000</v>
      </c>
      <c r="I15" s="5"/>
    </row>
    <row r="16" ht="25" customHeight="1" spans="1:9">
      <c r="A16" s="4">
        <v>14</v>
      </c>
      <c r="B16" s="7" t="s">
        <v>36</v>
      </c>
      <c r="C16" s="8" t="s">
        <v>37</v>
      </c>
      <c r="D16" s="6">
        <v>300</v>
      </c>
      <c r="E16" s="5">
        <v>330.3</v>
      </c>
      <c r="F16" s="5">
        <v>300</v>
      </c>
      <c r="G16" s="5">
        <v>300</v>
      </c>
      <c r="H16" s="5">
        <f t="shared" si="0"/>
        <v>90000</v>
      </c>
      <c r="I16" s="5"/>
    </row>
    <row r="17" ht="30" customHeight="1" spans="1:9">
      <c r="A17" s="9" t="s">
        <v>38</v>
      </c>
      <c r="B17" s="10"/>
      <c r="C17" s="10"/>
      <c r="D17" s="6">
        <f>SUM(D3:D16)</f>
        <v>4000</v>
      </c>
      <c r="E17" s="6">
        <f>SUM(E3:E16)</f>
        <v>4141.02</v>
      </c>
      <c r="F17" s="6">
        <f>SUM(F3:F16)</f>
        <v>4000</v>
      </c>
      <c r="G17" s="6"/>
      <c r="H17" s="6">
        <f>SUM(H3:H16)</f>
        <v>1200000</v>
      </c>
      <c r="I17" s="5"/>
    </row>
  </sheetData>
  <mergeCells count="2">
    <mergeCell ref="A1:I1"/>
    <mergeCell ref="A17:C17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pgos</dc:creator>
  <cp:lastModifiedBy>人生如戏</cp:lastModifiedBy>
  <dcterms:created xsi:type="dcterms:W3CDTF">2023-09-07T08:44:00Z</dcterms:created>
  <dcterms:modified xsi:type="dcterms:W3CDTF">2024-07-08T07:53:19Z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66804C949B96475B94F45D2F78AE359F_13</vt:lpwstr>
  </property>
  <property fmtid="{D5CDD505-2E9C-101B-9397-08002B2CF9AE}" pid="3" name="KSOProductBuildVer">
    <vt:lpwstr>2052-12.1.0.17133</vt:lpwstr>
  </property>
</Properties>
</file>