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<sst xmlns="http://schemas.openxmlformats.org/spreadsheetml/2006/main" count="2178" uniqueCount="1163">
  <si>
    <t>2023年部门预算公开表</t>
  </si>
  <si>
    <t>单位编码：</t>
  </si>
  <si>
    <t>009001,009002,009003</t>
  </si>
  <si>
    <t>单位名称：</t>
  </si>
  <si>
    <t>株洲市芦淞区卫生健康局,株洲市芦淞区疾病预防控制中心,株洲市芦淞区妇幼保健计划生育服务中心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</si>
  <si>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</si>
  <si>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</si>
  <si>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</si>
  <si>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</si>
  <si>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</si>
  <si>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</si>
  <si>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</si>
  <si>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</si>
  <si>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</si>
  <si>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</si>
  <si>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</si>
  <si>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</si>
  <si>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</si>
  <si>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</si>
  <si>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</si>
  <si>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</si>
  <si>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</si>
  <si>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</si>
  <si>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</si>
  <si>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</si>
  <si>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</si>
  <si>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</si>
  <si>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</si>
  <si>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</si>
  <si>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</si>
  <si>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</si>
  <si>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单位：009001-株洲市芦淞区卫生健康局,单位：009002-株洲市芦淞区疾病预防控制中心,单位：009003-株洲市芦淞区妇幼保健计划生育服务中心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</si>
  <si>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</si>
  <si>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</si>
  <si>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</si>
  <si>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</si>
  <si>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</si>
  <si>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</si>
  <si>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</si>
  <si>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</si>
  <si>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</si>
  <si>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</si>
  <si>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</si>
  <si>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</si>
  <si>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</si>
  <si>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</si>
  <si>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</si>
  <si>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</si>
  <si>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</si>
  <si>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</si>
  <si>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</si>
  <si>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</si>
  <si>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</si>
  <si>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</si>
  <si>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</si>
  <si>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</si>
  <si>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</si>
  <si>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</si>
  <si>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</si>
  <si>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</si>
  <si>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</si>
  <si>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</si>
  <si>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</si>
  <si>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</si>
  <si>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</si>
  <si>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</si>
  <si>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</si>
  <si>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</si>
  <si>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</si>
  <si>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</si>
  <si>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</si>
  <si>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</si>
  <si>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</si>
  <si>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</si>
  <si>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</si>
  <si>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</si>
  <si>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</si>
  <si>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</si>
  <si>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</si>
  <si>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</si>
  <si>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</si>
  <si>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</si>
  <si>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</si>
  <si>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</si>
  <si>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</si>
  <si>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</si>
  <si>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</si>
  <si>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</si>
  <si>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</si>
  <si>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</si>
  <si>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</si>
  <si>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</si>
  <si>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</si>
  <si>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</si>
  <si>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</si>
  <si>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</si>
  <si>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</si>
  <si>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</si>
  <si>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</si>
  <si>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</si>
  <si>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</si>
  <si>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</si>
  <si>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</si>
  <si>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</si>
  <si>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</si>
  <si>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</si>
  <si>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</si>
  <si>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</si>
  <si>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</si>
  <si>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</si>
  <si>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</si>
  <si>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</si>
  <si>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</si>
  <si>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</si>
  <si>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</si>
  <si>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</si>
  <si>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</si>
  <si>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</si>
  <si>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</si>
  <si>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</si>
  <si>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</si>
  <si>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</si>
  <si>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</si>
  <si>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</si>
  <si>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</si>
  <si>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</si>
  <si>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</si>
  <si>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</si>
  <si>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</si>
  <si>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</si>
  <si>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</si>
  <si>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</si>
  <si>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</si>
  <si>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</si>
  <si>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</si>
  <si>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</si>
  <si>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</si>
  <si>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</si>
  <si>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</si>
  <si>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</si>
  <si>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</si>
  <si>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</si>
  <si>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</si>
  <si>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</si>
  <si>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</si>
  <si>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</si>
  <si>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</si>
  <si>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</si>
  <si>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</si>
  <si>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</si>
  <si>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</si>
  <si>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</si>
  <si>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</si>
  <si>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009</t>
  </si>
  <si>
    <t>株洲市芦淞区卫生健康</t>
  </si>
  <si>
    <t xml:space="preserve">  009001</t>
  </si>
  <si>
    <t xml:space="preserve">  株洲市芦淞区卫生健康局</t>
  </si>
  <si>
    <t xml:space="preserve">  009002</t>
  </si>
  <si>
    <t xml:space="preserve">  株洲市芦淞区疾病预防控制中心</t>
  </si>
  <si>
    <t xml:space="preserve">  009003</t>
  </si>
  <si>
    <t xml:space="preserve">  株洲市芦淞区妇幼保健计划生育服务中心</t>
  </si>
  <si>
    <t>功能科目</t>
  </si>
  <si>
    <t>科目编码</t>
  </si>
  <si>
    <t>科目名称</t>
  </si>
  <si>
    <t>基本支出</t>
  </si>
  <si>
    <t>项目支出</t>
  </si>
  <si>
    <t>事业单位经营支出</t>
  </si>
  <si>
    <t>上缴上级支出</t>
  </si>
  <si>
    <t>对附属单位补助支出</t>
  </si>
  <si>
    <t>类</t>
  </si>
  <si>
    <t>款</t>
  </si>
  <si>
    <t>项</t>
  </si>
  <si>
    <t>210</t>
  </si>
  <si>
    <t>01</t>
  </si>
  <si>
    <t xml:space="preserve">    2100101</t>
  </si>
  <si>
    <t xml:space="preserve">    行政运行</t>
  </si>
  <si>
    <t>04</t>
  </si>
  <si>
    <t>08</t>
  </si>
  <si>
    <t xml:space="preserve">    2100408</t>
  </si>
  <si>
    <t xml:space="preserve">    基本公共卫生服务</t>
  </si>
  <si>
    <t>10</t>
  </si>
  <si>
    <t xml:space="preserve">    2100410</t>
  </si>
  <si>
    <t xml:space="preserve">    突发公共卫生事件应急处理</t>
  </si>
  <si>
    <t>07</t>
  </si>
  <si>
    <t>17</t>
  </si>
  <si>
    <t xml:space="preserve">    2100717</t>
  </si>
  <si>
    <t xml:space="preserve">    计划生育服务</t>
  </si>
  <si>
    <t>16</t>
  </si>
  <si>
    <t xml:space="preserve">    2101601</t>
  </si>
  <si>
    <t xml:space="preserve">    老龄卫生健康事务</t>
  </si>
  <si>
    <t xml:space="preserve">    2100401</t>
  </si>
  <si>
    <t xml:space="preserve">    疾病预防控制机构</t>
  </si>
  <si>
    <t>03</t>
  </si>
  <si>
    <t xml:space="preserve">    2100403</t>
  </si>
  <si>
    <t xml:space="preserve">    妇幼保健机构</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</si>
  <si>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</si>
  <si>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</si>
  <si>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</si>
  <si>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</si>
  <si>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</si>
  <si>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</si>
  <si>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</si>
  <si>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</si>
  <si>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</si>
  <si>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</si>
  <si>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</si>
  <si>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</si>
  <si>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</si>
  <si>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</si>
  <si>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</si>
  <si>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</si>
  <si>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</si>
  <si>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009001</t>
  </si>
  <si>
    <t xml:space="preserve">    009002</t>
  </si>
  <si>
    <t xml:space="preserve">    009003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</si>
  <si>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</si>
  <si>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</si>
  <si>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</si>
  <si>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</si>
  <si>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</si>
  <si>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</si>
  <si>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</si>
  <si>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</si>
  <si>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</si>
  <si>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</si>
  <si>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</si>
  <si>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</si>
  <si>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</si>
  <si>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</si>
  <si>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</si>
  <si>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</si>
  <si>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</si>
  <si>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</si>
  <si>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</si>
  <si>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</si>
  <si>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</si>
  <si>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</si>
  <si>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</si>
  <si>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</si>
  <si>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2100101</t>
  </si>
  <si>
    <t xml:space="preserve">     2100408</t>
  </si>
  <si>
    <t xml:space="preserve">     2100410</t>
  </si>
  <si>
    <t xml:space="preserve">     2100717</t>
  </si>
  <si>
    <t xml:space="preserve">     2101601</t>
  </si>
  <si>
    <t xml:space="preserve">     2100401</t>
  </si>
  <si>
    <t xml:space="preserve">     2100403</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</si>
  <si>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</si>
  <si>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</si>
  <si>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</si>
  <si>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</si>
  <si>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</si>
  <si>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</si>
  <si>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</si>
  <si>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</si>
  <si>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</si>
  <si>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</si>
  <si>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</si>
  <si>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</si>
  <si>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</si>
  <si>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</si>
  <si>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</si>
  <si>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</si>
  <si>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</si>
  <si>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</si>
  <si>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</si>
  <si>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</si>
  <si>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</si>
  <si>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</si>
  <si>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</si>
  <si>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</si>
  <si>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</si>
  <si>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</si>
  <si>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</si>
  <si>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</si>
  <si>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</si>
  <si>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</si>
  <si>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</si>
  <si>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</si>
  <si>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</si>
  <si>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</si>
  <si>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</si>
  <si>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</si>
  <si>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</si>
  <si>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</si>
  <si>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</si>
  <si>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</si>
  <si>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</si>
  <si>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</si>
  <si>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</si>
  <si>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</si>
  <si>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</si>
  <si>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</si>
  <si>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</si>
  <si>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</si>
  <si>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</si>
  <si>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</si>
  <si>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</si>
  <si>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</si>
  <si>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</si>
  <si>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</si>
  <si>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</si>
  <si>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</si>
  <si>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</si>
  <si>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</si>
  <si>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</si>
  <si>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</si>
  <si>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</si>
  <si>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</si>
  <si>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</si>
  <si>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</si>
  <si>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</si>
  <si>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</si>
  <si>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</si>
  <si>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</si>
  <si>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</si>
  <si>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</si>
  <si>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</si>
  <si>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</si>
  <si>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</si>
  <si>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</si>
  <si>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</si>
  <si>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</si>
  <si>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</si>
  <si>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</si>
  <si>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</si>
  <si>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</si>
  <si>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</si>
  <si>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</si>
  <si>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</si>
  <si>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</si>
  <si>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</si>
  <si>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</si>
  <si>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</si>
  <si>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</si>
  <si>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</si>
  <si>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</si>
  <si>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</si>
  <si>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</si>
  <si>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</si>
  <si>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009001</t>
  </si>
  <si>
    <t xml:space="preserve">   计划生育</t>
  </si>
  <si>
    <t xml:space="preserve">   老龄事务</t>
  </si>
  <si>
    <t xml:space="preserve">   医疗卫生</t>
  </si>
  <si>
    <t xml:space="preserve">   疫情防控</t>
  </si>
  <si>
    <t xml:space="preserve">   009002</t>
  </si>
  <si>
    <t xml:space="preserve">   非免疫规划疫苗和学生体检</t>
  </si>
  <si>
    <t xml:space="preserve">   公共卫生监督执法</t>
  </si>
  <si>
    <t xml:space="preserve">   疾病预防控制</t>
  </si>
  <si>
    <t xml:space="preserve">   突发公共卫生事件</t>
  </si>
  <si>
    <t xml:space="preserve">   预防性健康体检项目</t>
  </si>
  <si>
    <t xml:space="preserve">   009003</t>
  </si>
  <si>
    <t xml:space="preserve">   托幼机构管理</t>
  </si>
  <si>
    <t xml:space="preserve">   物管伙食费</t>
  </si>
  <si>
    <t xml:space="preserve">   免费“两癌”筛查</t>
  </si>
  <si>
    <t xml:space="preserve">   免费产前筛查</t>
  </si>
  <si>
    <t xml:space="preserve">   免费婚前医学检查</t>
  </si>
  <si>
    <t xml:space="preserve">   免费新生儿疾病筛查</t>
  </si>
  <si>
    <t xml:space="preserve">   免费孕前优生检查</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</si>
  <si>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</si>
  <si>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</si>
  <si>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</si>
  <si>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</si>
  <si>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</si>
  <si>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</si>
  <si>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</si>
  <si>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</si>
  <si>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</si>
  <si>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</si>
  <si>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</si>
  <si>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</si>
  <si>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</si>
  <si>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</si>
  <si>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</si>
  <si>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</si>
  <si>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</si>
  <si>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</si>
  <si>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</si>
  <si>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</si>
  <si>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</si>
  <si>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</si>
  <si>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</si>
  <si>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</si>
  <si>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</si>
  <si>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</si>
  <si>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</si>
  <si>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</si>
  <si>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区卫健局</t>
  </si>
  <si>
    <t>计划生育家庭特别扶助经费</t>
  </si>
  <si>
    <t>计划生育</t>
  </si>
  <si>
    <t>2023年</t>
  </si>
  <si>
    <t>贯彻落实党的富民、惠民、爱民政策，兑现政府当初的承诺。对计划生育特殊家庭的扶助和关爱，提升家庭发展能力。</t>
  </si>
  <si>
    <t>按照上级精神，对符合政策的对象进行摸底、登记、核实、确认、录入系统，申拨扶助金。</t>
  </si>
  <si>
    <t>计划生育特别扶助家庭对象858人。(当年计划生育严厉期，生育独生子女人数增多）</t>
  </si>
  <si>
    <t>政策落实到位，扶助金发放到对象手中。</t>
  </si>
  <si>
    <t>2023年12月底之前资金发放到位。</t>
  </si>
  <si>
    <t>按9600元/人/年的标准发放。全年成本约823.68万元</t>
  </si>
  <si>
    <t>无</t>
  </si>
  <si>
    <t>1、兑现党和政府的承诺，提高政府公信力，密切党群干群关系2、保障计划生育家庭的合法权益。</t>
  </si>
  <si>
    <t>扶助对象生活质量逐年提高。</t>
  </si>
  <si>
    <t>服务对象满意度指标，受益群众对政府满意。</t>
  </si>
  <si>
    <t>计划生育基本国策的一项配套政策，是国家为保障独生子女死亡伤残家庭特殊利益而建立的一项保障制度。</t>
  </si>
  <si>
    <t>通过财政涉农补贴资金“一卡通”,打卡发放。，按9600元/人/年的标准发放*858人=823.68万元。</t>
  </si>
  <si>
    <t>根据株洲市财政局 株洲市卫生计生委员会《关于调整计划生育家庭特别扶助制度扶助标准的通知》（〔2018〕25号）文件精神</t>
  </si>
  <si>
    <t>计划生育手术并发症扶助经费</t>
  </si>
  <si>
    <t>贯彻落实党的富民、惠民、爱民政策，兑现政府当初的承诺。对计划生育手术并发症对象的扶助和关爱，提升家庭发展能力。</t>
  </si>
  <si>
    <t>计生手术并发症患者27人。</t>
  </si>
  <si>
    <t>按4800元/人/年的标准发放。全年成本约12.96万元</t>
  </si>
  <si>
    <t>是经县级以上计划生育技术鉴定小组鉴定为一级、二级、三级的计划生育手术并发症患者发放补助</t>
  </si>
  <si>
    <t>通过财政涉农补贴资金“一卡通”,打卡发放。，按4800元/人/年的标准发放*27人=12.96万元。</t>
  </si>
  <si>
    <t>根据《株洲市2015年政府工作报告》。</t>
  </si>
  <si>
    <t>农村部分计划生育家庭奖励扶助经费</t>
  </si>
  <si>
    <t>农村部分计划生育家庭奖励扶助政策的完善和落实，使农村部分计划生育家庭真正受益受惠。给予计划生育家庭的奖励和扶助，引导群众逐步树立自觉实行计划生育和优生优育的婚育观念，不断促进着人口素质的提高。</t>
  </si>
  <si>
    <t>按照上级精神，对符合政策的对象进行摸底、登记、核实、确认、录入系统，申拨奖励扶助金。</t>
  </si>
  <si>
    <t>农村部分计划生育家庭奖励扶助对象1760人。(当年计划生育严厉期，生育独生子女或两个女孩人增多）</t>
  </si>
  <si>
    <t>按960元/人/年的标准发放。全年成本约168.96万元</t>
  </si>
  <si>
    <t>为建立健全计划生育利益导向机制，完善农村养老保障体系，促进消除贫困人口和全面建设小康社会目标的实现。</t>
  </si>
  <si>
    <t>奖励扶助对象生活质量逐年提高。</t>
  </si>
  <si>
    <t>针对农村夫妇年满60周岁只有一个子女和两个女孩的计划生育家庭的扶助资金</t>
  </si>
  <si>
    <t>通过财政涉农补贴资金“一卡通”,打卡发放。奖励扶助对象1760*960元/人/年=168.96万元。</t>
  </si>
  <si>
    <t>根据财政部 人口计生委《关于调整全国农村部分计划生育家庭奖励扶助和计划生育家庭特别扶助标准的通知》
财教》（〔2011〕623号）文件精神</t>
  </si>
  <si>
    <t>独生子女保健费</t>
  </si>
  <si>
    <t>遵守国家计划生育政策的独生子女父母采取的一种物质奖励措施，保障独生子女健康成长的一种特殊经济待遇。</t>
  </si>
  <si>
    <t>按照上级精神，对符合政策的对象进行确定，申拨奖励金。</t>
  </si>
  <si>
    <t>独生子女保健费对象689人。</t>
  </si>
  <si>
    <t>按240元/人/年的标准发放。全年成本约16.54万元</t>
  </si>
  <si>
    <t>1、增进家庭和谐幸福2、促进人口长期均衡发展为主线，引导广大群众自觉执行计划生育政策。</t>
  </si>
  <si>
    <t>奖励对象生活质量逐年提高。</t>
  </si>
  <si>
    <t>是针对子女未满14周岁的独生子女并持有《独生子女证》符合政策的家庭的扶助政策。</t>
  </si>
  <si>
    <t>通过财政涉农补贴资金“一卡通”,打卡发放。发放689人*240元/人/年=16.54万元。</t>
  </si>
  <si>
    <t>根据湖南省人口计生委  湖南省财政厅《关于独生子女保健费发放有关问题的通知》（湘人口发〔2011〕6号）文件精神</t>
  </si>
  <si>
    <t>城镇独生子女父母奖励</t>
  </si>
  <si>
    <t>1、遵守国家计划生育政策的城镇独生子女父母采取的一种物质奖励措施。2.对计划生育家庭开展奖励扶助，有利于进一步完善计划生育利益导向机制建设。</t>
  </si>
  <si>
    <t>独生子女父母奖励金2966人</t>
  </si>
  <si>
    <t>按80元/人/月或一次性5000元的标准发放。全年成本约288.4万元</t>
  </si>
  <si>
    <t>为建立健全计划生育利益导向机制，完善养老保障体系，促进消除贫困人口和全面建设小康社会目标的实现。</t>
  </si>
  <si>
    <t>针对城镇只生育一个子女并持有《独生子女证》的家庭的一项基本的计划生育奖励制度奖励扶助政策。</t>
  </si>
  <si>
    <t>通过“一卡通”或人社专户代发。按80元/人/月或一次性5000元的标准发放，发放266人，发放36.20万元。其中区级资金100万，上级资金188.40万元。</t>
  </si>
  <si>
    <t>根据湖南省人民政府关于印发《湖南省完善城镇独生子女父母奖励办法若干规定的通知》（湘政发〔2014〕6号）文件精神</t>
  </si>
  <si>
    <t>特扶对象关怀经费</t>
  </si>
  <si>
    <t>1.提供基本的生活、养老、医疗救助、精神慰藉等方面的服务。2.建立逢年过节、生日、重大疾病等定期走访慰问制度等。3.完善亲情关怀服务机制等。</t>
  </si>
  <si>
    <t>关怀特扶对象735人</t>
  </si>
  <si>
    <t>政策落实到位，扶助金发放到对象手中。计划生育特殊家庭感受到党和政府关怀。</t>
  </si>
  <si>
    <t>1.2023年12月底之前慰问资金发放到位。2.各项精准帮扶到位.</t>
  </si>
  <si>
    <t>1.春节慰问按照500元/人/年的标准发放；2.生日慰问按照200元/人/年的标准发放；4.特扶对象家庭医生签约按照8元/人。全年成本约51.48万元</t>
  </si>
  <si>
    <t>1.提升政府公信力，密切了党群干群关系2.汇聚传递正能量，提振了特殊家庭生活信心3.化解突出矛盾，促进了社会和谐稳定。</t>
  </si>
  <si>
    <t>开展特殊困难家庭社会关怀是践行党的群众路线的一项重要举措</t>
  </si>
  <si>
    <t>1、其中36.75万元通过财政涉农补贴资金“一卡通”,打卡发放。14.73万元拨付至镇（街道），由街道（镇）发放。共计发放资金51.48万元。</t>
  </si>
  <si>
    <t>根据《关于进一步加强人口和计划生育利益导向机制》（芦政办[2013]54号）和关于印发《株洲市计划生育特殊困难家庭扶助关怀工作实施细则》的通知（株卫发[2016]43号）文件精神</t>
  </si>
  <si>
    <t>计生协会工作经费</t>
  </si>
  <si>
    <t>进一步加强计生协工作，积极承接计划生育行政职能，全面提高计生工作水平。积极落实新时期计生协“六项重点任务”--宣传教育、生殖健康咨询服务、优生优育指导、计划生育家庭帮扶、权益维护、和流动人口服务；密切党群干群关系、构建和谐社会。</t>
  </si>
  <si>
    <t>1.完成省、市对计生协工作的目标考核指标任务要求；2.加大计划生育、优生优育、生殖健康、健康芦淞等宣传教育；3.加强组织和阵地建设、组织实施基层计生协会员之家建设项目；4.强化流动人口服务管理；5、进一步推进计生基层群众自治；6、帮扶计生困难家庭；维护计生家庭的权益；7、开展业务培训，提高各级卫健工作人员业务能力和水平，夯实基层基础；</t>
  </si>
  <si>
    <t>开展一期计生协工作专题培训班；利用“5.29”会员活动日；发展新的计生基层群众自治示范社区（村）2个。计生特殊家庭节假日走访慰问，培育生育关怀项目；进一步推进“6+1”流动人口健康服务活动。</t>
  </si>
  <si>
    <t>计生协基层组织网络覆盖率100%；提高计生协工作人员业务能力；人口计生基层群众自治率达到80%；</t>
  </si>
  <si>
    <t>2023年按工作计划完成各项工作</t>
  </si>
  <si>
    <t>基层能力建设资金1万元；培训班支出1万元；资料印制1万元；“5.29”“7.11”活动经费1万；慰问活动1万元；流动人口健康服务1万元。</t>
  </si>
  <si>
    <t>进一步加强计生协工作，积极承接计划生育行政职能，全面提高计生协工作水平和影响力。</t>
  </si>
  <si>
    <t>密切党群干群关系、构建和谐社会。</t>
  </si>
  <si>
    <t>计生家庭群众满意率达到90%</t>
  </si>
  <si>
    <t>基层能力建设、培训班支出、资料印制、“5.29”“7.11”活动支出；常态化节日慰问；流动人口健康服务</t>
  </si>
  <si>
    <t>依据省、市对计生协工作的目标考核指标任务要求开展日常工作，开支相关费用</t>
  </si>
  <si>
    <t>计生特殊家庭住院护理津贴保险</t>
  </si>
  <si>
    <t>株洲市卫健委、民政局、财政局、人社局、住建局、房产局、计生协七部门联合发文《株洲市计划生育特殊困难家庭扶助关怀工作实施细则》，对计划生育特殊家庭遭遇突发事件、重大自然灾害等其他意外事故时实施紧急救助。根据《国务院关于加快发展现代保险服务业的若干意见》（国发〔2014〕29号）要求，为不同群体提供个性化、差异化的养老保障，探索对失独老人保险的新模式。加强推广系列保险的宣传与推广，在计划生育特殊家庭综合保险的基础上，设立计划生育特殊家庭住院护理津贴保险，为计划生育特殊困难家庭提供每人每年60天、每天100元的住院护理津贴。</t>
  </si>
  <si>
    <t>1、加强工作联系，确保保险生效时间，确保6月底前资金到位；2、加强保险宣传，确保受众知晓，印制保险服务联系手册，并由计生协工作人员将服务手册送达每一位参保对象手中，做好保险保障内容及理赔相关手续的宣传；3、加强保险服务，确保民生关爱落地，督促中国人寿株洲分公司做好参保、理赔、保险售后等服务，缩短理赔时效，应赔尽赔，切实为广大特殊家庭成员做好保险服务。</t>
  </si>
  <si>
    <t>为736个计生特殊家庭对象购买保险，投保资金由计生协向财政部门申请，城市区由市、区两级计生协和保险公司按4:4:2比例承担。保险对象为我区财政统发工资及户籍人口中独生子女死亡和伤残家庭对象。</t>
  </si>
  <si>
    <t>理赔率达到70%</t>
  </si>
  <si>
    <t>确保6月底前资金到位</t>
  </si>
  <si>
    <t>人均成本286元</t>
  </si>
  <si>
    <t>有效增强了计生特殊家庭抵御风险的能力，提高了计生特殊家庭的幸福指数。</t>
  </si>
  <si>
    <t>有利于社会和谐发展</t>
  </si>
  <si>
    <t>为计生特殊家庭对象购买住院护理津贴保险</t>
  </si>
  <si>
    <t>为750个（预估数）计生特殊家庭对象购买保险，每份保险金额为286*40%= 114.4元，金额总计8.58万</t>
  </si>
  <si>
    <t>依据《株洲市计划生育协会中国人寿保险株洲分公司&lt;关于做好全市计划生育特殊家庭住院护理津贴保险工作的通知&gt;》（株计生协发〔2018〕 7号）文件精神，为计生特殊家庭购买保险</t>
  </si>
  <si>
    <t>计生两女户家庭意外伤害保险费</t>
  </si>
  <si>
    <t xml:space="preserve">贯彻落实国家、省、市关于人口和计划生育利益导向政策体系建设有关精神，提高群众实行计划生育的自觉性，推动全区计划生育工作，促进我区人口和经济社会协调发展。 </t>
  </si>
  <si>
    <t>为1500个计生两女户家庭按200元/户的购买保险，1家购买可保险家庭成员5人内任一人出险时优先受益。对象范围为：具有本区农村户籍、落实了计划生育长效节育措施的两女家庭户，区人民政府统一购买“计划生育家庭意外伤害保险”。</t>
  </si>
  <si>
    <t>确保3月底前资金到位</t>
  </si>
  <si>
    <t>每个家庭成本200元</t>
  </si>
  <si>
    <t>有效增强了计生两女户家庭抵御风险的能力，提高了计生家庭的幸福指数。</t>
  </si>
  <si>
    <t>为计生两女户家庭购买意外伤害保险</t>
  </si>
  <si>
    <t>为1500个计生两女户家庭按200元/户的购买保险</t>
  </si>
  <si>
    <t>依据《株洲市芦淞区人民政府办公室印发&lt;关于进一步加强人口和计划生育利益导向机制建设的实施意见&gt;的通知》（芦政办发〔2013〕54号）文件精神，为符合条件的计生两女户购买保险</t>
  </si>
  <si>
    <t>计生工作经费</t>
  </si>
  <si>
    <t>积极推进计划生育服务管理改革，夯实基层基础，加强人口监测和管理，促进人口长期均衡发展和家庭和睦幸福，为加快实现基本现代化创造良好的人口环境。</t>
  </si>
  <si>
    <t>1、完成与市政府签订本的责任状目标任务，包括符合政策生育率和出生人口性别比等指标任务；2.完成市对区重点工作目标管理绩效考核中对人口监测指标的考核任务要求；3、初步建立人口监测体系，形成人口监测网络；4、进一步完善基层阵地建设;</t>
  </si>
  <si>
    <t>人口监测网络覆盖率100%，村直报和实时通人口信息上报及时率95%以上。</t>
  </si>
  <si>
    <t>继续做好村直报和实时通人口信息上报工作；开展人口监测专项调查，构建监测网络；进一步完善基层阵地建设。</t>
  </si>
  <si>
    <t>2023年根据工作计划开展</t>
  </si>
  <si>
    <t>基层阵地建设资金1万元；资料印制1万元；计生工作运行经费1万，村直报实时通通信费1万；人口监测专项调查1万。</t>
  </si>
  <si>
    <t>人口结构更优化</t>
  </si>
  <si>
    <t>计生服务更完善</t>
  </si>
  <si>
    <t>人口质量提升</t>
  </si>
  <si>
    <t>基层阵地建设、村直报实时通通信费、人口监测专项调查、流管站人员经费、计生工作运行经费</t>
  </si>
  <si>
    <t>爱卫专项</t>
  </si>
  <si>
    <t>医疗卫生</t>
  </si>
  <si>
    <t>1、项固创卫成果使“四害密度”达到国家卫生城市标准范围内
2、春秋两季降低四害密度
3、做好爱卫月宣传，推动爱国卫生运动，提高市民除害意识</t>
  </si>
  <si>
    <t>提高辖区居民健康意识，确保不出现四害病毒性传播，四害密度达标</t>
  </si>
  <si>
    <t>1、公共区域除四害市场化运作服务：五条街道的五小行业7000余家、260余处无物业小区、33个公厕、13个垃圾中转站
2、春秋季除四害药物：全区范围所有的下水管道、留泥井
3、爱卫月宣传资料：乡镇及七个街道办事处</t>
  </si>
  <si>
    <t>合同范围内的四害密度达到国家规定的控制指标、除害意识增强</t>
  </si>
  <si>
    <r>
      <rPr>
        <sz val="9"/>
        <rFont val="宋体"/>
        <charset val="134"/>
      </rPr>
      <t>1.市场化运作公共区域除四害合同费30万元（</t>
    </r>
    <r>
      <rPr>
        <b/>
        <sz val="9"/>
        <rFont val="宋体"/>
        <charset val="134"/>
      </rPr>
      <t>城区扩容，无物业小区增多，成本增加，原年度合同费用不能保障现区域的病媒生物防制</t>
    </r>
    <r>
      <rPr>
        <sz val="9"/>
        <rFont val="宋体"/>
        <charset val="134"/>
      </rPr>
      <t>）；2.溴敌隆公斤/15元，粘鼠板张/12元，晔康杀蟑胶饵方便贴盒/12元，粘蝇板张/1元，郁康杀虫气雾剂（无味）瓶/18元
3、爱卫宣传资料印刷三折页张/1元</t>
    </r>
  </si>
  <si>
    <t>降低四害密度，切断病毒的传播途径，清洁城乡，美化环境提高城乡居保洁意识，加大除四害力度。</t>
  </si>
  <si>
    <t>保护生态环境</t>
  </si>
  <si>
    <t>推进农村人居环境整治，除害防病、营造干净整洁工作和生活环境</t>
  </si>
  <si>
    <t>1、对芦淞区辖区范围内的主次干道，无物业管理小区、垃圾中转站、公厕、大中型水体等进行四害作业
2、对芦淞区辖区范围内的有物业的居民小区、农贸市场、等重点区域进行春秋两季专项四害作业</t>
  </si>
  <si>
    <t>1.市场化运作公共区域除四害合同费37万元（（城区扩容，无物业小区增多，成本增加，原年度合同费用不能保障现区域的病媒生物防制）；2、除四害药物采购费用5万
3、爱卫月宣传资料2万</t>
  </si>
  <si>
    <t>根据株国卫指办〔2020〕4号关于印发《株洲市国家卫生城市提升暨新冠肺炎疫情防控爱卫工作病媒生物防制整治行动方案》的通知及往年除四害合同费及药品费测算</t>
  </si>
  <si>
    <t>国卫复审专项</t>
  </si>
  <si>
    <t>2021年</t>
  </si>
  <si>
    <t>巩固创卫成果，顺利通过暗检验收加强宣传氛围。推动爱国卫生运动，完善基础设施。加强重点场所督管力度，确保各项指标符合国卫标准。加强国卫复审宣传氛围</t>
  </si>
  <si>
    <t>完善重点场所各项指标要求，提高芦淞区辖区居民国卫复审意识，确保暗检阶段顺利通过。</t>
  </si>
  <si>
    <t>乡镇及七个办事处公共区域</t>
  </si>
  <si>
    <t>完成市指挥部下达的各项工作任务，重点场所规范化</t>
  </si>
  <si>
    <t>公卫组1万元、健康教育组1万元、重点场所组1万元、病媒防治组8万元、爱卫办公室2万元、宣传印刷2万元</t>
  </si>
  <si>
    <t>改善城乡环境面貌，降低四害密度，切断疾病传播途径</t>
  </si>
  <si>
    <t>全面推进卫生健康株洲建设</t>
  </si>
  <si>
    <t xml:space="preserve">1、区指挥部日常运作：区对各办事处的考评及调度会会议开支，国卫复审资料档案盒及记录本
2、健教宣传栏、重点场所公示栏、标识牌、国卫复审宣传资料：城乡出入口醒位置及重点窗口单位、重点区域大型宣传栏设立；重点场所粘贴公示栏、标识牌疫情防控内容、国卫复审知识点、城区垃圾分类等资料印刷
3、毒饵站建设及药物投放：芦淞区社区内建设毒饵站，并投放药物
</t>
  </si>
  <si>
    <t>株国卫指办〔2020〕4号关于印发《株洲市国家卫生城市提升暨新冠肺炎疫情防控爱卫工作病媒生物防制整治行动方案》的通知</t>
  </si>
  <si>
    <t>公共场所卫生许可证、放射诊疗许可证、医疗机构执业许可证</t>
  </si>
  <si>
    <t>为巩固创卫成果，使行政审批监管达到国家卫生城市标准范围内。（原行政许可证件省卫健委不在提供，由各地自行购买，在免费发放）</t>
  </si>
  <si>
    <t>辖区内所有监管公共场所、医疗机构门店全部办理有效许可证。</t>
  </si>
  <si>
    <t>辖区内600余家公共场所、200余家医疗机构100%持证。</t>
  </si>
  <si>
    <t>所有监管对象持证率达到国家规定指标</t>
  </si>
  <si>
    <t>公共场所卫生许可证每套10元、医疗机构执业许可证每套30元、放射诊疗许可证每套15元。</t>
  </si>
  <si>
    <t>达到持证率100%，巩固卫生城市成果。</t>
  </si>
  <si>
    <t>营造干净整洁的公共场所环境、净化医疗市场的秩序，营造良好的就医环境。</t>
  </si>
  <si>
    <t>达到90%的满意度</t>
  </si>
  <si>
    <t>为芦淞区辖区内所有监管公共场所、医疗机构门店免费发放许可证（公共场所卫生许可证、放射诊疗许可证、医疗机构执业许可证）</t>
  </si>
  <si>
    <t>1、公共场所卫生许可证250套0.25万元。2、放射诊疗许可证50套0.15万元。3、医疗机构执业许可证400套0.6万元</t>
  </si>
  <si>
    <t>根据湘卫老龄发[2019]1号做好医养结合机构审批登记的实施意见的文件精神</t>
  </si>
  <si>
    <t>2023年芦淞区卫健系统招聘事业单位工作人员</t>
  </si>
  <si>
    <t>公开招聘一批优秀医疗卫生专业技术人员</t>
  </si>
  <si>
    <t>2023年卫健系统人员缺口及需求情况核定招聘人数</t>
  </si>
  <si>
    <t>2023年发放到位</t>
  </si>
  <si>
    <t>劳务费、委托业务费、其他交通费用、其他商品和服务支出</t>
  </si>
  <si>
    <t>提高辖区医疗卫生服务能力</t>
  </si>
  <si>
    <t>为辖区患者提供更好的医疗卫生服务</t>
  </si>
  <si>
    <t>招聘考试相关用品0.1万元、面试、实操专家评委劳务费，报名、笔试、面试、实操环节工作人员加班劳务费6.5万元、笔试、面试试卷委托命题及改卷费用2.5万、接送考生、考官租车费0.2万、矿泉水、加班餐等费用0.7万元</t>
  </si>
  <si>
    <r>
      <rPr>
        <sz val="9"/>
        <rFont val="宋体"/>
        <charset val="134"/>
      </rPr>
      <t>湘办发〔2015〕38号、湘人社函</t>
    </r>
    <r>
      <rPr>
        <sz val="9"/>
        <rFont val="仿宋_GB2312"/>
        <charset val="134"/>
      </rPr>
      <t>〔</t>
    </r>
    <r>
      <rPr>
        <sz val="9"/>
        <rFont val="宋体"/>
        <charset val="134"/>
      </rPr>
      <t>2014</t>
    </r>
    <r>
      <rPr>
        <sz val="9"/>
        <rFont val="仿宋_GB2312"/>
        <charset val="134"/>
      </rPr>
      <t>〕</t>
    </r>
    <r>
      <rPr>
        <sz val="9"/>
        <rFont val="宋体"/>
        <charset val="134"/>
      </rPr>
      <t>315号</t>
    </r>
  </si>
  <si>
    <t>基本公共卫生服务项目</t>
  </si>
  <si>
    <t>以深化医改为主线，以提高居民健康水平为目标，严格按照《国家基本公共卫生服务规范（第三版）》的要求，认真做好基本公共卫生服务项目工作，优化整合资源，抓好重点工作，使全区城乡居民享有均等化的基本公共卫生服务。</t>
  </si>
  <si>
    <t>全区城乡居民健康档案建档率达到90%以上。提供的健康教育印刷资料、定期制作健康教育宣传栏。适龄儿童国家免疫规划疫苗接种率保持在90%以上。0-6岁儿童健康管理率保持在90%以上，新生儿访视率达到85%以上；孕产妇健康管理率达到90%以上，产后访视率达到90%以上。65岁以上老年人健康管理率达到60%以上。高血压和2型糖尿病患者管理人数稳步提高，规范管理率分别达到60%以上。按照应管尽管的原则，在征得家属同意的情况下将辖区内重型精神病患者全部纳入管理，在册患者规范管理率不低于90%。肺结核患者管理率和规则服药率均达到90%以上。法定传染病及突发公共卫生事件报告率、报告及时率均达到100%。65岁及以上老年人、0-3岁儿童中医药健康管理率分别达到65%以上。卫生计生监督协管覆盖率、信息报告率均达到100%。</t>
  </si>
  <si>
    <t>完成12项基本公卫服务项目的年度工作目标。</t>
  </si>
  <si>
    <t>按照《国家基本公共卫生服务规范（第三版）》的要求，使全区城乡居民享有均等化的基本公共卫生服务。</t>
  </si>
  <si>
    <t>每季一督导，每半年一考核，确保工作进展。</t>
  </si>
  <si>
    <t>2023年按89元/人/年的经费保障。</t>
  </si>
  <si>
    <t>提升居民健康指数，预防各慢性病并发症，减少医疗支出。</t>
  </si>
  <si>
    <t>预防为主，提高居民健康水平。</t>
  </si>
  <si>
    <t>城乡居民健康状况持续改善。</t>
  </si>
  <si>
    <t>提升居民生活幸福指数。</t>
  </si>
  <si>
    <t>以提高居民健康水平为目标，为全区城乡居民提供均等化的基本公共卫生服务。</t>
  </si>
  <si>
    <t>下拨至11家基层医疗机构2824.86万元。</t>
  </si>
  <si>
    <t>根据湘财预〔2022〕123号《湖南省财政厅关于下达2022年基本公共卫生服务中央和省级第二批补助资金的通知.pdf》
国家基本公共卫生服务项目补助经费标准84元/人，辖区服务人口数31.74万人。31.74×89=2824.86万元。其中区级承担15%，2824.86×15%=423.729万元</t>
  </si>
  <si>
    <t>互联网+医疗健康项目</t>
  </si>
  <si>
    <t>依托互联网、大数据、人工智能等先进技术，开展“互联网+医疗健康”便民惠民活动，提升医疗健康服务质量，提升医疗资源整体效能，提升卫生健康治理能力，增强人民群众的获得感、幸福感。</t>
  </si>
  <si>
    <t>通过互联网+医疗健康项目，实现区域内医疗资源互通共享，提升基层医疗机构服务水平和医疗资源的利用率，减轻群众就医负担；利用云巡诊车和健康一体机，为居民提供一站式健康体检、家医签约、健康教育等公卫服务，让居民就近享受基层医疗机构提供的健康管理服务；通过“远程会诊”、“全科辅助诊断”等平台，提升基层医务人员医疗水平。</t>
  </si>
  <si>
    <t>搭建五大软件工作平台，配备配备云巡诊车、智能大屏、智能一体机等硬件设施，构建三级网络，实现区域内医疗资源互通共享。</t>
  </si>
  <si>
    <t>提升基层医疗机构服务水平和医疗资源的利用率。</t>
  </si>
  <si>
    <t>2023年全年</t>
  </si>
  <si>
    <t>互联网+医疗健项目信息科技服务费189.6万元/年，高速互联网专线费8万元/年；信息系统三级等级保护测评费5万元/年。</t>
  </si>
  <si>
    <t>减轻群众看病就医费用。</t>
  </si>
  <si>
    <t>提升医疗健康服务质量，提升医疗资源整体效能，提升卫生健康治理能力，增强人民群众的获得感、幸福感。</t>
  </si>
  <si>
    <t>优化整合医疗资源，推动资源下沉、解决基层短板，不断满足广大群众对基本医疗健康服务需求。</t>
  </si>
  <si>
    <t>让数据多跑路，让群众少奔波，不断增强人民群众的获得感、幸福感。</t>
  </si>
  <si>
    <t>搭建五大平台，让资源“互联互通”，构建三级网络，让交流“能上能下”，配备硬件终端，让服务“流动流通”。</t>
  </si>
  <si>
    <t>根据2019年5月19日区政府第五届第38次常务会议纪要，开展芦淞区“互联网+医疗健康”项目建设。</t>
  </si>
  <si>
    <t>村卫生室运行经费</t>
  </si>
  <si>
    <t>改善和保障村卫生室运行条件，为乡村医生提供基本医疗和公共卫生服务搭建更好平台。</t>
  </si>
  <si>
    <t>落实每个行政村6000元村卫生室运行经费补助。</t>
  </si>
  <si>
    <t>36个行政村</t>
  </si>
  <si>
    <t>下拨经费符合相关政策规定</t>
  </si>
  <si>
    <t>12月底前经费落实到位</t>
  </si>
  <si>
    <t>0.6万/行政村</t>
  </si>
  <si>
    <t>改善和保障村卫生室运行条件。</t>
  </si>
  <si>
    <t>完善芦淞区村级卫生服务网络</t>
  </si>
  <si>
    <t>优化村级就医环境</t>
  </si>
  <si>
    <t>稳定村级卫生服务。</t>
  </si>
  <si>
    <t>方便群众就近就医。</t>
  </si>
  <si>
    <t>落实省政府民生实事项目，方便群众就近就医 提升基层卫生服务水平，改善和保障村级基本医疗和基本公卫服务环境。</t>
  </si>
  <si>
    <t>根据各卫生院或社区卫生服务中心所辖行政村个数*6000元进行拨付。0.6万*36个行政村=21.6万（其中区级承担25%，上级承担75%）</t>
  </si>
  <si>
    <t>株卫发〔2020〕31号关于印发《株洲市“方便群众就近就医 提升基层卫生服务水平”重点民生实事项目实施方案》的通知。</t>
  </si>
  <si>
    <t>全科医生津贴</t>
  </si>
  <si>
    <t>激发基层全科医生工作积极性，提升全科医生服务能力。</t>
  </si>
  <si>
    <r>
      <rPr>
        <sz val="9"/>
        <rFont val="宋体"/>
        <charset val="134"/>
      </rPr>
      <t>落实在乡镇卫生院（社区卫生服务中心）工作的全科医生每人每月</t>
    </r>
    <r>
      <rPr>
        <sz val="10.5"/>
        <color indexed="8"/>
        <rFont val="Calibri"/>
        <charset val="0"/>
      </rPr>
      <t>500</t>
    </r>
    <r>
      <rPr>
        <sz val="10.5"/>
        <color indexed="8"/>
        <rFont val="宋体"/>
        <charset val="134"/>
      </rPr>
      <t>元津贴。</t>
    </r>
  </si>
  <si>
    <t>我区卫生院和社区卫生服务中心的全科医生数53人。</t>
  </si>
  <si>
    <t>12月底前落实每人每月500元津贴</t>
  </si>
  <si>
    <t>每人每月500元津贴</t>
  </si>
  <si>
    <t>提升基层骨干医务人员收入水平，稳定骨干人才队伍。</t>
  </si>
  <si>
    <t>提升基层首诊能力，缓解就医压力。</t>
  </si>
  <si>
    <t>提高基本医疗和基本公卫的服务水平。</t>
  </si>
  <si>
    <t>激发基层活力，稳定骨干人才队伍，激励医务人员学习进取。</t>
  </si>
  <si>
    <t>激发基层医务人员学习和工作的积极性，激发基层活力。</t>
  </si>
  <si>
    <t>53个全科医生*500元/人/月=31.8万元</t>
  </si>
  <si>
    <t>基本公卫服务即时性智能电话调查</t>
  </si>
  <si>
    <t>做真做实基本公共卫生服务的工作要求，进一步提高城乡居民对基本公卫服务的获得感和满意度。</t>
  </si>
  <si>
    <t>按照基本公共卫生服务工作内容，及时完成服务真实性和城乡居民满意度的电话调查，推动各单位做真做实基本公卫服务。</t>
  </si>
  <si>
    <t>完成近10万人次的服务对象的电话调查。</t>
  </si>
  <si>
    <t>扩大基本公卫服务影响，提升居民获得感。</t>
  </si>
  <si>
    <t>12月底前完成。</t>
  </si>
  <si>
    <t>进一步做真做实基本公卫服务。</t>
  </si>
  <si>
    <t>进一步提高城乡居民生活幸福感指数。</t>
  </si>
  <si>
    <t>提升居民基本公卫获得感。</t>
  </si>
  <si>
    <t>以及时性智能电话调查为抓手，全面加强基本公卫服务绩效评价，充分发挥项目绩效评价的“指挥棒”效应。</t>
  </si>
  <si>
    <t>第三方智能语音电话调查费用3万。</t>
  </si>
  <si>
    <t>第三方智能语音电话调查费用3万/10+万人次。</t>
  </si>
  <si>
    <t>村卫生室基本药物制度实施补助经费</t>
  </si>
  <si>
    <t>辖区村卫生室全面落实基本药物制度</t>
  </si>
  <si>
    <t>辖区实施基本药物制度的村卫生室严格落实绩效考核制度，全面实行基本药物，零利润销售</t>
  </si>
  <si>
    <t>32个村卫生室</t>
  </si>
  <si>
    <t>足额到位</t>
  </si>
  <si>
    <t>较好实现政策目标</t>
  </si>
  <si>
    <t>年补助金额为：2万/村卫生室/年</t>
  </si>
  <si>
    <t>药品零利润销售。</t>
  </si>
  <si>
    <t>村卫生室均能做到“零差价”销售药物，基本实现药品价格公开，减轻村民医疗负担，</t>
  </si>
  <si>
    <t>弥补药品零销售损失的利润取得了积极的反响，对基药政策的持续长久实施提供有力保障</t>
  </si>
  <si>
    <t>80%</t>
  </si>
  <si>
    <t>辖区32个村卫生室，根据卫生院对其进行实施基本药物制度考核后拨款。</t>
  </si>
  <si>
    <t>2万/每个村卫生室进行考核</t>
  </si>
  <si>
    <t>芦政办发〈2012〉46号，参照往年惯例。</t>
  </si>
  <si>
    <t>中医药事业发展专项</t>
  </si>
  <si>
    <t>覆盖全区城乡的中医药服务体系、中医药服务领域不断拓展、服务能力和可及性明显提高</t>
  </si>
  <si>
    <t>区健全基层中医药服务体系，提升基层中医药诊疗水平，强化基层中医药队伍建设</t>
  </si>
  <si>
    <t>11家基层医疗机构</t>
  </si>
  <si>
    <t>提高基层中医药服务水平，覆盖全区中医药服务体系</t>
  </si>
  <si>
    <t>进一步提升基层中医药服务能力，促进中医药特色优势的发挥</t>
  </si>
  <si>
    <t>5万的保障经费，中医药设备添置、中医药文化宣传</t>
  </si>
  <si>
    <t>为群众提供“简、便、验、廉”的中医特色医疗服务</t>
  </si>
  <si>
    <t>人人享有中医药服务</t>
  </si>
  <si>
    <t>2017年实施的《中华人民共和国中医药法》第七章</t>
  </si>
  <si>
    <t>医师节、护士节经费</t>
  </si>
  <si>
    <t>是对医护人员奋发向上、严以自律的激励和鞭策，进一步坚定并激发了全国卫生健康系统奋力推进健康中国建设的决心、信心和热情。</t>
  </si>
  <si>
    <t>激励广大医护人员继承和发扬医疗护理事业的光荣传统，以“爱心、耐心、细心、责任心”对待每一位病人、做好医疗工作</t>
  </si>
  <si>
    <t>基层医疗机构在职医师、护士预计300人</t>
  </si>
  <si>
    <t>形成尊医重卫的良好氛围。</t>
  </si>
  <si>
    <t>2022年医师节、护士节</t>
  </si>
  <si>
    <t>活动或物资费，人均标准为167元</t>
  </si>
  <si>
    <t>有助于增强医护职业自豪感，激励广大卫生与健康工作者弘扬“敬佑生命、救死扶伤、甘于奉献、大爱无疆”的崇高精神，加快推进健康中国战略深入实施。</t>
  </si>
  <si>
    <t>进一步加强医务人员队伍建设，号召广大医务人员争做健康中国建设的坚定推动者、人民群众健康的忠诚守护者、全面深化医改的自觉践行者和医学科技创新的不懈开拓者。</t>
  </si>
  <si>
    <t>对广大医护人员不忘初心、救死扶伤的最好致敬</t>
  </si>
  <si>
    <t>医师节、护士节时以发放纪念品的形式或活动进行慰问</t>
  </si>
  <si>
    <t>基层医疗机构在职医师、护士预计300人*活动或物资费元人均标准为167元=5万元</t>
  </si>
  <si>
    <t>国家卫生计生委办公厅关于做好庆祝5.12国际护士节有关工作的通知。关于学习贯彻习近平总书记重要指示精神，进一步加强医务人员队伍建设的通知 国卫医发〔2018〕34号</t>
  </si>
  <si>
    <t>区肇事肇祸等严重精神障碍患者监护奖励经费</t>
  </si>
  <si>
    <t>有机整合现有政策及各方资源，实现严重精神障碍患者救治救助管理监护工作有效衔接，对患者做到“应管尽管、应收尽收、应治尽治、应助尽助”，有效减轻患者及家庭负担，最大限度预防和减少肇事肇祸案（事）件发生。</t>
  </si>
  <si>
    <r>
      <rPr>
        <sz val="9"/>
        <rFont val="宋体"/>
        <charset val="134"/>
      </rPr>
      <t>政策落实到位，切实落实我区严重精神障碍患者监护人责任，维护社会和谐稳定，进一步提高党和政府的公信力</t>
    </r>
    <r>
      <rPr>
        <sz val="9"/>
        <rFont val="宋体"/>
        <charset val="134"/>
      </rPr>
      <t>;</t>
    </r>
    <r>
      <rPr>
        <sz val="9"/>
        <rFont val="宋体"/>
        <charset val="134"/>
      </rPr>
      <t>对监护奖励经费严格审核把关，按时足额计发，有效减轻患者及家庭负担，预防和减少肇事肇祸（事）件发生。</t>
    </r>
  </si>
  <si>
    <t>预计今年对辖区214位肇事肇祸等严重精神障碍患者监护人给予监护奖励</t>
  </si>
  <si>
    <t>监护人对被监护人监管责任履职到位，全年被监护人无发生肇事肇祸案（事）件的发生。</t>
  </si>
  <si>
    <t>对被监护人全年未发生肇事肇祸案（事）件，未住院治疗的，年底一次性发放监护奖励。</t>
  </si>
  <si>
    <t>对监护责任履职到位的监护人每人每月200元，一年2400元监护奖励。</t>
  </si>
  <si>
    <t>通过加强对严重精神障碍患者的监护和管理，维护精神障碍患者的合法权益，减少和避免因监管不到位导致患者发生危害自身和社会的行为。</t>
  </si>
  <si>
    <t>预防和减少肇事肇祸（事）件发生,维护社会和谐稳定。</t>
  </si>
  <si>
    <t>通过监护奖励的激励，减轻患者及家庭的负担，监护人对被监护人监管到位，对服务满意。</t>
  </si>
  <si>
    <t>为加强肇事肇祸等严重精神障碍患者救治救助及管理监护工作，按照“应管尽管、应收尽收、应治尽治、应助尽助”的原则，加强对患者的日常管理，有效减轻患者及家庭负担，最大限度预防和减少肇事肇祸案(事)件发生，对符合条件的肇事肇祸等严重精神障碍患者监护人可申请监护奖励。对履职到位，被监护人在本年度内未发生肇事肇祸事件，未住院治疗或未入住康复、养老机构，经各部门审核认定后按每月200元监护管理奖励的标准年终一次性发放监护奖励资金。</t>
  </si>
  <si>
    <t>1.印刷严重精神障碍患者管理手册，每年分上下两册，印刷费0.64万元；2.拨付至街道、镇，由街道、镇发放至监护人，共计51.36万元。</t>
  </si>
  <si>
    <t>《中华人民共和国精神卫生法》、《关于印发&lt;株洲市芦淞区肇事肇祸等严重精神障碍患者监护奖励暂行办法&gt;的通知》(芦综治办[2018]1号)。2022年精神患者在册人数为1257人，要求监护人奖励的比例高于在册的17%。2022年预计奖励补助214人，标准是每名被监护人每月200元的标准发放，合计奖励金额51.36万元。</t>
  </si>
  <si>
    <t>严重精神障碍患者救治</t>
  </si>
  <si>
    <t>有机整合现有政策及各方资源，实现严重精神障碍患者救治救助工作有效衔接，对患者做到“应管尽管、应收尽收、应治尽治、应助尽助”，最大限度预防和减少肇事肇祸案（事）件发生。</t>
  </si>
  <si>
    <t>积极协调各部门救治救助政策，确保患者“应治尽治、应助尽助”，预防和减少肇事肇祸事件发生。</t>
  </si>
  <si>
    <t>预计今年对辖区内在医疗机构进行治疗的严重精神障碍患者进行医疗费用结算。</t>
  </si>
  <si>
    <t>易肇事肇祸严重精神障碍患者及时送医治疗，减少肇事肇祸事件的发生。</t>
  </si>
  <si>
    <t>对辖区内在医疗机构进行救治的严重精神障碍患者进行医疗费用结算。</t>
  </si>
  <si>
    <t>对每名严重精神障碍患者的实际医疗费用进行结算。</t>
  </si>
  <si>
    <t>通过加强对严重精神障碍患者的救治和管理，维护精神障碍患者的合法权益，减少和避免因救治不及时导致患者发生危害自身和社会的行为。</t>
  </si>
  <si>
    <t>通过及时救治，减少和避免因救治不及时导致患者发生危害自身和社会的行为，减轻患者及家庭的负担。</t>
  </si>
  <si>
    <t>为加强肇事肇祸等严重精神障碍患者救治救助及管理监护工作，按照“应管尽管、应收尽收、应治尽治、应助尽助”的原则，加强对患者的日常管理，有效减轻患者及家庭负担，最大限度预防和减少肇事肇祸案(事)件发生，对易肇事肇祸严重精神障碍患者的医疗救治费用进行结算。</t>
  </si>
  <si>
    <t>根据株公通【2021】89号关于印发《全市肇事肇祸等严重精神障碍患者摸排管控实施方案》的通知，区卫健局接收医疗机构的医疗费用明细，按照实际医疗费用进行结算。</t>
  </si>
  <si>
    <t>健康芦淞行动专项</t>
  </si>
  <si>
    <t>将健康融入所有政策策略，加强群众健康素养促进，提高群众健康水平，真正实现全民健康。</t>
  </si>
  <si>
    <t>依据《国务院关于实施健康中国行动的意见》，落实健康行动要求，持续推进健康芦淞建设取得良好进展。</t>
  </si>
  <si>
    <t>举办15个健康芦淞子行动</t>
  </si>
  <si>
    <t>深入推进健康行动工作。确保健康促进入心入脑，健康行为走进日常以“人人具备基本卫生知识，人人掌握基本健康技能，人人形成健康生活方式”为目标</t>
  </si>
  <si>
    <t>2022年12月31日完成</t>
  </si>
  <si>
    <t>一、落实健康芦淞行动，举办15个子行动共需8万；
二、制作健康知识宣传手册、健康行动场所标牌及海报等资料需1万；
三、健康芦淞行动推进委员会办公室日常工作运转经费0.5万元；
四、健康芦淞行动保障经费0.5万元。</t>
  </si>
  <si>
    <t>将健康融入所有政策，倡导健康优先、健康教育先行理念，引导居民养成良好的健康行为习惯和生活方式</t>
  </si>
  <si>
    <t>增强居民的健康意识和自我保健能力，使新冠肺炎等传染病得到有效管控。</t>
  </si>
  <si>
    <t>持续宣传健康理念，传授健康知识，使健康理念和健康知识深入人心.</t>
  </si>
  <si>
    <t>全面实施健康芦淞行动，提高全民健康水平，建立以人民健康为中心的健康促进政策体系。</t>
  </si>
  <si>
    <t>一、落实健康芦淞行动，举办15个子行动，共需8万；
二、制作健康知识宣传手册、健康行动场所标牌及海报等资料需1万；
三、健康芦淞行动推进委员会办公室日常工作运转经费0.5万元；
四、健康芦淞行动保障经费0.5万元。</t>
  </si>
  <si>
    <t>湘政发〔2019〕23号  《关于健康湖南行动的实施意见》</t>
  </si>
  <si>
    <t>疫情防控</t>
  </si>
  <si>
    <t>全面打赢抗击新型冠状病毒肺炎的疫情战役，保障人民群众安全。</t>
  </si>
  <si>
    <t>增强居民的健康意识和自我保健能力，提高人民群众防控知识，确保新冠肺炎等传染病的有效管控。</t>
  </si>
  <si>
    <t>采购防控应急物资，全面打赢抗击新型冠状病毒肺炎的疫情战役，保障人民群众安全。</t>
  </si>
  <si>
    <t>2023年12月31日完成</t>
  </si>
  <si>
    <t>一、隔离酒店房间费用800万；二、消杀费用100万元三、防控物资800万；
四、核酸检测2000万；
五、一线防控人员补助450万；
六、区级预防中药30万；
七、防控宣传30万；
八、三三一救治费50万；
九、发热门诊改造100万；
十、应急演练100万。</t>
  </si>
  <si>
    <t>芦淞区疫情防控期间产生各项费用开支。如：隔离酒店费用；消杀费用；防控物资；核酸检测费用；一线防控人员补助；区级预防中药费用；防控宣传费等。</t>
  </si>
  <si>
    <t>一、隔离酒店房间费用800万；二、消杀费用100万元；三、防控物资800万；
四、核酸检测2000万；
五、一线防控人员补助450万；
六、区级预防中药30万；
七、防控宣传30万；
八、三三一救治费50万；
九、发热门诊改造100万；
十、应急演练100万。</t>
  </si>
  <si>
    <t>（株疫防组发〔2020〕29号） 关于印发《株洲市关于落实常态化重点人群新冠肺炎病毒核酸检测“应检尽检”工作实施方案》的通知</t>
  </si>
  <si>
    <t>“银龄安康”工程</t>
  </si>
  <si>
    <t>老龄事务</t>
  </si>
  <si>
    <t>为特殊困难老年人提供政府购买服务，体现政府的关怀</t>
  </si>
  <si>
    <t>为60岁以上的特困供养人员、城乡低保对象、重点优抚对象和计划生育特殊家庭老年人提供每人每月100元的政府购买服务</t>
  </si>
  <si>
    <t>为60岁以上的特困供养人员、城乡低保对象、重点优抚对象和计划生育特殊家庭老年人预计2000人</t>
  </si>
  <si>
    <t>在册符合条件人员参保率100%</t>
  </si>
  <si>
    <t>购买时间2023年10月</t>
  </si>
  <si>
    <t>每年每人100元</t>
  </si>
  <si>
    <t>提高老年人的幸福感、满足感、安全感</t>
  </si>
  <si>
    <t>购买对象对养老服务政策的满意率90%</t>
  </si>
  <si>
    <t>为60岁以上的特困供养人员、城乡低保对象、重点优抚对象和计划生育特殊家庭老年人购买保险</t>
  </si>
  <si>
    <t>购买保险20万元</t>
  </si>
  <si>
    <t>根据株政办发-2018-6号（关于全面开放养老服务市场提升养老服务质量的实施意见）</t>
  </si>
  <si>
    <t>老人保健协会</t>
  </si>
  <si>
    <t>严格执行省、市老年保健协会要求，结合区实际，成立区老年保健协会，并做好老年保健工作，提高老年人生活质量，保证协会正常运作</t>
  </si>
  <si>
    <t>保证老年保健协会正常运作，高质量完成省、市老年保健协会要求，为老年人提供更优更全的服务，发挥协会作用，促进老年人健康事业发展</t>
  </si>
  <si>
    <t>开展1次老年人保健活动</t>
  </si>
  <si>
    <t>保障老年人健康工作，提高老年人健康水平</t>
  </si>
  <si>
    <t>开展老人保健活动，协会运行共计3万</t>
  </si>
  <si>
    <t>体现政府对离退休老年人的关心，提高社会对老年人保健工作的重视性，提高老年人幸福感</t>
  </si>
  <si>
    <t>提高离退老年人的幸福指数</t>
  </si>
  <si>
    <t>政策满意率达到90%</t>
  </si>
  <si>
    <t>芦淞区老年人保健协会运作及活动经费</t>
  </si>
  <si>
    <t>芦办发[2016]22号 中共株洲市芦淞区委办公室关于成立株洲市芦淞区老年保健协会的通知</t>
  </si>
  <si>
    <t>院外行政运行工作经费</t>
  </si>
  <si>
    <t>物管伙食费</t>
  </si>
  <si>
    <t>长期</t>
  </si>
  <si>
    <t>实施民生妇幼健康项目 ，促进妇幼健康服务发展</t>
  </si>
  <si>
    <t>完成2022年妇幼民生工作各项任务</t>
  </si>
  <si>
    <t>1、免费婚前医学检查：≥85%；2、免费孕前优生检查数：200对；3.免费“两癌”筛查数：3480人；4、免费产前筛查数：2100人；5免费新生儿疾病筛查数：2000人。</t>
  </si>
  <si>
    <t>全年完成任务数达100%</t>
  </si>
  <si>
    <t>全年</t>
  </si>
  <si>
    <t>院外物管费</t>
  </si>
  <si>
    <t>有效控制出生缺陷的发生，减轻家庭负担；2、通过“两癌”筛查实现早发现、早治疗。</t>
  </si>
  <si>
    <t>1、有效防治出生缺陷的发生，降低出生缺陷率；2、降低适龄妇女“两癌”发病率。</t>
  </si>
  <si>
    <t>促进妇幼健康服务发展和服务水平的提高</t>
  </si>
  <si>
    <t>受益群众和服务对象满意度＞90%</t>
  </si>
  <si>
    <t>社会服务性费用和食堂费用</t>
  </si>
  <si>
    <t>1.社会服务性费用：10万元/年（含食堂、卫生等）2.食堂500元/人/月，共9万元/年；3.水电费3万元/年</t>
  </si>
  <si>
    <t xml:space="preserve">湘妇字﹝2020﹞7号；株卫发﹝2019﹞9号；湘人口发﹝2012﹞25号
</t>
  </si>
  <si>
    <t>辖区托幼机构幼师体检</t>
  </si>
  <si>
    <t>托幼机构管理</t>
  </si>
  <si>
    <t>实施托幼机构卫生保健管理</t>
  </si>
  <si>
    <t>完成托幼机构人员健康管理工作</t>
  </si>
  <si>
    <r>
      <rPr>
        <sz val="9"/>
        <rFont val="宋体"/>
        <charset val="134"/>
      </rPr>
      <t>免费幼师体检</t>
    </r>
    <r>
      <rPr>
        <sz val="9"/>
        <rFont val="宋体"/>
        <charset val="134"/>
      </rPr>
      <t>（≥1000人）</t>
    </r>
  </si>
  <si>
    <t>幼师体检率100%</t>
  </si>
  <si>
    <t>70元/人</t>
  </si>
  <si>
    <t>加强对托幼机构管理，确保儿童身心健康。</t>
  </si>
  <si>
    <t>每年一次对托幼机构工作人员的健康检查，保障儿童身心健康。</t>
  </si>
  <si>
    <t>促进托幼机构管理水平的提高</t>
  </si>
  <si>
    <t>体检费用</t>
  </si>
  <si>
    <t>其他和商品服务支出5万元</t>
  </si>
  <si>
    <t xml:space="preserve">湘卫妇社发﹝2011﹞11号；湘财综﹝2017﹞16号。
</t>
  </si>
  <si>
    <t>婚前医学检查</t>
  </si>
  <si>
    <t>免费婚前医学检查项目</t>
  </si>
  <si>
    <t>实施民生妇幼健康项目 ，促进优生优育发展</t>
  </si>
  <si>
    <t>完成2023年妇幼婚检项目工作任务</t>
  </si>
  <si>
    <r>
      <rPr>
        <sz val="9"/>
        <rFont val="宋体"/>
        <charset val="134"/>
      </rPr>
      <t>免费婚前医学检查</t>
    </r>
    <r>
      <rPr>
        <sz val="9"/>
        <rFont val="宋体"/>
        <charset val="134"/>
      </rPr>
      <t>（≥400对）</t>
    </r>
  </si>
  <si>
    <t>婚检率85%</t>
  </si>
  <si>
    <t>100元/对</t>
  </si>
  <si>
    <t>控制出生缺陷，落实优生优育政策，减少家庭负担。</t>
  </si>
  <si>
    <t>提高我区人口素质，有效的预防何控制传染病、遗传性疾病、降低出生缺陷，落实优生优育人口政策。</t>
  </si>
  <si>
    <t>婚检费用</t>
  </si>
  <si>
    <t>1.耗材1万元；2.工作经费3万元。</t>
  </si>
  <si>
    <t>湘政办发﹝2009﹞59号；株政办发﹝2010﹞11号</t>
  </si>
  <si>
    <t>农村和城镇低保适龄妇女“两癌”免费检查</t>
  </si>
  <si>
    <t>免费“两癌”筛查</t>
  </si>
  <si>
    <t>完成2023年免费“两癌”筛查项目工作任务</t>
  </si>
  <si>
    <t>≥3480人</t>
  </si>
  <si>
    <t>140元/人</t>
  </si>
  <si>
    <t>保障广大农村妇女身心健康，提高“两癌”早诊早治率。</t>
  </si>
  <si>
    <t>提升农村妇女“两癌”防治知识知晓率，树立“防”重于“治”的健康理念。</t>
  </si>
  <si>
    <t>项目筛查费用</t>
  </si>
  <si>
    <t>筛查费</t>
  </si>
  <si>
    <t>湘妇字﹝2021﹞8号；</t>
  </si>
  <si>
    <t>符合生育政策，株洲户籍或非户籍居住半年以上，孕15-20+6周</t>
  </si>
  <si>
    <t>免费产前筛查</t>
  </si>
  <si>
    <t>完成2023年免费产前筛查项目工作任务</t>
  </si>
  <si>
    <t>≥2100人</t>
  </si>
  <si>
    <t>174元/人</t>
  </si>
  <si>
    <t>降低“新生儿出生缺陷”，减轻家庭负担。</t>
  </si>
  <si>
    <t>加强出生缺陷防治工作，提高出生人口素质</t>
  </si>
  <si>
    <t>株卫发﹝2019﹞9号</t>
  </si>
  <si>
    <t>全区范围内符合生育政策、计划怀孕的农村夫妇和城镇夫妇</t>
  </si>
  <si>
    <t>免费孕前优生检查</t>
  </si>
  <si>
    <t>完成2023年免费孕前优生检查项目工作任务</t>
  </si>
  <si>
    <t>≥200对</t>
  </si>
  <si>
    <t>360元/对</t>
  </si>
  <si>
    <t>降低出生缺陷发生风险，减轻家庭负担。</t>
  </si>
  <si>
    <t>项目检查费用</t>
  </si>
  <si>
    <t>1.检验费220元/对；2.随访60元/对；宣传印刷70元/对；3.录入10元/对。</t>
  </si>
  <si>
    <t>湘人口发﹝2012﹞25号；芦政发﹝2013﹞18号</t>
  </si>
  <si>
    <t>城区新生儿免费提供多种遗传代谢病筛查</t>
  </si>
  <si>
    <t>免费新生儿疾病筛查</t>
  </si>
  <si>
    <t>完成2023年免费新生儿疾病筛查项目工作任务</t>
  </si>
  <si>
    <t>≥2000人</t>
  </si>
  <si>
    <t>240元/人</t>
  </si>
  <si>
    <t>受益群众和服务对象满意度＞91%</t>
  </si>
  <si>
    <t>项目筛查查费用</t>
  </si>
  <si>
    <t>株卫发﹝2021﹞37号；株财务函﹝2021﹞19号</t>
  </si>
  <si>
    <t>传染病防控</t>
  </si>
  <si>
    <t>疾病预防控制</t>
  </si>
  <si>
    <t>做好重点传染病防控工作，降低重点传染病发病率水平，保障芦淞区人民身体健康。</t>
  </si>
  <si>
    <t>1.霍乱外环境监测采样90份；
2.手足口病病例监测采样60份；
3.三级医院业务指导12次；
4.基层医疗机构至少4次；
5.学校及托幼机构业务指导上、下学期各1次；
6.业务培训2次；
7.传染病宣传日活动1次；
8.世界艾滋病日宣传活动1次；
9.关爱慰问10名困难艾滋病患者。</t>
  </si>
  <si>
    <t xml:space="preserve">1.霍乱及手足口病监测完成率100%；
2.重点传染病处置率100%；
3.医疗机构、学校和幼儿园业务指导覆盖率100%。
</t>
  </si>
  <si>
    <t>1.重点传染病病例处置个案流调一周内完成；
2.霍乱、手足口病监测按月完成；
3.宣传日活动按时完成；
4.其他工作年底前完成。</t>
  </si>
  <si>
    <t>做好传染病防控工作，降低传染病发病率水平，减少疾病负担</t>
  </si>
  <si>
    <t>有效控制传染病疫情，保障人民群众身体健康，稳定社会经济秩序，全面协调发展，推进健康芦淞建设</t>
  </si>
  <si>
    <t>全区重点传染病疫情可控</t>
  </si>
  <si>
    <t>业务培训</t>
  </si>
  <si>
    <t>培训费（2次）</t>
  </si>
  <si>
    <t>根据湖南省重点传染病监测方案，基层医疗卫生专干培训60人次，餐费60*40元=2400元</t>
  </si>
  <si>
    <t>公务用车</t>
  </si>
  <si>
    <t>个案流调、病人随访等业务用车</t>
  </si>
  <si>
    <t>根据湖南省重点传染病监测方案，传染病个案流调、病人随访等业务用车5000元/年</t>
  </si>
  <si>
    <t>传染病检测试剂与耗材</t>
  </si>
  <si>
    <t>传染病采样、检测试剂与耗材</t>
  </si>
  <si>
    <t>根据湖南省重点传染病监测方案，霍乱、登革热、鼻病毒、新冠等传染病检测试剂及耗材8万</t>
  </si>
  <si>
    <t>个人防护及消毒物资</t>
  </si>
  <si>
    <t>传染病个人防护及消毒物资</t>
  </si>
  <si>
    <t>口罩、防护服等个人防护用品与84等消毒物资2万</t>
  </si>
  <si>
    <t>宣传资料印刷</t>
  </si>
  <si>
    <t>传染病防控宣传</t>
  </si>
  <si>
    <t>传染病防控宣传资料印刷5000份*1元/份=5000元</t>
  </si>
  <si>
    <t>传染病监测等其他支出</t>
  </si>
  <si>
    <t>传染病监测等其他支出0.76万元</t>
  </si>
  <si>
    <t>水质、食品安全及公共场所监测</t>
  </si>
  <si>
    <t>1.加强饮用水与食品安全卫生监测工作，提高食源性疾病的预警与控制能力，以保障全区人民食品与饮用水安全；
2.开展国家双随机公共场所监测工作，保障公共场所安全。</t>
  </si>
  <si>
    <t>1.每季度开展农村饮用水卫生监测，按要求开展枯、丰水期水质监测工作。
2.按要求开展食品中化学污染物、微生物监测及食源性疾病报告监测工作。3.按要求开展国家双随机公共场所、二次供水、学校教学环境等卫生监测任务。</t>
  </si>
  <si>
    <t>1.农村饮用水卫生监测采样2次，共计18份。
2.对农村饮用水水厂开展卫生监测4次/年，共计4份；
3.食品中化学污染物监测≧40份，微生物监测≧20份。
4.全年开展食品安全健康教育宣传1次、培训1次。
5.公共卫生采样监测（住宿场所为辖区总数的20%，沐浴场所为辖区总数的16%，美容美发场所为辖区总数的12%，辖区全部的游泳场所，其他公共场所200户）；
6.二次供水机构采样10家；
7.学校教学环境采样（辖区内学校总数的20%）。</t>
  </si>
  <si>
    <t>1.农村饮用水卫生监测完成率100%。
2.食源性疾病报告监测乡镇覆盖率100%。
3.食源性疾病暴发事件调查处置率100%。
4.国家双随机公共场所监测任务完成率100%。</t>
  </si>
  <si>
    <t>1.3月份完成枯水期采样监测，9月份完成丰水期采样监测工作。
2.每季度对农村水水厂开展一次卫生监测。
3.上、下半年各完成一次食品安全采样工作。
4.其他工作12月底前完成。</t>
  </si>
  <si>
    <t>降低因饮水、食品卫生致病的风险，降低此类疾病的医疗负担</t>
  </si>
  <si>
    <t>了解饮用水、食品卫生状况，及时发现饮水、食品安全隐患。</t>
  </si>
  <si>
    <t>保障饮水、食品及公共场所卫生安全</t>
  </si>
  <si>
    <t>采样、检测试剂及耗材</t>
  </si>
  <si>
    <t>样本、检测试剂及耗材</t>
  </si>
  <si>
    <t>根据省级城乡饮用水卫生监测工作方案，大米、蔬菜等样本购置0.3万；食品、水质等检测试剂及耗材11.12万元</t>
  </si>
  <si>
    <t>采样车辆运转</t>
  </si>
  <si>
    <t>采样公务车辆运转维护费1万元/年</t>
  </si>
  <si>
    <t>培训学习</t>
  </si>
  <si>
    <t>食源性疾病监测点专干培训80人次，餐费80*40=3200元；参加省级会议培训4次，800元</t>
  </si>
  <si>
    <t>检测仪器设备维护</t>
  </si>
  <si>
    <t>检测仪器设备维护维修</t>
  </si>
  <si>
    <t>实验室检测仪器设备维护维修费2万元/年</t>
  </si>
  <si>
    <t>健康宣教</t>
  </si>
  <si>
    <t>食品安全宣传资料3000份*0.5元/份=1500元；宣传板报1块*280元/块=280元</t>
  </si>
  <si>
    <t>寄地麻病和病媒生物防治</t>
  </si>
  <si>
    <t>切实做好芦淞区血吸虫病防治、寄生虫病、地方病、麻风病防控和病媒生物监测工作，巩固血吸虫病防治达标成果，消除疟疾、麻风病，控制碘缺乏病和病媒生物危害，保障芦淞区人民身体健康。</t>
  </si>
  <si>
    <t xml:space="preserve">
切实做好芦淞区血吸虫病防治、寄生虫病、地方病、麻风病防控和病媒生物监测工作，巩固血吸虫病防治达标成果，消除疟疾、麻风病，控制碘缺乏病和病媒生物危害，保障芦淞区人民身体健康。</t>
  </si>
  <si>
    <t>1.疟疾监测150例,尿碘、盐碘监测各300人份；
2.流动人群血吸虫病监测200人；
3.鼠监测6次，蚊密度监测22次，蝇密度监测8次，蟑螂密度监测6次。</t>
  </si>
  <si>
    <t>1.疟疾疫情处置率100%；
2.急性血吸虫病个案调查完成率达到100%。</t>
  </si>
  <si>
    <t>2023年底前完成</t>
  </si>
  <si>
    <t>减少疟疾、血吸虫等寄生虫病、地方病、麻风病的发生，减少疾病负担</t>
  </si>
  <si>
    <t>保障人民群众身体健康，稳定社会经济秩序</t>
  </si>
  <si>
    <t>1.维持“无本地疟疾病”状态；2.控制碘缺乏病危害；3.减少麻风病人发生致畸致残率。</t>
  </si>
  <si>
    <t>病媒生物监测</t>
  </si>
  <si>
    <t>病媒生物监测委托费</t>
  </si>
  <si>
    <t>蚊蝇鼠蟑等病媒生物监测委托费5万/年</t>
  </si>
  <si>
    <t>慢性病、精神病防治</t>
  </si>
  <si>
    <t xml:space="preserve">1.探索芦淞区慢性病综合防治体系，深入推进公共卫生体制改革，确保慢性病防治工作取得实效。
2.加强严重精神障碍的预防、治疗和康复工作，降低严重精神障碍患者肇事肇祸发生率，推进健康中国建设。
</t>
  </si>
  <si>
    <t xml:space="preserve">1.巩固慢性病示范创建工作成果，深化示范建设工作内涵。完善慢性病综合防控网络、开展慢性病及其危险因素监测分析、进行慢性病防控健康教育宣传和行为干预、加强慢性病防治管理等工作，切实做好示范区工作提质升级。
2.加强严重精神障碍患者筛查和随访管理，降低严重精神障碍患者肇事肇祸发生率。
</t>
  </si>
  <si>
    <t xml:space="preserve">1.业务培训6次；
2.利用传统媒体和互联网等新媒体广泛开展慢性病防治和健康教育≧6次；
3.开展“三减三健”6个专项行动。
4.开展形式多样的主题日宣传活动≧6次。
5.开展居民慢病及危害因素监测，预计监测3000人次。   
             </t>
  </si>
  <si>
    <t xml:space="preserve">
1.自我管理小组社区覆盖率≥50%。
2.辖区内实施窝沟封闭学校比例≥60%，辖区12岁儿童患龋率&lt;25%。
3.监测工作，死亡率达到6‰，肿瘤发病率达到160/10万，肿瘤死亡率120/10万。
4、严重精神障碍患者规范管理率≥90%、患者在册率≥4‰、服药率≥80%、规范服药率≥60%、面访率≥90%。
</t>
  </si>
  <si>
    <t>1、提高居民自我保健意识,改善不健康的行为习惯,减少慢性病发病、死亡和残疾，降低疾病负担。2、加强精神病患者管理，减少社会因为精神病患者肇事肇祸的支出。</t>
  </si>
  <si>
    <t xml:space="preserve">提升全民健康素质，降低高危人群发病风险，提高患者生存质量，促进全生命周期健康，提高居民期望寿命。
</t>
  </si>
  <si>
    <t>通过健康生活理念的传播，推动建设健康的生产生活环境。</t>
  </si>
  <si>
    <t>到2025年，慢性病防控环境显著改善，力争30—70岁人群因心脑血管疾病、癌症、慢性呼吸系统疾病和糖尿病导致的过早死亡率较2015年降低10%。</t>
  </si>
  <si>
    <t>“三减三健”系列主题活动</t>
  </si>
  <si>
    <t>横幅70元/条*10条=700元，背景墙360元/个*3个=1080元，展板280元/块*4块=1120元，易拉宝120元/个*5个=600元，奖牌260元/个*10=2600元，奖状12元/张*50=600元，矿泉水2元/瓶*1000瓶=2000元，活动奖品1：100元/份*100份=1万元，活动奖品2：50元/份*400份=2万元</t>
  </si>
  <si>
    <t>“万步有约”拓展活动</t>
  </si>
  <si>
    <t>“万步有约”活动奖品1：100元/份*500份=5万元，奖品2：50元/份*100份=0.5万元</t>
  </si>
  <si>
    <t>健康支持性环境建设与维护</t>
  </si>
  <si>
    <t>已建健康主题公园、健康步道、健康一条街、健康宣传长廊等日常管理更新维护</t>
  </si>
  <si>
    <t>慢性病患者自我管理小组活动</t>
  </si>
  <si>
    <t>慢性病患者自我管理小组活动经费</t>
  </si>
  <si>
    <t>慢性病患者自我管理小组15组*1000元/组</t>
  </si>
  <si>
    <t>儿童口腔综合干预</t>
  </si>
  <si>
    <t>包含龋齿填充和窝沟封闭</t>
  </si>
  <si>
    <t>免疫规划疫苗（一类疫苗）</t>
  </si>
  <si>
    <t>通过为适龄儿童提供安全、有效、免费、均等化的国家免疫规划疫苗预防接种服务，有效预防和控制疫苗针对传染病，保护儿童身体健康。</t>
  </si>
  <si>
    <t>1.国家免疫规划疫苗针对传染病发病率控制在国家、省级要求内；无麻疹等疫苗针对传染病暴发疫情发生。
2.保障疫苗质量，在规定的温度条件下储存、运输和使用,做好冷链设备的维护与更新。
3.对AEFI进行调查、核实、报告等。
4.做好"4.25"预防接种宣传日、"7.28”世界肝炎宣传日的宣传工作。</t>
  </si>
  <si>
    <t>1.组织相关业务培训5次。
2.对基层医疗机构一季一督导、半年一考核。
3.对辖区接种门诊信息化系统运行、新生儿建证建卡、产院接种信息系统进行质量监控和管理12次。
4.对辖区3家医疗机构进行疫苗针对传染病的主动监测36次。
5.开展接种率调查1次。</t>
  </si>
  <si>
    <t>1.0-6岁儿童预防接种率≥90%、覆盖率100%。
2.每年对入托、入学查验预防接种证工作进行培训和督导，查验率100%，各苗补种率95%。</t>
  </si>
  <si>
    <t>预防接种是控制和消灭疫苗针对传染病最有效、最经济的措施。</t>
  </si>
  <si>
    <t>提高了人群的免疫水平，有效控制疫苗针对传染病的发生，保护适龄儿童身体健康。</t>
  </si>
  <si>
    <t>保障适龄儿童的身体健康。</t>
  </si>
  <si>
    <t>疫苗接种工作经费</t>
  </si>
  <si>
    <t>适龄儿童基础免疫规划疫苗全程接种工作经费</t>
  </si>
  <si>
    <t>拨付11家社区卫生服务中心（乡镇卫生院）及4家产院，按5元/针拨付。</t>
  </si>
  <si>
    <t>冷链运转</t>
  </si>
  <si>
    <t>一类疫苗第三方代储代运委托费</t>
  </si>
  <si>
    <t>一类疫苗第三方代储代运委托费15万/年</t>
  </si>
  <si>
    <t>培训</t>
  </si>
  <si>
    <t>预防接种人员资质培训及预防接种证查验培训</t>
  </si>
  <si>
    <t>培训人员300人次，矿泉水：300*2瓶*2元/瓶=1200元；午餐：300人*40元/人=12000元；专家授课费：2000元</t>
  </si>
  <si>
    <t>宣传</t>
  </si>
  <si>
    <t>4.25世界预防接种日宣传活动和7.28世界肝炎日宣传活动</t>
  </si>
  <si>
    <t>根据国家疾控中心每年度宣传日活动方案及活动主题，横幅80元*2=160元，易拉宝120元*2=240元，矿泉水100元*2=200元、预防接种宣传资料11400元</t>
  </si>
  <si>
    <t>突发公共卫生事件应急处置</t>
  </si>
  <si>
    <t>突发公共卫生事件</t>
  </si>
  <si>
    <t>科学有效处置突发公共卫生事件，保障芦淞区人民身体健康。</t>
  </si>
  <si>
    <t>有效锻炼全区卫生系统应急处置能力，及时处置突发公共卫生事件。</t>
  </si>
  <si>
    <t>1.开展突发公共卫生事件应急处置培训1次，应急演练2次；
2.开展应急宣传周活动1次；
3.巡查疫情网4次/日，撰写月分析12次/年，年报1次/年，风险评估≧6次/年；
4.每季度开展一次业务指导。</t>
  </si>
  <si>
    <t>1.业务培训基层人员参培率达90%以上；
2.突发公共卫生事件应急处置率100%。</t>
  </si>
  <si>
    <t>1.突发公共卫生事件及时处置；
2.其他常规工作年底前完成。</t>
  </si>
  <si>
    <t>有效控制疫情，减少疾病负担。</t>
  </si>
  <si>
    <t>有效控制疫情，保障人民身体健康。</t>
  </si>
  <si>
    <t>全区突发公共卫生事件可控</t>
  </si>
  <si>
    <t>突发公卫事件现场处置</t>
  </si>
  <si>
    <t>疫情防治人员临时性工作补助</t>
  </si>
  <si>
    <t>根据人力资源社会保障部、财政部《关于建立传染病疫情防治人员临时性工作补助的通知》（人社部规[2016]4号）：2起*5人*8天*200元/天=16000元</t>
  </si>
  <si>
    <t>市级应急演练</t>
  </si>
  <si>
    <t>参加市级应急演练统一服装6人*800=4800</t>
  </si>
  <si>
    <t>区级应急演练及培训</t>
  </si>
  <si>
    <t>应急演练场地布置、横幅380，参加演练人员餐费80*40=3200，矿泉水8箱*40=320，专家费指导费4人*1000=4000</t>
  </si>
  <si>
    <t>应急物资储备更新</t>
  </si>
  <si>
    <t>口罩、防护服等个人防护用品及检测试剂耗材5万，84消毒液、酒精、漂白粉等消毒物资1万，抗病毒口服液、利巴韦林等应急药品0.1万。</t>
  </si>
  <si>
    <t>非免疫规划疫苗和学生体检</t>
  </si>
  <si>
    <t>1.在自愿知情的情况下，为适龄儿童和重点人群提供安全、有效、自费的疫苗预防接种服务，有效预防和控制疫苗针对传染病，保护人民身体健康。 
2.正确评价中小学生健康发育状况，增强学生体质，保障学生健康成长</t>
  </si>
  <si>
    <t>1.每月按计划及时采购、配送二类疫苗，确保二类疫苗的及时接种；
2.及时处置疫苗接种异常反应；
3.做好疫苗出入库扫码工作；
4.确保全区无疫苗针对传染病暴发疫情发生。
5.完成辖区内中小学生约3万人的体检工作。</t>
  </si>
  <si>
    <t>1.每月按计划至少运送2次疫苗；
2.至少举办一次疫苗接种技术培训；
3.对接种单位每季一次业务指导，半年一考核;
4.完成辖区内中小学生约3万人的体检工作</t>
  </si>
  <si>
    <t>全区无疫苗针对传染病暴发疫情发生</t>
  </si>
  <si>
    <t>控制疫苗针对传染病发病，减少疾病负担</t>
  </si>
  <si>
    <t>提高人群的免疫水平，有效控制针对传染病的发生。</t>
  </si>
  <si>
    <t>无疫苗针对传染病暴发疫情发生</t>
  </si>
  <si>
    <t>二类疫苗采购</t>
  </si>
  <si>
    <t>二类疫苗款</t>
  </si>
  <si>
    <t>根据实际采购情况支付</t>
  </si>
  <si>
    <t>冷链运转等工作经费</t>
  </si>
  <si>
    <t>电脑、打印机等办公设备购置2万，办公设备维护维修费2万，水电费12万，车辆运转12万，物业管理费12万，劳务派遣人员工资20万，其他交通费10万，健康宣教等其他工作经费15万，二类疫苗第三方代储代运委托费15万。</t>
  </si>
  <si>
    <t>学生体检</t>
  </si>
  <si>
    <t>学生体检业务委托费</t>
  </si>
  <si>
    <t>3万人*8元/人=24万</t>
  </si>
  <si>
    <t>公共卫生监督执法</t>
  </si>
  <si>
    <t>进一步加强公共卫生、医疗卫生、职业卫生的现场综合行政执法与监督，加大违法案件的查处力度，确保打击非法行医、非法采供血的整治工作卓有成效，建立相对安全的公共场所、生活饮用水、学校卫生、职业卫生、医疗卫生环境，为人民群众卫生健康提供安全保障。</t>
  </si>
  <si>
    <r>
      <t>1.完成公共卫生、职业卫生、医疗违法案件的调查处理110</t>
    </r>
    <r>
      <rPr>
        <sz val="9"/>
        <rFont val="宋体"/>
        <charset val="134"/>
      </rPr>
      <t>宗；2.公共场所卫生、生活饮用水卫生、医疗机构、职业卫生、学校卫生和涉及饮用水卫生检查共</t>
    </r>
    <r>
      <rPr>
        <sz val="9"/>
        <rFont val="宋体"/>
        <charset val="134"/>
      </rPr>
      <t>750</t>
    </r>
    <r>
      <rPr>
        <sz val="9"/>
        <rFont val="宋体"/>
        <charset val="134"/>
      </rPr>
      <t>家；3.开展日常性卫生监督检查3470余次；</t>
    </r>
  </si>
  <si>
    <t>违法案件调查处置率100%</t>
  </si>
  <si>
    <t>产生罚没收入</t>
  </si>
  <si>
    <t>维护医疗安全秩序</t>
  </si>
  <si>
    <t>医疗违法行为减少</t>
  </si>
  <si>
    <t>满意</t>
  </si>
  <si>
    <t>宣传资料手册制作</t>
  </si>
  <si>
    <t>宣传手册资料制作</t>
  </si>
  <si>
    <t>医疗机构卫生监督公示栏和量化分级标识等相关资料以及医疗卫生、职业卫生、公共场所卫生宣传资料制作</t>
  </si>
  <si>
    <t>开展业务培训</t>
  </si>
  <si>
    <t>开展培训5起，培训800人次</t>
  </si>
  <si>
    <t>执法车辆运转</t>
  </si>
  <si>
    <t>执法公务车辆运转及维护费4万元/年</t>
  </si>
  <si>
    <t>监督执法制服制作</t>
  </si>
  <si>
    <t>监督执法工作人员制服制作</t>
  </si>
  <si>
    <t>监督执法工作人员制服制作5万元</t>
  </si>
  <si>
    <t>执法仪器的维护维修</t>
  </si>
  <si>
    <t>执法仪器的维护维修1万元</t>
  </si>
  <si>
    <t>案卷整理及其他支出</t>
  </si>
  <si>
    <t>案卷整理及其他支出7万元</t>
  </si>
  <si>
    <t>预防性健康体检</t>
  </si>
  <si>
    <t>确保辖区宾馆、美容美发、网吧、KTV、游泳馆、二次供水等公共场所从业人员持健康证上岗，防止传染病的爆发，保障人民群众健康安全。</t>
  </si>
  <si>
    <t>实现辖区内公共场所监督全覆盖，确保从业人员持证率100%。</t>
  </si>
  <si>
    <t>据统计，2023年全区预防性体检人数为8889人（涵盖的行业有宾馆、美容美发、网吧、KTV、游泳馆、二次供水单位等），根据《公共场所卫生管理条例》预防性健康体检要求从业人员一年一次体检，体检费45元/人。</t>
  </si>
  <si>
    <t>辖区宾馆、美容美发、网吧、KTV、游泳馆、二次供水等场所从业人员健康证持有率100%</t>
  </si>
  <si>
    <t>减轻辖区"五小"行业从业人员的经济负担，促进社会经济和谐发展</t>
  </si>
  <si>
    <t>确保公共场所不全面爆发各类传染病，保障人民群众健康安全</t>
  </si>
  <si>
    <t>促进公共场所的卫生环境,确保人民群众的健康安全</t>
  </si>
  <si>
    <t>预防性健康体检业务委托</t>
  </si>
  <si>
    <r>
      <t>1</t>
    </r>
    <r>
      <rPr>
        <sz val="9"/>
        <rFont val="宋体"/>
        <charset val="134"/>
      </rPr>
      <t>、《湖南省卫生监督防疫防治收费项目和标准》湘价费（</t>
    </r>
    <r>
      <rPr>
        <sz val="9"/>
        <rFont val="宋体"/>
        <charset val="134"/>
      </rPr>
      <t>2009</t>
    </r>
    <r>
      <rPr>
        <sz val="9"/>
        <rFont val="宋体"/>
        <charset val="134"/>
      </rPr>
      <t>）</t>
    </r>
    <r>
      <rPr>
        <sz val="9"/>
        <rFont val="宋体"/>
        <charset val="134"/>
      </rPr>
      <t>9</t>
    </r>
    <r>
      <rPr>
        <sz val="9"/>
        <rFont val="宋体"/>
        <charset val="134"/>
      </rPr>
      <t>号。</t>
    </r>
    <r>
      <rPr>
        <sz val="9"/>
        <rFont val="宋体"/>
        <charset val="134"/>
      </rPr>
      <t>2</t>
    </r>
    <r>
      <rPr>
        <sz val="9"/>
        <rFont val="宋体"/>
        <charset val="134"/>
      </rPr>
      <t>、计划</t>
    </r>
    <r>
      <rPr>
        <sz val="9"/>
        <rFont val="宋体"/>
        <charset val="134"/>
      </rPr>
      <t>8889</t>
    </r>
    <r>
      <rPr>
        <sz val="9"/>
        <rFont val="宋体"/>
        <charset val="134"/>
      </rPr>
      <t>人次，</t>
    </r>
    <r>
      <rPr>
        <sz val="9"/>
        <rFont val="宋体"/>
        <charset val="134"/>
      </rPr>
      <t>45</t>
    </r>
    <r>
      <rPr>
        <sz val="9"/>
        <rFont val="宋体"/>
        <charset val="134"/>
      </rPr>
      <t>元</t>
    </r>
    <r>
      <rPr>
        <sz val="9"/>
        <rFont val="宋体"/>
        <charset val="134"/>
      </rPr>
      <t>/</t>
    </r>
    <r>
      <rPr>
        <sz val="9"/>
        <rFont val="宋体"/>
        <charset val="134"/>
      </rPr>
      <t>人次，据实核算。</t>
    </r>
  </si>
  <si>
    <t>2023年部门整体支出绩效目标表</t>
  </si>
  <si>
    <t>填报单位：（盖章）株洲市芦淞区卫生健康局</t>
  </si>
  <si>
    <t>部门名称</t>
  </si>
  <si>
    <t>株洲市芦淞区卫生健康局</t>
  </si>
  <si>
    <t>年度预算申请</t>
  </si>
  <si>
    <t>资金总额：</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</si>
  <si>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</si>
  <si>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</si>
  <si>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</si>
  <si>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</si>
  <si>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</si>
  <si>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</si>
  <si>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</si>
  <si>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</si>
  <si>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</si>
  <si>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贯彻执行国民健康政策、卫生健康法律法规，拟订全区卫生健康工作有关规划、规章的实施细则和办法，并组织实施和监督检查；贯彻执行卫生健康地方标准和技术规范。统筹规划全区卫生健康服务资源配置，指导区域卫生健康规划的编制和实施。拟定并组织实施推进卫生健康基本公共服务均等化、普惠化、便捷化和公共资源向基层延伸等政策措施。协调推进全区深化医药卫生体制改革，研究提出全区深化医药卫生体制改革措施和办法；组织实施推动卫生健康公共服务,提供主体多元化、方式多样化的政策措施，提出医疗服务和药品价格政策的建议。拟定并组织落实全区疾病预防控制规划、免疫规划以及严重危害人民健康公共卫生问题的干预措施；负责卫生应急工作，组织指导突发公共卫生事件的预防控制和各类突发公共事件的医疗卫生救援。组织拟订并协调落实应对人口老龄化政策措施，推进老年健康服务体系建设和医养结合工作。</t>
  </si>
  <si>
    <t>年度重点
工作计划</t>
  </si>
  <si>
    <t>事项</t>
  </si>
  <si>
    <t>责任单位/股室</t>
  </si>
  <si>
    <t>工作目标</t>
  </si>
  <si>
    <t>人口监测与家庭发展股</t>
  </si>
  <si>
    <t>医政药政中医体改科教股、爱国卫生与职业教育股</t>
  </si>
  <si>
    <t>以深化医改为主线，以提高居民健康水平为目标，严格按照要求，认真做好基本公共卫生服务项目工作，优化整合资源，抓好重点工作，使全区城乡居民享有均等化的基本公共卫生服务。</t>
  </si>
  <si>
    <t>法规监督与疾病防控股</t>
  </si>
  <si>
    <t>全面打赢抗击新型冠状病毒肺炎的疫情战役，保障人民群众安全</t>
  </si>
  <si>
    <t>妇幼基卫老龄与信息规划股</t>
  </si>
  <si>
    <t>为特殊困难老年人提供政府购买服务，体现政府的关怀；严格执行省、市老年保健协会要求，结合区实际，成立区老年保健协会，并做好老年保健工作，提高老年人生活质量，保证协会正常运作</t>
  </si>
  <si>
    <t>年度绩效指标</t>
  </si>
  <si>
    <t>一级指标</t>
  </si>
  <si>
    <t>二级指标</t>
  </si>
  <si>
    <t>三级指标</t>
  </si>
  <si>
    <t>指标值</t>
  </si>
  <si>
    <t>备注</t>
  </si>
  <si>
    <t>产出数量</t>
  </si>
  <si>
    <t>对象数（人）；活动数（个）；任务数（个）；行政村数（个）；机构数（个）</t>
  </si>
  <si>
    <t>计划生育特别扶助家庭对象858人；计生手术并发症患者27人；农村部分计划生育家庭奖励扶助对象1760人；独生子女保健费对象689人；完成12项基本公卫服务项目的年度工作目标；32个行政村；11家基层医疗机构；预计今年对辖区214位肇事肇祸等严重精神障碍患者监护人给予监护奖励等</t>
  </si>
  <si>
    <t>产出质量</t>
  </si>
  <si>
    <t>到位率（%）
完成率（%）</t>
  </si>
  <si>
    <t>政策落实到位，扶助金100%发放到对象手中；计生协基层组织网络覆盖率100%；人口计生基层群众自治率达到80%；理赔率达到70%；合同范围内的四害密度达到国家规定的控制指标；全区城乡居民（100%）享有均等化的基本公共卫生服务；在册符合条件人员参保率100%等</t>
  </si>
  <si>
    <t>产出时效</t>
  </si>
  <si>
    <t>完成时间</t>
  </si>
  <si>
    <t>2022年12月底之前资金发放到位；2022年按工作计划完成各项工作；确保6月底前资金到位；确保3月底前资金到位；2022年全年；2022年医师节、护士节；购买时间2022年10月等</t>
  </si>
  <si>
    <t>产出成本</t>
  </si>
  <si>
    <t>发放标准（元/人/年）</t>
  </si>
  <si>
    <t>特扶按12000元/人/年的标准发放（市级提标）；计生手术费按4800元/人/年的标准发放；奖扶960元/人/年；独生子女保健费240元/人/年；城镇独生子女父母奖励按80元/人/月或一次性5000元的标准发放；春节慰问按照500元/人/年的标准发放；生日慰问按照200元/人/年的标准发放；人均成本286元/年；两女户每个家庭成本200元/年；基本公卫按84元/人/年的经费保障；0.6万/行政村；每人每月500元津贴；活动或物资费，人均标准为167元；对监护责任履职到位的监护人每人每月200元，一年2400元监护奖励；特殊困难老人每年每人100元。</t>
  </si>
  <si>
    <t>经济效益</t>
  </si>
  <si>
    <t>个人医疗支出</t>
  </si>
  <si>
    <t>提升居民健康指数，预防各慢性病并发症，减少医疗支出；减轻群众看病就医费用；提升基层骨干医务人员收入水平，稳定骨干人才队伍；药品零利润销售；基层医疗单位也通过高、精、尖的设备吸引患者，提高竞争力寻求经济利益</t>
  </si>
  <si>
    <t>社会效益</t>
  </si>
  <si>
    <t>社会保障；人口素质；生活质量；社会环境</t>
  </si>
  <si>
    <t>兑现党和政府的承诺，提高政府公信力，密切党群干群关系；为建立健全计划生育利益导向机制，完善农村养老保障体系，促进消除贫困人口和全面建设小康社会目标的实现；促进人口长期均衡发展为主线，引导广大群众自觉执行计划生育政策；有效增强了计生特殊家庭抵御风险的能力，提高了计生特殊家庭的幸福指数；人口结构更优化；降低四害密度，切断病毒的传播途径，清洁城乡，美化环境提高城乡居保洁意识，加大除四害力度；预防为主，提高居民健康水平；提升医疗健康服务质量，提升医疗资源整体效能，提升卫生健康治理能力；完善芦淞区村级卫生服务网络；通过加强对严重精神障碍患者的救治和管理，减少和避免因救治不及时导致患者发生危害自身和社会的行为；体现政府对离退休老年人的关心，提高老年人幸福感</t>
  </si>
  <si>
    <t>生态效益</t>
  </si>
  <si>
    <t>自然环境</t>
  </si>
  <si>
    <t>降低四害密度</t>
  </si>
  <si>
    <t>可持续影响</t>
  </si>
  <si>
    <t>状态指标；压力指标；响应指标</t>
  </si>
  <si>
    <t>扶助对象生活质量逐年提高；密切党群干群关系、构建和谐社会；有利于社会和谐发展；推进农村人居环境整治，除害防病、营造干净整洁工作和生活环境；城乡居民健康状况持续改善；优化整合医疗资源，推动资源下沉、解决基层短板，不断满足广大群众对基本医疗健康服务需求；激发基层活力，稳定骨干人才队伍，激励医务人员学习进取；弥补药品零销售损失的利润取得了积极的反响，对基药政策的持续长久实施提供有力保障；为群众提供“简、便、验、廉”的中医特色医疗服务；预防和减少肇事肇祸（事）件发生,维护社会和谐稳定；提高老年人的幸福感、满足感、安全感</t>
  </si>
  <si>
    <t>社会公众及服务对象满意度</t>
  </si>
  <si>
    <t>满意率（%）</t>
  </si>
  <si>
    <t>服务对象满意度（100%）；计生家庭群众满意率达到90%；发放对象满意度85%；购买对象对养老服务政策的满意率90%</t>
  </si>
  <si>
    <t>填报单位：（盖章）株洲市芦淞区疾病预防控制中心</t>
  </si>
  <si>
    <t>株洲市芦淞区疾病预防控制中心</t>
  </si>
  <si>
    <t>年度预算申请
（万元）</t>
  </si>
  <si>
    <t>资金总额：2352.86</t>
  </si>
  <si>
    <t xml:space="preserve">        纳入专户管理的非税收入拨款：</t>
  </si>
  <si>
    <t>1.承担全区疾病的预防和控制、突发公共卫生事件应急处置、疫情报告及健康相关因素信息管理、危险因素监测、健康教育与健康促进、慢性病综合防控、技术指导等疾病预防控制职能。
2.负责全区公共场所卫生、生活饮用水卫生、学校卫生、职业卫生、医疗机构卫生和计划生育综合监督，查处违法行为。</t>
  </si>
  <si>
    <t>责任单位/
科室</t>
  </si>
  <si>
    <t>重点传染病防控</t>
  </si>
  <si>
    <t>急传科</t>
  </si>
  <si>
    <t>继续做好重点传染病的防控工作，加强传染病疫情报告，及时、规范处置突发传染病疫情。</t>
  </si>
  <si>
    <t>应急办</t>
  </si>
  <si>
    <t>进一步完善突发公共卫生事件和重大疫情防控预案，全年组织1-2次突发公共卫生事件应急演练。</t>
  </si>
  <si>
    <t>免疫规划</t>
  </si>
  <si>
    <t>免疫规划科</t>
  </si>
  <si>
    <t>全面落实扩大国家免疫规划，有效预防和控制疫苗针对传染病，保护儿童身体健康。</t>
  </si>
  <si>
    <t>卫生监测项目</t>
  </si>
  <si>
    <t>监测科</t>
  </si>
  <si>
    <t>加强农村饮用水、公共场所、食品安全风险监测，全面了解饮用水、食品中化学污染物及微生物中致病因子污染水平及趋势，为国家制定方案提供依据。</t>
  </si>
  <si>
    <t>慢性病防治（含精神卫生）</t>
  </si>
  <si>
    <t>慢病科</t>
  </si>
  <si>
    <t>全面巩固我区慢性病示范创建工作成果，不断深化示范区建设工作内涵。加强重性精神疾病患者筛查和管理工作，维护社会的和谐稳定。</t>
  </si>
  <si>
    <t>健康教育与健康促进</t>
  </si>
  <si>
    <t>健教科</t>
  </si>
  <si>
    <t>加强健康教育，全力提升辖区居民健康意识和健康自我管理能力。</t>
  </si>
  <si>
    <t>医疗卫生监督执法</t>
  </si>
  <si>
    <t>医监科</t>
  </si>
  <si>
    <t>加强辖区各类医疗机构（含中医医疗机构）医疗行为的监督执法，确保打击非法行医、非法采供血的整治工作卓有成效 。</t>
  </si>
  <si>
    <t>碘缺乏病监测-碘盐</t>
  </si>
  <si>
    <t>≥300份</t>
  </si>
  <si>
    <t>碘缺乏病监测-尿碘</t>
  </si>
  <si>
    <t>疟疾监测-血片检测</t>
  </si>
  <si>
    <t>≥150例</t>
  </si>
  <si>
    <t>霍乱外环境监测采样</t>
  </si>
  <si>
    <t>≥90份</t>
  </si>
  <si>
    <t>手足口病病例采样</t>
  </si>
  <si>
    <t>≥60份</t>
  </si>
  <si>
    <t>农村饮用水采样</t>
  </si>
  <si>
    <t>≥18份</t>
  </si>
  <si>
    <t>食品监测采样</t>
  </si>
  <si>
    <t>≥40份</t>
  </si>
  <si>
    <t>艾滋病高危人群综合干预数</t>
  </si>
  <si>
    <t>≥550人</t>
  </si>
  <si>
    <t>艾滋病孕产妇哨点监测</t>
  </si>
  <si>
    <t>≥400人</t>
  </si>
  <si>
    <t>血吸虫病监测-查螺</t>
  </si>
  <si>
    <t>≥190万平方米</t>
  </si>
  <si>
    <t>血吸虫病监测-灭蚴</t>
  </si>
  <si>
    <t>≥10万平方米</t>
  </si>
  <si>
    <t>血吸虫病监测-查病</t>
  </si>
  <si>
    <t>≥2300人次</t>
  </si>
  <si>
    <t>日常性卫生监督检查</t>
  </si>
  <si>
    <t>≥3000次</t>
  </si>
  <si>
    <t>调查处理公共卫生、职业卫生、医疗违法案件</t>
  </si>
  <si>
    <t>≥110宗</t>
  </si>
  <si>
    <t>公共场所从业人员预防性健康体检</t>
  </si>
  <si>
    <t>≥8800人</t>
  </si>
  <si>
    <t>疟疾血检完成率</t>
  </si>
  <si>
    <t>疟疾阴性血片复核率</t>
  </si>
  <si>
    <t>＞10%</t>
  </si>
  <si>
    <t>疟疾阳性血片24小时内复核率</t>
  </si>
  <si>
    <t>重点传染病病例调查及时率</t>
  </si>
  <si>
    <t>农村饮用水卫生监测完成率</t>
  </si>
  <si>
    <t>0-6岁儿童预防接种率</t>
  </si>
  <si>
    <t>≥90%</t>
  </si>
  <si>
    <t>预防接种查漏补种率</t>
  </si>
  <si>
    <t>艾滋病感染者和病人规范管理率</t>
  </si>
  <si>
    <t>艾滋病抗病毒治疗</t>
  </si>
  <si>
    <t>&gt;80%</t>
  </si>
  <si>
    <t>艾滋病感染者随访</t>
  </si>
  <si>
    <t>病原学检查阳性肺结核患者的密切接触者筛查率</t>
  </si>
  <si>
    <t>≥95%</t>
  </si>
  <si>
    <t>肺结核患者病原学阳性率</t>
  </si>
  <si>
    <t>≥50%</t>
  </si>
  <si>
    <t>新病原学阳性患者耐药筛查率</t>
  </si>
  <si>
    <t>≥70%</t>
  </si>
  <si>
    <t>耐多药肺结核高危人群耐药筛查率</t>
  </si>
  <si>
    <t>耐多药和利福平耐药患者接受治疗率</t>
  </si>
  <si>
    <t>肺结核患者成功治疗率</t>
  </si>
  <si>
    <t>基层医疗卫生机构肺结核患者服药率</t>
  </si>
  <si>
    <t>艾滋病病毒感染者的结核病检查率</t>
  </si>
  <si>
    <t>死因监测-全人群死亡率</t>
  </si>
  <si>
    <t>≥6‰</t>
  </si>
  <si>
    <t>肿瘤监测-肿瘤发病率</t>
  </si>
  <si>
    <t>≥160/10万</t>
  </si>
  <si>
    <t>肿瘤监测-肿瘤死亡率</t>
  </si>
  <si>
    <t>≥120/10万</t>
  </si>
  <si>
    <t>重性精神病患者管理率</t>
  </si>
  <si>
    <t>重性精神病患者检出率</t>
  </si>
  <si>
    <t>≥4‰</t>
  </si>
  <si>
    <t>重性精神病患者服药率</t>
  </si>
  <si>
    <t>≥80%</t>
  </si>
  <si>
    <t>重性精神病患者规范管理率</t>
  </si>
  <si>
    <t>≥85%</t>
  </si>
  <si>
    <t>重性精神病患者面访率</t>
  </si>
  <si>
    <t>公共场所从业人员健康证持有率</t>
  </si>
  <si>
    <t>各项工作</t>
  </si>
  <si>
    <t>2023年底前</t>
  </si>
  <si>
    <t>社会因为精神病患者肇事肇祸的支出</t>
  </si>
  <si>
    <t>减少</t>
  </si>
  <si>
    <t>疾病负担</t>
  </si>
  <si>
    <t>结核、艾滋等传染病疫情</t>
  </si>
  <si>
    <t>有效控制</t>
  </si>
  <si>
    <t>居民期望寿命</t>
  </si>
  <si>
    <t>提高</t>
  </si>
  <si>
    <t>全区居民健康素养水平</t>
  </si>
  <si>
    <t>服务群众满意度</t>
  </si>
  <si>
    <t>填报单位：（盖章）</t>
  </si>
  <si>
    <t>芦淞区妇幼保健计划生育服务中心</t>
  </si>
  <si>
    <t>按收入性质分：410.26</t>
  </si>
  <si>
    <t>按支出性质分：410.26</t>
  </si>
  <si>
    <t xml:space="preserve">   我中心主要履行公共卫生职责，掌握辖区内妇女儿童健康状况，控制孕产妇及5岁以下儿童死亡，为辖区内妇女儿童提供育龄妇女保健、围产保健、儿童保健等服务。受区卫生和计划生育局委托，承担辖区内妇幼保健、母婴保健、计划生育技术人员的培训和技术支持工作，承担出生医学证明的发放管理工作；负责对本辖区内各级医疗保健机构开展妇幼卫生计生服务质量的检查、考核与评价。负责对幼儿园、托儿所的卫生保健工作进行评估和监督；负责对入园、入托儿童、托幼机构工作人员卫生保健的监督管理。承担计划生育宣传教育、技术服务、优生指导、信息咨询、随访服务、生殖保健等工作。普及妇幼保健科学知识，配合有关部门落实各项保健措施。负责开展孕前出生缺陷综合防控、免费婚前医学检查、免费优生优育检查等工作。负责全区妇幼保健计划生育技术服务的信息收集、统计、整理、分析、质量控制和汇总上报工作。</t>
  </si>
  <si>
    <t>免费婚前医学检查</t>
  </si>
  <si>
    <t>芦淞妇幼</t>
  </si>
  <si>
    <t>免费婚前医学检查：婚检率≥85%</t>
  </si>
  <si>
    <t>免费孕前优生检查项目</t>
  </si>
  <si>
    <r>
      <rPr>
        <sz val="10"/>
        <rFont val="宋体"/>
        <charset val="134"/>
      </rPr>
      <t>免费孕前优生检查数：2</t>
    </r>
    <r>
      <rPr>
        <sz val="10"/>
        <rFont val="宋体"/>
        <charset val="134"/>
      </rPr>
      <t>00</t>
    </r>
    <r>
      <rPr>
        <sz val="10"/>
        <rFont val="宋体"/>
        <charset val="134"/>
      </rPr>
      <t xml:space="preserve">对
</t>
    </r>
  </si>
  <si>
    <t>免费农村适龄妇女“两癌”筛查项目</t>
  </si>
  <si>
    <r>
      <rPr>
        <sz val="10"/>
        <rFont val="宋体"/>
        <charset val="134"/>
      </rPr>
      <t>免费“两癌”筛查数：34</t>
    </r>
    <r>
      <rPr>
        <sz val="10"/>
        <rFont val="宋体"/>
        <charset val="134"/>
      </rPr>
      <t>80</t>
    </r>
    <r>
      <rPr>
        <sz val="10"/>
        <rFont val="宋体"/>
        <charset val="134"/>
      </rPr>
      <t xml:space="preserve">人
</t>
    </r>
  </si>
  <si>
    <t>免费产前筛查项目</t>
  </si>
  <si>
    <r>
      <rPr>
        <sz val="10"/>
        <rFont val="宋体"/>
        <charset val="134"/>
      </rPr>
      <t>免费产前筛查数：2</t>
    </r>
    <r>
      <rPr>
        <sz val="10"/>
        <rFont val="宋体"/>
        <charset val="134"/>
      </rPr>
      <t>1</t>
    </r>
    <r>
      <rPr>
        <sz val="10"/>
        <rFont val="宋体"/>
        <charset val="134"/>
      </rPr>
      <t xml:space="preserve">00人
</t>
    </r>
  </si>
  <si>
    <t>免费新生儿疾病筛查数：2000人</t>
  </si>
  <si>
    <t>1.免费婚前医学检查：≥85%；2.免费孕前优生检查数：200对；3.免费“两癌”筛查数：3480人；4.免费产前筛查数：2100人；5.免费新生儿疾病筛查数：2000人。</t>
  </si>
  <si>
    <r>
      <rPr>
        <sz val="10"/>
        <rFont val="宋体"/>
        <charset val="134"/>
      </rPr>
      <t>各项指标完成率：1</t>
    </r>
    <r>
      <rPr>
        <sz val="10"/>
        <rFont val="宋体"/>
        <charset val="134"/>
      </rPr>
      <t>00%</t>
    </r>
  </si>
  <si>
    <t>1年</t>
  </si>
  <si>
    <t>1.免费婚前医学检查：100元/对；2.免费孕前优生检查：360元/对；3.免费“两癌”筛查：240元/人；4.免费产前筛查：174元/人；5.免费新生儿疾病筛查：240元/人。</t>
  </si>
  <si>
    <t>社会服务质量</t>
  </si>
  <si>
    <t>1.提高生活质量，促进家庭幸福；2.提高人口素质。</t>
  </si>
  <si>
    <t>服务覆盖面和水平</t>
  </si>
  <si>
    <t>提高妇幼健康服务发展和服务水平。</t>
  </si>
  <si>
    <t>公众满意度（%）</t>
  </si>
  <si>
    <t>＞90%</t>
  </si>
  <si>
    <t>非税收入征收计划表</t>
  </si>
  <si>
    <t>单位：009002-株洲市芦淞区疾病预防控制中心</t>
  </si>
  <si>
    <t>单位:万元</t>
  </si>
  <si>
    <t>单位</t>
  </si>
  <si>
    <t>项目编码</t>
  </si>
  <si>
    <t>项目名称</t>
  </si>
  <si>
    <t>市级收入计划</t>
  </si>
  <si>
    <t>可供安排数</t>
  </si>
  <si>
    <t>综合财政
预算管理</t>
  </si>
  <si>
    <t>财政专户管理</t>
  </si>
  <si>
    <t>综合财政预算管理（安排）</t>
  </si>
  <si>
    <t>财政专户管理（安排）</t>
  </si>
  <si>
    <t>小计（综合预算）</t>
  </si>
  <si>
    <t>财政核定的成本率（%）</t>
  </si>
  <si>
    <t>安排单位非税征收成本</t>
  </si>
  <si>
    <t>纳入综合预算安排</t>
  </si>
  <si>
    <t>生物制品</t>
  </si>
  <si>
    <t>其它非税收入</t>
  </si>
  <si>
    <t>05019901</t>
  </si>
  <si>
    <t>其他一般罚没收入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</si>
</sst>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 numFmtId="179" formatCode="0.00_ "/>
  </numFmts>
  <fonts count="58">
    <font>
      <sz val="11"/>
      <color indexed="8"/>
      <name val="宋体"/>
      <charset val="1"/>
      <scheme val="minor"/>
    </font>
    <font>
      <sz val="11"/>
      <color indexed="8"/>
      <name val="宋体"/>
      <charset val="134"/>
      <scheme val="minor"/>
    </font>
    <font>
      <b/>
      <sz val="18"/>
      <name val="SimSun"/>
      <charset val="134"/>
    </font>
    <font>
      <sz val="9"/>
      <color indexed="8"/>
      <name val="宋体"/>
      <charset val="134"/>
      <scheme val="minor"/>
    </font>
    <font>
      <b/>
      <sz val="9"/>
      <name val="SimSun"/>
      <charset val="134"/>
    </font>
    <font>
      <sz val="9"/>
      <name val="SimSun"/>
      <charset val="134"/>
    </font>
    <font>
      <sz val="14"/>
      <name val="方正小标宋简体"/>
      <charset val="134"/>
    </font>
    <font>
      <sz val="10"/>
      <name val="宋体"/>
      <charset val="134"/>
    </font>
    <font>
      <b/>
      <sz val="10"/>
      <name val="宋体"/>
      <charset val="134"/>
    </font>
    <font>
      <sz val="9"/>
      <name val="宋体"/>
      <charset val="134"/>
    </font>
    <font>
      <sz val="9"/>
      <name val="宋体"/>
      <charset val="0"/>
    </font>
    <font>
      <b/>
      <sz val="16"/>
      <name val="方正小标宋简体"/>
      <charset val="134"/>
    </font>
    <font>
      <b/>
      <sz val="14"/>
      <name val="方正小标宋简体"/>
      <charset val="134"/>
    </font>
    <font>
      <sz val="10"/>
      <name val="Times New Roman"/>
      <charset val="0"/>
    </font>
    <font>
      <sz val="12"/>
      <name val="宋体"/>
      <charset val="134"/>
    </font>
    <font>
      <sz val="10.5"/>
      <color rgb="FF000000"/>
      <name val="仿宋_GB2312"/>
      <charset val="134"/>
    </font>
    <font>
      <sz val="10.5"/>
      <color rgb="FF000000"/>
      <name val="宋体"/>
      <charset val="134"/>
    </font>
    <font>
      <sz val="9"/>
      <color rgb="FFFF0000"/>
      <name val="宋体"/>
      <charset val="134"/>
    </font>
    <font>
      <sz val="11"/>
      <color theme="1"/>
      <name val="宋体"/>
      <charset val="134"/>
      <scheme val="minor"/>
    </font>
    <font>
      <sz val="10"/>
      <color theme="1"/>
      <name val="宋体"/>
      <charset val="134"/>
      <scheme val="minor"/>
    </font>
    <font>
      <sz val="11"/>
      <name val="宋体"/>
      <charset val="134"/>
      <scheme val="minor"/>
    </font>
    <font>
      <sz val="18"/>
      <name val="方正小标宋简体"/>
      <charset val="134"/>
    </font>
    <font>
      <sz val="10"/>
      <name val="宋体"/>
      <charset val="134"/>
      <scheme val="minor"/>
    </font>
    <font>
      <sz val="9"/>
      <color theme="1"/>
      <name val="宋体"/>
      <charset val="134"/>
    </font>
    <font>
      <sz val="10"/>
      <color theme="1"/>
      <name val="宋体"/>
      <charset val="134"/>
    </font>
    <font>
      <sz val="9"/>
      <color indexed="8"/>
      <name val="宋体"/>
      <charset val="134"/>
    </font>
    <font>
      <sz val="9"/>
      <name val="宋体"/>
      <charset val="134"/>
      <scheme val="minor"/>
    </font>
    <font>
      <sz val="9"/>
      <color theme="1"/>
      <name val="宋体"/>
      <charset val="134"/>
      <scheme val="minor"/>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9"/>
      <name val="宋体"/>
      <charset val="134"/>
    </font>
    <font>
      <sz val="9"/>
      <name val="仿宋_GB2312"/>
      <charset val="134"/>
    </font>
    <font>
      <sz val="10.5"/>
      <color indexed="8"/>
      <name val="Calibri"/>
      <charset val="0"/>
    </font>
    <font>
      <sz val="10.5"/>
      <color indexed="8"/>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8" fillId="5" borderId="19"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0" applyNumberFormat="0" applyFill="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1" fillId="0" borderId="0" applyNumberFormat="0" applyFill="0" applyBorder="0" applyAlignment="0" applyProtection="0">
      <alignment vertical="center"/>
    </xf>
    <xf numFmtId="0" fontId="42" fillId="6" borderId="22" applyNumberFormat="0" applyAlignment="0" applyProtection="0">
      <alignment vertical="center"/>
    </xf>
    <xf numFmtId="0" fontId="43" fillId="7" borderId="23" applyNumberFormat="0" applyAlignment="0" applyProtection="0">
      <alignment vertical="center"/>
    </xf>
    <xf numFmtId="0" fontId="44" fillId="7" borderId="22" applyNumberFormat="0" applyAlignment="0" applyProtection="0">
      <alignment vertical="center"/>
    </xf>
    <xf numFmtId="0" fontId="45" fillId="8" borderId="24" applyNumberFormat="0" applyAlignment="0" applyProtection="0">
      <alignment vertical="center"/>
    </xf>
    <xf numFmtId="0" fontId="46" fillId="0" borderId="25" applyNumberFormat="0" applyFill="0" applyAlignment="0" applyProtection="0">
      <alignment vertical="center"/>
    </xf>
    <xf numFmtId="0" fontId="47" fillId="0" borderId="26"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18" fillId="0" borderId="0">
      <alignment vertical="center"/>
    </xf>
    <xf numFmtId="0" fontId="14" fillId="0" borderId="0">
      <alignment vertical="center"/>
    </xf>
    <xf numFmtId="0" fontId="9" fillId="0" borderId="0"/>
    <xf numFmtId="0" fontId="18" fillId="0" borderId="0">
      <alignment vertical="center"/>
    </xf>
    <xf numFmtId="0" fontId="9" fillId="0" borderId="0"/>
    <xf numFmtId="0" fontId="18" fillId="0" borderId="0">
      <alignment vertical="center"/>
    </xf>
    <xf numFmtId="0" fontId="14" fillId="0" borderId="0"/>
    <xf numFmtId="0" fontId="9" fillId="0" borderId="0">
      <alignment vertical="center"/>
    </xf>
    <xf numFmtId="0" fontId="14" fillId="0" borderId="0">
      <alignment vertical="center"/>
    </xf>
    <xf numFmtId="0" fontId="9" fillId="0" borderId="0">
      <alignment vertical="center"/>
    </xf>
    <xf numFmtId="0" fontId="53" fillId="0" borderId="0">
      <alignment vertical="center"/>
    </xf>
    <xf numFmtId="0" fontId="9" fillId="0" borderId="0"/>
    <xf numFmtId="0" fontId="18" fillId="0" borderId="0">
      <alignment vertical="center"/>
    </xf>
    <xf numFmtId="9" fontId="53" fillId="0" borderId="0" applyFont="0" applyFill="0" applyBorder="0" applyAlignment="0" applyProtection="0">
      <alignment vertical="center"/>
    </xf>
  </cellStyleXfs>
  <cellXfs count="29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176" fontId="5" fillId="0" borderId="1" xfId="0" applyNumberFormat="1" applyFont="1" applyFill="1" applyBorder="1" applyAlignment="1">
      <alignment vertical="center" wrapText="1"/>
    </xf>
    <xf numFmtId="0" fontId="4"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vertical="center" wrapText="1"/>
    </xf>
    <xf numFmtId="176" fontId="5" fillId="0" borderId="5"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vertical="center" wrapText="1"/>
    </xf>
    <xf numFmtId="176" fontId="5" fillId="0" borderId="1" xfId="0" applyNumberFormat="1" applyFont="1" applyFill="1" applyBorder="1" applyAlignment="1">
      <alignment horizontal="right" vertical="center" wrapText="1"/>
    </xf>
    <xf numFmtId="0" fontId="5" fillId="0" borderId="0" xfId="0" applyFont="1" applyFill="1" applyBorder="1" applyAlignment="1">
      <alignment vertical="center" wrapText="1"/>
    </xf>
    <xf numFmtId="177" fontId="5" fillId="0" borderId="1" xfId="0" applyNumberFormat="1" applyFont="1" applyFill="1" applyBorder="1" applyAlignment="1">
      <alignment vertical="center" wrapText="1"/>
    </xf>
    <xf numFmtId="178" fontId="5" fillId="0" borderId="1" xfId="0" applyNumberFormat="1" applyFont="1" applyFill="1" applyBorder="1" applyAlignment="1">
      <alignment vertical="center" wrapText="1"/>
    </xf>
    <xf numFmtId="0" fontId="6" fillId="0" borderId="0" xfId="50" applyFont="1" applyBorder="1" applyAlignment="1">
      <alignment horizontal="center" vertical="center" wrapText="1"/>
    </xf>
    <xf numFmtId="0" fontId="7" fillId="0" borderId="7" xfId="50" applyFont="1" applyBorder="1" applyAlignment="1">
      <alignment horizontal="left" vertical="center" wrapText="1"/>
    </xf>
    <xf numFmtId="0" fontId="8" fillId="0" borderId="0" xfId="50" applyFont="1" applyBorder="1" applyAlignment="1">
      <alignment horizontal="center" vertical="center" wrapText="1"/>
    </xf>
    <xf numFmtId="0" fontId="7" fillId="0" borderId="0" xfId="50" applyFont="1" applyAlignment="1">
      <alignment horizontal="right" vertical="center" wrapText="1"/>
    </xf>
    <xf numFmtId="0" fontId="9" fillId="0" borderId="4" xfId="50" applyFont="1" applyFill="1" applyBorder="1" applyAlignment="1">
      <alignment horizontal="center" vertical="center" wrapText="1"/>
    </xf>
    <xf numFmtId="49" fontId="9" fillId="0" borderId="4" xfId="50" applyNumberFormat="1" applyFont="1" applyFill="1" applyBorder="1" applyAlignment="1">
      <alignment horizontal="left" vertical="center" wrapText="1"/>
    </xf>
    <xf numFmtId="0" fontId="9" fillId="0" borderId="8" xfId="56" applyFont="1" applyBorder="1" applyAlignment="1" applyProtection="1">
      <alignment horizontal="center" vertical="center" wrapText="1"/>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wrapText="1"/>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12" xfId="56" applyFont="1" applyBorder="1" applyAlignment="1" applyProtection="1">
      <alignment horizontal="center" vertical="center" wrapText="1"/>
    </xf>
    <xf numFmtId="0" fontId="9" fillId="0" borderId="9" xfId="50" applyFont="1" applyFill="1" applyBorder="1" applyAlignment="1">
      <alignment horizontal="left" vertical="center" wrapText="1"/>
    </xf>
    <xf numFmtId="0" fontId="9" fillId="0" borderId="11" xfId="50" applyFont="1" applyFill="1" applyBorder="1" applyAlignment="1">
      <alignment horizontal="left" vertical="center" wrapText="1"/>
    </xf>
    <xf numFmtId="0" fontId="10" fillId="0" borderId="12" xfId="56" applyFont="1" applyBorder="1" applyAlignment="1" applyProtection="1">
      <alignment horizontal="center" vertical="center" wrapText="1"/>
    </xf>
    <xf numFmtId="0" fontId="9" fillId="0" borderId="9" xfId="56" applyFont="1" applyBorder="1" applyAlignment="1" applyProtection="1">
      <alignment horizontal="center" vertical="center"/>
    </xf>
    <xf numFmtId="0" fontId="9" fillId="0" borderId="11" xfId="56" applyFont="1" applyBorder="1" applyAlignment="1" applyProtection="1">
      <alignment horizontal="center" vertical="center" wrapText="1"/>
    </xf>
    <xf numFmtId="0" fontId="9" fillId="0" borderId="11" xfId="56" applyFont="1" applyBorder="1" applyAlignment="1" applyProtection="1">
      <alignment horizontal="center" vertical="center"/>
    </xf>
    <xf numFmtId="0" fontId="9" fillId="0" borderId="4" xfId="50" applyFont="1" applyFill="1" applyBorder="1" applyAlignment="1">
      <alignment vertical="center" wrapText="1"/>
    </xf>
    <xf numFmtId="0" fontId="10" fillId="0" borderId="13" xfId="56" applyFont="1" applyBorder="1" applyAlignment="1" applyProtection="1">
      <alignment horizontal="center" vertical="center" wrapText="1"/>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8" xfId="56" applyFont="1" applyFill="1" applyBorder="1" applyAlignment="1" applyProtection="1">
      <alignment horizontal="left" vertical="center"/>
    </xf>
    <xf numFmtId="0" fontId="9" fillId="0" borderId="4" xfId="50" applyNumberFormat="1" applyFont="1" applyFill="1" applyBorder="1" applyAlignment="1">
      <alignment horizontal="left" vertical="center" wrapText="1"/>
    </xf>
    <xf numFmtId="0" fontId="9" fillId="0" borderId="4" xfId="50" applyNumberFormat="1" applyFont="1" applyFill="1" applyBorder="1" applyAlignment="1">
      <alignment horizontal="center" vertical="center" wrapText="1"/>
    </xf>
    <xf numFmtId="0" fontId="9" fillId="0" borderId="9" xfId="50" applyNumberFormat="1" applyFont="1" applyFill="1" applyBorder="1" applyAlignment="1">
      <alignment horizontal="center" vertical="center" wrapText="1"/>
    </xf>
    <xf numFmtId="0" fontId="9" fillId="0" borderId="10" xfId="50" applyNumberFormat="1" applyFont="1" applyFill="1" applyBorder="1" applyAlignment="1">
      <alignment horizontal="center" vertical="center" wrapText="1"/>
    </xf>
    <xf numFmtId="0" fontId="9" fillId="0" borderId="11" xfId="50" applyNumberFormat="1" applyFont="1" applyFill="1" applyBorder="1" applyAlignment="1">
      <alignment horizontal="center" vertical="center" wrapText="1"/>
    </xf>
    <xf numFmtId="0" fontId="9" fillId="0" borderId="4" xfId="50" applyFont="1" applyBorder="1" applyAlignment="1">
      <alignment horizontal="center" vertical="center" wrapText="1"/>
    </xf>
    <xf numFmtId="0" fontId="9" fillId="0" borderId="14" xfId="50" applyFont="1" applyBorder="1" applyAlignment="1">
      <alignment horizontal="center" vertical="center" wrapText="1"/>
    </xf>
    <xf numFmtId="0" fontId="9" fillId="0" borderId="13" xfId="50" applyFont="1" applyBorder="1" applyAlignment="1">
      <alignment horizontal="center" vertical="center" wrapText="1"/>
    </xf>
    <xf numFmtId="49" fontId="9" fillId="0" borderId="4" xfId="55" applyNumberFormat="1" applyFont="1" applyFill="1" applyBorder="1" applyAlignment="1">
      <alignment horizontal="center" vertical="center" wrapText="1"/>
    </xf>
    <xf numFmtId="49" fontId="9" fillId="0" borderId="11" xfId="55" applyNumberFormat="1" applyFont="1" applyFill="1" applyBorder="1" applyAlignment="1">
      <alignment horizontal="center" vertical="center" wrapText="1"/>
    </xf>
    <xf numFmtId="0" fontId="7" fillId="0" borderId="4" xfId="55" applyNumberFormat="1" applyFont="1" applyFill="1" applyBorder="1" applyAlignment="1">
      <alignment vertical="center" wrapText="1"/>
    </xf>
    <xf numFmtId="0" fontId="9" fillId="0" borderId="4" xfId="55" applyNumberFormat="1" applyFont="1" applyFill="1" applyBorder="1" applyAlignment="1">
      <alignment vertical="center" wrapText="1"/>
    </xf>
    <xf numFmtId="49" fontId="7" fillId="0" borderId="4" xfId="55" applyNumberFormat="1" applyFont="1" applyFill="1" applyBorder="1" applyAlignment="1">
      <alignment horizontal="center" vertical="center" wrapText="1"/>
    </xf>
    <xf numFmtId="0" fontId="7" fillId="0" borderId="4" xfId="55"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0" xfId="50" applyFont="1" applyFill="1" applyBorder="1" applyAlignment="1">
      <alignment horizontal="center" vertical="center" wrapText="1"/>
    </xf>
    <xf numFmtId="0" fontId="7" fillId="0" borderId="0" xfId="50" applyFont="1" applyFill="1" applyBorder="1" applyAlignment="1">
      <alignment horizontal="left" vertical="center" wrapText="1"/>
    </xf>
    <xf numFmtId="0" fontId="12" fillId="0" borderId="0" xfId="50" applyFont="1" applyFill="1" applyBorder="1" applyAlignment="1">
      <alignment horizontal="center" vertical="center" wrapText="1"/>
    </xf>
    <xf numFmtId="0" fontId="7" fillId="0" borderId="0" xfId="50" applyFont="1" applyFill="1" applyBorder="1" applyAlignment="1">
      <alignment horizontal="center" vertical="center" wrapText="1"/>
    </xf>
    <xf numFmtId="0" fontId="7" fillId="0" borderId="4" xfId="50" applyFont="1" applyFill="1" applyBorder="1" applyAlignment="1">
      <alignment horizontal="center" vertical="center" wrapText="1"/>
    </xf>
    <xf numFmtId="49" fontId="7" fillId="0" borderId="4" xfId="50" applyNumberFormat="1" applyFont="1" applyFill="1" applyBorder="1" applyAlignment="1">
      <alignment horizontal="left" vertical="center" wrapText="1"/>
    </xf>
    <xf numFmtId="0" fontId="7" fillId="0" borderId="8" xfId="56" applyFont="1" applyFill="1" applyBorder="1" applyAlignment="1" applyProtection="1">
      <alignment horizontal="center" vertical="center" wrapText="1"/>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12" xfId="56" applyFont="1" applyFill="1" applyBorder="1" applyAlignment="1" applyProtection="1">
      <alignment horizontal="center" vertical="center" wrapText="1"/>
    </xf>
    <xf numFmtId="0" fontId="7" fillId="0" borderId="9" xfId="50" applyFont="1" applyFill="1" applyBorder="1" applyAlignment="1">
      <alignment horizontal="left" vertical="center" wrapText="1"/>
    </xf>
    <xf numFmtId="0" fontId="7" fillId="0" borderId="11" xfId="50" applyFont="1" applyFill="1" applyBorder="1" applyAlignment="1">
      <alignment horizontal="left" vertical="center" wrapText="1"/>
    </xf>
    <xf numFmtId="0" fontId="13" fillId="0" borderId="12" xfId="56" applyFont="1" applyFill="1" applyBorder="1" applyAlignment="1" applyProtection="1">
      <alignment horizontal="center" vertical="center" wrapText="1"/>
    </xf>
    <xf numFmtId="0" fontId="7" fillId="0" borderId="9" xfId="56" applyFont="1" applyFill="1" applyBorder="1" applyAlignment="1" applyProtection="1">
      <alignment horizontal="center" vertical="center"/>
    </xf>
    <xf numFmtId="0" fontId="7" fillId="0" borderId="11" xfId="56" applyFont="1" applyFill="1" applyBorder="1" applyAlignment="1" applyProtection="1">
      <alignment horizontal="center" vertical="center"/>
    </xf>
    <xf numFmtId="0" fontId="7" fillId="0" borderId="4" xfId="50" applyFont="1" applyFill="1" applyBorder="1" applyAlignment="1">
      <alignment vertical="center" wrapText="1"/>
    </xf>
    <xf numFmtId="0" fontId="13" fillId="0" borderId="13" xfId="56" applyFont="1" applyFill="1" applyBorder="1" applyAlignment="1" applyProtection="1">
      <alignment horizontal="center" vertical="center" wrapText="1"/>
    </xf>
    <xf numFmtId="0" fontId="14" fillId="0" borderId="9"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7" fillId="0" borderId="8" xfId="56" applyFont="1" applyFill="1" applyBorder="1" applyAlignment="1" applyProtection="1">
      <alignment horizontal="center" vertical="center"/>
    </xf>
    <xf numFmtId="0" fontId="7" fillId="0" borderId="9" xfId="50" applyNumberFormat="1" applyFont="1" applyFill="1" applyBorder="1" applyAlignment="1">
      <alignment horizontal="left" vertical="center" wrapText="1"/>
    </xf>
    <xf numFmtId="0" fontId="7" fillId="0" borderId="10" xfId="50" applyNumberFormat="1" applyFont="1" applyFill="1" applyBorder="1" applyAlignment="1">
      <alignment horizontal="left" vertical="center" wrapText="1"/>
    </xf>
    <xf numFmtId="0" fontId="7" fillId="0" borderId="11" xfId="50" applyNumberFormat="1" applyFont="1" applyFill="1" applyBorder="1" applyAlignment="1">
      <alignment horizontal="left" vertical="center" wrapText="1"/>
    </xf>
    <xf numFmtId="0" fontId="7" fillId="0" borderId="8" xfId="50" applyFont="1" applyFill="1" applyBorder="1" applyAlignment="1">
      <alignment horizontal="center" vertical="center" wrapText="1"/>
    </xf>
    <xf numFmtId="0" fontId="7" fillId="0" borderId="4" xfId="50" applyNumberFormat="1" applyFont="1" applyFill="1" applyBorder="1" applyAlignment="1">
      <alignment horizontal="center" vertical="center" wrapText="1"/>
    </xf>
    <xf numFmtId="0" fontId="7" fillId="0" borderId="9" xfId="50" applyNumberFormat="1" applyFont="1" applyFill="1" applyBorder="1" applyAlignment="1">
      <alignment horizontal="center" vertical="center" wrapText="1"/>
    </xf>
    <xf numFmtId="0" fontId="7" fillId="0" borderId="10" xfId="50" applyNumberFormat="1" applyFont="1" applyFill="1" applyBorder="1" applyAlignment="1">
      <alignment horizontal="center" vertical="center" wrapText="1"/>
    </xf>
    <xf numFmtId="0" fontId="7" fillId="0" borderId="11" xfId="50" applyNumberFormat="1" applyFont="1" applyFill="1" applyBorder="1" applyAlignment="1">
      <alignment horizontal="center" vertical="center" wrapText="1"/>
    </xf>
    <xf numFmtId="0" fontId="7" fillId="0" borderId="12" xfId="50" applyFont="1" applyFill="1" applyBorder="1" applyAlignment="1">
      <alignment horizontal="center" vertical="center" wrapText="1"/>
    </xf>
    <xf numFmtId="0" fontId="15" fillId="0" borderId="4" xfId="49" applyFont="1" applyBorder="1" applyAlignment="1">
      <alignment horizontal="left" vertical="center" wrapText="1"/>
    </xf>
    <xf numFmtId="0" fontId="15" fillId="0" borderId="4" xfId="54" applyFont="1" applyBorder="1" applyAlignment="1">
      <alignment horizontal="left" vertical="center" wrapText="1"/>
    </xf>
    <xf numFmtId="9" fontId="15" fillId="0" borderId="4" xfId="54" applyNumberFormat="1" applyFont="1" applyBorder="1" applyAlignment="1">
      <alignment horizontal="left" vertical="center" wrapText="1"/>
    </xf>
    <xf numFmtId="9" fontId="16" fillId="0" borderId="4" xfId="54" applyNumberFormat="1" applyFont="1" applyBorder="1" applyAlignment="1">
      <alignment horizontal="left" vertical="center" wrapText="1"/>
    </xf>
    <xf numFmtId="0" fontId="9" fillId="0" borderId="4" xfId="0" applyFont="1" applyFill="1" applyBorder="1" applyAlignment="1"/>
    <xf numFmtId="49" fontId="7" fillId="0" borderId="8" xfId="55" applyNumberFormat="1" applyFont="1" applyFill="1" applyBorder="1" applyAlignment="1">
      <alignment horizontal="center" vertical="center" wrapText="1"/>
    </xf>
    <xf numFmtId="49" fontId="7" fillId="0" borderId="13" xfId="55" applyNumberFormat="1" applyFont="1" applyFill="1" applyBorder="1" applyAlignment="1">
      <alignment horizontal="center" vertical="center" wrapText="1"/>
    </xf>
    <xf numFmtId="0" fontId="15" fillId="0" borderId="8" xfId="54" applyFont="1" applyBorder="1" applyAlignment="1">
      <alignment horizontal="center" vertical="center" wrapText="1"/>
    </xf>
    <xf numFmtId="0" fontId="15" fillId="0" borderId="4" xfId="54" applyFont="1" applyBorder="1" applyAlignment="1">
      <alignment horizontal="center" vertical="center" wrapText="1"/>
    </xf>
    <xf numFmtId="0" fontId="15" fillId="0" borderId="12" xfId="54" applyFont="1" applyBorder="1" applyAlignment="1">
      <alignment horizontal="center" vertical="center" wrapText="1"/>
    </xf>
    <xf numFmtId="0" fontId="15" fillId="0" borderId="13" xfId="54" applyFont="1" applyBorder="1" applyAlignment="1">
      <alignment horizontal="center" vertical="center" wrapText="1"/>
    </xf>
    <xf numFmtId="0" fontId="9" fillId="0" borderId="13" xfId="56" applyFont="1" applyBorder="1" applyAlignment="1" applyProtection="1">
      <alignment horizontal="center" vertical="center" wrapText="1"/>
    </xf>
    <xf numFmtId="0" fontId="9" fillId="0" borderId="4" xfId="57" applyFont="1" applyFill="1" applyBorder="1" applyAlignment="1">
      <alignment horizontal="left" vertical="center"/>
    </xf>
    <xf numFmtId="0" fontId="9" fillId="0" borderId="9" xfId="57" applyFont="1" applyFill="1" applyBorder="1" applyAlignment="1">
      <alignment horizontal="left" vertical="center"/>
    </xf>
    <xf numFmtId="0" fontId="9" fillId="0" borderId="10" xfId="57" applyFont="1" applyFill="1" applyBorder="1" applyAlignment="1">
      <alignment horizontal="left" vertical="center"/>
    </xf>
    <xf numFmtId="0" fontId="9" fillId="0" borderId="11" xfId="57" applyFont="1" applyFill="1" applyBorder="1" applyAlignment="1">
      <alignment horizontal="left" vertical="center"/>
    </xf>
    <xf numFmtId="0" fontId="9" fillId="0" borderId="4" xfId="53" applyBorder="1" applyAlignment="1">
      <alignment horizontal="left" vertical="center" wrapText="1"/>
    </xf>
    <xf numFmtId="0" fontId="7" fillId="0" borderId="4" xfId="50" applyNumberFormat="1" applyFont="1" applyFill="1" applyBorder="1" applyAlignment="1">
      <alignment horizontal="left" vertical="center" wrapText="1"/>
    </xf>
    <xf numFmtId="0" fontId="9" fillId="0" borderId="4" xfId="53" applyFont="1" applyBorder="1" applyAlignment="1">
      <alignment horizontal="left" vertical="center" wrapText="1"/>
    </xf>
    <xf numFmtId="49" fontId="7" fillId="0" borderId="4" xfId="54" applyNumberFormat="1" applyFont="1" applyFill="1" applyBorder="1" applyAlignment="1">
      <alignment horizontal="center" vertical="center" wrapText="1"/>
    </xf>
    <xf numFmtId="49" fontId="7" fillId="0" borderId="4" xfId="54" applyNumberFormat="1" applyFont="1" applyFill="1" applyBorder="1" applyAlignment="1">
      <alignment horizontal="left" vertical="center" wrapText="1"/>
    </xf>
    <xf numFmtId="49" fontId="9" fillId="0" borderId="8" xfId="55" applyNumberFormat="1" applyFont="1" applyFill="1" applyBorder="1" applyAlignment="1">
      <alignment horizontal="center" vertical="center" wrapText="1"/>
    </xf>
    <xf numFmtId="0" fontId="17" fillId="0" borderId="4" xfId="55" applyNumberFormat="1" applyFont="1" applyFill="1" applyBorder="1" applyAlignment="1">
      <alignment horizontal="center" vertical="center" wrapText="1"/>
    </xf>
    <xf numFmtId="49" fontId="9" fillId="0" borderId="12" xfId="55" applyNumberFormat="1" applyFont="1" applyFill="1" applyBorder="1" applyAlignment="1">
      <alignment horizontal="center" vertical="center" wrapText="1"/>
    </xf>
    <xf numFmtId="49" fontId="9" fillId="0" borderId="13" xfId="55" applyNumberFormat="1" applyFont="1" applyFill="1" applyBorder="1" applyAlignment="1">
      <alignment horizontal="center" vertical="center" wrapText="1"/>
    </xf>
    <xf numFmtId="0" fontId="17" fillId="0" borderId="4" xfId="55" applyNumberFormat="1" applyFont="1" applyFill="1" applyBorder="1" applyAlignment="1">
      <alignment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9" fillId="0" borderId="0" xfId="0" applyFont="1" applyFill="1" applyAlignment="1">
      <alignment vertical="center" wrapText="1"/>
    </xf>
    <xf numFmtId="0" fontId="18" fillId="0" borderId="0" xfId="0" applyFont="1" applyFill="1" applyAlignment="1">
      <alignment vertical="center" wrapText="1"/>
    </xf>
    <xf numFmtId="0" fontId="0" fillId="0" borderId="0" xfId="0" applyFont="1">
      <alignment vertical="center"/>
    </xf>
    <xf numFmtId="0" fontId="20" fillId="0" borderId="0" xfId="0" applyFont="1" applyFill="1" applyBorder="1" applyAlignment="1"/>
    <xf numFmtId="0" fontId="18" fillId="0" borderId="0" xfId="0" applyFont="1" applyFill="1" applyBorder="1" applyAlignment="1"/>
    <xf numFmtId="0" fontId="9" fillId="0" borderId="0" xfId="0" applyFont="1" applyFill="1" applyBorder="1" applyAlignment="1"/>
    <xf numFmtId="49" fontId="21" fillId="2" borderId="0" xfId="0" applyNumberFormat="1" applyFont="1" applyFill="1" applyAlignment="1" applyProtection="1">
      <alignment horizontal="center" vertical="center" wrapText="1"/>
    </xf>
    <xf numFmtId="49" fontId="18" fillId="2" borderId="0" xfId="0" applyNumberFormat="1" applyFont="1" applyFill="1" applyAlignment="1" applyProtection="1">
      <alignment horizontal="right" vertical="center" wrapText="1"/>
    </xf>
    <xf numFmtId="0" fontId="19" fillId="0" borderId="4" xfId="3" applyNumberFormat="1" applyFont="1" applyFill="1" applyBorder="1" applyAlignment="1" applyProtection="1">
      <alignment horizontal="center" vertical="center" wrapText="1"/>
    </xf>
    <xf numFmtId="49" fontId="19" fillId="2" borderId="4" xfId="0" applyNumberFormat="1" applyFont="1" applyFill="1" applyBorder="1" applyAlignment="1">
      <alignment horizontal="center" vertical="center" wrapText="1"/>
    </xf>
    <xf numFmtId="49" fontId="19" fillId="2" borderId="4" xfId="0" applyNumberFormat="1" applyFont="1" applyFill="1" applyBorder="1" applyAlignment="1" applyProtection="1">
      <alignment horizontal="center" vertical="center" wrapText="1"/>
    </xf>
    <xf numFmtId="49" fontId="22" fillId="2" borderId="4" xfId="0" applyNumberFormat="1" applyFont="1" applyFill="1" applyBorder="1" applyAlignment="1">
      <alignment horizontal="center" vertical="center" wrapText="1"/>
    </xf>
    <xf numFmtId="0" fontId="19" fillId="0" borderId="4" xfId="0"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9" fillId="0" borderId="4" xfId="58" applyFont="1" applyFill="1" applyBorder="1" applyAlignment="1">
      <alignment horizontal="center" vertical="center" wrapText="1"/>
    </xf>
    <xf numFmtId="0" fontId="9" fillId="0" borderId="4" xfId="0" applyFont="1" applyFill="1" applyBorder="1" applyAlignment="1">
      <alignment horizontal="center" vertical="center" wrapText="1"/>
    </xf>
    <xf numFmtId="179" fontId="23"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179" fontId="23" fillId="3" borderId="4" xfId="58" applyNumberFormat="1" applyFont="1" applyFill="1" applyBorder="1" applyAlignment="1" applyProtection="1">
      <alignment horizontal="center" vertical="center" wrapText="1"/>
    </xf>
    <xf numFmtId="179" fontId="24" fillId="3" borderId="4" xfId="59" applyNumberFormat="1" applyFont="1" applyFill="1" applyBorder="1" applyAlignment="1" applyProtection="1">
      <alignment horizontal="center" vertical="center"/>
    </xf>
    <xf numFmtId="0" fontId="9" fillId="0" borderId="4" xfId="57" applyFont="1" applyFill="1" applyBorder="1" applyAlignment="1">
      <alignment horizontal="center" vertical="center" wrapText="1"/>
    </xf>
    <xf numFmtId="0" fontId="9" fillId="0" borderId="4" xfId="57" applyFont="1" applyFill="1" applyBorder="1" applyAlignment="1">
      <alignment horizontal="center" vertical="center" wrapText="1"/>
    </xf>
    <xf numFmtId="49" fontId="9" fillId="0" borderId="4" xfId="60" applyNumberFormat="1" applyFont="1" applyFill="1" applyBorder="1" applyAlignment="1" applyProtection="1">
      <alignment horizontal="center" vertical="center" wrapText="1"/>
    </xf>
    <xf numFmtId="0" fontId="9" fillId="0" borderId="4" xfId="60" applyFont="1" applyFill="1" applyBorder="1" applyAlignment="1">
      <alignment horizontal="center" vertical="center" wrapText="1"/>
    </xf>
    <xf numFmtId="0" fontId="9" fillId="0" borderId="4" xfId="0" applyFont="1" applyFill="1" applyBorder="1" applyAlignment="1">
      <alignment vertical="center" wrapText="1"/>
    </xf>
    <xf numFmtId="49" fontId="9" fillId="2" borderId="4"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179" fontId="9" fillId="2" borderId="4" xfId="0" applyNumberFormat="1" applyFont="1" applyFill="1" applyBorder="1" applyAlignment="1">
      <alignment horizontal="center" vertical="center"/>
    </xf>
    <xf numFmtId="179" fontId="9" fillId="2" borderId="4" xfId="0" applyNumberFormat="1" applyFont="1" applyFill="1" applyBorder="1" applyAlignment="1">
      <alignment horizontal="center" vertical="center" wrapText="1"/>
    </xf>
    <xf numFmtId="179" fontId="9" fillId="0" borderId="4" xfId="0" applyNumberFormat="1" applyFont="1" applyFill="1" applyBorder="1" applyAlignment="1" applyProtection="1">
      <alignment horizontal="center" vertical="center" wrapText="1"/>
    </xf>
    <xf numFmtId="179" fontId="23"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2" borderId="4" xfId="48" applyNumberFormat="1" applyFont="1" applyFill="1" applyBorder="1" applyAlignment="1" applyProtection="1">
      <alignment horizontal="center" vertical="center" wrapText="1"/>
    </xf>
    <xf numFmtId="0" fontId="7" fillId="0" borderId="4" xfId="48" applyNumberFormat="1" applyFont="1" applyFill="1" applyBorder="1" applyAlignment="1" applyProtection="1">
      <alignment horizontal="center" vertical="center" wrapText="1"/>
    </xf>
    <xf numFmtId="0" fontId="9" fillId="0" borderId="4" xfId="48" applyNumberFormat="1" applyFont="1" applyFill="1" applyBorder="1" applyAlignment="1" applyProtection="1">
      <alignment horizontal="center" vertical="center" wrapText="1"/>
    </xf>
    <xf numFmtId="0" fontId="25" fillId="0" borderId="4" xfId="48" applyNumberFormat="1" applyFont="1" applyFill="1" applyBorder="1" applyAlignment="1" applyProtection="1">
      <alignment horizontal="center" vertical="center" wrapText="1"/>
    </xf>
    <xf numFmtId="0" fontId="9" fillId="0" borderId="4" xfId="51" applyFont="1" applyBorder="1" applyAlignment="1">
      <alignment horizontal="left" vertical="center" wrapText="1"/>
    </xf>
    <xf numFmtId="0" fontId="9" fillId="0" borderId="4" xfId="51" applyFont="1" applyBorder="1" applyAlignment="1">
      <alignment vertical="center" wrapText="1"/>
    </xf>
    <xf numFmtId="0" fontId="9" fillId="0" borderId="4" xfId="51" applyFont="1" applyBorder="1" applyAlignment="1">
      <alignment horizontal="center" vertical="center" wrapText="1"/>
    </xf>
    <xf numFmtId="0" fontId="9" fillId="0" borderId="4" xfId="51" applyBorder="1" applyAlignment="1">
      <alignment vertical="center" wrapText="1"/>
    </xf>
    <xf numFmtId="0" fontId="9" fillId="0" borderId="4" xfId="51" applyBorder="1" applyAlignment="1">
      <alignment horizontal="left" vertical="center" wrapText="1"/>
    </xf>
    <xf numFmtId="0" fontId="9" fillId="0" borderId="4" xfId="51" applyBorder="1" applyAlignment="1">
      <alignment horizontal="center" vertical="center" wrapText="1"/>
    </xf>
    <xf numFmtId="0" fontId="23" fillId="0" borderId="0" xfId="52" applyFont="1" applyAlignment="1">
      <alignment vertical="center" wrapText="1"/>
    </xf>
    <xf numFmtId="0" fontId="9" fillId="0" borderId="4" xfId="55" applyFont="1" applyFill="1" applyBorder="1" applyAlignment="1">
      <alignment horizontal="center" vertical="center" wrapText="1"/>
    </xf>
    <xf numFmtId="0" fontId="9" fillId="0" borderId="8" xfId="55" applyFont="1" applyFill="1" applyBorder="1" applyAlignment="1">
      <alignment horizontal="center" vertical="center" wrapText="1"/>
    </xf>
    <xf numFmtId="0" fontId="9" fillId="0" borderId="4" xfId="55" applyNumberFormat="1" applyFont="1" applyFill="1" applyBorder="1" applyAlignment="1" applyProtection="1">
      <alignment horizontal="center" vertical="center" wrapText="1"/>
    </xf>
    <xf numFmtId="0" fontId="9" fillId="0" borderId="4" xfId="55" applyNumberFormat="1" applyFont="1" applyFill="1" applyBorder="1" applyAlignment="1">
      <alignment horizontal="center" vertical="center" wrapText="1"/>
    </xf>
    <xf numFmtId="0" fontId="17" fillId="2" borderId="4" xfId="55" applyNumberFormat="1" applyFont="1" applyFill="1" applyBorder="1" applyAlignment="1">
      <alignment horizontal="center" vertical="center" wrapText="1"/>
    </xf>
    <xf numFmtId="49" fontId="9" fillId="2" borderId="4" xfId="55" applyNumberFormat="1" applyFont="1" applyFill="1" applyBorder="1" applyAlignment="1">
      <alignment horizontal="left" vertical="center" wrapText="1"/>
    </xf>
    <xf numFmtId="0" fontId="9" fillId="0" borderId="12" xfId="55" applyFont="1" applyFill="1" applyBorder="1" applyAlignment="1">
      <alignment horizontal="center" vertical="center" wrapText="1"/>
    </xf>
    <xf numFmtId="49" fontId="17" fillId="2" borderId="4" xfId="55" applyNumberFormat="1"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left" vertical="center" wrapText="1"/>
    </xf>
    <xf numFmtId="49" fontId="17" fillId="0" borderId="4" xfId="0" applyNumberFormat="1" applyFont="1" applyFill="1" applyBorder="1" applyAlignment="1">
      <alignment horizontal="center" vertical="center" wrapText="1"/>
    </xf>
    <xf numFmtId="0" fontId="9" fillId="0" borderId="4" xfId="55" applyFont="1" applyFill="1" applyBorder="1" applyAlignment="1">
      <alignment vertical="center" wrapText="1"/>
    </xf>
    <xf numFmtId="0" fontId="9" fillId="0" borderId="4" xfId="0" applyFont="1" applyFill="1" applyBorder="1" applyAlignment="1">
      <alignment horizontal="center" vertical="center" wrapText="1"/>
    </xf>
    <xf numFmtId="0" fontId="9" fillId="0" borderId="4" xfId="61" applyFont="1" applyFill="1" applyBorder="1" applyAlignment="1">
      <alignment horizontal="center" vertical="center" wrapText="1"/>
    </xf>
    <xf numFmtId="0" fontId="9" fillId="0" borderId="4" xfId="55" applyFont="1" applyFill="1" applyBorder="1" applyAlignment="1">
      <alignment horizontal="center" vertical="center"/>
    </xf>
    <xf numFmtId="0" fontId="17" fillId="0" borderId="4" xfId="55" applyFont="1" applyFill="1" applyBorder="1" applyAlignment="1">
      <alignment horizontal="center" vertical="center"/>
    </xf>
    <xf numFmtId="0" fontId="9" fillId="0" borderId="4" xfId="3" applyNumberFormat="1" applyFont="1" applyFill="1" applyBorder="1" applyAlignment="1" applyProtection="1">
      <alignment horizontal="left" vertical="center" wrapText="1"/>
    </xf>
    <xf numFmtId="0" fontId="17" fillId="0" borderId="4" xfId="55" applyFont="1" applyFill="1" applyBorder="1" applyAlignment="1">
      <alignment horizontal="center" vertical="center" wrapText="1"/>
    </xf>
    <xf numFmtId="0" fontId="9" fillId="0" borderId="4" xfId="55" applyFont="1" applyFill="1" applyBorder="1" applyAlignment="1">
      <alignment horizontal="left" vertical="center" wrapText="1"/>
    </xf>
    <xf numFmtId="0" fontId="9" fillId="0" borderId="13" xfId="55" applyFont="1" applyFill="1" applyBorder="1" applyAlignment="1">
      <alignment horizontal="center" vertical="center" wrapText="1"/>
    </xf>
    <xf numFmtId="0" fontId="9" fillId="0" borderId="8" xfId="55" applyFont="1" applyFill="1" applyBorder="1" applyAlignment="1">
      <alignment horizontal="center" vertical="center" wrapText="1"/>
    </xf>
    <xf numFmtId="0" fontId="9" fillId="0" borderId="8" xfId="55" applyNumberFormat="1" applyFont="1" applyFill="1" applyBorder="1" applyAlignment="1" applyProtection="1">
      <alignment horizontal="center" vertical="center" wrapText="1"/>
    </xf>
    <xf numFmtId="0" fontId="9" fillId="2" borderId="8" xfId="55" applyNumberFormat="1" applyFont="1" applyFill="1" applyBorder="1" applyAlignment="1">
      <alignment horizontal="center" vertical="center" wrapText="1"/>
    </xf>
    <xf numFmtId="49" fontId="9" fillId="2" borderId="8" xfId="55" applyNumberFormat="1" applyFont="1" applyFill="1" applyBorder="1" applyAlignment="1">
      <alignment horizontal="left" vertical="center" wrapText="1"/>
    </xf>
    <xf numFmtId="0" fontId="9" fillId="0" borderId="12" xfId="55" applyFont="1" applyFill="1" applyBorder="1" applyAlignment="1">
      <alignment horizontal="center" vertical="center" wrapText="1"/>
    </xf>
    <xf numFmtId="0" fontId="9" fillId="0" borderId="12" xfId="55" applyNumberFormat="1" applyFont="1" applyFill="1" applyBorder="1" applyAlignment="1" applyProtection="1">
      <alignment horizontal="center" vertical="center" wrapText="1"/>
    </xf>
    <xf numFmtId="0" fontId="9" fillId="2" borderId="12" xfId="55" applyNumberFormat="1" applyFont="1" applyFill="1" applyBorder="1" applyAlignment="1">
      <alignment horizontal="center" vertical="center" wrapText="1"/>
    </xf>
    <xf numFmtId="49" fontId="9" fillId="2" borderId="12" xfId="55" applyNumberFormat="1" applyFont="1" applyFill="1" applyBorder="1" applyAlignment="1">
      <alignment horizontal="center" vertical="center" wrapText="1"/>
    </xf>
    <xf numFmtId="49" fontId="9" fillId="2" borderId="12" xfId="55" applyNumberFormat="1" applyFont="1" applyFill="1" applyBorder="1" applyAlignment="1">
      <alignment horizontal="left" vertical="center" wrapText="1"/>
    </xf>
    <xf numFmtId="0" fontId="7" fillId="0" borderId="11" xfId="48" applyNumberFormat="1" applyFont="1" applyFill="1" applyBorder="1" applyAlignment="1" applyProtection="1">
      <alignment horizontal="center" vertical="center" wrapText="1"/>
    </xf>
    <xf numFmtId="0" fontId="7" fillId="0" borderId="4" xfId="55" applyFont="1" applyFill="1" applyBorder="1" applyAlignment="1">
      <alignment horizontal="center" vertical="center" wrapText="1"/>
    </xf>
    <xf numFmtId="49" fontId="7" fillId="0" borderId="4" xfId="48" applyNumberFormat="1" applyFont="1" applyFill="1" applyBorder="1" applyAlignment="1" applyProtection="1">
      <alignment horizontal="center" vertical="center" wrapText="1"/>
    </xf>
    <xf numFmtId="49" fontId="9" fillId="0" borderId="4" xfId="54" applyNumberFormat="1" applyFont="1" applyFill="1" applyBorder="1" applyAlignment="1">
      <alignment horizontal="left" vertical="center" wrapText="1"/>
    </xf>
    <xf numFmtId="49" fontId="9" fillId="2" borderId="4" xfId="55"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49" fontId="9" fillId="0" borderId="4" xfId="0" applyNumberFormat="1" applyFont="1" applyFill="1" applyBorder="1" applyAlignment="1">
      <alignment horizontal="center" vertical="center" wrapText="1"/>
    </xf>
    <xf numFmtId="49" fontId="9" fillId="0" borderId="4" xfId="55" applyNumberFormat="1" applyFont="1" applyFill="1" applyBorder="1" applyAlignment="1">
      <alignment horizontal="center" vertical="center" wrapText="1"/>
    </xf>
    <xf numFmtId="0" fontId="9" fillId="0" borderId="4" xfId="3" applyNumberFormat="1" applyFont="1" applyFill="1" applyBorder="1" applyAlignment="1" applyProtection="1">
      <alignment horizontal="center" vertical="center" wrapText="1"/>
    </xf>
    <xf numFmtId="0" fontId="9" fillId="0" borderId="8" xfId="55" applyFont="1" applyFill="1" applyBorder="1" applyAlignment="1">
      <alignment horizontal="left" vertical="center" wrapText="1"/>
    </xf>
    <xf numFmtId="0" fontId="9" fillId="0" borderId="12" xfId="55" applyFont="1" applyFill="1" applyBorder="1" applyAlignment="1">
      <alignment horizontal="left" vertical="center" wrapText="1"/>
    </xf>
    <xf numFmtId="0" fontId="19" fillId="2"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9" fillId="0" borderId="4" xfId="61" applyFont="1" applyBorder="1" applyAlignment="1">
      <alignment horizontal="center" vertical="center" wrapText="1"/>
    </xf>
    <xf numFmtId="179" fontId="9" fillId="0" borderId="4" xfId="61" applyNumberFormat="1" applyFont="1" applyBorder="1" applyAlignment="1">
      <alignment horizontal="center" vertical="center" wrapText="1"/>
    </xf>
    <xf numFmtId="179" fontId="9" fillId="0" borderId="4" xfId="61" applyNumberFormat="1" applyFont="1" applyBorder="1" applyAlignment="1">
      <alignment horizontal="center" vertical="center"/>
    </xf>
    <xf numFmtId="179" fontId="18" fillId="0" borderId="4" xfId="0" applyNumberFormat="1" applyFont="1" applyFill="1" applyBorder="1" applyAlignment="1">
      <alignment horizontal="center" vertical="center"/>
    </xf>
    <xf numFmtId="0" fontId="18" fillId="0" borderId="4" xfId="0" applyFont="1" applyFill="1" applyBorder="1" applyAlignment="1"/>
    <xf numFmtId="9" fontId="9" fillId="0" borderId="4" xfId="0" applyNumberFormat="1" applyFont="1" applyFill="1" applyBorder="1" applyAlignment="1">
      <alignment horizontal="center" vertical="center" wrapText="1"/>
    </xf>
    <xf numFmtId="179" fontId="9" fillId="0" borderId="4" xfId="0" applyNumberFormat="1" applyFont="1" applyFill="1" applyBorder="1" applyAlignment="1">
      <alignment horizontal="center" vertical="center" wrapText="1"/>
    </xf>
    <xf numFmtId="179" fontId="9" fillId="0" borderId="4" xfId="48" applyNumberFormat="1" applyFont="1" applyFill="1" applyBorder="1" applyAlignment="1" applyProtection="1">
      <alignment horizontal="center" vertical="center" wrapText="1"/>
    </xf>
    <xf numFmtId="179" fontId="7" fillId="0" borderId="4" xfId="48" applyNumberFormat="1" applyFont="1" applyFill="1" applyBorder="1" applyAlignment="1" applyProtection="1">
      <alignment horizontal="center" vertical="center" wrapText="1"/>
    </xf>
    <xf numFmtId="0" fontId="9" fillId="2" borderId="4" xfId="52" applyFont="1" applyFill="1" applyBorder="1" applyAlignment="1">
      <alignment horizontal="center" vertical="center" wrapText="1"/>
    </xf>
    <xf numFmtId="0" fontId="9" fillId="0" borderId="4" xfId="52" applyFont="1" applyBorder="1" applyAlignment="1">
      <alignment horizontal="center" vertical="center" wrapText="1"/>
    </xf>
    <xf numFmtId="0" fontId="9" fillId="0" borderId="4" xfId="60" applyFont="1" applyFill="1" applyBorder="1" applyAlignment="1">
      <alignment horizontal="left" vertical="center" wrapText="1"/>
    </xf>
    <xf numFmtId="0" fontId="9" fillId="0" borderId="4" xfId="52" applyFont="1" applyBorder="1" applyAlignment="1">
      <alignment vertical="center"/>
    </xf>
    <xf numFmtId="0" fontId="9" fillId="0" borderId="4" xfId="52" applyFont="1" applyBorder="1" applyAlignment="1">
      <alignment horizontal="center" vertical="center"/>
    </xf>
    <xf numFmtId="0" fontId="9" fillId="0" borderId="4" xfId="52" applyFont="1" applyFill="1" applyBorder="1" applyAlignment="1">
      <alignment horizontal="left" vertical="center" wrapText="1"/>
    </xf>
    <xf numFmtId="0" fontId="9" fillId="0" borderId="4" xfId="52" applyFont="1" applyBorder="1" applyAlignment="1">
      <alignment vertical="center" wrapText="1"/>
    </xf>
    <xf numFmtId="0" fontId="9" fillId="2" borderId="4" xfId="52" applyFont="1" applyFill="1" applyBorder="1" applyAlignment="1">
      <alignment vertical="center" wrapText="1"/>
    </xf>
    <xf numFmtId="0" fontId="9" fillId="0" borderId="4" xfId="52" applyFont="1" applyBorder="1" applyAlignment="1">
      <alignment horizontal="left" vertical="center" wrapText="1"/>
    </xf>
    <xf numFmtId="0" fontId="26" fillId="0" borderId="4" xfId="55" applyFont="1" applyFill="1" applyBorder="1" applyAlignment="1">
      <alignment horizontal="left" vertical="center"/>
    </xf>
    <xf numFmtId="0" fontId="26" fillId="0" borderId="4" xfId="55" applyFont="1" applyFill="1" applyBorder="1" applyAlignment="1">
      <alignment horizontal="center" vertical="center"/>
    </xf>
    <xf numFmtId="0" fontId="7" fillId="0" borderId="4" xfId="3" applyNumberFormat="1" applyFont="1" applyFill="1" applyBorder="1" applyAlignment="1" applyProtection="1">
      <alignment horizontal="center" vertical="center" wrapText="1"/>
    </xf>
    <xf numFmtId="0" fontId="9" fillId="0" borderId="4" xfId="62" applyNumberFormat="1" applyFont="1" applyFill="1" applyBorder="1" applyAlignment="1" applyProtection="1">
      <alignment horizontal="center" vertical="center" wrapText="1"/>
    </xf>
    <xf numFmtId="0" fontId="9" fillId="0" borderId="8" xfId="62" applyNumberFormat="1" applyFont="1" applyFill="1" applyBorder="1" applyAlignment="1" applyProtection="1">
      <alignment horizontal="center" vertical="center" wrapText="1"/>
    </xf>
    <xf numFmtId="0" fontId="9" fillId="0" borderId="8" xfId="62" applyNumberFormat="1" applyFont="1" applyFill="1" applyBorder="1" applyAlignment="1" applyProtection="1">
      <alignment horizontal="left" vertical="center" wrapText="1"/>
    </xf>
    <xf numFmtId="0" fontId="9" fillId="0" borderId="4" xfId="62" applyNumberFormat="1" applyFont="1" applyFill="1" applyBorder="1" applyAlignment="1" applyProtection="1">
      <alignment horizontal="left" vertical="center" wrapText="1"/>
    </xf>
    <xf numFmtId="0" fontId="9" fillId="0" borderId="12" xfId="62" applyNumberFormat="1" applyFont="1" applyFill="1" applyBorder="1" applyAlignment="1" applyProtection="1">
      <alignment horizontal="center" vertical="center" wrapText="1"/>
    </xf>
    <xf numFmtId="0" fontId="9" fillId="0" borderId="12" xfId="62" applyNumberFormat="1" applyFont="1" applyFill="1" applyBorder="1" applyAlignment="1" applyProtection="1">
      <alignment horizontal="left" vertical="center" wrapText="1"/>
    </xf>
    <xf numFmtId="9" fontId="9" fillId="0" borderId="4" xfId="55" applyNumberFormat="1" applyFont="1" applyFill="1" applyBorder="1" applyAlignment="1">
      <alignment horizontal="center" vertical="center" wrapText="1"/>
    </xf>
    <xf numFmtId="0" fontId="27" fillId="0" borderId="4" xfId="0" applyFont="1" applyFill="1" applyBorder="1" applyAlignment="1">
      <alignment horizontal="left" vertical="center"/>
    </xf>
    <xf numFmtId="0" fontId="9" fillId="0" borderId="13" xfId="55" applyFont="1" applyFill="1" applyBorder="1" applyAlignment="1">
      <alignment horizontal="center" vertical="center" wrapText="1"/>
    </xf>
    <xf numFmtId="0" fontId="9" fillId="0" borderId="13" xfId="55" applyNumberFormat="1" applyFont="1" applyFill="1" applyBorder="1" applyAlignment="1" applyProtection="1">
      <alignment horizontal="center" vertical="center" wrapText="1"/>
    </xf>
    <xf numFmtId="0" fontId="9" fillId="2" borderId="13" xfId="55" applyNumberFormat="1" applyFont="1" applyFill="1" applyBorder="1" applyAlignment="1">
      <alignment horizontal="center" vertical="center" wrapText="1"/>
    </xf>
    <xf numFmtId="49" fontId="9" fillId="2" borderId="13" xfId="55" applyNumberFormat="1" applyFont="1" applyFill="1" applyBorder="1" applyAlignment="1">
      <alignment horizontal="center" vertical="center" wrapText="1"/>
    </xf>
    <xf numFmtId="49" fontId="9" fillId="2" borderId="13" xfId="55" applyNumberFormat="1" applyFont="1" applyFill="1" applyBorder="1" applyAlignment="1">
      <alignment horizontal="left" vertical="center" wrapText="1"/>
    </xf>
    <xf numFmtId="49" fontId="9" fillId="0" borderId="8" xfId="55" applyNumberFormat="1" applyFont="1" applyFill="1" applyBorder="1" applyAlignment="1" applyProtection="1">
      <alignment horizontal="center" vertical="center" wrapText="1"/>
    </xf>
    <xf numFmtId="0" fontId="9" fillId="0" borderId="8" xfId="55" applyFont="1" applyFill="1" applyBorder="1" applyAlignment="1">
      <alignment horizontal="center" vertical="center"/>
    </xf>
    <xf numFmtId="49" fontId="9" fillId="0" borderId="12" xfId="55" applyNumberFormat="1" applyFont="1" applyFill="1" applyBorder="1" applyAlignment="1" applyProtection="1">
      <alignment horizontal="center" vertical="center" wrapText="1"/>
    </xf>
    <xf numFmtId="0" fontId="9" fillId="0" borderId="12" xfId="55" applyFont="1" applyFill="1" applyBorder="1" applyAlignment="1">
      <alignment horizontal="center" vertical="center"/>
    </xf>
    <xf numFmtId="49" fontId="9" fillId="0" borderId="13" xfId="55" applyNumberFormat="1" applyFont="1" applyFill="1" applyBorder="1" applyAlignment="1" applyProtection="1">
      <alignment horizontal="center" vertical="center" wrapText="1"/>
    </xf>
    <xf numFmtId="0" fontId="9" fillId="0" borderId="13" xfId="55" applyFont="1" applyFill="1" applyBorder="1" applyAlignment="1">
      <alignment horizontal="center" vertical="center"/>
    </xf>
    <xf numFmtId="0" fontId="9" fillId="0" borderId="13" xfId="55" applyFont="1" applyFill="1" applyBorder="1" applyAlignment="1">
      <alignment horizontal="left" vertical="center" wrapText="1"/>
    </xf>
    <xf numFmtId="49" fontId="9" fillId="0" borderId="15" xfId="55" applyNumberFormat="1" applyFont="1" applyFill="1" applyBorder="1" applyAlignment="1" applyProtection="1">
      <alignment horizontal="center" vertical="center" wrapText="1"/>
    </xf>
    <xf numFmtId="49" fontId="9" fillId="0" borderId="4" xfId="55" applyNumberFormat="1" applyFont="1" applyFill="1" applyBorder="1" applyAlignment="1" applyProtection="1">
      <alignment horizontal="center" vertical="center" wrapText="1"/>
    </xf>
    <xf numFmtId="0" fontId="9" fillId="0" borderId="16" xfId="55" applyFont="1" applyFill="1" applyBorder="1" applyAlignment="1">
      <alignment horizontal="center" vertical="center" wrapText="1"/>
    </xf>
    <xf numFmtId="49" fontId="9" fillId="0" borderId="17" xfId="55" applyNumberFormat="1" applyFont="1" applyFill="1" applyBorder="1" applyAlignment="1" applyProtection="1">
      <alignment horizontal="center" vertical="center" wrapText="1"/>
    </xf>
    <xf numFmtId="0" fontId="9" fillId="0" borderId="18" xfId="55" applyFont="1" applyFill="1" applyBorder="1" applyAlignment="1">
      <alignment horizontal="center" vertical="center" wrapText="1"/>
    </xf>
    <xf numFmtId="49" fontId="9" fillId="0" borderId="4" xfId="55" applyNumberFormat="1" applyFont="1" applyFill="1" applyBorder="1" applyAlignment="1" applyProtection="1">
      <alignment horizontal="center" vertical="center" wrapText="1"/>
    </xf>
    <xf numFmtId="0" fontId="9" fillId="3" borderId="4" xfId="55" applyFont="1" applyFill="1" applyBorder="1" applyAlignment="1">
      <alignment horizontal="left" vertical="center" wrapText="1"/>
    </xf>
    <xf numFmtId="0" fontId="9" fillId="3" borderId="4" xfId="55" applyFont="1" applyFill="1" applyBorder="1" applyAlignment="1">
      <alignment horizontal="center" vertical="center" wrapText="1"/>
    </xf>
    <xf numFmtId="9" fontId="9" fillId="0" borderId="8" xfId="55" applyNumberFormat="1" applyFont="1" applyFill="1" applyBorder="1" applyAlignment="1">
      <alignment horizontal="center" vertical="center" wrapText="1"/>
    </xf>
    <xf numFmtId="9" fontId="9" fillId="0" borderId="12" xfId="55" applyNumberFormat="1" applyFont="1" applyFill="1" applyBorder="1" applyAlignment="1">
      <alignment horizontal="center" vertical="center" wrapText="1"/>
    </xf>
    <xf numFmtId="9" fontId="9" fillId="0" borderId="13" xfId="55" applyNumberFormat="1" applyFont="1" applyFill="1" applyBorder="1" applyAlignment="1">
      <alignment horizontal="center" vertical="center" wrapText="1"/>
    </xf>
    <xf numFmtId="0" fontId="27" fillId="0" borderId="4" xfId="0" applyFont="1" applyFill="1" applyBorder="1" applyAlignment="1">
      <alignment horizontal="left" vertical="center" wrapText="1"/>
    </xf>
    <xf numFmtId="0" fontId="5" fillId="0" borderId="0" xfId="0" applyFont="1" applyBorder="1" applyAlignment="1">
      <alignment vertical="center" wrapText="1"/>
    </xf>
    <xf numFmtId="0" fontId="28" fillId="0" borderId="0" xfId="0" applyFont="1" applyBorder="1" applyAlignment="1">
      <alignment horizontal="center" vertical="center" wrapText="1"/>
    </xf>
    <xf numFmtId="0" fontId="29"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6"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5" fillId="4" borderId="1" xfId="0" applyFont="1" applyFill="1" applyBorder="1" applyAlignment="1">
      <alignment horizontal="left" vertical="center" wrapText="1"/>
    </xf>
    <xf numFmtId="4" fontId="5" fillId="0" borderId="1" xfId="0" applyNumberFormat="1" applyFont="1" applyBorder="1" applyAlignment="1">
      <alignment vertical="center" wrapText="1"/>
    </xf>
    <xf numFmtId="4" fontId="5" fillId="0" borderId="1" xfId="0" applyNumberFormat="1" applyFont="1" applyFill="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vertical="center" wrapText="1"/>
    </xf>
    <xf numFmtId="0" fontId="4" fillId="4"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4" fontId="5" fillId="4"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176" fontId="5" fillId="0" borderId="1" xfId="0" applyNumberFormat="1" applyFont="1" applyBorder="1" applyAlignment="1">
      <alignment horizontal="right" vertical="center" wrapText="1"/>
    </xf>
    <xf numFmtId="4" fontId="4" fillId="4" borderId="1" xfId="0" applyNumberFormat="1" applyFont="1" applyFill="1" applyBorder="1" applyAlignment="1">
      <alignment vertical="center" wrapText="1"/>
    </xf>
    <xf numFmtId="0" fontId="5" fillId="0" borderId="0" xfId="0" applyFont="1" applyBorder="1" applyAlignment="1">
      <alignment horizontal="center" vertical="center" wrapText="1"/>
    </xf>
    <xf numFmtId="0" fontId="29" fillId="0" borderId="0" xfId="0" applyFont="1" applyBorder="1" applyAlignment="1">
      <alignment horizontal="left"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29" fillId="0" borderId="0" xfId="0" applyFont="1" applyBorder="1" applyAlignment="1">
      <alignment horizontal="right" vertical="center" wrapText="1"/>
    </xf>
    <xf numFmtId="0" fontId="5" fillId="0" borderId="0" xfId="0" applyFont="1" applyBorder="1" applyAlignment="1">
      <alignment horizontal="right"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4" borderId="1" xfId="0" applyFont="1" applyFill="1" applyBorder="1" applyAlignment="1">
      <alignment horizontal="left" vertical="center" wrapText="1"/>
    </xf>
    <xf numFmtId="0" fontId="32" fillId="0" borderId="0" xfId="0" applyFont="1" applyBorder="1" applyAlignment="1">
      <alignment horizontal="center" vertical="center" wrapText="1"/>
    </xf>
    <xf numFmtId="0" fontId="33" fillId="0" borderId="0" xfId="0" applyFont="1" applyBorder="1" applyAlignment="1">
      <alignment vertical="center" wrapText="1"/>
    </xf>
    <xf numFmtId="0" fontId="33" fillId="0" borderId="0" xfId="0" applyFont="1" applyBorder="1" applyAlignment="1">
      <alignment horizontal="left" vertical="center" wrapText="1"/>
    </xf>
    <xf numFmtId="0" fontId="5" fillId="0" borderId="6" xfId="0" applyFont="1" applyFill="1" applyBorder="1" applyAlignment="1" quotePrefix="1">
      <alignmen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专项资金预算绩效目标申报表" xfId="50"/>
    <cellStyle name="常规 2 2 2" xfId="51"/>
    <cellStyle name="常规 3 2" xfId="52"/>
    <cellStyle name="常规 2 2" xfId="53"/>
    <cellStyle name="常规 2 3" xfId="54"/>
    <cellStyle name="常规 2" xfId="55"/>
    <cellStyle name="常规_项目-新_1" xfId="56"/>
    <cellStyle name="常规 4" xfId="57"/>
    <cellStyle name="常规_Sheet1" xfId="58"/>
    <cellStyle name="常规_副本Xl0000070" xfId="59"/>
    <cellStyle name="常规_Sheet1 2" xfId="60"/>
    <cellStyle name="常规 3" xfId="61"/>
    <cellStyle name="百分比 3" xfId="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L5" sqref="L5"/>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3.95" customHeight="1" spans="1:1">
      <c r="A1" s="258"/>
    </row>
    <row r="2" ht="64.15" customHeight="1" spans="1:9">
      <c r="A2" s="292" t="s">
        <v>0</v>
      </c>
      <c r="B2" s="292"/>
      <c r="C2" s="292"/>
      <c r="D2" s="292"/>
      <c r="E2" s="292"/>
      <c r="F2" s="292"/>
      <c r="G2" s="292"/>
      <c r="H2" s="292"/>
      <c r="I2" s="292"/>
    </row>
    <row r="3" ht="20.45" customHeight="1" spans="1:9">
      <c r="A3" s="273"/>
      <c r="B3" s="273"/>
      <c r="C3" s="273"/>
      <c r="D3" s="273"/>
      <c r="E3" s="273"/>
      <c r="F3" s="273"/>
      <c r="G3" s="273"/>
      <c r="H3" s="273"/>
      <c r="I3" s="273"/>
    </row>
    <row r="4" ht="18.75" customHeight="1" spans="1:9">
      <c r="A4" s="273"/>
      <c r="B4" s="273"/>
      <c r="C4" s="273"/>
      <c r="D4" s="273"/>
      <c r="E4" s="273"/>
      <c r="F4" s="273"/>
      <c r="G4" s="273"/>
      <c r="H4" s="273"/>
      <c r="I4" s="273"/>
    </row>
    <row r="5" ht="37.7" customHeight="1" spans="1:9">
      <c r="A5" s="293"/>
      <c r="B5" s="294"/>
      <c r="C5" s="258"/>
      <c r="D5" s="293" t="s">
        <v>1</v>
      </c>
      <c r="E5" s="294" t="s">
        <v>2</v>
      </c>
      <c r="F5" s="294"/>
      <c r="G5" s="294"/>
      <c r="H5" s="294"/>
      <c r="I5" s="258"/>
    </row>
    <row r="6" ht="75.4" customHeight="1" spans="1:9">
      <c r="A6" s="293"/>
      <c r="B6" s="294"/>
      <c r="C6" s="258"/>
      <c r="D6" s="293" t="s">
        <v>3</v>
      </c>
      <c r="E6" s="294" t="s">
        <v>4</v>
      </c>
      <c r="F6" s="294"/>
      <c r="G6" s="294"/>
      <c r="H6" s="294"/>
      <c r="I6" s="258"/>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workbookViewId="0">
      <selection activeCell="K6" sqref="K6"/>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1.5" customWidth="1"/>
    <col min="7" max="7" width="13.3796296296296" customWidth="1"/>
    <col min="8" max="11" width="10.25" customWidth="1"/>
    <col min="12" max="12" width="10" customWidth="1"/>
    <col min="13" max="14" width="10.25" customWidth="1"/>
    <col min="15" max="16" width="9.75" customWidth="1"/>
  </cols>
  <sheetData>
    <row r="1" ht="14.25" customHeight="1" spans="1:1">
      <c r="A1" s="258"/>
    </row>
    <row r="2" ht="39.2" customHeight="1" spans="1:14">
      <c r="A2" s="259" t="s">
        <v>14</v>
      </c>
      <c r="B2" s="259"/>
      <c r="C2" s="259"/>
      <c r="D2" s="259"/>
      <c r="E2" s="259"/>
      <c r="F2" s="259"/>
      <c r="G2" s="259"/>
      <c r="H2" s="259"/>
      <c r="I2" s="259"/>
      <c r="J2" s="259"/>
      <c r="K2" s="259"/>
      <c r="L2" s="259"/>
      <c r="M2" s="259"/>
      <c r="N2" s="259"/>
    </row>
    <row r="3" ht="29.45" customHeight="1" spans="1:14">
      <c r="A3" s="260" t="s">
        <v>31</v>
      </c>
      <c r="B3" s="260"/>
      <c r="C3" s="260"/>
      <c r="D3" s="260"/>
      <c r="E3" s="260"/>
      <c r="F3" s="260"/>
      <c r="G3" s="260"/>
      <c r="H3" s="260"/>
      <c r="I3" s="260"/>
      <c r="J3" s="260"/>
      <c r="K3" s="260"/>
      <c r="L3" s="260"/>
      <c r="M3" s="260"/>
      <c r="N3" s="260"/>
    </row>
    <row r="4" ht="21.2" customHeight="1" spans="13:14">
      <c r="M4" s="269" t="s">
        <v>32</v>
      </c>
      <c r="N4" s="269"/>
    </row>
    <row r="5" ht="36.95" customHeight="1" spans="1:14">
      <c r="A5" s="261" t="s">
        <v>161</v>
      </c>
      <c r="B5" s="261"/>
      <c r="C5" s="261"/>
      <c r="D5" s="261" t="s">
        <v>195</v>
      </c>
      <c r="E5" s="261" t="s">
        <v>196</v>
      </c>
      <c r="F5" s="261" t="s">
        <v>215</v>
      </c>
      <c r="G5" s="261" t="s">
        <v>198</v>
      </c>
      <c r="H5" s="261"/>
      <c r="I5" s="261"/>
      <c r="J5" s="261"/>
      <c r="K5" s="261"/>
      <c r="L5" s="261" t="s">
        <v>202</v>
      </c>
      <c r="M5" s="261"/>
      <c r="N5" s="261"/>
    </row>
    <row r="6" ht="34.7" customHeight="1" spans="1:14">
      <c r="A6" s="261" t="s">
        <v>169</v>
      </c>
      <c r="B6" s="261" t="s">
        <v>170</v>
      </c>
      <c r="C6" s="261" t="s">
        <v>171</v>
      </c>
      <c r="D6" s="261"/>
      <c r="E6" s="261"/>
      <c r="F6" s="261"/>
      <c r="G6" s="261" t="s">
        <v>135</v>
      </c>
      <c r="H6" s="261" t="s">
        <v>246</v>
      </c>
      <c r="I6" s="261" t="s">
        <v>247</v>
      </c>
      <c r="J6" s="261" t="s">
        <v>248</v>
      </c>
      <c r="K6" s="261" t="s">
        <v>249</v>
      </c>
      <c r="L6" s="261" t="s">
        <v>135</v>
      </c>
      <c r="M6" s="261" t="s">
        <v>216</v>
      </c>
      <c r="N6" s="261" t="s">
        <v>250</v>
      </c>
    </row>
    <row r="7" ht="24.2" customHeight="1" spans="1:14">
      <c r="A7" s="262"/>
      <c r="B7" s="262"/>
      <c r="C7" s="262"/>
      <c r="D7" s="262"/>
      <c r="E7" s="262" t="s">
        <v>135</v>
      </c>
      <c r="F7" s="278">
        <v>2129.659031</v>
      </c>
      <c r="G7" s="278">
        <v>1921.597215</v>
      </c>
      <c r="H7" s="278">
        <v>707.3033</v>
      </c>
      <c r="I7" s="278">
        <v>174.329519</v>
      </c>
      <c r="J7" s="278">
        <v>84.876396</v>
      </c>
      <c r="K7" s="278">
        <v>955.088</v>
      </c>
      <c r="L7" s="278">
        <v>208.061816</v>
      </c>
      <c r="M7" s="278">
        <v>208.061816</v>
      </c>
      <c r="N7" s="278"/>
    </row>
    <row r="8" ht="22.7" customHeight="1" spans="1:14">
      <c r="A8" s="262"/>
      <c r="B8" s="262"/>
      <c r="C8" s="262"/>
      <c r="D8" s="265" t="s">
        <v>153</v>
      </c>
      <c r="E8" s="265" t="s">
        <v>154</v>
      </c>
      <c r="F8" s="278">
        <v>2129.659031</v>
      </c>
      <c r="G8" s="278">
        <v>1921.597215</v>
      </c>
      <c r="H8" s="278">
        <v>707.3033</v>
      </c>
      <c r="I8" s="278">
        <v>174.329519</v>
      </c>
      <c r="J8" s="278">
        <v>84.876396</v>
      </c>
      <c r="K8" s="278">
        <v>955.088</v>
      </c>
      <c r="L8" s="278">
        <v>208.061816</v>
      </c>
      <c r="M8" s="278">
        <v>208.061816</v>
      </c>
      <c r="N8" s="278"/>
    </row>
    <row r="9" ht="22.7" customHeight="1" spans="1:14">
      <c r="A9" s="262"/>
      <c r="B9" s="262"/>
      <c r="C9" s="262"/>
      <c r="D9" s="271" t="s">
        <v>155</v>
      </c>
      <c r="E9" s="271" t="s">
        <v>156</v>
      </c>
      <c r="F9" s="278">
        <v>1413.412698</v>
      </c>
      <c r="G9" s="278">
        <v>1413.412698</v>
      </c>
      <c r="H9" s="278">
        <v>335.0975</v>
      </c>
      <c r="I9" s="278">
        <v>83.623498</v>
      </c>
      <c r="J9" s="278">
        <v>40.2117</v>
      </c>
      <c r="K9" s="278">
        <v>954.48</v>
      </c>
      <c r="L9" s="278"/>
      <c r="M9" s="278"/>
      <c r="N9" s="278"/>
    </row>
    <row r="10" ht="26.45" customHeight="1" spans="1:14">
      <c r="A10" s="275" t="s">
        <v>172</v>
      </c>
      <c r="B10" s="275" t="s">
        <v>173</v>
      </c>
      <c r="C10" s="275" t="s">
        <v>173</v>
      </c>
      <c r="D10" s="266" t="s">
        <v>212</v>
      </c>
      <c r="E10" s="270" t="s">
        <v>175</v>
      </c>
      <c r="F10" s="267">
        <v>1413.412698</v>
      </c>
      <c r="G10" s="267">
        <v>1413.412698</v>
      </c>
      <c r="H10" s="272">
        <v>335.0975</v>
      </c>
      <c r="I10" s="272">
        <v>83.623498</v>
      </c>
      <c r="J10" s="272">
        <v>40.2117</v>
      </c>
      <c r="K10" s="272">
        <v>954.48</v>
      </c>
      <c r="L10" s="267"/>
      <c r="M10" s="272"/>
      <c r="N10" s="272"/>
    </row>
    <row r="11" ht="22.7" customHeight="1" spans="1:14">
      <c r="A11" s="262"/>
      <c r="B11" s="262"/>
      <c r="C11" s="262"/>
      <c r="D11" s="271" t="s">
        <v>157</v>
      </c>
      <c r="E11" s="271" t="s">
        <v>158</v>
      </c>
      <c r="F11" s="278">
        <v>508.184517</v>
      </c>
      <c r="G11" s="278">
        <v>508.184517</v>
      </c>
      <c r="H11" s="278">
        <v>372.2058</v>
      </c>
      <c r="I11" s="278">
        <v>90.706021</v>
      </c>
      <c r="J11" s="278">
        <v>44.664696</v>
      </c>
      <c r="K11" s="278">
        <v>0.608</v>
      </c>
      <c r="L11" s="278"/>
      <c r="M11" s="278"/>
      <c r="N11" s="278"/>
    </row>
    <row r="12" ht="26.45" customHeight="1" spans="1:14">
      <c r="A12" s="275" t="s">
        <v>172</v>
      </c>
      <c r="B12" s="275" t="s">
        <v>173</v>
      </c>
      <c r="C12" s="275" t="s">
        <v>173</v>
      </c>
      <c r="D12" s="266" t="s">
        <v>213</v>
      </c>
      <c r="E12" s="270" t="s">
        <v>175</v>
      </c>
      <c r="F12" s="267">
        <v>508.184517</v>
      </c>
      <c r="G12" s="267">
        <v>508.184517</v>
      </c>
      <c r="H12" s="272">
        <v>372.2058</v>
      </c>
      <c r="I12" s="272">
        <v>90.706021</v>
      </c>
      <c r="J12" s="272">
        <v>44.664696</v>
      </c>
      <c r="K12" s="272">
        <v>0.608</v>
      </c>
      <c r="L12" s="267"/>
      <c r="M12" s="272"/>
      <c r="N12" s="272"/>
    </row>
    <row r="13" ht="22.7" customHeight="1" spans="1:14">
      <c r="A13" s="262"/>
      <c r="B13" s="262"/>
      <c r="C13" s="262"/>
      <c r="D13" s="271" t="s">
        <v>159</v>
      </c>
      <c r="E13" s="271" t="s">
        <v>160</v>
      </c>
      <c r="F13" s="278">
        <v>208.061816</v>
      </c>
      <c r="G13" s="278"/>
      <c r="H13" s="278"/>
      <c r="I13" s="278"/>
      <c r="J13" s="278"/>
      <c r="K13" s="278"/>
      <c r="L13" s="278">
        <v>208.061816</v>
      </c>
      <c r="M13" s="278">
        <v>208.061816</v>
      </c>
      <c r="N13" s="278"/>
    </row>
    <row r="14" ht="26.45" customHeight="1" spans="1:14">
      <c r="A14" s="275" t="s">
        <v>172</v>
      </c>
      <c r="B14" s="275" t="s">
        <v>176</v>
      </c>
      <c r="C14" s="275" t="s">
        <v>192</v>
      </c>
      <c r="D14" s="266" t="s">
        <v>214</v>
      </c>
      <c r="E14" s="270" t="s">
        <v>194</v>
      </c>
      <c r="F14" s="267">
        <v>208.061816</v>
      </c>
      <c r="G14" s="267"/>
      <c r="H14" s="272"/>
      <c r="I14" s="272"/>
      <c r="J14" s="272"/>
      <c r="K14" s="272"/>
      <c r="L14" s="267">
        <v>208.061816</v>
      </c>
      <c r="M14" s="272">
        <v>208.061816</v>
      </c>
      <c r="N14" s="272"/>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86"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workbookViewId="0">
      <selection activeCell="C1" sqref="A$1:C$1048576"/>
    </sheetView>
  </sheetViews>
  <sheetFormatPr defaultColWidth="10" defaultRowHeight="14.4"/>
  <cols>
    <col min="1" max="3" width="3.75" customWidth="1"/>
    <col min="4" max="4" width="10.6296296296296" customWidth="1"/>
    <col min="5" max="5" width="26.3796296296296" customWidth="1"/>
    <col min="6" max="6" width="10.6296296296296" customWidth="1"/>
    <col min="7" max="7" width="9.75" customWidth="1"/>
    <col min="8" max="11" width="10.25" customWidth="1"/>
    <col min="12" max="12" width="11.3796296296296" customWidth="1"/>
    <col min="13" max="13" width="10.25" customWidth="1"/>
    <col min="14" max="14" width="10.25" hidden="1" customWidth="1"/>
    <col min="15" max="17" width="10.25" customWidth="1"/>
    <col min="18" max="18" width="9.75" customWidth="1"/>
    <col min="19" max="19" width="8.75" customWidth="1"/>
    <col min="20" max="20" width="10.25" hidden="1" customWidth="1"/>
    <col min="21" max="21" width="8.12962962962963" customWidth="1"/>
    <col min="22" max="22" width="10.25" customWidth="1"/>
    <col min="23" max="24" width="9.75" customWidth="1"/>
  </cols>
  <sheetData>
    <row r="1" ht="14.25" customHeight="1" spans="1:1">
      <c r="A1" s="258"/>
    </row>
    <row r="2" ht="43.7" customHeight="1" spans="1:22">
      <c r="A2" s="259" t="s">
        <v>15</v>
      </c>
      <c r="B2" s="259"/>
      <c r="C2" s="259"/>
      <c r="D2" s="259"/>
      <c r="E2" s="259"/>
      <c r="F2" s="259"/>
      <c r="G2" s="259"/>
      <c r="H2" s="259"/>
      <c r="I2" s="259"/>
      <c r="J2" s="259"/>
      <c r="K2" s="259"/>
      <c r="L2" s="259"/>
      <c r="M2" s="259"/>
      <c r="N2" s="259"/>
      <c r="O2" s="259"/>
      <c r="P2" s="259"/>
      <c r="Q2" s="259"/>
      <c r="R2" s="259"/>
      <c r="S2" s="259"/>
      <c r="T2" s="259"/>
      <c r="U2" s="259"/>
      <c r="V2" s="259"/>
    </row>
    <row r="3" ht="21.2" customHeight="1" spans="1:22">
      <c r="A3" s="260" t="s">
        <v>31</v>
      </c>
      <c r="B3" s="260"/>
      <c r="C3" s="260"/>
      <c r="D3" s="260"/>
      <c r="E3" s="260"/>
      <c r="F3" s="260"/>
      <c r="G3" s="260"/>
      <c r="H3" s="260"/>
      <c r="I3" s="260"/>
      <c r="J3" s="260"/>
      <c r="K3" s="260"/>
      <c r="L3" s="260"/>
      <c r="M3" s="260"/>
      <c r="N3" s="260"/>
      <c r="O3" s="260"/>
      <c r="P3" s="260"/>
      <c r="Q3" s="260"/>
      <c r="R3" s="260"/>
      <c r="S3" s="260"/>
      <c r="T3" s="260"/>
      <c r="U3" s="260"/>
      <c r="V3" s="260"/>
    </row>
    <row r="4" ht="20.45" customHeight="1" spans="21:22">
      <c r="U4" s="269" t="s">
        <v>32</v>
      </c>
      <c r="V4" s="269"/>
    </row>
    <row r="5" ht="27.2" customHeight="1" spans="1:22">
      <c r="A5" s="261" t="s">
        <v>161</v>
      </c>
      <c r="B5" s="261"/>
      <c r="C5" s="261"/>
      <c r="D5" s="261" t="s">
        <v>195</v>
      </c>
      <c r="E5" s="261" t="s">
        <v>196</v>
      </c>
      <c r="F5" s="261" t="s">
        <v>215</v>
      </c>
      <c r="G5" s="261" t="s">
        <v>251</v>
      </c>
      <c r="H5" s="261"/>
      <c r="I5" s="261"/>
      <c r="J5" s="261"/>
      <c r="K5" s="261"/>
      <c r="L5" s="261" t="s">
        <v>252</v>
      </c>
      <c r="M5" s="261"/>
      <c r="N5" s="261"/>
      <c r="O5" s="261"/>
      <c r="P5" s="261"/>
      <c r="Q5" s="261"/>
      <c r="R5" s="261" t="s">
        <v>248</v>
      </c>
      <c r="S5" s="261" t="s">
        <v>253</v>
      </c>
      <c r="T5" s="261"/>
      <c r="U5" s="261"/>
      <c r="V5" s="261"/>
    </row>
    <row r="6" ht="48.95" customHeight="1" spans="1:22">
      <c r="A6" s="261" t="s">
        <v>169</v>
      </c>
      <c r="B6" s="261" t="s">
        <v>170</v>
      </c>
      <c r="C6" s="261" t="s">
        <v>171</v>
      </c>
      <c r="D6" s="261"/>
      <c r="E6" s="261"/>
      <c r="F6" s="261"/>
      <c r="G6" s="261" t="s">
        <v>135</v>
      </c>
      <c r="H6" s="261" t="s">
        <v>254</v>
      </c>
      <c r="I6" s="261" t="s">
        <v>255</v>
      </c>
      <c r="J6" s="261" t="s">
        <v>256</v>
      </c>
      <c r="K6" s="261" t="s">
        <v>257</v>
      </c>
      <c r="L6" s="261" t="s">
        <v>135</v>
      </c>
      <c r="M6" s="261" t="s">
        <v>258</v>
      </c>
      <c r="N6" s="261" t="s">
        <v>259</v>
      </c>
      <c r="O6" s="261" t="s">
        <v>260</v>
      </c>
      <c r="P6" s="261" t="s">
        <v>261</v>
      </c>
      <c r="Q6" s="261" t="s">
        <v>262</v>
      </c>
      <c r="R6" s="261"/>
      <c r="S6" s="261" t="s">
        <v>135</v>
      </c>
      <c r="T6" s="261" t="s">
        <v>263</v>
      </c>
      <c r="U6" s="261" t="s">
        <v>264</v>
      </c>
      <c r="V6" s="261" t="s">
        <v>249</v>
      </c>
    </row>
    <row r="7" ht="24.2" customHeight="1" spans="1:22">
      <c r="A7" s="262"/>
      <c r="B7" s="262"/>
      <c r="C7" s="262"/>
      <c r="D7" s="262"/>
      <c r="E7" s="262" t="s">
        <v>135</v>
      </c>
      <c r="F7" s="264">
        <v>2129.659031</v>
      </c>
      <c r="G7" s="264">
        <v>859.4684</v>
      </c>
      <c r="H7" s="264">
        <v>349.5312</v>
      </c>
      <c r="I7" s="264">
        <v>232.7604</v>
      </c>
      <c r="J7" s="264">
        <v>29.1276</v>
      </c>
      <c r="K7" s="264">
        <v>248.0492</v>
      </c>
      <c r="L7" s="264">
        <v>211.726423</v>
      </c>
      <c r="M7" s="264">
        <v>124.234944</v>
      </c>
      <c r="N7" s="264"/>
      <c r="O7" s="264">
        <v>53.193471</v>
      </c>
      <c r="P7" s="264">
        <v>30.57096</v>
      </c>
      <c r="Q7" s="264">
        <v>3.727048</v>
      </c>
      <c r="R7" s="264">
        <v>103.136208</v>
      </c>
      <c r="S7" s="264">
        <v>955.328</v>
      </c>
      <c r="T7" s="264"/>
      <c r="U7" s="264">
        <v>1.328</v>
      </c>
      <c r="V7" s="264">
        <v>954</v>
      </c>
    </row>
    <row r="8" ht="22.7" customHeight="1" spans="1:22">
      <c r="A8" s="262"/>
      <c r="B8" s="262"/>
      <c r="C8" s="262"/>
      <c r="D8" s="265" t="s">
        <v>153</v>
      </c>
      <c r="E8" s="265" t="s">
        <v>154</v>
      </c>
      <c r="F8" s="264">
        <v>2129.659031</v>
      </c>
      <c r="G8" s="264">
        <v>859.4684</v>
      </c>
      <c r="H8" s="264">
        <v>349.5312</v>
      </c>
      <c r="I8" s="264">
        <v>232.7604</v>
      </c>
      <c r="J8" s="264">
        <v>29.1276</v>
      </c>
      <c r="K8" s="264">
        <v>248.0492</v>
      </c>
      <c r="L8" s="264">
        <v>211.726423</v>
      </c>
      <c r="M8" s="264">
        <v>124.234944</v>
      </c>
      <c r="N8" s="264"/>
      <c r="O8" s="264">
        <v>53.193471</v>
      </c>
      <c r="P8" s="264">
        <v>30.57096</v>
      </c>
      <c r="Q8" s="264">
        <v>3.727048</v>
      </c>
      <c r="R8" s="264">
        <v>103.136208</v>
      </c>
      <c r="S8" s="264">
        <v>955.328</v>
      </c>
      <c r="T8" s="264"/>
      <c r="U8" s="264">
        <v>1.328</v>
      </c>
      <c r="V8" s="264">
        <v>954</v>
      </c>
    </row>
    <row r="9" ht="22.7" customHeight="1" spans="1:22">
      <c r="A9" s="262"/>
      <c r="B9" s="262"/>
      <c r="C9" s="262"/>
      <c r="D9" s="271" t="s">
        <v>155</v>
      </c>
      <c r="E9" s="271" t="s">
        <v>156</v>
      </c>
      <c r="F9" s="264">
        <v>1413.412698</v>
      </c>
      <c r="G9" s="264">
        <v>335.0975</v>
      </c>
      <c r="H9" s="264">
        <v>144.2148</v>
      </c>
      <c r="I9" s="264">
        <v>87.15</v>
      </c>
      <c r="J9" s="264">
        <v>12.0179</v>
      </c>
      <c r="K9" s="264">
        <v>91.7148</v>
      </c>
      <c r="L9" s="264">
        <v>83.623498</v>
      </c>
      <c r="M9" s="264">
        <v>48.8156</v>
      </c>
      <c r="N9" s="264"/>
      <c r="O9" s="264">
        <v>21.174295</v>
      </c>
      <c r="P9" s="264">
        <v>12.169135</v>
      </c>
      <c r="Q9" s="264">
        <v>1.464468</v>
      </c>
      <c r="R9" s="264">
        <v>40.2117</v>
      </c>
      <c r="S9" s="264">
        <v>954.48</v>
      </c>
      <c r="T9" s="264"/>
      <c r="U9" s="264">
        <v>0.48</v>
      </c>
      <c r="V9" s="264">
        <v>954</v>
      </c>
    </row>
    <row r="10" ht="26.45" customHeight="1" spans="1:22">
      <c r="A10" s="275" t="s">
        <v>172</v>
      </c>
      <c r="B10" s="275" t="s">
        <v>173</v>
      </c>
      <c r="C10" s="275" t="s">
        <v>173</v>
      </c>
      <c r="D10" s="266" t="s">
        <v>212</v>
      </c>
      <c r="E10" s="270" t="s">
        <v>175</v>
      </c>
      <c r="F10" s="267">
        <v>1413.412698</v>
      </c>
      <c r="G10" s="272">
        <v>335.0975</v>
      </c>
      <c r="H10" s="272">
        <v>144.2148</v>
      </c>
      <c r="I10" s="272">
        <v>87.15</v>
      </c>
      <c r="J10" s="272">
        <v>12.0179</v>
      </c>
      <c r="K10" s="272">
        <v>91.7148</v>
      </c>
      <c r="L10" s="267">
        <v>83.623498</v>
      </c>
      <c r="M10" s="272">
        <v>48.8156</v>
      </c>
      <c r="N10" s="272"/>
      <c r="O10" s="272">
        <v>21.174295</v>
      </c>
      <c r="P10" s="272">
        <v>12.169135</v>
      </c>
      <c r="Q10" s="272">
        <v>1.464468</v>
      </c>
      <c r="R10" s="272">
        <v>40.2117</v>
      </c>
      <c r="S10" s="267">
        <v>954.48</v>
      </c>
      <c r="T10" s="272"/>
      <c r="U10" s="272">
        <v>0.48</v>
      </c>
      <c r="V10" s="272">
        <v>954</v>
      </c>
    </row>
    <row r="11" ht="22.7" customHeight="1" spans="1:22">
      <c r="A11" s="262"/>
      <c r="B11" s="262"/>
      <c r="C11" s="262"/>
      <c r="D11" s="271" t="s">
        <v>157</v>
      </c>
      <c r="E11" s="271" t="s">
        <v>158</v>
      </c>
      <c r="F11" s="264">
        <v>508.184517</v>
      </c>
      <c r="G11" s="264">
        <v>372.2058</v>
      </c>
      <c r="H11" s="264">
        <v>143.6664</v>
      </c>
      <c r="I11" s="264">
        <v>104.4264</v>
      </c>
      <c r="J11" s="264">
        <v>11.9722</v>
      </c>
      <c r="K11" s="264">
        <v>112.1408</v>
      </c>
      <c r="L11" s="264">
        <v>90.706021</v>
      </c>
      <c r="M11" s="264">
        <v>53.472928</v>
      </c>
      <c r="N11" s="264"/>
      <c r="O11" s="264">
        <v>22.625655</v>
      </c>
      <c r="P11" s="264">
        <v>13.00325</v>
      </c>
      <c r="Q11" s="264">
        <v>1.604188</v>
      </c>
      <c r="R11" s="264">
        <v>44.664696</v>
      </c>
      <c r="S11" s="264">
        <v>0.608</v>
      </c>
      <c r="T11" s="264"/>
      <c r="U11" s="264">
        <v>0.608</v>
      </c>
      <c r="V11" s="264"/>
    </row>
    <row r="12" ht="26.45" customHeight="1" spans="1:22">
      <c r="A12" s="275" t="s">
        <v>172</v>
      </c>
      <c r="B12" s="275" t="s">
        <v>173</v>
      </c>
      <c r="C12" s="275" t="s">
        <v>173</v>
      </c>
      <c r="D12" s="266" t="s">
        <v>213</v>
      </c>
      <c r="E12" s="270" t="s">
        <v>175</v>
      </c>
      <c r="F12" s="267">
        <v>508.184517</v>
      </c>
      <c r="G12" s="272">
        <v>372.2058</v>
      </c>
      <c r="H12" s="272">
        <v>143.6664</v>
      </c>
      <c r="I12" s="272">
        <v>104.4264</v>
      </c>
      <c r="J12" s="272">
        <v>11.9722</v>
      </c>
      <c r="K12" s="272">
        <v>112.1408</v>
      </c>
      <c r="L12" s="267">
        <v>90.706021</v>
      </c>
      <c r="M12" s="272">
        <v>53.472928</v>
      </c>
      <c r="N12" s="272"/>
      <c r="O12" s="272">
        <v>22.625655</v>
      </c>
      <c r="P12" s="272">
        <v>13.00325</v>
      </c>
      <c r="Q12" s="272">
        <v>1.604188</v>
      </c>
      <c r="R12" s="272">
        <v>44.664696</v>
      </c>
      <c r="S12" s="267">
        <v>0.608</v>
      </c>
      <c r="T12" s="272"/>
      <c r="U12" s="272">
        <v>0.608</v>
      </c>
      <c r="V12" s="272"/>
    </row>
    <row r="13" ht="22.7" customHeight="1" spans="1:22">
      <c r="A13" s="262"/>
      <c r="B13" s="262"/>
      <c r="C13" s="262"/>
      <c r="D13" s="271" t="s">
        <v>159</v>
      </c>
      <c r="E13" s="271" t="s">
        <v>160</v>
      </c>
      <c r="F13" s="264">
        <v>208.061816</v>
      </c>
      <c r="G13" s="264">
        <v>152.1651</v>
      </c>
      <c r="H13" s="264">
        <v>61.65</v>
      </c>
      <c r="I13" s="264">
        <v>41.184</v>
      </c>
      <c r="J13" s="264">
        <v>5.1375</v>
      </c>
      <c r="K13" s="264">
        <v>44.1936</v>
      </c>
      <c r="L13" s="264">
        <v>37.396904</v>
      </c>
      <c r="M13" s="264">
        <v>21.946416</v>
      </c>
      <c r="N13" s="264"/>
      <c r="O13" s="264">
        <v>9.393521</v>
      </c>
      <c r="P13" s="264">
        <v>5.398575</v>
      </c>
      <c r="Q13" s="264">
        <v>0.658392</v>
      </c>
      <c r="R13" s="264">
        <v>18.259812</v>
      </c>
      <c r="S13" s="264">
        <v>0.24</v>
      </c>
      <c r="T13" s="264"/>
      <c r="U13" s="264">
        <v>0.24</v>
      </c>
      <c r="V13" s="264"/>
    </row>
    <row r="14" ht="26.45" customHeight="1" spans="1:22">
      <c r="A14" s="275" t="s">
        <v>172</v>
      </c>
      <c r="B14" s="275" t="s">
        <v>176</v>
      </c>
      <c r="C14" s="275" t="s">
        <v>192</v>
      </c>
      <c r="D14" s="266" t="s">
        <v>214</v>
      </c>
      <c r="E14" s="270" t="s">
        <v>194</v>
      </c>
      <c r="F14" s="267">
        <v>208.061816</v>
      </c>
      <c r="G14" s="272">
        <v>152.1651</v>
      </c>
      <c r="H14" s="272">
        <v>61.65</v>
      </c>
      <c r="I14" s="272">
        <v>41.184</v>
      </c>
      <c r="J14" s="272">
        <v>5.1375</v>
      </c>
      <c r="K14" s="272">
        <v>44.1936</v>
      </c>
      <c r="L14" s="267">
        <v>37.396904</v>
      </c>
      <c r="M14" s="272">
        <v>21.946416</v>
      </c>
      <c r="N14" s="272"/>
      <c r="O14" s="272">
        <v>9.393521</v>
      </c>
      <c r="P14" s="272">
        <v>5.398575</v>
      </c>
      <c r="Q14" s="272">
        <v>0.658392</v>
      </c>
      <c r="R14" s="272">
        <v>18.259812</v>
      </c>
      <c r="S14" s="267">
        <v>0.24</v>
      </c>
      <c r="T14" s="272"/>
      <c r="U14" s="272">
        <v>0.24</v>
      </c>
      <c r="V14" s="272"/>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66"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4.25" customHeight="1" spans="1:1">
      <c r="A1" s="258"/>
    </row>
    <row r="2" ht="46.7" customHeight="1" spans="1:11">
      <c r="A2" s="259" t="s">
        <v>16</v>
      </c>
      <c r="B2" s="259"/>
      <c r="C2" s="259"/>
      <c r="D2" s="259"/>
      <c r="E2" s="259"/>
      <c r="F2" s="259"/>
      <c r="G2" s="259"/>
      <c r="H2" s="259"/>
      <c r="I2" s="259"/>
      <c r="J2" s="259"/>
      <c r="K2" s="259"/>
    </row>
    <row r="3" ht="21.2" customHeight="1" spans="1:11">
      <c r="A3" s="260" t="s">
        <v>31</v>
      </c>
      <c r="B3" s="260"/>
      <c r="C3" s="260"/>
      <c r="D3" s="260"/>
      <c r="E3" s="260"/>
      <c r="F3" s="260"/>
      <c r="G3" s="260"/>
      <c r="H3" s="260"/>
      <c r="I3" s="260"/>
      <c r="J3" s="260"/>
      <c r="K3" s="260"/>
    </row>
    <row r="4" ht="15.75" customHeight="1" spans="10:11">
      <c r="J4" s="269" t="s">
        <v>32</v>
      </c>
      <c r="K4" s="269"/>
    </row>
    <row r="5" ht="27.2" customHeight="1" spans="1:11">
      <c r="A5" s="261" t="s">
        <v>161</v>
      </c>
      <c r="B5" s="261"/>
      <c r="C5" s="261"/>
      <c r="D5" s="261" t="s">
        <v>195</v>
      </c>
      <c r="E5" s="261" t="s">
        <v>196</v>
      </c>
      <c r="F5" s="261" t="s">
        <v>265</v>
      </c>
      <c r="G5" s="261" t="s">
        <v>266</v>
      </c>
      <c r="H5" s="261" t="s">
        <v>267</v>
      </c>
      <c r="I5" s="261" t="s">
        <v>268</v>
      </c>
      <c r="J5" s="261" t="s">
        <v>269</v>
      </c>
      <c r="K5" s="261" t="s">
        <v>270</v>
      </c>
    </row>
    <row r="6" ht="28.7" customHeight="1" spans="1:11">
      <c r="A6" s="261" t="s">
        <v>169</v>
      </c>
      <c r="B6" s="261" t="s">
        <v>170</v>
      </c>
      <c r="C6" s="261" t="s">
        <v>171</v>
      </c>
      <c r="D6" s="261"/>
      <c r="E6" s="261"/>
      <c r="F6" s="261"/>
      <c r="G6" s="261"/>
      <c r="H6" s="261"/>
      <c r="I6" s="261"/>
      <c r="J6" s="261"/>
      <c r="K6" s="261"/>
    </row>
    <row r="7" ht="24.2" customHeight="1" spans="1:11">
      <c r="A7" s="262"/>
      <c r="B7" s="262"/>
      <c r="C7" s="262"/>
      <c r="D7" s="262"/>
      <c r="E7" s="262" t="s">
        <v>135</v>
      </c>
      <c r="F7" s="264">
        <v>134.176</v>
      </c>
      <c r="G7" s="264">
        <v>64.448</v>
      </c>
      <c r="H7" s="264"/>
      <c r="I7" s="264"/>
      <c r="J7" s="264"/>
      <c r="K7" s="264">
        <v>69.728</v>
      </c>
    </row>
    <row r="8" ht="22.7" customHeight="1" spans="1:11">
      <c r="A8" s="262"/>
      <c r="B8" s="262"/>
      <c r="C8" s="262"/>
      <c r="D8" s="265" t="s">
        <v>153</v>
      </c>
      <c r="E8" s="265" t="s">
        <v>154</v>
      </c>
      <c r="F8" s="264">
        <v>134.176</v>
      </c>
      <c r="G8" s="264">
        <v>64.448</v>
      </c>
      <c r="H8" s="264"/>
      <c r="I8" s="264"/>
      <c r="J8" s="264"/>
      <c r="K8" s="264">
        <v>69.728</v>
      </c>
    </row>
    <row r="9" ht="22.7" customHeight="1" spans="1:11">
      <c r="A9" s="262"/>
      <c r="B9" s="262"/>
      <c r="C9" s="262"/>
      <c r="D9" s="271" t="s">
        <v>155</v>
      </c>
      <c r="E9" s="271" t="s">
        <v>156</v>
      </c>
      <c r="F9" s="264">
        <v>100.942</v>
      </c>
      <c r="G9" s="264">
        <v>31.616</v>
      </c>
      <c r="H9" s="264"/>
      <c r="I9" s="264"/>
      <c r="J9" s="264"/>
      <c r="K9" s="264">
        <v>69.326</v>
      </c>
    </row>
    <row r="10" ht="26.45" customHeight="1" spans="1:11">
      <c r="A10" s="275" t="s">
        <v>172</v>
      </c>
      <c r="B10" s="275" t="s">
        <v>173</v>
      </c>
      <c r="C10" s="275" t="s">
        <v>173</v>
      </c>
      <c r="D10" s="266" t="s">
        <v>212</v>
      </c>
      <c r="E10" s="270" t="s">
        <v>175</v>
      </c>
      <c r="F10" s="267">
        <v>100.942</v>
      </c>
      <c r="G10" s="272">
        <v>31.616</v>
      </c>
      <c r="H10" s="272"/>
      <c r="I10" s="272"/>
      <c r="J10" s="272"/>
      <c r="K10" s="272">
        <v>69.326</v>
      </c>
    </row>
    <row r="11" ht="22.7" customHeight="1" spans="1:11">
      <c r="A11" s="262"/>
      <c r="B11" s="262"/>
      <c r="C11" s="262"/>
      <c r="D11" s="271" t="s">
        <v>157</v>
      </c>
      <c r="E11" s="271" t="s">
        <v>158</v>
      </c>
      <c r="F11" s="264">
        <v>23.506</v>
      </c>
      <c r="G11" s="264">
        <v>23.104</v>
      </c>
      <c r="H11" s="264"/>
      <c r="I11" s="264"/>
      <c r="J11" s="264"/>
      <c r="K11" s="264">
        <v>0.402</v>
      </c>
    </row>
    <row r="12" ht="26.45" customHeight="1" spans="1:11">
      <c r="A12" s="275" t="s">
        <v>172</v>
      </c>
      <c r="B12" s="275" t="s">
        <v>173</v>
      </c>
      <c r="C12" s="275" t="s">
        <v>173</v>
      </c>
      <c r="D12" s="266" t="s">
        <v>213</v>
      </c>
      <c r="E12" s="270" t="s">
        <v>175</v>
      </c>
      <c r="F12" s="267">
        <v>23.506</v>
      </c>
      <c r="G12" s="272">
        <v>23.104</v>
      </c>
      <c r="H12" s="272"/>
      <c r="I12" s="272"/>
      <c r="J12" s="272"/>
      <c r="K12" s="272">
        <v>0.402</v>
      </c>
    </row>
    <row r="13" ht="22.7" customHeight="1" spans="1:11">
      <c r="A13" s="262"/>
      <c r="B13" s="262"/>
      <c r="C13" s="262"/>
      <c r="D13" s="271" t="s">
        <v>159</v>
      </c>
      <c r="E13" s="271" t="s">
        <v>160</v>
      </c>
      <c r="F13" s="264">
        <v>9.728</v>
      </c>
      <c r="G13" s="264">
        <v>9.728</v>
      </c>
      <c r="H13" s="264"/>
      <c r="I13" s="264"/>
      <c r="J13" s="264"/>
      <c r="K13" s="264"/>
    </row>
    <row r="14" ht="26.45" customHeight="1" spans="1:11">
      <c r="A14" s="275" t="s">
        <v>172</v>
      </c>
      <c r="B14" s="275" t="s">
        <v>176</v>
      </c>
      <c r="C14" s="275" t="s">
        <v>192</v>
      </c>
      <c r="D14" s="266" t="s">
        <v>214</v>
      </c>
      <c r="E14" s="270" t="s">
        <v>194</v>
      </c>
      <c r="F14" s="267">
        <v>9.728</v>
      </c>
      <c r="G14" s="272">
        <v>9.728</v>
      </c>
      <c r="H14" s="272"/>
      <c r="I14" s="272"/>
      <c r="J14" s="272"/>
      <c r="K14" s="272"/>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93"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workbookViewId="0">
      <selection activeCell="N1" sqref="N$1:N$1048576"/>
    </sheetView>
  </sheetViews>
  <sheetFormatPr defaultColWidth="10" defaultRowHeight="14.4"/>
  <cols>
    <col min="1" max="3" width="4" customWidth="1"/>
    <col min="4" max="4" width="12.25" customWidth="1"/>
    <col min="5" max="5" width="30.5" customWidth="1"/>
    <col min="6" max="6" width="16.3796296296296" customWidth="1"/>
    <col min="7" max="7" width="14" hidden="1" customWidth="1"/>
    <col min="8" max="8" width="13.3796296296296" hidden="1" customWidth="1"/>
    <col min="9" max="9" width="14.3796296296296" hidden="1" customWidth="1"/>
    <col min="10" max="10" width="11.3796296296296" hidden="1" customWidth="1"/>
    <col min="11" max="11" width="12.25" customWidth="1"/>
    <col min="12" max="12" width="13.25" hidden="1" customWidth="1"/>
    <col min="13" max="18" width="13.25" customWidth="1"/>
    <col min="19" max="20" width="9.75" customWidth="1"/>
  </cols>
  <sheetData>
    <row r="1" ht="14.25" customHeight="1" spans="1:1">
      <c r="A1" s="258"/>
    </row>
    <row r="2" ht="35.45" customHeight="1" spans="1:18">
      <c r="A2" s="259" t="s">
        <v>17</v>
      </c>
      <c r="B2" s="259"/>
      <c r="C2" s="259"/>
      <c r="D2" s="259"/>
      <c r="E2" s="259"/>
      <c r="F2" s="259"/>
      <c r="G2" s="259"/>
      <c r="H2" s="259"/>
      <c r="I2" s="259"/>
      <c r="J2" s="259"/>
      <c r="K2" s="259"/>
      <c r="L2" s="259"/>
      <c r="M2" s="259"/>
      <c r="N2" s="259"/>
      <c r="O2" s="259"/>
      <c r="P2" s="259"/>
      <c r="Q2" s="259"/>
      <c r="R2" s="259"/>
    </row>
    <row r="3" ht="21.2" customHeight="1" spans="1:18">
      <c r="A3" s="260" t="s">
        <v>31</v>
      </c>
      <c r="B3" s="260"/>
      <c r="C3" s="260"/>
      <c r="D3" s="260"/>
      <c r="E3" s="260"/>
      <c r="F3" s="260"/>
      <c r="G3" s="260"/>
      <c r="H3" s="260"/>
      <c r="I3" s="260"/>
      <c r="J3" s="260"/>
      <c r="K3" s="260"/>
      <c r="L3" s="260"/>
      <c r="M3" s="260"/>
      <c r="N3" s="260"/>
      <c r="O3" s="260"/>
      <c r="P3" s="260"/>
      <c r="Q3" s="260"/>
      <c r="R3" s="260"/>
    </row>
    <row r="4" ht="15.75" customHeight="1" spans="17:18">
      <c r="Q4" s="269" t="s">
        <v>32</v>
      </c>
      <c r="R4" s="269"/>
    </row>
    <row r="5" ht="27.2" customHeight="1" spans="1:18">
      <c r="A5" s="261" t="s">
        <v>161</v>
      </c>
      <c r="B5" s="261"/>
      <c r="C5" s="261"/>
      <c r="D5" s="261" t="s">
        <v>195</v>
      </c>
      <c r="E5" s="261" t="s">
        <v>196</v>
      </c>
      <c r="F5" s="261" t="s">
        <v>265</v>
      </c>
      <c r="G5" s="261" t="s">
        <v>271</v>
      </c>
      <c r="H5" s="261" t="s">
        <v>272</v>
      </c>
      <c r="I5" s="261" t="s">
        <v>273</v>
      </c>
      <c r="J5" s="261" t="s">
        <v>274</v>
      </c>
      <c r="K5" s="261" t="s">
        <v>275</v>
      </c>
      <c r="L5" s="261" t="s">
        <v>276</v>
      </c>
      <c r="M5" s="261" t="s">
        <v>277</v>
      </c>
      <c r="N5" s="261" t="s">
        <v>267</v>
      </c>
      <c r="O5" s="261" t="s">
        <v>278</v>
      </c>
      <c r="P5" s="261" t="s">
        <v>279</v>
      </c>
      <c r="Q5" s="261" t="s">
        <v>268</v>
      </c>
      <c r="R5" s="261" t="s">
        <v>270</v>
      </c>
    </row>
    <row r="6" ht="33.95" customHeight="1" spans="1:18">
      <c r="A6" s="261" t="s">
        <v>169</v>
      </c>
      <c r="B6" s="261" t="s">
        <v>170</v>
      </c>
      <c r="C6" s="261" t="s">
        <v>171</v>
      </c>
      <c r="D6" s="261"/>
      <c r="E6" s="261"/>
      <c r="F6" s="261"/>
      <c r="G6" s="261"/>
      <c r="H6" s="261"/>
      <c r="I6" s="261"/>
      <c r="J6" s="261"/>
      <c r="K6" s="261"/>
      <c r="L6" s="261"/>
      <c r="M6" s="261"/>
      <c r="N6" s="261"/>
      <c r="O6" s="261"/>
      <c r="P6" s="261"/>
      <c r="Q6" s="261"/>
      <c r="R6" s="261"/>
    </row>
    <row r="7" ht="24.2" customHeight="1" spans="1:18">
      <c r="A7" s="262"/>
      <c r="B7" s="262"/>
      <c r="C7" s="262"/>
      <c r="D7" s="262"/>
      <c r="E7" s="262" t="s">
        <v>135</v>
      </c>
      <c r="F7" s="264">
        <v>134.176</v>
      </c>
      <c r="G7" s="264"/>
      <c r="H7" s="264"/>
      <c r="I7" s="264"/>
      <c r="J7" s="264"/>
      <c r="K7" s="264">
        <v>63.6</v>
      </c>
      <c r="L7" s="264"/>
      <c r="M7" s="264">
        <v>0.848</v>
      </c>
      <c r="N7" s="264"/>
      <c r="O7" s="264"/>
      <c r="P7" s="264"/>
      <c r="Q7" s="264"/>
      <c r="R7" s="264">
        <v>69.728</v>
      </c>
    </row>
    <row r="8" ht="22.7" customHeight="1" spans="1:18">
      <c r="A8" s="262"/>
      <c r="B8" s="262"/>
      <c r="C8" s="262"/>
      <c r="D8" s="265" t="s">
        <v>153</v>
      </c>
      <c r="E8" s="265" t="s">
        <v>154</v>
      </c>
      <c r="F8" s="264">
        <v>134.176</v>
      </c>
      <c r="G8" s="264"/>
      <c r="H8" s="264"/>
      <c r="I8" s="264"/>
      <c r="J8" s="264"/>
      <c r="K8" s="264">
        <v>63.6</v>
      </c>
      <c r="L8" s="264"/>
      <c r="M8" s="264">
        <v>0.848</v>
      </c>
      <c r="N8" s="264"/>
      <c r="O8" s="264"/>
      <c r="P8" s="264"/>
      <c r="Q8" s="264"/>
      <c r="R8" s="264">
        <v>69.728</v>
      </c>
    </row>
    <row r="9" ht="22.7" customHeight="1" spans="1:18">
      <c r="A9" s="262"/>
      <c r="B9" s="262"/>
      <c r="C9" s="262"/>
      <c r="D9" s="271" t="s">
        <v>155</v>
      </c>
      <c r="E9" s="271" t="s">
        <v>156</v>
      </c>
      <c r="F9" s="264">
        <v>100.942</v>
      </c>
      <c r="G9" s="264"/>
      <c r="H9" s="264"/>
      <c r="I9" s="264"/>
      <c r="J9" s="264"/>
      <c r="K9" s="264">
        <v>31.2</v>
      </c>
      <c r="L9" s="264"/>
      <c r="M9" s="264">
        <v>0.416</v>
      </c>
      <c r="N9" s="264"/>
      <c r="O9" s="264"/>
      <c r="P9" s="264"/>
      <c r="Q9" s="264"/>
      <c r="R9" s="264">
        <v>69.326</v>
      </c>
    </row>
    <row r="10" ht="26.45" customHeight="1" spans="1:18">
      <c r="A10" s="275" t="s">
        <v>172</v>
      </c>
      <c r="B10" s="275" t="s">
        <v>173</v>
      </c>
      <c r="C10" s="275" t="s">
        <v>173</v>
      </c>
      <c r="D10" s="266" t="s">
        <v>212</v>
      </c>
      <c r="E10" s="270" t="s">
        <v>175</v>
      </c>
      <c r="F10" s="267">
        <v>100.942</v>
      </c>
      <c r="G10" s="272"/>
      <c r="H10" s="272"/>
      <c r="I10" s="272"/>
      <c r="J10" s="272"/>
      <c r="K10" s="272">
        <v>31.2</v>
      </c>
      <c r="L10" s="272"/>
      <c r="M10" s="272">
        <v>0.416</v>
      </c>
      <c r="N10" s="272"/>
      <c r="O10" s="272"/>
      <c r="P10" s="272"/>
      <c r="Q10" s="272"/>
      <c r="R10" s="272">
        <v>69.326</v>
      </c>
    </row>
    <row r="11" ht="22.7" customHeight="1" spans="1:18">
      <c r="A11" s="262"/>
      <c r="B11" s="262"/>
      <c r="C11" s="262"/>
      <c r="D11" s="271" t="s">
        <v>157</v>
      </c>
      <c r="E11" s="271" t="s">
        <v>158</v>
      </c>
      <c r="F11" s="264">
        <v>23.506</v>
      </c>
      <c r="G11" s="264"/>
      <c r="H11" s="264"/>
      <c r="I11" s="264"/>
      <c r="J11" s="264"/>
      <c r="K11" s="264">
        <v>22.8</v>
      </c>
      <c r="L11" s="264"/>
      <c r="M11" s="264">
        <v>0.304</v>
      </c>
      <c r="N11" s="264"/>
      <c r="O11" s="264"/>
      <c r="P11" s="264"/>
      <c r="Q11" s="264"/>
      <c r="R11" s="264">
        <v>0.402</v>
      </c>
    </row>
    <row r="12" ht="26.45" customHeight="1" spans="1:18">
      <c r="A12" s="275" t="s">
        <v>172</v>
      </c>
      <c r="B12" s="275" t="s">
        <v>173</v>
      </c>
      <c r="C12" s="275" t="s">
        <v>173</v>
      </c>
      <c r="D12" s="266" t="s">
        <v>213</v>
      </c>
      <c r="E12" s="270" t="s">
        <v>175</v>
      </c>
      <c r="F12" s="267">
        <v>23.506</v>
      </c>
      <c r="G12" s="272"/>
      <c r="H12" s="272"/>
      <c r="I12" s="272"/>
      <c r="J12" s="272"/>
      <c r="K12" s="272">
        <v>22.8</v>
      </c>
      <c r="L12" s="272"/>
      <c r="M12" s="272">
        <v>0.304</v>
      </c>
      <c r="N12" s="272"/>
      <c r="O12" s="272"/>
      <c r="P12" s="272"/>
      <c r="Q12" s="272"/>
      <c r="R12" s="272">
        <v>0.402</v>
      </c>
    </row>
    <row r="13" ht="22.7" customHeight="1" spans="1:18">
      <c r="A13" s="262"/>
      <c r="B13" s="262"/>
      <c r="C13" s="262"/>
      <c r="D13" s="271" t="s">
        <v>159</v>
      </c>
      <c r="E13" s="271" t="s">
        <v>160</v>
      </c>
      <c r="F13" s="264">
        <v>9.728</v>
      </c>
      <c r="G13" s="264"/>
      <c r="H13" s="264"/>
      <c r="I13" s="264"/>
      <c r="J13" s="264"/>
      <c r="K13" s="264">
        <v>9.6</v>
      </c>
      <c r="L13" s="264"/>
      <c r="M13" s="264">
        <v>0.128</v>
      </c>
      <c r="N13" s="264"/>
      <c r="O13" s="264"/>
      <c r="P13" s="264"/>
      <c r="Q13" s="264"/>
      <c r="R13" s="264"/>
    </row>
    <row r="14" ht="26.45" customHeight="1" spans="1:18">
      <c r="A14" s="275" t="s">
        <v>172</v>
      </c>
      <c r="B14" s="275" t="s">
        <v>176</v>
      </c>
      <c r="C14" s="275" t="s">
        <v>192</v>
      </c>
      <c r="D14" s="266" t="s">
        <v>214</v>
      </c>
      <c r="E14" s="270" t="s">
        <v>194</v>
      </c>
      <c r="F14" s="267">
        <v>9.728</v>
      </c>
      <c r="G14" s="272"/>
      <c r="H14" s="272"/>
      <c r="I14" s="272"/>
      <c r="J14" s="272"/>
      <c r="K14" s="272">
        <v>9.6</v>
      </c>
      <c r="L14" s="272"/>
      <c r="M14" s="272">
        <v>0.128</v>
      </c>
      <c r="N14" s="272"/>
      <c r="O14" s="272"/>
      <c r="P14" s="272"/>
      <c r="Q14" s="272"/>
      <c r="R14" s="272"/>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spans="13:13">
      <c r="M28" s="258">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8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workbookViewId="0">
      <selection activeCell="E5" sqref="E5:E6"/>
    </sheetView>
  </sheetViews>
  <sheetFormatPr defaultColWidth="10" defaultRowHeight="14.4"/>
  <cols>
    <col min="1" max="3" width="4.87962962962963" customWidth="1"/>
    <col min="4" max="4" width="8.62962962962963" customWidth="1"/>
    <col min="5" max="5" width="32.25" customWidth="1"/>
    <col min="6" max="6" width="10.75" customWidth="1"/>
    <col min="7" max="7" width="11" customWidth="1"/>
    <col min="8" max="8" width="9.25" customWidth="1"/>
    <col min="9" max="9" width="8.12962962962963" customWidth="1"/>
    <col min="10" max="10" width="7.62962962962963" customWidth="1"/>
    <col min="11" max="11" width="13.3796296296296" hidden="1" customWidth="1"/>
    <col min="12" max="12" width="9" customWidth="1"/>
    <col min="13" max="13" width="11" customWidth="1"/>
    <col min="14" max="14" width="11" hidden="1" customWidth="1"/>
    <col min="15" max="17" width="11" customWidth="1"/>
    <col min="18" max="18" width="11" hidden="1" customWidth="1"/>
    <col min="19" max="19" width="6.5" customWidth="1"/>
    <col min="20" max="20" width="12" customWidth="1"/>
    <col min="21" max="21" width="11.3796296296296" customWidth="1"/>
    <col min="22" max="23" width="9.75" customWidth="1"/>
  </cols>
  <sheetData>
    <row r="1" ht="14.25" customHeight="1" spans="1:1">
      <c r="A1" s="258"/>
    </row>
    <row r="2" ht="31.7" customHeight="1" spans="1:21">
      <c r="A2" s="259" t="s">
        <v>18</v>
      </c>
      <c r="B2" s="259"/>
      <c r="C2" s="259"/>
      <c r="D2" s="259"/>
      <c r="E2" s="259"/>
      <c r="F2" s="259"/>
      <c r="G2" s="259"/>
      <c r="H2" s="259"/>
      <c r="I2" s="259"/>
      <c r="J2" s="259"/>
      <c r="K2" s="259"/>
      <c r="L2" s="259"/>
      <c r="M2" s="259"/>
      <c r="N2" s="259"/>
      <c r="O2" s="259"/>
      <c r="P2" s="259"/>
      <c r="Q2" s="259"/>
      <c r="R2" s="259"/>
      <c r="S2" s="259"/>
      <c r="T2" s="259"/>
      <c r="U2" s="259"/>
    </row>
    <row r="3" ht="21.2" customHeight="1" spans="1:21">
      <c r="A3" s="260" t="s">
        <v>31</v>
      </c>
      <c r="B3" s="260"/>
      <c r="C3" s="260"/>
      <c r="D3" s="260"/>
      <c r="E3" s="260"/>
      <c r="F3" s="260"/>
      <c r="G3" s="260"/>
      <c r="H3" s="260"/>
      <c r="I3" s="260"/>
      <c r="J3" s="260"/>
      <c r="K3" s="260"/>
      <c r="L3" s="260"/>
      <c r="M3" s="260"/>
      <c r="N3" s="260"/>
      <c r="O3" s="260"/>
      <c r="P3" s="260"/>
      <c r="Q3" s="260"/>
      <c r="R3" s="260"/>
      <c r="S3" s="260"/>
      <c r="T3" s="260"/>
      <c r="U3" s="260"/>
    </row>
    <row r="4" ht="14.25" customHeight="1" spans="19:21">
      <c r="S4" s="258"/>
      <c r="T4" s="269" t="s">
        <v>32</v>
      </c>
      <c r="U4" s="269"/>
    </row>
    <row r="5" ht="29.45" customHeight="1" spans="1:21">
      <c r="A5" s="261" t="s">
        <v>161</v>
      </c>
      <c r="B5" s="261"/>
      <c r="C5" s="261"/>
      <c r="D5" s="261" t="s">
        <v>195</v>
      </c>
      <c r="E5" s="261" t="s">
        <v>196</v>
      </c>
      <c r="F5" s="261" t="s">
        <v>265</v>
      </c>
      <c r="G5" s="261" t="s">
        <v>199</v>
      </c>
      <c r="H5" s="261"/>
      <c r="I5" s="261"/>
      <c r="J5" s="261"/>
      <c r="K5" s="261"/>
      <c r="L5" s="261"/>
      <c r="M5" s="261"/>
      <c r="N5" s="261"/>
      <c r="O5" s="261"/>
      <c r="P5" s="261"/>
      <c r="Q5" s="261"/>
      <c r="R5" s="261"/>
      <c r="S5" s="261" t="s">
        <v>202</v>
      </c>
      <c r="T5" s="261"/>
      <c r="U5" s="261"/>
    </row>
    <row r="6" ht="31.7" customHeight="1" spans="1:21">
      <c r="A6" s="261" t="s">
        <v>169</v>
      </c>
      <c r="B6" s="261" t="s">
        <v>170</v>
      </c>
      <c r="C6" s="261" t="s">
        <v>171</v>
      </c>
      <c r="D6" s="261"/>
      <c r="E6" s="261"/>
      <c r="F6" s="261"/>
      <c r="G6" s="261" t="s">
        <v>135</v>
      </c>
      <c r="H6" s="261" t="s">
        <v>280</v>
      </c>
      <c r="I6" s="261" t="s">
        <v>281</v>
      </c>
      <c r="J6" s="261" t="s">
        <v>282</v>
      </c>
      <c r="K6" s="261" t="s">
        <v>283</v>
      </c>
      <c r="L6" s="261" t="s">
        <v>284</v>
      </c>
      <c r="M6" s="261" t="s">
        <v>285</v>
      </c>
      <c r="N6" s="261" t="s">
        <v>286</v>
      </c>
      <c r="O6" s="261" t="s">
        <v>287</v>
      </c>
      <c r="P6" s="261" t="s">
        <v>288</v>
      </c>
      <c r="Q6" s="261" t="s">
        <v>289</v>
      </c>
      <c r="R6" s="261" t="s">
        <v>222</v>
      </c>
      <c r="S6" s="261" t="s">
        <v>135</v>
      </c>
      <c r="T6" s="261" t="s">
        <v>236</v>
      </c>
      <c r="U6" s="261" t="s">
        <v>250</v>
      </c>
    </row>
    <row r="7" ht="24.2" customHeight="1" spans="1:21">
      <c r="A7" s="262"/>
      <c r="B7" s="262"/>
      <c r="C7" s="262"/>
      <c r="D7" s="262"/>
      <c r="E7" s="262" t="s">
        <v>135</v>
      </c>
      <c r="F7" s="278">
        <v>136.928</v>
      </c>
      <c r="G7" s="278">
        <v>120.62</v>
      </c>
      <c r="H7" s="278">
        <v>62.77</v>
      </c>
      <c r="I7" s="278">
        <v>0.3</v>
      </c>
      <c r="J7" s="278">
        <v>1.3</v>
      </c>
      <c r="K7" s="278"/>
      <c r="L7" s="278">
        <v>3.4</v>
      </c>
      <c r="M7" s="278">
        <v>0.4</v>
      </c>
      <c r="N7" s="278"/>
      <c r="O7" s="278">
        <v>2.1</v>
      </c>
      <c r="P7" s="278">
        <v>4</v>
      </c>
      <c r="Q7" s="278">
        <v>46.35</v>
      </c>
      <c r="R7" s="278"/>
      <c r="S7" s="278">
        <v>16.31</v>
      </c>
      <c r="T7" s="278">
        <v>16.31</v>
      </c>
      <c r="U7" s="278"/>
    </row>
    <row r="8" ht="22.7" customHeight="1" spans="1:21">
      <c r="A8" s="262"/>
      <c r="B8" s="262"/>
      <c r="C8" s="262"/>
      <c r="D8" s="265" t="s">
        <v>153</v>
      </c>
      <c r="E8" s="265" t="s">
        <v>154</v>
      </c>
      <c r="F8" s="278">
        <v>136.928</v>
      </c>
      <c r="G8" s="278">
        <v>120.62</v>
      </c>
      <c r="H8" s="278">
        <v>62.77</v>
      </c>
      <c r="I8" s="278">
        <v>0.3</v>
      </c>
      <c r="J8" s="278">
        <v>1.3</v>
      </c>
      <c r="K8" s="278"/>
      <c r="L8" s="278">
        <v>3.4</v>
      </c>
      <c r="M8" s="278">
        <v>0.4</v>
      </c>
      <c r="N8" s="278"/>
      <c r="O8" s="278">
        <v>2.1</v>
      </c>
      <c r="P8" s="278">
        <v>4</v>
      </c>
      <c r="Q8" s="278">
        <v>46.35</v>
      </c>
      <c r="R8" s="278"/>
      <c r="S8" s="278">
        <v>16.31</v>
      </c>
      <c r="T8" s="278">
        <v>16.31</v>
      </c>
      <c r="U8" s="278"/>
    </row>
    <row r="9" ht="22.7" customHeight="1" spans="1:21">
      <c r="A9" s="262"/>
      <c r="B9" s="262"/>
      <c r="C9" s="262"/>
      <c r="D9" s="271" t="s">
        <v>155</v>
      </c>
      <c r="E9" s="271" t="s">
        <v>156</v>
      </c>
      <c r="F9" s="278">
        <v>64.248</v>
      </c>
      <c r="G9" s="278">
        <v>64.248</v>
      </c>
      <c r="H9" s="278">
        <v>24.5</v>
      </c>
      <c r="I9" s="278">
        <v>0.1</v>
      </c>
      <c r="J9" s="278">
        <v>0.3</v>
      </c>
      <c r="K9" s="278"/>
      <c r="L9" s="278">
        <v>0.4</v>
      </c>
      <c r="M9" s="278">
        <v>0.2</v>
      </c>
      <c r="N9" s="278"/>
      <c r="O9" s="278">
        <v>0.1</v>
      </c>
      <c r="P9" s="278">
        <v>3</v>
      </c>
      <c r="Q9" s="278">
        <v>35.648</v>
      </c>
      <c r="R9" s="278"/>
      <c r="S9" s="278"/>
      <c r="T9" s="278"/>
      <c r="U9" s="278"/>
    </row>
    <row r="10" ht="26.45" customHeight="1" spans="1:21">
      <c r="A10" s="275" t="s">
        <v>172</v>
      </c>
      <c r="B10" s="275" t="s">
        <v>173</v>
      </c>
      <c r="C10" s="275" t="s">
        <v>173</v>
      </c>
      <c r="D10" s="266" t="s">
        <v>212</v>
      </c>
      <c r="E10" s="270" t="s">
        <v>175</v>
      </c>
      <c r="F10" s="267">
        <v>64.248</v>
      </c>
      <c r="G10" s="272">
        <v>64.248</v>
      </c>
      <c r="H10" s="272">
        <v>24.5</v>
      </c>
      <c r="I10" s="272">
        <v>0.1</v>
      </c>
      <c r="J10" s="272">
        <v>0.3</v>
      </c>
      <c r="K10" s="272"/>
      <c r="L10" s="272">
        <v>0.4</v>
      </c>
      <c r="M10" s="272">
        <v>0.2</v>
      </c>
      <c r="N10" s="272"/>
      <c r="O10" s="272">
        <v>0.1</v>
      </c>
      <c r="P10" s="272">
        <v>3</v>
      </c>
      <c r="Q10" s="272">
        <v>35.648</v>
      </c>
      <c r="R10" s="272"/>
      <c r="S10" s="272"/>
      <c r="T10" s="272"/>
      <c r="U10" s="272"/>
    </row>
    <row r="11" ht="22.7" customHeight="1" spans="1:21">
      <c r="A11" s="262"/>
      <c r="B11" s="262"/>
      <c r="C11" s="262"/>
      <c r="D11" s="271" t="s">
        <v>157</v>
      </c>
      <c r="E11" s="271" t="s">
        <v>158</v>
      </c>
      <c r="F11" s="278">
        <v>51.668</v>
      </c>
      <c r="G11" s="278">
        <v>51.668</v>
      </c>
      <c r="H11" s="278">
        <v>37.268</v>
      </c>
      <c r="I11" s="278"/>
      <c r="J11" s="278"/>
      <c r="K11" s="278"/>
      <c r="L11" s="278">
        <v>3</v>
      </c>
      <c r="M11" s="278">
        <v>0.2</v>
      </c>
      <c r="N11" s="278"/>
      <c r="O11" s="278"/>
      <c r="P11" s="278">
        <v>1</v>
      </c>
      <c r="Q11" s="278">
        <v>10.2</v>
      </c>
      <c r="R11" s="278"/>
      <c r="S11" s="278"/>
      <c r="T11" s="278"/>
      <c r="U11" s="278"/>
    </row>
    <row r="12" ht="26.45" customHeight="1" spans="1:21">
      <c r="A12" s="275" t="s">
        <v>172</v>
      </c>
      <c r="B12" s="275" t="s">
        <v>173</v>
      </c>
      <c r="C12" s="275" t="s">
        <v>173</v>
      </c>
      <c r="D12" s="266" t="s">
        <v>213</v>
      </c>
      <c r="E12" s="270" t="s">
        <v>175</v>
      </c>
      <c r="F12" s="267">
        <v>51.668</v>
      </c>
      <c r="G12" s="272">
        <v>51.668</v>
      </c>
      <c r="H12" s="272">
        <v>37.268</v>
      </c>
      <c r="I12" s="272"/>
      <c r="J12" s="272"/>
      <c r="K12" s="272"/>
      <c r="L12" s="272">
        <v>3</v>
      </c>
      <c r="M12" s="272">
        <v>0.2</v>
      </c>
      <c r="N12" s="272"/>
      <c r="O12" s="272"/>
      <c r="P12" s="272">
        <v>1</v>
      </c>
      <c r="Q12" s="272">
        <v>10.2</v>
      </c>
      <c r="R12" s="272"/>
      <c r="S12" s="272"/>
      <c r="T12" s="272"/>
      <c r="U12" s="272"/>
    </row>
    <row r="13" ht="22.7" customHeight="1" spans="1:21">
      <c r="A13" s="262"/>
      <c r="B13" s="262"/>
      <c r="C13" s="262"/>
      <c r="D13" s="271" t="s">
        <v>159</v>
      </c>
      <c r="E13" s="271" t="s">
        <v>160</v>
      </c>
      <c r="F13" s="278">
        <v>21.012</v>
      </c>
      <c r="G13" s="278">
        <v>4.7</v>
      </c>
      <c r="H13" s="278">
        <v>1</v>
      </c>
      <c r="I13" s="278">
        <v>0.2</v>
      </c>
      <c r="J13" s="278">
        <v>1</v>
      </c>
      <c r="K13" s="278"/>
      <c r="L13" s="278"/>
      <c r="M13" s="278"/>
      <c r="N13" s="278"/>
      <c r="O13" s="278">
        <v>2</v>
      </c>
      <c r="P13" s="278"/>
      <c r="Q13" s="278">
        <v>0.5</v>
      </c>
      <c r="R13" s="278"/>
      <c r="S13" s="278">
        <v>16.31</v>
      </c>
      <c r="T13" s="278">
        <v>16.31</v>
      </c>
      <c r="U13" s="278"/>
    </row>
    <row r="14" ht="26.45" customHeight="1" spans="1:21">
      <c r="A14" s="275" t="s">
        <v>172</v>
      </c>
      <c r="B14" s="275" t="s">
        <v>176</v>
      </c>
      <c r="C14" s="275" t="s">
        <v>192</v>
      </c>
      <c r="D14" s="266" t="s">
        <v>214</v>
      </c>
      <c r="E14" s="270" t="s">
        <v>194</v>
      </c>
      <c r="F14" s="267">
        <v>21.012</v>
      </c>
      <c r="G14" s="272">
        <v>4.7</v>
      </c>
      <c r="H14" s="272">
        <v>1</v>
      </c>
      <c r="I14" s="272">
        <v>0.2</v>
      </c>
      <c r="J14" s="272">
        <v>1</v>
      </c>
      <c r="K14" s="272"/>
      <c r="L14" s="272"/>
      <c r="M14" s="272"/>
      <c r="N14" s="272"/>
      <c r="O14" s="272">
        <v>2</v>
      </c>
      <c r="P14" s="272"/>
      <c r="Q14" s="272">
        <v>0.5</v>
      </c>
      <c r="R14" s="272"/>
      <c r="S14" s="272">
        <v>16.31</v>
      </c>
      <c r="T14" s="272">
        <v>21.012</v>
      </c>
      <c r="U14" s="272"/>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scale="71"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4"/>
  <sheetViews>
    <sheetView workbookViewId="0">
      <selection activeCell="E10" sqref="E10"/>
    </sheetView>
  </sheetViews>
  <sheetFormatPr defaultColWidth="10" defaultRowHeight="14.4"/>
  <cols>
    <col min="1" max="3" width="4.75" customWidth="1"/>
    <col min="4" max="4" width="10.8796296296296" customWidth="1"/>
    <col min="5" max="5" width="32.75" customWidth="1"/>
    <col min="6" max="6" width="10.75" customWidth="1"/>
    <col min="7" max="7" width="11" customWidth="1"/>
    <col min="8" max="8" width="8.37962962962963" customWidth="1"/>
    <col min="9" max="10" width="11" hidden="1" customWidth="1"/>
    <col min="11" max="11" width="13.3796296296296" hidden="1" customWidth="1"/>
    <col min="12" max="12" width="11" hidden="1" customWidth="1"/>
    <col min="13" max="13" width="11" customWidth="1"/>
    <col min="14" max="15" width="11" hidden="1" customWidth="1"/>
    <col min="16" max="18" width="11" customWidth="1"/>
    <col min="19" max="19" width="12" hidden="1" customWidth="1"/>
    <col min="20" max="22" width="8" customWidth="1"/>
    <col min="23" max="23" width="12" hidden="1" customWidth="1"/>
    <col min="24" max="24" width="11.3796296296296" hidden="1" customWidth="1"/>
    <col min="25" max="25" width="11" hidden="1" customWidth="1"/>
    <col min="26" max="26" width="11" customWidth="1"/>
    <col min="27" max="27" width="12" hidden="1" customWidth="1"/>
    <col min="28" max="28" width="11.3796296296296" customWidth="1"/>
    <col min="29" max="31" width="9.25" customWidth="1"/>
    <col min="32" max="32" width="11.3796296296296" hidden="1" customWidth="1"/>
    <col min="33" max="34" width="11.3796296296296" customWidth="1"/>
    <col min="35" max="36" width="9.75" customWidth="1"/>
  </cols>
  <sheetData>
    <row r="1" ht="14.25" customHeight="1" spans="1:1">
      <c r="A1" s="258"/>
    </row>
    <row r="2" ht="38.45" customHeight="1" spans="1:33">
      <c r="A2" s="259" t="s">
        <v>19</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row>
    <row r="3" ht="21.2" customHeight="1" spans="1:33">
      <c r="A3" s="260" t="s">
        <v>31</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row>
    <row r="4" ht="14.25" customHeight="1" spans="32:34">
      <c r="AF4" s="269" t="s">
        <v>32</v>
      </c>
      <c r="AG4" s="269"/>
      <c r="AH4" s="269"/>
    </row>
    <row r="5" ht="27.2" customHeight="1" spans="1:34">
      <c r="A5" s="261" t="s">
        <v>161</v>
      </c>
      <c r="B5" s="261"/>
      <c r="C5" s="261"/>
      <c r="D5" s="261" t="s">
        <v>195</v>
      </c>
      <c r="E5" s="261" t="s">
        <v>196</v>
      </c>
      <c r="F5" s="261" t="s">
        <v>290</v>
      </c>
      <c r="G5" s="261" t="s">
        <v>291</v>
      </c>
      <c r="H5" s="261" t="s">
        <v>292</v>
      </c>
      <c r="I5" s="261" t="s">
        <v>293</v>
      </c>
      <c r="J5" s="261" t="s">
        <v>294</v>
      </c>
      <c r="K5" s="261" t="s">
        <v>295</v>
      </c>
      <c r="L5" s="261" t="s">
        <v>296</v>
      </c>
      <c r="M5" s="261" t="s">
        <v>297</v>
      </c>
      <c r="N5" s="261" t="s">
        <v>298</v>
      </c>
      <c r="O5" s="261" t="s">
        <v>299</v>
      </c>
      <c r="P5" s="261" t="s">
        <v>300</v>
      </c>
      <c r="Q5" s="261" t="s">
        <v>286</v>
      </c>
      <c r="R5" s="261" t="s">
        <v>288</v>
      </c>
      <c r="S5" s="261" t="s">
        <v>301</v>
      </c>
      <c r="T5" s="261" t="s">
        <v>281</v>
      </c>
      <c r="U5" s="261" t="s">
        <v>282</v>
      </c>
      <c r="V5" s="261" t="s">
        <v>285</v>
      </c>
      <c r="W5" s="261" t="s">
        <v>302</v>
      </c>
      <c r="X5" s="261" t="s">
        <v>303</v>
      </c>
      <c r="Y5" s="261" t="s">
        <v>304</v>
      </c>
      <c r="Z5" s="261" t="s">
        <v>305</v>
      </c>
      <c r="AA5" s="261" t="s">
        <v>284</v>
      </c>
      <c r="AB5" s="261" t="s">
        <v>306</v>
      </c>
      <c r="AC5" s="261" t="s">
        <v>307</v>
      </c>
      <c r="AD5" s="261" t="s">
        <v>287</v>
      </c>
      <c r="AE5" s="261" t="s">
        <v>308</v>
      </c>
      <c r="AF5" s="261" t="s">
        <v>309</v>
      </c>
      <c r="AG5" s="261" t="s">
        <v>289</v>
      </c>
      <c r="AH5" s="261" t="s">
        <v>222</v>
      </c>
    </row>
    <row r="6" ht="30.2" customHeight="1" spans="1:34">
      <c r="A6" s="261" t="s">
        <v>169</v>
      </c>
      <c r="B6" s="261" t="s">
        <v>170</v>
      </c>
      <c r="C6" s="261" t="s">
        <v>171</v>
      </c>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row>
    <row r="7" ht="24.2" customHeight="1" spans="1:34">
      <c r="A7" s="261" t="s">
        <v>310</v>
      </c>
      <c r="B7" s="261"/>
      <c r="C7" s="261"/>
      <c r="D7" s="261"/>
      <c r="E7" s="261"/>
      <c r="F7" s="278">
        <v>136.928</v>
      </c>
      <c r="G7" s="278">
        <v>10</v>
      </c>
      <c r="H7" s="278">
        <v>2</v>
      </c>
      <c r="I7" s="278"/>
      <c r="J7" s="278"/>
      <c r="K7" s="278"/>
      <c r="L7" s="278"/>
      <c r="M7" s="278">
        <v>2.7</v>
      </c>
      <c r="N7" s="278"/>
      <c r="O7" s="278"/>
      <c r="P7" s="278">
        <v>1.6</v>
      </c>
      <c r="Q7" s="278">
        <v>0.1</v>
      </c>
      <c r="R7" s="278">
        <v>4</v>
      </c>
      <c r="S7" s="278"/>
      <c r="T7" s="278">
        <v>0.3</v>
      </c>
      <c r="U7" s="278">
        <v>1.3</v>
      </c>
      <c r="V7" s="278">
        <v>0.4</v>
      </c>
      <c r="W7" s="278"/>
      <c r="X7" s="278"/>
      <c r="Y7" s="278"/>
      <c r="Z7" s="278">
        <v>3.4</v>
      </c>
      <c r="AA7" s="278"/>
      <c r="AB7" s="278">
        <v>40.42</v>
      </c>
      <c r="AC7" s="278">
        <v>10</v>
      </c>
      <c r="AD7" s="278">
        <v>2</v>
      </c>
      <c r="AE7" s="278">
        <v>12.36</v>
      </c>
      <c r="AF7" s="278"/>
      <c r="AG7" s="278">
        <v>46.35</v>
      </c>
      <c r="AH7" s="279"/>
    </row>
    <row r="8" ht="24.2" customHeight="1" spans="1:34">
      <c r="A8" s="262"/>
      <c r="B8" s="262"/>
      <c r="C8" s="262"/>
      <c r="D8" s="265" t="s">
        <v>153</v>
      </c>
      <c r="E8" s="265" t="s">
        <v>154</v>
      </c>
      <c r="F8" s="278">
        <v>136.928</v>
      </c>
      <c r="G8" s="278">
        <v>10</v>
      </c>
      <c r="H8" s="278">
        <v>2</v>
      </c>
      <c r="I8" s="278"/>
      <c r="J8" s="278"/>
      <c r="K8" s="278"/>
      <c r="L8" s="278"/>
      <c r="M8" s="278">
        <v>2.7</v>
      </c>
      <c r="N8" s="278"/>
      <c r="O8" s="278"/>
      <c r="P8" s="278">
        <v>1.6</v>
      </c>
      <c r="Q8" s="278">
        <v>0.1</v>
      </c>
      <c r="R8" s="278">
        <v>4</v>
      </c>
      <c r="S8" s="278"/>
      <c r="T8" s="278">
        <v>0.3</v>
      </c>
      <c r="U8" s="278">
        <v>1.3</v>
      </c>
      <c r="V8" s="278">
        <v>0.4</v>
      </c>
      <c r="W8" s="278"/>
      <c r="X8" s="278"/>
      <c r="Y8" s="278"/>
      <c r="Z8" s="278">
        <v>3.4</v>
      </c>
      <c r="AA8" s="278"/>
      <c r="AB8" s="278">
        <v>40.42</v>
      </c>
      <c r="AC8" s="278">
        <v>10</v>
      </c>
      <c r="AD8" s="278">
        <v>2</v>
      </c>
      <c r="AE8" s="278">
        <v>12.36</v>
      </c>
      <c r="AF8" s="278"/>
      <c r="AG8" s="278">
        <v>46.35</v>
      </c>
      <c r="AH8" s="279"/>
    </row>
    <row r="9" ht="22.7" customHeight="1" spans="1:34">
      <c r="A9" s="262"/>
      <c r="B9" s="262"/>
      <c r="C9" s="262"/>
      <c r="D9" s="271" t="s">
        <v>155</v>
      </c>
      <c r="E9" s="271" t="s">
        <v>156</v>
      </c>
      <c r="F9" s="278">
        <v>64.248</v>
      </c>
      <c r="G9" s="278">
        <v>6</v>
      </c>
      <c r="H9" s="278">
        <v>2</v>
      </c>
      <c r="I9" s="278"/>
      <c r="J9" s="278"/>
      <c r="K9" s="278"/>
      <c r="L9" s="278"/>
      <c r="M9" s="278">
        <v>1</v>
      </c>
      <c r="N9" s="278"/>
      <c r="O9" s="278"/>
      <c r="P9" s="278">
        <v>0.5</v>
      </c>
      <c r="Q9" s="278">
        <v>0.1</v>
      </c>
      <c r="R9" s="278">
        <v>3</v>
      </c>
      <c r="S9" s="278"/>
      <c r="T9" s="278">
        <v>0.1</v>
      </c>
      <c r="U9" s="278">
        <v>0.3</v>
      </c>
      <c r="V9" s="278">
        <v>0.2</v>
      </c>
      <c r="W9" s="278"/>
      <c r="X9" s="278"/>
      <c r="Y9" s="278"/>
      <c r="Z9" s="278">
        <v>0.4</v>
      </c>
      <c r="AA9" s="278"/>
      <c r="AB9" s="278">
        <v>15</v>
      </c>
      <c r="AC9" s="278"/>
      <c r="AD9" s="278"/>
      <c r="AE9" s="278"/>
      <c r="AF9" s="278"/>
      <c r="AG9" s="278">
        <v>35.648</v>
      </c>
      <c r="AH9" s="279"/>
    </row>
    <row r="10" ht="26.45" customHeight="1" spans="1:34">
      <c r="A10" s="275" t="s">
        <v>172</v>
      </c>
      <c r="B10" s="275" t="s">
        <v>173</v>
      </c>
      <c r="C10" s="275" t="s">
        <v>173</v>
      </c>
      <c r="D10" s="266" t="s">
        <v>212</v>
      </c>
      <c r="E10" s="270" t="s">
        <v>175</v>
      </c>
      <c r="F10" s="272">
        <v>64.248</v>
      </c>
      <c r="G10" s="272">
        <v>6</v>
      </c>
      <c r="H10" s="272">
        <v>2</v>
      </c>
      <c r="I10" s="272"/>
      <c r="J10" s="272"/>
      <c r="K10" s="272"/>
      <c r="L10" s="272"/>
      <c r="M10" s="272">
        <v>1</v>
      </c>
      <c r="N10" s="272"/>
      <c r="O10" s="272"/>
      <c r="P10" s="272">
        <v>0.5</v>
      </c>
      <c r="Q10" s="272">
        <v>0.1</v>
      </c>
      <c r="R10" s="272">
        <v>3</v>
      </c>
      <c r="S10" s="272"/>
      <c r="T10" s="272">
        <v>0.1</v>
      </c>
      <c r="U10" s="272">
        <v>0.3</v>
      </c>
      <c r="V10" s="272">
        <v>0.2</v>
      </c>
      <c r="W10" s="272"/>
      <c r="X10" s="272"/>
      <c r="Y10" s="272"/>
      <c r="Z10" s="272">
        <v>0.4</v>
      </c>
      <c r="AA10" s="272"/>
      <c r="AB10" s="272">
        <v>15</v>
      </c>
      <c r="AC10" s="272"/>
      <c r="AD10" s="272"/>
      <c r="AE10" s="272"/>
      <c r="AF10" s="272"/>
      <c r="AG10" s="272">
        <v>35.648</v>
      </c>
      <c r="AH10" s="280"/>
    </row>
    <row r="11" ht="22.7" customHeight="1" spans="1:34">
      <c r="A11" s="262"/>
      <c r="B11" s="262"/>
      <c r="C11" s="262"/>
      <c r="D11" s="271" t="s">
        <v>157</v>
      </c>
      <c r="E11" s="271" t="s">
        <v>158</v>
      </c>
      <c r="F11" s="278">
        <v>51.668</v>
      </c>
      <c r="G11" s="278">
        <v>3</v>
      </c>
      <c r="H11" s="278"/>
      <c r="I11" s="278"/>
      <c r="J11" s="278"/>
      <c r="K11" s="278"/>
      <c r="L11" s="278"/>
      <c r="M11" s="278">
        <v>1</v>
      </c>
      <c r="N11" s="278"/>
      <c r="O11" s="278"/>
      <c r="P11" s="278">
        <v>1</v>
      </c>
      <c r="Q11" s="278"/>
      <c r="R11" s="278">
        <v>1</v>
      </c>
      <c r="S11" s="278"/>
      <c r="T11" s="278"/>
      <c r="U11" s="278"/>
      <c r="V11" s="278">
        <v>0.2</v>
      </c>
      <c r="W11" s="278"/>
      <c r="X11" s="278"/>
      <c r="Y11" s="278"/>
      <c r="Z11" s="278">
        <v>3</v>
      </c>
      <c r="AA11" s="278"/>
      <c r="AB11" s="278">
        <v>14</v>
      </c>
      <c r="AC11" s="278">
        <v>10</v>
      </c>
      <c r="AD11" s="278"/>
      <c r="AE11" s="278">
        <v>8.268</v>
      </c>
      <c r="AF11" s="278"/>
      <c r="AG11" s="278">
        <v>10.2</v>
      </c>
      <c r="AH11" s="279"/>
    </row>
    <row r="12" ht="26.45" customHeight="1" spans="1:34">
      <c r="A12" s="275" t="s">
        <v>172</v>
      </c>
      <c r="B12" s="275" t="s">
        <v>173</v>
      </c>
      <c r="C12" s="275" t="s">
        <v>173</v>
      </c>
      <c r="D12" s="266" t="s">
        <v>213</v>
      </c>
      <c r="E12" s="270" t="s">
        <v>175</v>
      </c>
      <c r="F12" s="272">
        <v>51.668</v>
      </c>
      <c r="G12" s="272">
        <v>3</v>
      </c>
      <c r="H12" s="272"/>
      <c r="I12" s="272"/>
      <c r="J12" s="272"/>
      <c r="K12" s="272"/>
      <c r="L12" s="272"/>
      <c r="M12" s="272">
        <v>1</v>
      </c>
      <c r="N12" s="272"/>
      <c r="O12" s="272"/>
      <c r="P12" s="272">
        <v>1</v>
      </c>
      <c r="Q12" s="272"/>
      <c r="R12" s="272">
        <v>1</v>
      </c>
      <c r="S12" s="272"/>
      <c r="T12" s="272"/>
      <c r="U12" s="272"/>
      <c r="V12" s="272">
        <v>0.2</v>
      </c>
      <c r="W12" s="272"/>
      <c r="X12" s="272"/>
      <c r="Y12" s="272"/>
      <c r="Z12" s="272">
        <v>3</v>
      </c>
      <c r="AA12" s="272"/>
      <c r="AB12" s="272">
        <v>14</v>
      </c>
      <c r="AC12" s="272">
        <v>10</v>
      </c>
      <c r="AD12" s="272"/>
      <c r="AE12" s="272">
        <v>8.268</v>
      </c>
      <c r="AF12" s="272"/>
      <c r="AG12" s="272">
        <v>10.2</v>
      </c>
      <c r="AH12" s="280"/>
    </row>
    <row r="13" ht="22.7" customHeight="1" spans="1:34">
      <c r="A13" s="262"/>
      <c r="B13" s="262"/>
      <c r="C13" s="262"/>
      <c r="D13" s="271" t="s">
        <v>159</v>
      </c>
      <c r="E13" s="271" t="s">
        <v>160</v>
      </c>
      <c r="F13" s="278">
        <v>21.012</v>
      </c>
      <c r="G13" s="278">
        <v>1</v>
      </c>
      <c r="H13" s="278"/>
      <c r="I13" s="278"/>
      <c r="J13" s="278"/>
      <c r="K13" s="278"/>
      <c r="L13" s="278"/>
      <c r="M13" s="278">
        <v>0.7</v>
      </c>
      <c r="N13" s="278"/>
      <c r="O13" s="278"/>
      <c r="P13" s="278">
        <v>0.1</v>
      </c>
      <c r="Q13" s="278"/>
      <c r="R13" s="278"/>
      <c r="S13" s="278"/>
      <c r="T13" s="278">
        <v>0.2</v>
      </c>
      <c r="U13" s="278">
        <v>1</v>
      </c>
      <c r="V13" s="278"/>
      <c r="W13" s="278"/>
      <c r="X13" s="278"/>
      <c r="Y13" s="278"/>
      <c r="Z13" s="278"/>
      <c r="AA13" s="278"/>
      <c r="AB13" s="278">
        <v>11.42</v>
      </c>
      <c r="AC13" s="278"/>
      <c r="AD13" s="278">
        <v>2</v>
      </c>
      <c r="AE13" s="278">
        <v>4.09</v>
      </c>
      <c r="AF13" s="278"/>
      <c r="AG13" s="278">
        <v>0.5</v>
      </c>
      <c r="AH13" s="279"/>
    </row>
    <row r="14" ht="26.45" customHeight="1" spans="1:34">
      <c r="A14" s="275" t="s">
        <v>172</v>
      </c>
      <c r="B14" s="275" t="s">
        <v>176</v>
      </c>
      <c r="C14" s="275" t="s">
        <v>192</v>
      </c>
      <c r="D14" s="266" t="s">
        <v>214</v>
      </c>
      <c r="E14" s="270" t="s">
        <v>194</v>
      </c>
      <c r="F14" s="272">
        <v>21.012</v>
      </c>
      <c r="G14" s="278">
        <v>1</v>
      </c>
      <c r="H14" s="278"/>
      <c r="I14" s="278"/>
      <c r="J14" s="278"/>
      <c r="K14" s="278"/>
      <c r="L14" s="278"/>
      <c r="M14" s="278">
        <v>0.7</v>
      </c>
      <c r="N14" s="278"/>
      <c r="O14" s="278"/>
      <c r="P14" s="278">
        <v>0.1</v>
      </c>
      <c r="Q14" s="278"/>
      <c r="R14" s="278"/>
      <c r="S14" s="278"/>
      <c r="T14" s="278">
        <v>0.2</v>
      </c>
      <c r="U14" s="278">
        <v>1</v>
      </c>
      <c r="V14" s="278"/>
      <c r="W14" s="278"/>
      <c r="X14" s="278"/>
      <c r="Y14" s="278"/>
      <c r="Z14" s="278"/>
      <c r="AA14" s="278"/>
      <c r="AB14" s="278">
        <v>11.42</v>
      </c>
      <c r="AC14" s="278"/>
      <c r="AD14" s="278">
        <v>2</v>
      </c>
      <c r="AE14" s="278">
        <v>4.09</v>
      </c>
      <c r="AF14" s="278"/>
      <c r="AG14" s="278">
        <v>0.5</v>
      </c>
      <c r="AH14" s="27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scale="58"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1" sqref="G1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4.25" customHeight="1" spans="1:1">
      <c r="A1" s="258"/>
    </row>
    <row r="2" ht="29.45" customHeight="1" spans="1:8">
      <c r="A2" s="259" t="s">
        <v>20</v>
      </c>
      <c r="B2" s="259"/>
      <c r="C2" s="259"/>
      <c r="D2" s="259"/>
      <c r="E2" s="259"/>
      <c r="F2" s="259"/>
      <c r="G2" s="259"/>
      <c r="H2" s="259"/>
    </row>
    <row r="3" ht="27.2" customHeight="1" spans="1:8">
      <c r="A3" s="260" t="s">
        <v>31</v>
      </c>
      <c r="B3" s="260"/>
      <c r="C3" s="260"/>
      <c r="D3" s="260"/>
      <c r="E3" s="260"/>
      <c r="F3" s="260"/>
      <c r="G3" s="260"/>
      <c r="H3" s="260"/>
    </row>
    <row r="4" ht="14.25" customHeight="1" spans="7:8">
      <c r="G4" s="269" t="s">
        <v>32</v>
      </c>
      <c r="H4" s="269"/>
    </row>
    <row r="5" ht="27.2" customHeight="1" spans="1:8">
      <c r="A5" s="261" t="s">
        <v>311</v>
      </c>
      <c r="B5" s="261" t="s">
        <v>312</v>
      </c>
      <c r="C5" s="261" t="s">
        <v>313</v>
      </c>
      <c r="D5" s="261" t="s">
        <v>314</v>
      </c>
      <c r="E5" s="261" t="s">
        <v>315</v>
      </c>
      <c r="F5" s="261"/>
      <c r="G5" s="261"/>
      <c r="H5" s="261" t="s">
        <v>316</v>
      </c>
    </row>
    <row r="6" ht="27.95" customHeight="1" spans="1:8">
      <c r="A6" s="261"/>
      <c r="B6" s="261"/>
      <c r="C6" s="261"/>
      <c r="D6" s="261"/>
      <c r="E6" s="261" t="s">
        <v>137</v>
      </c>
      <c r="F6" s="261" t="s">
        <v>317</v>
      </c>
      <c r="G6" s="261" t="s">
        <v>318</v>
      </c>
      <c r="H6" s="261"/>
    </row>
    <row r="7" ht="27.95" customHeight="1" spans="1:8">
      <c r="A7" s="262"/>
      <c r="B7" s="262" t="s">
        <v>135</v>
      </c>
      <c r="C7" s="264">
        <v>14.5</v>
      </c>
      <c r="D7" s="264">
        <v>0.1</v>
      </c>
      <c r="E7" s="264">
        <v>14</v>
      </c>
      <c r="F7" s="264"/>
      <c r="G7" s="264">
        <v>14</v>
      </c>
      <c r="H7" s="264">
        <v>0.4</v>
      </c>
    </row>
    <row r="8" ht="24.2" customHeight="1" spans="1:8">
      <c r="A8" s="265" t="s">
        <v>153</v>
      </c>
      <c r="B8" s="265" t="s">
        <v>154</v>
      </c>
      <c r="C8" s="264">
        <v>14.5</v>
      </c>
      <c r="D8" s="264">
        <v>0.1</v>
      </c>
      <c r="E8" s="264">
        <v>14</v>
      </c>
      <c r="F8" s="264"/>
      <c r="G8" s="264">
        <v>14</v>
      </c>
      <c r="H8" s="264">
        <v>0.4</v>
      </c>
    </row>
    <row r="9" ht="26.45" customHeight="1" spans="1:8">
      <c r="A9" s="266" t="s">
        <v>155</v>
      </c>
      <c r="B9" s="266" t="s">
        <v>156</v>
      </c>
      <c r="C9" s="272">
        <v>0.3</v>
      </c>
      <c r="D9" s="272">
        <v>0.1</v>
      </c>
      <c r="E9" s="267"/>
      <c r="F9" s="272"/>
      <c r="G9" s="272"/>
      <c r="H9" s="272">
        <v>0.2</v>
      </c>
    </row>
    <row r="10" ht="26.45" customHeight="1" spans="1:8">
      <c r="A10" s="266" t="s">
        <v>157</v>
      </c>
      <c r="B10" s="266" t="s">
        <v>158</v>
      </c>
      <c r="C10" s="272">
        <v>12.2</v>
      </c>
      <c r="D10" s="272"/>
      <c r="E10" s="267">
        <v>12</v>
      </c>
      <c r="F10" s="272"/>
      <c r="G10" s="272">
        <v>12</v>
      </c>
      <c r="H10" s="272">
        <v>0.2</v>
      </c>
    </row>
    <row r="11" ht="26.45" customHeight="1" spans="1:8">
      <c r="A11" s="266" t="s">
        <v>159</v>
      </c>
      <c r="B11" s="266" t="s">
        <v>160</v>
      </c>
      <c r="C11" s="272">
        <v>2</v>
      </c>
      <c r="D11" s="272"/>
      <c r="E11" s="267"/>
      <c r="F11" s="272"/>
      <c r="G11" s="272">
        <v>2</v>
      </c>
      <c r="H11" s="272"/>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258"/>
    </row>
    <row r="2" ht="33.95" customHeight="1" spans="1:8">
      <c r="A2" s="259" t="s">
        <v>21</v>
      </c>
      <c r="B2" s="259"/>
      <c r="C2" s="259"/>
      <c r="D2" s="259"/>
      <c r="E2" s="259"/>
      <c r="F2" s="259"/>
      <c r="G2" s="259"/>
      <c r="H2" s="259"/>
    </row>
    <row r="3" ht="21.2" customHeight="1" spans="1:9">
      <c r="A3" s="260" t="s">
        <v>31</v>
      </c>
      <c r="B3" s="260"/>
      <c r="C3" s="260"/>
      <c r="D3" s="260"/>
      <c r="E3" s="260"/>
      <c r="F3" s="260"/>
      <c r="G3" s="260"/>
      <c r="H3" s="260"/>
      <c r="I3" s="260"/>
    </row>
    <row r="4" ht="14.25" customHeight="1" spans="7:8">
      <c r="G4" s="269" t="s">
        <v>32</v>
      </c>
      <c r="H4" s="269"/>
    </row>
    <row r="5" ht="21.95" customHeight="1" spans="1:8">
      <c r="A5" s="261" t="s">
        <v>162</v>
      </c>
      <c r="B5" s="261" t="s">
        <v>163</v>
      </c>
      <c r="C5" s="261" t="s">
        <v>135</v>
      </c>
      <c r="D5" s="261" t="s">
        <v>319</v>
      </c>
      <c r="E5" s="261"/>
      <c r="F5" s="261"/>
      <c r="G5" s="261"/>
      <c r="H5" s="261" t="s">
        <v>165</v>
      </c>
    </row>
    <row r="6" ht="22.7" customHeight="1" spans="1:8">
      <c r="A6" s="261"/>
      <c r="B6" s="261"/>
      <c r="C6" s="261"/>
      <c r="D6" s="261" t="s">
        <v>137</v>
      </c>
      <c r="E6" s="261" t="s">
        <v>235</v>
      </c>
      <c r="F6" s="261"/>
      <c r="G6" s="261" t="s">
        <v>320</v>
      </c>
      <c r="H6" s="261"/>
    </row>
    <row r="7" ht="30.95" customHeight="1" spans="1:8">
      <c r="A7" s="261"/>
      <c r="B7" s="261"/>
      <c r="C7" s="261"/>
      <c r="D7" s="261"/>
      <c r="E7" s="261" t="s">
        <v>216</v>
      </c>
      <c r="F7" s="261" t="s">
        <v>206</v>
      </c>
      <c r="G7" s="261"/>
      <c r="H7" s="261"/>
    </row>
    <row r="8" ht="22.7" customHeight="1" spans="1:8">
      <c r="A8" s="262"/>
      <c r="B8" s="261" t="s">
        <v>135</v>
      </c>
      <c r="C8" s="264">
        <v>0</v>
      </c>
      <c r="D8" s="264"/>
      <c r="E8" s="264"/>
      <c r="F8" s="264"/>
      <c r="G8" s="264"/>
      <c r="H8" s="264"/>
    </row>
    <row r="9" ht="22.7" customHeight="1" spans="1:8">
      <c r="A9" s="265"/>
      <c r="B9" s="265"/>
      <c r="C9" s="264"/>
      <c r="D9" s="264"/>
      <c r="E9" s="264"/>
      <c r="F9" s="264"/>
      <c r="G9" s="264"/>
      <c r="H9" s="264"/>
    </row>
    <row r="10" ht="26.45" customHeight="1" spans="1:9">
      <c r="A10" s="271"/>
      <c r="B10" s="271"/>
      <c r="C10" s="264"/>
      <c r="D10" s="264"/>
      <c r="E10" s="264"/>
      <c r="F10" s="264"/>
      <c r="G10" s="264"/>
      <c r="H10" s="264"/>
      <c r="I10" s="273"/>
    </row>
    <row r="11" ht="26.45" customHeight="1" spans="1:9">
      <c r="A11" s="271"/>
      <c r="B11" s="271"/>
      <c r="C11" s="264"/>
      <c r="D11" s="264"/>
      <c r="E11" s="264"/>
      <c r="F11" s="264"/>
      <c r="G11" s="264"/>
      <c r="H11" s="264"/>
      <c r="I11" s="273"/>
    </row>
    <row r="12" ht="26.45" customHeight="1" spans="1:9">
      <c r="A12" s="271"/>
      <c r="B12" s="271"/>
      <c r="C12" s="264"/>
      <c r="D12" s="264"/>
      <c r="E12" s="264"/>
      <c r="F12" s="264"/>
      <c r="G12" s="264"/>
      <c r="H12" s="264"/>
      <c r="I12" s="273"/>
    </row>
    <row r="13" ht="26.45" customHeight="1" spans="1:8">
      <c r="A13" s="266"/>
      <c r="B13" s="266"/>
      <c r="C13" s="267"/>
      <c r="D13" s="267"/>
      <c r="E13" s="272"/>
      <c r="F13" s="272"/>
      <c r="G13" s="272"/>
      <c r="H13" s="27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4.4"/>
  <cols>
    <col min="1" max="1" width="6.87962962962963" customWidth="1"/>
    <col min="2" max="2" width="9" customWidth="1"/>
    <col min="3" max="3" width="8.12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2" width="9.75" customWidth="1"/>
  </cols>
  <sheetData>
    <row r="1" ht="14.25" customHeight="1" spans="1:1">
      <c r="A1" s="258"/>
    </row>
    <row r="2" ht="41.45" customHeight="1" spans="1:17">
      <c r="A2" s="259" t="s">
        <v>22</v>
      </c>
      <c r="B2" s="259"/>
      <c r="C2" s="259"/>
      <c r="D2" s="259"/>
      <c r="E2" s="259"/>
      <c r="F2" s="259"/>
      <c r="G2" s="259"/>
      <c r="H2" s="259"/>
      <c r="I2" s="259"/>
      <c r="J2" s="259"/>
      <c r="K2" s="259"/>
      <c r="L2" s="259"/>
      <c r="M2" s="259"/>
      <c r="N2" s="259"/>
      <c r="O2" s="259"/>
      <c r="P2" s="259"/>
      <c r="Q2" s="259"/>
    </row>
    <row r="3" ht="21.2" customHeight="1" spans="1:20">
      <c r="A3" s="260" t="s">
        <v>31</v>
      </c>
      <c r="B3" s="260"/>
      <c r="C3" s="260"/>
      <c r="D3" s="260"/>
      <c r="E3" s="260"/>
      <c r="F3" s="260"/>
      <c r="G3" s="260"/>
      <c r="H3" s="260"/>
      <c r="I3" s="260"/>
      <c r="J3" s="260"/>
      <c r="K3" s="260"/>
      <c r="L3" s="260"/>
      <c r="M3" s="260"/>
      <c r="N3" s="260"/>
      <c r="O3" s="260"/>
      <c r="P3" s="260"/>
      <c r="Q3" s="260"/>
      <c r="R3" s="260"/>
      <c r="S3" s="260"/>
      <c r="T3" s="260"/>
    </row>
    <row r="4" ht="14.25" customHeight="1" spans="19:20">
      <c r="S4" s="269" t="s">
        <v>32</v>
      </c>
      <c r="T4" s="269"/>
    </row>
    <row r="5" ht="24.2" customHeight="1" spans="1:20">
      <c r="A5" s="261" t="s">
        <v>161</v>
      </c>
      <c r="B5" s="261"/>
      <c r="C5" s="261"/>
      <c r="D5" s="261" t="s">
        <v>195</v>
      </c>
      <c r="E5" s="261" t="s">
        <v>196</v>
      </c>
      <c r="F5" s="261" t="s">
        <v>197</v>
      </c>
      <c r="G5" s="261" t="s">
        <v>198</v>
      </c>
      <c r="H5" s="261" t="s">
        <v>199</v>
      </c>
      <c r="I5" s="261" t="s">
        <v>200</v>
      </c>
      <c r="J5" s="261" t="s">
        <v>201</v>
      </c>
      <c r="K5" s="261" t="s">
        <v>202</v>
      </c>
      <c r="L5" s="261" t="s">
        <v>203</v>
      </c>
      <c r="M5" s="261" t="s">
        <v>204</v>
      </c>
      <c r="N5" s="261" t="s">
        <v>205</v>
      </c>
      <c r="O5" s="261" t="s">
        <v>206</v>
      </c>
      <c r="P5" s="261" t="s">
        <v>207</v>
      </c>
      <c r="Q5" s="261" t="s">
        <v>208</v>
      </c>
      <c r="R5" s="261" t="s">
        <v>209</v>
      </c>
      <c r="S5" s="261" t="s">
        <v>210</v>
      </c>
      <c r="T5" s="261" t="s">
        <v>211</v>
      </c>
    </row>
    <row r="6" ht="26.45" customHeight="1" spans="1:20">
      <c r="A6" s="261" t="s">
        <v>169</v>
      </c>
      <c r="B6" s="261" t="s">
        <v>170</v>
      </c>
      <c r="C6" s="261" t="s">
        <v>171</v>
      </c>
      <c r="D6" s="261"/>
      <c r="E6" s="261"/>
      <c r="F6" s="261"/>
      <c r="G6" s="261"/>
      <c r="H6" s="261"/>
      <c r="I6" s="261"/>
      <c r="J6" s="261"/>
      <c r="K6" s="261"/>
      <c r="L6" s="261"/>
      <c r="M6" s="261"/>
      <c r="N6" s="261"/>
      <c r="O6" s="261"/>
      <c r="P6" s="261"/>
      <c r="Q6" s="261"/>
      <c r="R6" s="261"/>
      <c r="S6" s="261"/>
      <c r="T6" s="261"/>
    </row>
    <row r="7" ht="24.2" customHeight="1" spans="1:20">
      <c r="A7" s="262"/>
      <c r="B7" s="262"/>
      <c r="C7" s="262"/>
      <c r="D7" s="262"/>
      <c r="E7" s="262" t="s">
        <v>135</v>
      </c>
      <c r="F7" s="264">
        <v>0</v>
      </c>
      <c r="G7" s="264"/>
      <c r="H7" s="264"/>
      <c r="I7" s="264"/>
      <c r="J7" s="264"/>
      <c r="K7" s="264"/>
      <c r="L7" s="264"/>
      <c r="M7" s="264"/>
      <c r="N7" s="264"/>
      <c r="O7" s="264"/>
      <c r="P7" s="264"/>
      <c r="Q7" s="264"/>
      <c r="R7" s="264"/>
      <c r="S7" s="264"/>
      <c r="T7" s="264"/>
    </row>
    <row r="8" ht="22.7" customHeight="1" spans="1:20">
      <c r="A8" s="262"/>
      <c r="B8" s="262"/>
      <c r="C8" s="262"/>
      <c r="D8" s="265"/>
      <c r="E8" s="265"/>
      <c r="F8" s="264"/>
      <c r="G8" s="264"/>
      <c r="H8" s="264"/>
      <c r="I8" s="264"/>
      <c r="J8" s="264"/>
      <c r="K8" s="264"/>
      <c r="L8" s="264"/>
      <c r="M8" s="264"/>
      <c r="N8" s="264"/>
      <c r="O8" s="264"/>
      <c r="P8" s="264"/>
      <c r="Q8" s="264"/>
      <c r="R8" s="264"/>
      <c r="S8" s="264"/>
      <c r="T8" s="264"/>
    </row>
    <row r="9" ht="22.7" customHeight="1" spans="1:20">
      <c r="A9" s="274"/>
      <c r="B9" s="274"/>
      <c r="C9" s="274"/>
      <c r="D9" s="271"/>
      <c r="E9" s="271"/>
      <c r="F9" s="264"/>
      <c r="G9" s="264"/>
      <c r="H9" s="264"/>
      <c r="I9" s="264"/>
      <c r="J9" s="264"/>
      <c r="K9" s="264"/>
      <c r="L9" s="264"/>
      <c r="M9" s="264"/>
      <c r="N9" s="264"/>
      <c r="O9" s="264"/>
      <c r="P9" s="264"/>
      <c r="Q9" s="264"/>
      <c r="R9" s="264"/>
      <c r="S9" s="264"/>
      <c r="T9" s="264"/>
    </row>
    <row r="10" ht="22.7" customHeight="1" spans="1:20">
      <c r="A10" s="275"/>
      <c r="B10" s="275"/>
      <c r="C10" s="275"/>
      <c r="D10" s="266"/>
      <c r="E10" s="276"/>
      <c r="F10" s="277"/>
      <c r="G10" s="277"/>
      <c r="H10" s="277"/>
      <c r="I10" s="277"/>
      <c r="J10" s="277"/>
      <c r="K10" s="277"/>
      <c r="L10" s="277"/>
      <c r="M10" s="277"/>
      <c r="N10" s="277"/>
      <c r="O10" s="277"/>
      <c r="P10" s="277"/>
      <c r="Q10" s="277"/>
      <c r="R10" s="277"/>
      <c r="S10" s="277"/>
      <c r="T10" s="27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45"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2" width="9.75" customWidth="1"/>
  </cols>
  <sheetData>
    <row r="1" ht="14.25" customHeight="1" spans="1:1">
      <c r="A1" s="258"/>
    </row>
    <row r="2" ht="41.45" customHeight="1" spans="1:19">
      <c r="A2" s="259" t="s">
        <v>23</v>
      </c>
      <c r="B2" s="259"/>
      <c r="C2" s="259"/>
      <c r="D2" s="259"/>
      <c r="E2" s="259"/>
      <c r="F2" s="259"/>
      <c r="G2" s="259"/>
      <c r="H2" s="259"/>
      <c r="I2" s="259"/>
      <c r="J2" s="259"/>
      <c r="K2" s="259"/>
      <c r="L2" s="259"/>
      <c r="M2" s="259"/>
      <c r="N2" s="259"/>
      <c r="O2" s="259"/>
      <c r="P2" s="259"/>
      <c r="Q2" s="259"/>
      <c r="R2" s="259"/>
      <c r="S2" s="259"/>
    </row>
    <row r="3" ht="29.45" customHeight="1" spans="1:20">
      <c r="A3" s="260" t="s">
        <v>31</v>
      </c>
      <c r="B3" s="260"/>
      <c r="C3" s="260"/>
      <c r="D3" s="260"/>
      <c r="E3" s="260"/>
      <c r="F3" s="260"/>
      <c r="G3" s="260"/>
      <c r="H3" s="260"/>
      <c r="I3" s="260"/>
      <c r="J3" s="260"/>
      <c r="K3" s="260"/>
      <c r="L3" s="260"/>
      <c r="M3" s="260"/>
      <c r="N3" s="260"/>
      <c r="O3" s="260"/>
      <c r="P3" s="260"/>
      <c r="Q3" s="260"/>
      <c r="R3" s="260"/>
      <c r="S3" s="260"/>
      <c r="T3" s="260"/>
    </row>
    <row r="4" ht="19.5" customHeight="1" spans="16:20">
      <c r="P4" s="269" t="s">
        <v>32</v>
      </c>
      <c r="Q4" s="269"/>
      <c r="R4" s="269"/>
      <c r="S4" s="269"/>
      <c r="T4" s="269"/>
    </row>
    <row r="5" ht="25.7" customHeight="1" spans="1:20">
      <c r="A5" s="261" t="s">
        <v>161</v>
      </c>
      <c r="B5" s="261"/>
      <c r="C5" s="261"/>
      <c r="D5" s="261" t="s">
        <v>195</v>
      </c>
      <c r="E5" s="261" t="s">
        <v>196</v>
      </c>
      <c r="F5" s="261" t="s">
        <v>215</v>
      </c>
      <c r="G5" s="261" t="s">
        <v>164</v>
      </c>
      <c r="H5" s="261"/>
      <c r="I5" s="261"/>
      <c r="J5" s="261"/>
      <c r="K5" s="261" t="s">
        <v>165</v>
      </c>
      <c r="L5" s="261"/>
      <c r="M5" s="261"/>
      <c r="N5" s="261"/>
      <c r="O5" s="261"/>
      <c r="P5" s="261"/>
      <c r="Q5" s="261"/>
      <c r="R5" s="261"/>
      <c r="S5" s="261"/>
      <c r="T5" s="261"/>
    </row>
    <row r="6" ht="38.45" customHeight="1" spans="1:20">
      <c r="A6" s="261" t="s">
        <v>169</v>
      </c>
      <c r="B6" s="261" t="s">
        <v>170</v>
      </c>
      <c r="C6" s="261" t="s">
        <v>171</v>
      </c>
      <c r="D6" s="261"/>
      <c r="E6" s="261"/>
      <c r="F6" s="261"/>
      <c r="G6" s="261" t="s">
        <v>135</v>
      </c>
      <c r="H6" s="261" t="s">
        <v>216</v>
      </c>
      <c r="I6" s="261" t="s">
        <v>217</v>
      </c>
      <c r="J6" s="261" t="s">
        <v>206</v>
      </c>
      <c r="K6" s="261" t="s">
        <v>135</v>
      </c>
      <c r="L6" s="261" t="s">
        <v>219</v>
      </c>
      <c r="M6" s="261" t="s">
        <v>220</v>
      </c>
      <c r="N6" s="261" t="s">
        <v>208</v>
      </c>
      <c r="O6" s="261" t="s">
        <v>221</v>
      </c>
      <c r="P6" s="261" t="s">
        <v>222</v>
      </c>
      <c r="Q6" s="261" t="s">
        <v>223</v>
      </c>
      <c r="R6" s="261" t="s">
        <v>204</v>
      </c>
      <c r="S6" s="261" t="s">
        <v>207</v>
      </c>
      <c r="T6" s="261" t="s">
        <v>211</v>
      </c>
    </row>
    <row r="7" ht="24.95" customHeight="1" spans="1:20">
      <c r="A7" s="262"/>
      <c r="B7" s="262"/>
      <c r="C7" s="262"/>
      <c r="D7" s="262"/>
      <c r="E7" s="262" t="s">
        <v>135</v>
      </c>
      <c r="F7" s="264">
        <v>0</v>
      </c>
      <c r="G7" s="264"/>
      <c r="H7" s="264"/>
      <c r="I7" s="264"/>
      <c r="J7" s="264"/>
      <c r="K7" s="264"/>
      <c r="L7" s="264"/>
      <c r="M7" s="264"/>
      <c r="N7" s="264"/>
      <c r="O7" s="264"/>
      <c r="P7" s="264"/>
      <c r="Q7" s="264"/>
      <c r="R7" s="264"/>
      <c r="S7" s="264"/>
      <c r="T7" s="264"/>
    </row>
    <row r="8" ht="22.7" customHeight="1" spans="1:20">
      <c r="A8" s="262"/>
      <c r="B8" s="262"/>
      <c r="C8" s="262"/>
      <c r="D8" s="265"/>
      <c r="E8" s="265"/>
      <c r="F8" s="264"/>
      <c r="G8" s="264"/>
      <c r="H8" s="264"/>
      <c r="I8" s="264"/>
      <c r="J8" s="264"/>
      <c r="K8" s="264"/>
      <c r="L8" s="264"/>
      <c r="M8" s="264"/>
      <c r="N8" s="264"/>
      <c r="O8" s="264"/>
      <c r="P8" s="264"/>
      <c r="Q8" s="264"/>
      <c r="R8" s="264"/>
      <c r="S8" s="264"/>
      <c r="T8" s="264"/>
    </row>
    <row r="9" ht="22.7" customHeight="1" spans="1:20">
      <c r="A9" s="274"/>
      <c r="B9" s="274"/>
      <c r="C9" s="274"/>
      <c r="D9" s="271"/>
      <c r="E9" s="271"/>
      <c r="F9" s="264"/>
      <c r="G9" s="264"/>
      <c r="H9" s="264"/>
      <c r="I9" s="264"/>
      <c r="J9" s="264"/>
      <c r="K9" s="264"/>
      <c r="L9" s="264"/>
      <c r="M9" s="264"/>
      <c r="N9" s="264"/>
      <c r="O9" s="264"/>
      <c r="P9" s="264"/>
      <c r="Q9" s="264"/>
      <c r="R9" s="264"/>
      <c r="S9" s="264"/>
      <c r="T9" s="264"/>
    </row>
    <row r="10" ht="22.7" customHeight="1" spans="1:20">
      <c r="A10" s="275"/>
      <c r="B10" s="275"/>
      <c r="C10" s="275"/>
      <c r="D10" s="266"/>
      <c r="E10" s="276"/>
      <c r="F10" s="272"/>
      <c r="G10" s="267"/>
      <c r="H10" s="267"/>
      <c r="I10" s="267"/>
      <c r="J10" s="267"/>
      <c r="K10" s="267"/>
      <c r="L10" s="267"/>
      <c r="M10" s="267"/>
      <c r="N10" s="267"/>
      <c r="O10" s="267"/>
      <c r="P10" s="267"/>
      <c r="Q10" s="267"/>
      <c r="R10" s="267"/>
      <c r="S10" s="267"/>
      <c r="T10" s="267"/>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scale="4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5" sqref="A5"/>
    </sheetView>
  </sheetViews>
  <sheetFormatPr defaultColWidth="10" defaultRowHeight="14.4" outlineLevelCol="2"/>
  <cols>
    <col min="1" max="1" width="6.37962962962963" customWidth="1"/>
    <col min="2" max="2" width="9.87962962962963" customWidth="1"/>
    <col min="3" max="3" width="73.6296296296296" customWidth="1"/>
    <col min="4" max="4" width="9.75" customWidth="1"/>
  </cols>
  <sheetData>
    <row r="1" ht="28.7" customHeight="1" spans="1:3">
      <c r="A1" s="258"/>
      <c r="B1" s="259" t="s">
        <v>5</v>
      </c>
      <c r="C1" s="259"/>
    </row>
    <row r="2" ht="18" customHeight="1" spans="2:3">
      <c r="B2" s="259"/>
      <c r="C2" s="259"/>
    </row>
    <row r="3" ht="25" customHeight="1" spans="2:3">
      <c r="B3" s="265" t="s">
        <v>6</v>
      </c>
      <c r="C3" s="265"/>
    </row>
    <row r="4" ht="21" customHeight="1" spans="2:3">
      <c r="B4" s="289">
        <v>1</v>
      </c>
      <c r="C4" s="290" t="s">
        <v>7</v>
      </c>
    </row>
    <row r="5" ht="21" customHeight="1" spans="2:3">
      <c r="B5" s="289">
        <v>2</v>
      </c>
      <c r="C5" s="291" t="s">
        <v>8</v>
      </c>
    </row>
    <row r="6" ht="21" customHeight="1" spans="2:3">
      <c r="B6" s="289">
        <v>3</v>
      </c>
      <c r="C6" s="290" t="s">
        <v>9</v>
      </c>
    </row>
    <row r="7" ht="21" customHeight="1" spans="2:3">
      <c r="B7" s="289">
        <v>4</v>
      </c>
      <c r="C7" s="290" t="s">
        <v>10</v>
      </c>
    </row>
    <row r="8" ht="21" customHeight="1" spans="2:3">
      <c r="B8" s="289">
        <v>5</v>
      </c>
      <c r="C8" s="290" t="s">
        <v>11</v>
      </c>
    </row>
    <row r="9" ht="21" customHeight="1" spans="2:3">
      <c r="B9" s="289">
        <v>6</v>
      </c>
      <c r="C9" s="290" t="s">
        <v>12</v>
      </c>
    </row>
    <row r="10" ht="21" customHeight="1" spans="2:3">
      <c r="B10" s="289">
        <v>7</v>
      </c>
      <c r="C10" s="290" t="s">
        <v>13</v>
      </c>
    </row>
    <row r="11" ht="21" customHeight="1" spans="2:3">
      <c r="B11" s="289">
        <v>8</v>
      </c>
      <c r="C11" s="290" t="s">
        <v>14</v>
      </c>
    </row>
    <row r="12" ht="21" customHeight="1" spans="2:3">
      <c r="B12" s="289">
        <v>9</v>
      </c>
      <c r="C12" s="290" t="s">
        <v>15</v>
      </c>
    </row>
    <row r="13" ht="21" customHeight="1" spans="2:3">
      <c r="B13" s="289">
        <v>10</v>
      </c>
      <c r="C13" s="290" t="s">
        <v>16</v>
      </c>
    </row>
    <row r="14" ht="21" customHeight="1" spans="2:3">
      <c r="B14" s="289">
        <v>11</v>
      </c>
      <c r="C14" s="290" t="s">
        <v>17</v>
      </c>
    </row>
    <row r="15" ht="21" customHeight="1" spans="2:3">
      <c r="B15" s="289">
        <v>12</v>
      </c>
      <c r="C15" s="290" t="s">
        <v>18</v>
      </c>
    </row>
    <row r="16" ht="21" customHeight="1" spans="2:3">
      <c r="B16" s="289">
        <v>13</v>
      </c>
      <c r="C16" s="290" t="s">
        <v>19</v>
      </c>
    </row>
    <row r="17" ht="21" customHeight="1" spans="2:3">
      <c r="B17" s="289">
        <v>14</v>
      </c>
      <c r="C17" s="290" t="s">
        <v>20</v>
      </c>
    </row>
    <row r="18" ht="21" customHeight="1" spans="2:3">
      <c r="B18" s="289">
        <v>15</v>
      </c>
      <c r="C18" s="290" t="s">
        <v>21</v>
      </c>
    </row>
    <row r="19" ht="21" customHeight="1" spans="2:3">
      <c r="B19" s="289">
        <v>16</v>
      </c>
      <c r="C19" s="290" t="s">
        <v>22</v>
      </c>
    </row>
    <row r="20" ht="21" customHeight="1" spans="2:3">
      <c r="B20" s="289">
        <v>17</v>
      </c>
      <c r="C20" s="290" t="s">
        <v>23</v>
      </c>
    </row>
    <row r="21" ht="21" customHeight="1" spans="2:3">
      <c r="B21" s="289">
        <v>18</v>
      </c>
      <c r="C21" s="290" t="s">
        <v>24</v>
      </c>
    </row>
    <row r="22" ht="21" customHeight="1" spans="2:3">
      <c r="B22" s="289">
        <v>19</v>
      </c>
      <c r="C22" s="290" t="s">
        <v>25</v>
      </c>
    </row>
    <row r="23" ht="21" customHeight="1" spans="2:3">
      <c r="B23" s="289">
        <v>20</v>
      </c>
      <c r="C23" s="290" t="s">
        <v>26</v>
      </c>
    </row>
    <row r="24" ht="21" customHeight="1" spans="2:3">
      <c r="B24" s="289">
        <v>21</v>
      </c>
      <c r="C24" s="290" t="s">
        <v>27</v>
      </c>
    </row>
    <row r="25" ht="21" customHeight="1" spans="2:3">
      <c r="B25" s="289">
        <v>22</v>
      </c>
      <c r="C25" s="290" t="s">
        <v>28</v>
      </c>
    </row>
    <row r="26" ht="21" customHeight="1" spans="2:3">
      <c r="B26" s="289">
        <v>23</v>
      </c>
      <c r="C26" s="290" t="s">
        <v>29</v>
      </c>
    </row>
  </sheetData>
  <mergeCells count="2">
    <mergeCell ref="B3:C3"/>
    <mergeCell ref="B1:C2"/>
  </mergeCells>
  <pageMargins left="0.75" right="0.75" top="0.270000010728836" bottom="0.270000010728836"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258"/>
    </row>
    <row r="2" ht="33.95" customHeight="1" spans="1:8">
      <c r="A2" s="259" t="s">
        <v>321</v>
      </c>
      <c r="B2" s="259"/>
      <c r="C2" s="259"/>
      <c r="D2" s="259"/>
      <c r="E2" s="259"/>
      <c r="F2" s="259"/>
      <c r="G2" s="259"/>
      <c r="H2" s="259"/>
    </row>
    <row r="3" ht="21.2" customHeight="1" spans="1:9">
      <c r="A3" s="260" t="s">
        <v>31</v>
      </c>
      <c r="B3" s="260"/>
      <c r="C3" s="260"/>
      <c r="D3" s="260"/>
      <c r="E3" s="260"/>
      <c r="F3" s="260"/>
      <c r="G3" s="260"/>
      <c r="H3" s="260"/>
      <c r="I3" s="260"/>
    </row>
    <row r="4" ht="14.25" customHeight="1" spans="7:8">
      <c r="G4" s="269" t="s">
        <v>32</v>
      </c>
      <c r="H4" s="269"/>
    </row>
    <row r="5" ht="21.95" customHeight="1" spans="1:9">
      <c r="A5" s="261" t="s">
        <v>162</v>
      </c>
      <c r="B5" s="261" t="s">
        <v>163</v>
      </c>
      <c r="C5" s="261" t="s">
        <v>135</v>
      </c>
      <c r="D5" s="261" t="s">
        <v>322</v>
      </c>
      <c r="E5" s="261"/>
      <c r="F5" s="261"/>
      <c r="G5" s="261"/>
      <c r="H5" s="261" t="s">
        <v>165</v>
      </c>
      <c r="I5" s="258"/>
    </row>
    <row r="6" ht="22.7" customHeight="1" spans="1:8">
      <c r="A6" s="261"/>
      <c r="B6" s="261"/>
      <c r="C6" s="261"/>
      <c r="D6" s="261" t="s">
        <v>137</v>
      </c>
      <c r="E6" s="261" t="s">
        <v>235</v>
      </c>
      <c r="F6" s="261"/>
      <c r="G6" s="261" t="s">
        <v>320</v>
      </c>
      <c r="H6" s="261"/>
    </row>
    <row r="7" ht="30.95" customHeight="1" spans="1:8">
      <c r="A7" s="261"/>
      <c r="B7" s="261"/>
      <c r="C7" s="261"/>
      <c r="D7" s="261"/>
      <c r="E7" s="261" t="s">
        <v>216</v>
      </c>
      <c r="F7" s="261" t="s">
        <v>206</v>
      </c>
      <c r="G7" s="261"/>
      <c r="H7" s="261"/>
    </row>
    <row r="8" ht="22.7" customHeight="1" spans="1:8">
      <c r="A8" s="262"/>
      <c r="B8" s="261" t="s">
        <v>135</v>
      </c>
      <c r="C8" s="264">
        <v>0</v>
      </c>
      <c r="D8" s="264"/>
      <c r="E8" s="264"/>
      <c r="F8" s="264"/>
      <c r="G8" s="264"/>
      <c r="H8" s="264"/>
    </row>
    <row r="9" ht="22.7" customHeight="1" spans="1:8">
      <c r="A9" s="265"/>
      <c r="B9" s="265"/>
      <c r="C9" s="264"/>
      <c r="D9" s="264"/>
      <c r="E9" s="264"/>
      <c r="F9" s="264"/>
      <c r="G9" s="264"/>
      <c r="H9" s="264"/>
    </row>
    <row r="10" ht="26.45" customHeight="1" spans="1:9">
      <c r="A10" s="271"/>
      <c r="B10" s="271"/>
      <c r="C10" s="264"/>
      <c r="D10" s="264"/>
      <c r="E10" s="264"/>
      <c r="F10" s="264"/>
      <c r="G10" s="264"/>
      <c r="H10" s="264"/>
      <c r="I10" s="273"/>
    </row>
    <row r="11" ht="26.45" customHeight="1" spans="1:9">
      <c r="A11" s="271"/>
      <c r="B11" s="271"/>
      <c r="C11" s="264"/>
      <c r="D11" s="264"/>
      <c r="E11" s="264"/>
      <c r="F11" s="264"/>
      <c r="G11" s="264"/>
      <c r="H11" s="264"/>
      <c r="I11" s="273"/>
    </row>
    <row r="12" ht="26.45" customHeight="1" spans="1:9">
      <c r="A12" s="271"/>
      <c r="B12" s="271"/>
      <c r="C12" s="264"/>
      <c r="D12" s="264"/>
      <c r="E12" s="264"/>
      <c r="F12" s="264"/>
      <c r="G12" s="264"/>
      <c r="H12" s="264"/>
      <c r="I12" s="273"/>
    </row>
    <row r="13" ht="26.45" customHeight="1" spans="1:8">
      <c r="A13" s="266"/>
      <c r="B13" s="266"/>
      <c r="C13" s="267"/>
      <c r="D13" s="267"/>
      <c r="E13" s="272"/>
      <c r="F13" s="272"/>
      <c r="G13" s="272"/>
      <c r="H13" s="27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258"/>
    </row>
    <row r="2" ht="33.95" customHeight="1" spans="1:8">
      <c r="A2" s="259" t="s">
        <v>25</v>
      </c>
      <c r="B2" s="259"/>
      <c r="C2" s="259"/>
      <c r="D2" s="259"/>
      <c r="E2" s="259"/>
      <c r="F2" s="259"/>
      <c r="G2" s="259"/>
      <c r="H2" s="259"/>
    </row>
    <row r="3" ht="21.2" customHeight="1" spans="1:9">
      <c r="A3" s="260" t="s">
        <v>31</v>
      </c>
      <c r="B3" s="260"/>
      <c r="C3" s="260"/>
      <c r="D3" s="260"/>
      <c r="E3" s="260"/>
      <c r="F3" s="260"/>
      <c r="G3" s="260"/>
      <c r="H3" s="260"/>
      <c r="I3" s="260"/>
    </row>
    <row r="4" ht="14.25" customHeight="1" spans="7:9">
      <c r="G4" s="269" t="s">
        <v>32</v>
      </c>
      <c r="H4" s="269"/>
      <c r="I4" s="258"/>
    </row>
    <row r="5" ht="21.95" customHeight="1" spans="1:8">
      <c r="A5" s="261" t="s">
        <v>162</v>
      </c>
      <c r="B5" s="261" t="s">
        <v>163</v>
      </c>
      <c r="C5" s="261" t="s">
        <v>135</v>
      </c>
      <c r="D5" s="261" t="s">
        <v>323</v>
      </c>
      <c r="E5" s="261"/>
      <c r="F5" s="261"/>
      <c r="G5" s="261"/>
      <c r="H5" s="261" t="s">
        <v>165</v>
      </c>
    </row>
    <row r="6" ht="22.7" customHeight="1" spans="1:8">
      <c r="A6" s="261"/>
      <c r="B6" s="261"/>
      <c r="C6" s="261"/>
      <c r="D6" s="261" t="s">
        <v>137</v>
      </c>
      <c r="E6" s="261" t="s">
        <v>235</v>
      </c>
      <c r="F6" s="261"/>
      <c r="G6" s="261" t="s">
        <v>320</v>
      </c>
      <c r="H6" s="261"/>
    </row>
    <row r="7" ht="30.95" customHeight="1" spans="1:8">
      <c r="A7" s="261"/>
      <c r="B7" s="261"/>
      <c r="C7" s="261"/>
      <c r="D7" s="261"/>
      <c r="E7" s="261" t="s">
        <v>216</v>
      </c>
      <c r="F7" s="261" t="s">
        <v>206</v>
      </c>
      <c r="G7" s="261"/>
      <c r="H7" s="261"/>
    </row>
    <row r="8" ht="22.7" customHeight="1" spans="1:8">
      <c r="A8" s="262"/>
      <c r="B8" s="261" t="s">
        <v>135</v>
      </c>
      <c r="C8" s="264">
        <v>0</v>
      </c>
      <c r="D8" s="264"/>
      <c r="E8" s="264"/>
      <c r="F8" s="264"/>
      <c r="G8" s="264"/>
      <c r="H8" s="264"/>
    </row>
    <row r="9" ht="22.7" customHeight="1" spans="1:8">
      <c r="A9" s="265"/>
      <c r="B9" s="265"/>
      <c r="C9" s="264"/>
      <c r="D9" s="264"/>
      <c r="E9" s="264"/>
      <c r="F9" s="264"/>
      <c r="G9" s="264"/>
      <c r="H9" s="264"/>
    </row>
    <row r="10" ht="26.45" customHeight="1" spans="1:9">
      <c r="A10" s="271"/>
      <c r="B10" s="271"/>
      <c r="C10" s="264"/>
      <c r="D10" s="264"/>
      <c r="E10" s="264"/>
      <c r="F10" s="264"/>
      <c r="G10" s="264"/>
      <c r="H10" s="264"/>
      <c r="I10" s="273"/>
    </row>
    <row r="11" ht="26.45" customHeight="1" spans="1:9">
      <c r="A11" s="271"/>
      <c r="B11" s="271"/>
      <c r="C11" s="264"/>
      <c r="D11" s="264"/>
      <c r="E11" s="264"/>
      <c r="F11" s="264"/>
      <c r="G11" s="264"/>
      <c r="H11" s="264"/>
      <c r="I11" s="273"/>
    </row>
    <row r="12" ht="26.45" customHeight="1" spans="1:9">
      <c r="A12" s="271"/>
      <c r="B12" s="271"/>
      <c r="C12" s="264"/>
      <c r="D12" s="264"/>
      <c r="E12" s="264"/>
      <c r="F12" s="264"/>
      <c r="G12" s="264"/>
      <c r="H12" s="264"/>
      <c r="I12" s="273"/>
    </row>
    <row r="13" ht="26.45" customHeight="1" spans="1:8">
      <c r="A13" s="266"/>
      <c r="B13" s="266"/>
      <c r="C13" s="267"/>
      <c r="D13" s="267"/>
      <c r="E13" s="272"/>
      <c r="F13" s="272"/>
      <c r="G13" s="272"/>
      <c r="H13" s="27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80"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workbookViewId="0">
      <selection activeCell="D10" sqref="D10"/>
    </sheetView>
  </sheetViews>
  <sheetFormatPr defaultColWidth="10" defaultRowHeight="14.4"/>
  <cols>
    <col min="1" max="1" width="12.8796296296296" customWidth="1"/>
    <col min="2" max="2" width="24.8796296296296" customWidth="1"/>
    <col min="3" max="4" width="13.25" customWidth="1"/>
    <col min="5" max="5" width="14.8796296296296" customWidth="1"/>
    <col min="6" max="6" width="12.8796296296296" customWidth="1"/>
    <col min="7" max="8" width="13.25" customWidth="1"/>
    <col min="9" max="16" width="13.25" hidden="1" customWidth="1"/>
    <col min="17" max="17" width="15.3796296296296" customWidth="1"/>
    <col min="18" max="18" width="17.1296296296296" customWidth="1"/>
    <col min="19" max="22" width="9.75" customWidth="1"/>
  </cols>
  <sheetData>
    <row r="1" ht="14.25" customHeight="1" spans="1:1">
      <c r="A1" s="258"/>
    </row>
    <row r="2" ht="39.95" customHeight="1" spans="1:18">
      <c r="A2" s="259" t="s">
        <v>26</v>
      </c>
      <c r="B2" s="259"/>
      <c r="C2" s="259"/>
      <c r="D2" s="259"/>
      <c r="E2" s="259"/>
      <c r="F2" s="259"/>
      <c r="G2" s="259"/>
      <c r="H2" s="259"/>
      <c r="I2" s="259"/>
      <c r="J2" s="259"/>
      <c r="K2" s="259"/>
      <c r="L2" s="259"/>
      <c r="M2" s="259"/>
      <c r="N2" s="259"/>
      <c r="O2" s="259"/>
      <c r="P2" s="259"/>
      <c r="Q2" s="259"/>
      <c r="R2" s="259"/>
    </row>
    <row r="3" ht="21.2" customHeight="1" spans="1:18">
      <c r="A3" s="260" t="s">
        <v>31</v>
      </c>
      <c r="B3" s="260"/>
      <c r="C3" s="260"/>
      <c r="D3" s="260"/>
      <c r="E3" s="260"/>
      <c r="F3" s="260"/>
      <c r="G3" s="260"/>
      <c r="H3" s="260"/>
      <c r="I3" s="260"/>
      <c r="J3" s="260"/>
      <c r="K3" s="260"/>
      <c r="L3" s="260"/>
      <c r="M3" s="260"/>
      <c r="N3" s="260"/>
      <c r="O3" s="260"/>
      <c r="P3" s="260"/>
      <c r="Q3" s="260"/>
      <c r="R3" s="260"/>
    </row>
    <row r="4" ht="17.25" customHeight="1" spans="17:18">
      <c r="Q4" s="269" t="s">
        <v>32</v>
      </c>
      <c r="R4" s="269"/>
    </row>
    <row r="5" ht="22.7" customHeight="1" spans="1:18">
      <c r="A5" s="261" t="s">
        <v>195</v>
      </c>
      <c r="B5" s="261" t="s">
        <v>324</v>
      </c>
      <c r="C5" s="261" t="s">
        <v>135</v>
      </c>
      <c r="D5" s="261"/>
      <c r="E5" s="261" t="s">
        <v>325</v>
      </c>
      <c r="F5" s="261"/>
      <c r="G5" s="261"/>
      <c r="H5" s="261"/>
      <c r="I5" s="261"/>
      <c r="J5" s="261"/>
      <c r="K5" s="261"/>
      <c r="L5" s="261"/>
      <c r="M5" s="261"/>
      <c r="N5" s="261"/>
      <c r="O5" s="261"/>
      <c r="P5" s="261"/>
      <c r="Q5" s="261" t="s">
        <v>326</v>
      </c>
      <c r="R5" s="261"/>
    </row>
    <row r="6" ht="27.95" customHeight="1" spans="1:18">
      <c r="A6" s="261"/>
      <c r="B6" s="261"/>
      <c r="C6" s="261" t="s">
        <v>327</v>
      </c>
      <c r="D6" s="261" t="s">
        <v>238</v>
      </c>
      <c r="E6" s="261" t="s">
        <v>328</v>
      </c>
      <c r="F6" s="261" t="s">
        <v>138</v>
      </c>
      <c r="G6" s="261"/>
      <c r="H6" s="261"/>
      <c r="I6" s="261"/>
      <c r="J6" s="261"/>
      <c r="K6" s="261"/>
      <c r="L6" s="261" t="s">
        <v>329</v>
      </c>
      <c r="M6" s="261" t="s">
        <v>140</v>
      </c>
      <c r="N6" s="261" t="s">
        <v>141</v>
      </c>
      <c r="O6" s="261" t="s">
        <v>330</v>
      </c>
      <c r="P6" s="261" t="s">
        <v>149</v>
      </c>
      <c r="Q6" s="261" t="s">
        <v>331</v>
      </c>
      <c r="R6" s="261" t="s">
        <v>332</v>
      </c>
    </row>
    <row r="7" ht="33.95" customHeight="1" spans="1:18">
      <c r="A7" s="261"/>
      <c r="B7" s="261"/>
      <c r="C7" s="261"/>
      <c r="D7" s="261"/>
      <c r="E7" s="261"/>
      <c r="F7" s="261" t="s">
        <v>333</v>
      </c>
      <c r="G7" s="261" t="s">
        <v>334</v>
      </c>
      <c r="H7" s="261" t="s">
        <v>335</v>
      </c>
      <c r="I7" s="261" t="s">
        <v>336</v>
      </c>
      <c r="J7" s="261" t="s">
        <v>337</v>
      </c>
      <c r="K7" s="261" t="s">
        <v>338</v>
      </c>
      <c r="L7" s="261"/>
      <c r="M7" s="261"/>
      <c r="N7" s="261"/>
      <c r="O7" s="261"/>
      <c r="P7" s="261"/>
      <c r="Q7" s="261"/>
      <c r="R7" s="261"/>
    </row>
    <row r="8" ht="22.7" customHeight="1" spans="1:18">
      <c r="A8" s="262"/>
      <c r="B8" s="261" t="s">
        <v>135</v>
      </c>
      <c r="C8" s="263">
        <v>1627</v>
      </c>
      <c r="D8" s="263">
        <v>7962.87</v>
      </c>
      <c r="E8" s="264">
        <v>9589.87</v>
      </c>
      <c r="F8" s="264">
        <v>9589.87</v>
      </c>
      <c r="G8" s="264">
        <v>7974.87</v>
      </c>
      <c r="H8" s="264">
        <v>1615</v>
      </c>
      <c r="I8" s="264"/>
      <c r="J8" s="264"/>
      <c r="K8" s="264"/>
      <c r="L8" s="264"/>
      <c r="M8" s="264"/>
      <c r="N8" s="264"/>
      <c r="O8" s="264"/>
      <c r="P8" s="264"/>
      <c r="Q8" s="264">
        <v>9589.87</v>
      </c>
      <c r="R8" s="262"/>
    </row>
    <row r="9" ht="22.7" customHeight="1" spans="1:18">
      <c r="A9" s="265" t="s">
        <v>153</v>
      </c>
      <c r="B9" s="265" t="s">
        <v>154</v>
      </c>
      <c r="C9" s="263">
        <v>1627</v>
      </c>
      <c r="D9" s="263">
        <v>7962.87</v>
      </c>
      <c r="E9" s="264">
        <v>9589.87</v>
      </c>
      <c r="F9" s="264">
        <v>9589.87</v>
      </c>
      <c r="G9" s="264">
        <v>7974.87</v>
      </c>
      <c r="H9" s="264">
        <v>1615</v>
      </c>
      <c r="I9" s="264"/>
      <c r="J9" s="264"/>
      <c r="K9" s="264"/>
      <c r="L9" s="264"/>
      <c r="M9" s="264"/>
      <c r="N9" s="264"/>
      <c r="O9" s="264"/>
      <c r="P9" s="264"/>
      <c r="Q9" s="264">
        <v>9589.87</v>
      </c>
      <c r="R9" s="262"/>
    </row>
    <row r="10" ht="22.7" customHeight="1" spans="1:18">
      <c r="A10" s="266" t="s">
        <v>339</v>
      </c>
      <c r="B10" s="266" t="s">
        <v>340</v>
      </c>
      <c r="C10" s="267"/>
      <c r="D10" s="267">
        <v>1414.02</v>
      </c>
      <c r="E10" s="267">
        <v>1414.02</v>
      </c>
      <c r="F10" s="267">
        <v>1414.02</v>
      </c>
      <c r="G10" s="267">
        <v>1414.02</v>
      </c>
      <c r="H10" s="267"/>
      <c r="I10" s="267"/>
      <c r="J10" s="267"/>
      <c r="K10" s="267"/>
      <c r="L10" s="267"/>
      <c r="M10" s="267"/>
      <c r="N10" s="267"/>
      <c r="O10" s="267"/>
      <c r="P10" s="267"/>
      <c r="Q10" s="267">
        <v>1414.02</v>
      </c>
      <c r="R10" s="270"/>
    </row>
    <row r="11" ht="22.7" customHeight="1" spans="1:18">
      <c r="A11" s="266" t="s">
        <v>339</v>
      </c>
      <c r="B11" s="266" t="s">
        <v>341</v>
      </c>
      <c r="C11" s="267"/>
      <c r="D11" s="267">
        <v>22.5</v>
      </c>
      <c r="E11" s="267">
        <v>22.5</v>
      </c>
      <c r="F11" s="267">
        <v>22.5</v>
      </c>
      <c r="G11" s="267">
        <v>22.5</v>
      </c>
      <c r="H11" s="267"/>
      <c r="I11" s="267"/>
      <c r="J11" s="267"/>
      <c r="K11" s="267"/>
      <c r="L11" s="267"/>
      <c r="M11" s="267"/>
      <c r="N11" s="267"/>
      <c r="O11" s="267"/>
      <c r="P11" s="267"/>
      <c r="Q11" s="267">
        <v>22.5</v>
      </c>
      <c r="R11" s="270"/>
    </row>
    <row r="12" ht="22.7" customHeight="1" spans="1:18">
      <c r="A12" s="266" t="s">
        <v>339</v>
      </c>
      <c r="B12" s="266" t="s">
        <v>342</v>
      </c>
      <c r="C12" s="267"/>
      <c r="D12" s="267">
        <v>3212.39</v>
      </c>
      <c r="E12" s="267">
        <v>3212.39</v>
      </c>
      <c r="F12" s="267">
        <v>3212.39</v>
      </c>
      <c r="G12" s="267">
        <v>3212.39</v>
      </c>
      <c r="H12" s="267"/>
      <c r="I12" s="267"/>
      <c r="J12" s="267"/>
      <c r="K12" s="267"/>
      <c r="L12" s="267"/>
      <c r="M12" s="267"/>
      <c r="N12" s="267"/>
      <c r="O12" s="267"/>
      <c r="P12" s="267"/>
      <c r="Q12" s="267">
        <v>3212.39</v>
      </c>
      <c r="R12" s="270"/>
    </row>
    <row r="13" ht="22.7" customHeight="1" spans="1:18">
      <c r="A13" s="266" t="s">
        <v>339</v>
      </c>
      <c r="B13" s="266" t="s">
        <v>343</v>
      </c>
      <c r="C13" s="267"/>
      <c r="D13" s="267">
        <v>3000</v>
      </c>
      <c r="E13" s="267">
        <v>3000</v>
      </c>
      <c r="F13" s="267">
        <v>3000</v>
      </c>
      <c r="G13" s="267">
        <v>3000</v>
      </c>
      <c r="H13" s="267"/>
      <c r="I13" s="267"/>
      <c r="J13" s="267"/>
      <c r="K13" s="267"/>
      <c r="L13" s="267"/>
      <c r="M13" s="267"/>
      <c r="N13" s="267"/>
      <c r="O13" s="267"/>
      <c r="P13" s="267"/>
      <c r="Q13" s="267">
        <v>3000</v>
      </c>
      <c r="R13" s="270"/>
    </row>
    <row r="14" ht="22.7" customHeight="1" spans="1:18">
      <c r="A14" s="266" t="s">
        <v>344</v>
      </c>
      <c r="B14" s="266" t="s">
        <v>345</v>
      </c>
      <c r="C14" s="267">
        <v>1600</v>
      </c>
      <c r="D14" s="267"/>
      <c r="E14" s="268">
        <v>1600</v>
      </c>
      <c r="F14" s="268">
        <f t="shared" ref="F14:F18" si="0">G14+H14</f>
        <v>1600</v>
      </c>
      <c r="G14" s="267">
        <v>0</v>
      </c>
      <c r="H14" s="267">
        <v>1600</v>
      </c>
      <c r="I14" s="267"/>
      <c r="J14" s="267"/>
      <c r="K14" s="267"/>
      <c r="L14" s="267"/>
      <c r="M14" s="267"/>
      <c r="N14" s="267"/>
      <c r="O14" s="267"/>
      <c r="P14" s="267"/>
      <c r="Q14" s="268">
        <v>1600</v>
      </c>
      <c r="R14" s="270"/>
    </row>
    <row r="15" ht="22.7" customHeight="1" spans="1:18">
      <c r="A15" s="266" t="s">
        <v>344</v>
      </c>
      <c r="B15" s="266" t="s">
        <v>346</v>
      </c>
      <c r="C15" s="267"/>
      <c r="D15" s="267">
        <v>20.5</v>
      </c>
      <c r="E15" s="268">
        <v>20.5</v>
      </c>
      <c r="F15" s="268">
        <f t="shared" si="0"/>
        <v>20.5</v>
      </c>
      <c r="G15" s="267">
        <v>5.5</v>
      </c>
      <c r="H15" s="267">
        <v>15</v>
      </c>
      <c r="I15" s="267"/>
      <c r="J15" s="267"/>
      <c r="K15" s="267"/>
      <c r="L15" s="267"/>
      <c r="M15" s="267"/>
      <c r="N15" s="267"/>
      <c r="O15" s="267"/>
      <c r="P15" s="267"/>
      <c r="Q15" s="268">
        <v>20.5</v>
      </c>
      <c r="R15" s="270"/>
    </row>
    <row r="16" ht="22.7" customHeight="1" spans="1:18">
      <c r="A16" s="266" t="s">
        <v>344</v>
      </c>
      <c r="B16" s="266" t="s">
        <v>347</v>
      </c>
      <c r="C16" s="267"/>
      <c r="D16" s="267">
        <v>100</v>
      </c>
      <c r="E16" s="268">
        <v>100</v>
      </c>
      <c r="F16" s="268">
        <f t="shared" si="0"/>
        <v>100</v>
      </c>
      <c r="G16" s="267">
        <v>100</v>
      </c>
      <c r="H16" s="267"/>
      <c r="I16" s="267"/>
      <c r="J16" s="267"/>
      <c r="K16" s="267"/>
      <c r="L16" s="267"/>
      <c r="M16" s="267"/>
      <c r="N16" s="267"/>
      <c r="O16" s="267"/>
      <c r="P16" s="267"/>
      <c r="Q16" s="268">
        <v>100</v>
      </c>
      <c r="R16" s="270"/>
    </row>
    <row r="17" ht="22.7" customHeight="1" spans="1:18">
      <c r="A17" s="266" t="s">
        <v>344</v>
      </c>
      <c r="B17" s="266" t="s">
        <v>348</v>
      </c>
      <c r="C17" s="267"/>
      <c r="D17" s="267">
        <v>9</v>
      </c>
      <c r="E17" s="268">
        <v>9</v>
      </c>
      <c r="F17" s="268">
        <f t="shared" si="0"/>
        <v>9</v>
      </c>
      <c r="G17" s="267">
        <v>9</v>
      </c>
      <c r="H17" s="267"/>
      <c r="I17" s="267"/>
      <c r="J17" s="267"/>
      <c r="K17" s="267"/>
      <c r="L17" s="267"/>
      <c r="M17" s="267"/>
      <c r="N17" s="267"/>
      <c r="O17" s="267"/>
      <c r="P17" s="267"/>
      <c r="Q17" s="268">
        <v>9</v>
      </c>
      <c r="R17" s="270"/>
    </row>
    <row r="18" ht="22.7" customHeight="1" spans="1:18">
      <c r="A18" s="266" t="s">
        <v>344</v>
      </c>
      <c r="B18" s="266" t="s">
        <v>349</v>
      </c>
      <c r="C18" s="267"/>
      <c r="D18" s="267">
        <v>40</v>
      </c>
      <c r="E18" s="268">
        <v>40</v>
      </c>
      <c r="F18" s="268">
        <f t="shared" si="0"/>
        <v>40</v>
      </c>
      <c r="G18" s="267">
        <v>40</v>
      </c>
      <c r="H18" s="267"/>
      <c r="I18" s="267"/>
      <c r="J18" s="267"/>
      <c r="K18" s="267"/>
      <c r="L18" s="267"/>
      <c r="M18" s="267"/>
      <c r="N18" s="267"/>
      <c r="O18" s="267"/>
      <c r="P18" s="267"/>
      <c r="Q18" s="268">
        <v>40</v>
      </c>
      <c r="R18" s="270"/>
    </row>
    <row r="19" ht="22.7" customHeight="1" spans="1:18">
      <c r="A19" s="266" t="s">
        <v>350</v>
      </c>
      <c r="B19" s="266" t="s">
        <v>351</v>
      </c>
      <c r="C19" s="267">
        <v>5</v>
      </c>
      <c r="D19" s="267"/>
      <c r="E19" s="267">
        <v>5</v>
      </c>
      <c r="F19" s="267">
        <v>5</v>
      </c>
      <c r="G19" s="267">
        <v>5</v>
      </c>
      <c r="H19" s="267"/>
      <c r="I19" s="267"/>
      <c r="J19" s="267"/>
      <c r="K19" s="267"/>
      <c r="L19" s="267"/>
      <c r="M19" s="267"/>
      <c r="N19" s="267"/>
      <c r="O19" s="267"/>
      <c r="P19" s="267"/>
      <c r="Q19" s="267">
        <v>5</v>
      </c>
      <c r="R19" s="270"/>
    </row>
    <row r="20" ht="22.7" customHeight="1" spans="1:18">
      <c r="A20" s="266" t="s">
        <v>350</v>
      </c>
      <c r="B20" s="266" t="s">
        <v>352</v>
      </c>
      <c r="C20" s="267">
        <v>22</v>
      </c>
      <c r="D20" s="267"/>
      <c r="E20" s="267">
        <v>22</v>
      </c>
      <c r="F20" s="267">
        <v>22</v>
      </c>
      <c r="G20" s="267">
        <v>22</v>
      </c>
      <c r="H20" s="267"/>
      <c r="I20" s="267"/>
      <c r="J20" s="267"/>
      <c r="K20" s="267"/>
      <c r="L20" s="267"/>
      <c r="M20" s="267"/>
      <c r="N20" s="267"/>
      <c r="O20" s="267"/>
      <c r="P20" s="267"/>
      <c r="Q20" s="267">
        <v>22</v>
      </c>
      <c r="R20" s="270"/>
    </row>
    <row r="21" ht="22.7" customHeight="1" spans="1:18">
      <c r="A21" s="266" t="s">
        <v>350</v>
      </c>
      <c r="B21" s="266" t="s">
        <v>353</v>
      </c>
      <c r="C21" s="267"/>
      <c r="D21" s="267">
        <v>48.72</v>
      </c>
      <c r="E21" s="267">
        <v>48.72</v>
      </c>
      <c r="F21" s="267">
        <v>48.72</v>
      </c>
      <c r="G21" s="267">
        <v>48.72</v>
      </c>
      <c r="H21" s="267"/>
      <c r="I21" s="267"/>
      <c r="J21" s="267"/>
      <c r="K21" s="267"/>
      <c r="L21" s="267"/>
      <c r="M21" s="267"/>
      <c r="N21" s="267"/>
      <c r="O21" s="267"/>
      <c r="P21" s="267"/>
      <c r="Q21" s="267">
        <v>48.72</v>
      </c>
      <c r="R21" s="270"/>
    </row>
    <row r="22" ht="22.7" customHeight="1" spans="1:18">
      <c r="A22" s="266" t="s">
        <v>350</v>
      </c>
      <c r="B22" s="266" t="s">
        <v>354</v>
      </c>
      <c r="C22" s="267"/>
      <c r="D22" s="267">
        <v>36.54</v>
      </c>
      <c r="E22" s="267">
        <v>36.54</v>
      </c>
      <c r="F22" s="267">
        <v>36.54</v>
      </c>
      <c r="G22" s="267">
        <v>36.54</v>
      </c>
      <c r="H22" s="267"/>
      <c r="I22" s="267"/>
      <c r="J22" s="267"/>
      <c r="K22" s="267"/>
      <c r="L22" s="267"/>
      <c r="M22" s="267"/>
      <c r="N22" s="267"/>
      <c r="O22" s="267"/>
      <c r="P22" s="267"/>
      <c r="Q22" s="267">
        <v>36.54</v>
      </c>
      <c r="R22" s="270"/>
    </row>
    <row r="23" ht="22.7" customHeight="1" spans="1:18">
      <c r="A23" s="266" t="s">
        <v>350</v>
      </c>
      <c r="B23" s="266" t="s">
        <v>355</v>
      </c>
      <c r="C23" s="267"/>
      <c r="D23" s="267">
        <v>4</v>
      </c>
      <c r="E23" s="267">
        <v>4</v>
      </c>
      <c r="F23" s="267">
        <v>4</v>
      </c>
      <c r="G23" s="267">
        <v>4</v>
      </c>
      <c r="H23" s="267"/>
      <c r="I23" s="267"/>
      <c r="J23" s="267"/>
      <c r="K23" s="267"/>
      <c r="L23" s="267"/>
      <c r="M23" s="267"/>
      <c r="N23" s="267"/>
      <c r="O23" s="267"/>
      <c r="P23" s="267"/>
      <c r="Q23" s="267">
        <v>4</v>
      </c>
      <c r="R23" s="270"/>
    </row>
    <row r="24" ht="22.7" customHeight="1" spans="1:18">
      <c r="A24" s="266" t="s">
        <v>350</v>
      </c>
      <c r="B24" s="266" t="s">
        <v>356</v>
      </c>
      <c r="C24" s="267"/>
      <c r="D24" s="267">
        <v>48</v>
      </c>
      <c r="E24" s="267">
        <v>48</v>
      </c>
      <c r="F24" s="267">
        <v>48</v>
      </c>
      <c r="G24" s="267">
        <v>48</v>
      </c>
      <c r="H24" s="267"/>
      <c r="I24" s="267"/>
      <c r="J24" s="267"/>
      <c r="K24" s="267"/>
      <c r="L24" s="267"/>
      <c r="M24" s="267"/>
      <c r="N24" s="267"/>
      <c r="O24" s="267"/>
      <c r="P24" s="267"/>
      <c r="Q24" s="267">
        <v>48</v>
      </c>
      <c r="R24" s="270"/>
    </row>
    <row r="25" ht="22.7" customHeight="1" spans="1:18">
      <c r="A25" s="266" t="s">
        <v>350</v>
      </c>
      <c r="B25" s="266" t="s">
        <v>357</v>
      </c>
      <c r="C25" s="267"/>
      <c r="D25" s="267">
        <v>7.2</v>
      </c>
      <c r="E25" s="267">
        <v>7.2</v>
      </c>
      <c r="F25" s="267">
        <v>7.2</v>
      </c>
      <c r="G25" s="267">
        <v>7.2</v>
      </c>
      <c r="H25" s="267"/>
      <c r="I25" s="267"/>
      <c r="J25" s="267"/>
      <c r="K25" s="267"/>
      <c r="L25" s="267"/>
      <c r="M25" s="267"/>
      <c r="N25" s="267"/>
      <c r="O25" s="267"/>
      <c r="P25" s="267"/>
      <c r="Q25" s="267">
        <v>7.2</v>
      </c>
      <c r="R25" s="270"/>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scale="87"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6"/>
  <sheetViews>
    <sheetView zoomScale="90" zoomScaleNormal="90" workbookViewId="0">
      <selection activeCell="A77" sqref="A77"/>
    </sheetView>
  </sheetViews>
  <sheetFormatPr defaultColWidth="6.75" defaultRowHeight="10.8"/>
  <cols>
    <col min="1" max="7" width="6.75" style="122"/>
    <col min="8" max="8" width="19.1111111111111" style="122" customWidth="1"/>
    <col min="9" max="9" width="18.5555555555556" style="122" customWidth="1"/>
    <col min="10" max="10" width="14.8888888888889" style="122" customWidth="1"/>
    <col min="11" max="11" width="11.4444444444444" style="122" customWidth="1"/>
    <col min="12" max="12" width="6.75" style="122"/>
    <col min="13" max="13" width="13.5555555555556" style="122" customWidth="1"/>
    <col min="14" max="14" width="6.75" style="122"/>
    <col min="15" max="15" width="15" style="122" customWidth="1"/>
    <col min="16" max="16" width="6.75" style="122"/>
    <col min="17" max="17" width="10.3333333333333" style="122" customWidth="1"/>
    <col min="18" max="18" width="6.75" style="122"/>
    <col min="19" max="19" width="15.9259259259259" style="122" customWidth="1"/>
    <col min="20" max="20" width="13.1111111111111" style="122" customWidth="1"/>
    <col min="21" max="21" width="7.64814814814815" style="122" customWidth="1"/>
    <col min="22" max="22" width="11.5555555555556" style="122" customWidth="1"/>
    <col min="23" max="16384" width="6.75" style="122"/>
  </cols>
  <sheetData>
    <row r="1" s="115" customFormat="1" ht="24" spans="1:22">
      <c r="A1" s="123" t="s">
        <v>358</v>
      </c>
      <c r="B1" s="123"/>
      <c r="C1" s="123"/>
      <c r="D1" s="123"/>
      <c r="E1" s="123"/>
      <c r="F1" s="123"/>
      <c r="G1" s="123"/>
      <c r="H1" s="123"/>
      <c r="I1" s="123"/>
      <c r="J1" s="123"/>
      <c r="K1" s="123"/>
      <c r="L1" s="123"/>
      <c r="M1" s="123"/>
      <c r="N1" s="123"/>
      <c r="O1" s="123"/>
      <c r="P1" s="123"/>
      <c r="Q1" s="123"/>
      <c r="R1" s="123"/>
      <c r="S1" s="123"/>
      <c r="T1" s="123"/>
      <c r="U1" s="123"/>
      <c r="V1" s="123"/>
    </row>
    <row r="2" s="115" customFormat="1" ht="14.4" spans="1:22">
      <c r="A2" s="124" t="s">
        <v>359</v>
      </c>
      <c r="B2" s="124"/>
      <c r="C2" s="124"/>
      <c r="D2" s="124"/>
      <c r="E2" s="124"/>
      <c r="F2" s="124"/>
      <c r="G2" s="124"/>
      <c r="H2" s="124"/>
      <c r="I2" s="124"/>
      <c r="J2" s="124"/>
      <c r="K2" s="124"/>
      <c r="L2" s="124"/>
      <c r="M2" s="124"/>
      <c r="N2" s="124"/>
      <c r="O2" s="124"/>
      <c r="P2" s="124"/>
      <c r="Q2" s="124"/>
      <c r="R2" s="124"/>
      <c r="S2" s="124"/>
      <c r="T2" s="124"/>
      <c r="U2" s="124"/>
      <c r="V2" s="124"/>
    </row>
    <row r="3" s="116" customFormat="1" ht="18" customHeight="1" spans="1:22">
      <c r="A3" s="125" t="s">
        <v>360</v>
      </c>
      <c r="B3" s="126" t="s">
        <v>361</v>
      </c>
      <c r="C3" s="125" t="s">
        <v>362</v>
      </c>
      <c r="D3" s="125" t="s">
        <v>363</v>
      </c>
      <c r="E3" s="127" t="s">
        <v>364</v>
      </c>
      <c r="F3" s="127"/>
      <c r="G3" s="127"/>
      <c r="H3" s="126" t="s">
        <v>365</v>
      </c>
      <c r="I3" s="126" t="s">
        <v>366</v>
      </c>
      <c r="J3" s="126" t="s">
        <v>367</v>
      </c>
      <c r="K3" s="126"/>
      <c r="L3" s="126"/>
      <c r="M3" s="126"/>
      <c r="N3" s="126"/>
      <c r="O3" s="126"/>
      <c r="P3" s="126"/>
      <c r="Q3" s="126"/>
      <c r="R3" s="126"/>
      <c r="S3" s="203" t="s">
        <v>368</v>
      </c>
      <c r="T3" s="203"/>
      <c r="U3" s="203"/>
      <c r="V3" s="203"/>
    </row>
    <row r="4" s="116" customFormat="1" ht="18" customHeight="1" spans="1:22">
      <c r="A4" s="125"/>
      <c r="B4" s="126"/>
      <c r="C4" s="125"/>
      <c r="D4" s="125"/>
      <c r="E4" s="128" t="s">
        <v>265</v>
      </c>
      <c r="F4" s="128" t="s">
        <v>369</v>
      </c>
      <c r="G4" s="128" t="s">
        <v>370</v>
      </c>
      <c r="H4" s="126"/>
      <c r="I4" s="126"/>
      <c r="J4" s="126" t="s">
        <v>371</v>
      </c>
      <c r="K4" s="126"/>
      <c r="L4" s="126"/>
      <c r="M4" s="126"/>
      <c r="N4" s="126" t="s">
        <v>372</v>
      </c>
      <c r="O4" s="126"/>
      <c r="P4" s="126"/>
      <c r="Q4" s="126"/>
      <c r="R4" s="126"/>
      <c r="S4" s="203" t="s">
        <v>373</v>
      </c>
      <c r="T4" s="204" t="s">
        <v>374</v>
      </c>
      <c r="U4" s="204" t="s">
        <v>375</v>
      </c>
      <c r="V4" s="204" t="s">
        <v>376</v>
      </c>
    </row>
    <row r="5" s="116" customFormat="1" ht="69" customHeight="1" spans="1:22">
      <c r="A5" s="129"/>
      <c r="B5" s="126"/>
      <c r="C5" s="129"/>
      <c r="D5" s="129"/>
      <c r="E5" s="128"/>
      <c r="F5" s="128"/>
      <c r="G5" s="128"/>
      <c r="H5" s="126"/>
      <c r="I5" s="126"/>
      <c r="J5" s="126" t="s">
        <v>377</v>
      </c>
      <c r="K5" s="126" t="s">
        <v>378</v>
      </c>
      <c r="L5" s="126" t="s">
        <v>379</v>
      </c>
      <c r="M5" s="126" t="s">
        <v>380</v>
      </c>
      <c r="N5" s="126" t="s">
        <v>381</v>
      </c>
      <c r="O5" s="126" t="s">
        <v>382</v>
      </c>
      <c r="P5" s="126" t="s">
        <v>383</v>
      </c>
      <c r="Q5" s="126" t="s">
        <v>384</v>
      </c>
      <c r="R5" s="126" t="s">
        <v>385</v>
      </c>
      <c r="S5" s="203"/>
      <c r="T5" s="204"/>
      <c r="U5" s="204"/>
      <c r="V5" s="204"/>
    </row>
    <row r="6" s="117" customFormat="1" ht="108" spans="1:22">
      <c r="A6" s="130" t="s">
        <v>386</v>
      </c>
      <c r="B6" s="131" t="s">
        <v>387</v>
      </c>
      <c r="C6" s="132" t="s">
        <v>388</v>
      </c>
      <c r="D6" s="132" t="s">
        <v>389</v>
      </c>
      <c r="E6" s="133">
        <v>823.68</v>
      </c>
      <c r="F6" s="133">
        <v>257.1</v>
      </c>
      <c r="G6" s="133">
        <f t="shared" ref="G6:G9" si="0">E6-F6</f>
        <v>566.58</v>
      </c>
      <c r="H6" s="132" t="s">
        <v>390</v>
      </c>
      <c r="I6" s="132" t="s">
        <v>391</v>
      </c>
      <c r="J6" s="132" t="s">
        <v>392</v>
      </c>
      <c r="K6" s="132" t="s">
        <v>393</v>
      </c>
      <c r="L6" s="132" t="s">
        <v>394</v>
      </c>
      <c r="M6" s="132" t="s">
        <v>395</v>
      </c>
      <c r="N6" s="132" t="s">
        <v>396</v>
      </c>
      <c r="O6" s="132" t="s">
        <v>397</v>
      </c>
      <c r="P6" s="132" t="s">
        <v>396</v>
      </c>
      <c r="Q6" s="132" t="s">
        <v>398</v>
      </c>
      <c r="R6" s="132" t="s">
        <v>399</v>
      </c>
      <c r="S6" s="132" t="s">
        <v>400</v>
      </c>
      <c r="T6" s="132" t="s">
        <v>401</v>
      </c>
      <c r="U6" s="133">
        <f t="shared" ref="U6:U11" si="1">E6</f>
        <v>823.68</v>
      </c>
      <c r="V6" s="132" t="s">
        <v>402</v>
      </c>
    </row>
    <row r="7" s="117" customFormat="1" ht="86.4" spans="1:22">
      <c r="A7" s="130" t="s">
        <v>386</v>
      </c>
      <c r="B7" s="131" t="s">
        <v>403</v>
      </c>
      <c r="C7" s="132" t="s">
        <v>388</v>
      </c>
      <c r="D7" s="132" t="s">
        <v>389</v>
      </c>
      <c r="E7" s="133">
        <v>12.96</v>
      </c>
      <c r="F7" s="133">
        <v>2.96</v>
      </c>
      <c r="G7" s="133">
        <f t="shared" si="0"/>
        <v>10</v>
      </c>
      <c r="H7" s="134" t="s">
        <v>404</v>
      </c>
      <c r="I7" s="132" t="s">
        <v>391</v>
      </c>
      <c r="J7" s="134" t="s">
        <v>405</v>
      </c>
      <c r="K7" s="134" t="s">
        <v>393</v>
      </c>
      <c r="L7" s="132" t="s">
        <v>394</v>
      </c>
      <c r="M7" s="134" t="s">
        <v>406</v>
      </c>
      <c r="N7" s="134" t="s">
        <v>396</v>
      </c>
      <c r="O7" s="134" t="s">
        <v>397</v>
      </c>
      <c r="P7" s="134" t="s">
        <v>396</v>
      </c>
      <c r="Q7" s="134" t="s">
        <v>398</v>
      </c>
      <c r="R7" s="134" t="s">
        <v>399</v>
      </c>
      <c r="S7" s="134" t="s">
        <v>407</v>
      </c>
      <c r="T7" s="134" t="s">
        <v>408</v>
      </c>
      <c r="U7" s="133">
        <f t="shared" si="1"/>
        <v>12.96</v>
      </c>
      <c r="V7" s="134" t="s">
        <v>409</v>
      </c>
    </row>
    <row r="8" s="117" customFormat="1" ht="109" customHeight="1" spans="1:22">
      <c r="A8" s="130" t="s">
        <v>386</v>
      </c>
      <c r="B8" s="131" t="s">
        <v>410</v>
      </c>
      <c r="C8" s="132" t="s">
        <v>388</v>
      </c>
      <c r="D8" s="132" t="s">
        <v>389</v>
      </c>
      <c r="E8" s="133">
        <v>168.96</v>
      </c>
      <c r="F8" s="133">
        <v>25.34</v>
      </c>
      <c r="G8" s="133">
        <f t="shared" si="0"/>
        <v>143.62</v>
      </c>
      <c r="H8" s="134" t="s">
        <v>411</v>
      </c>
      <c r="I8" s="134" t="s">
        <v>412</v>
      </c>
      <c r="J8" s="134" t="s">
        <v>413</v>
      </c>
      <c r="K8" s="134" t="s">
        <v>393</v>
      </c>
      <c r="L8" s="132" t="s">
        <v>394</v>
      </c>
      <c r="M8" s="134" t="s">
        <v>414</v>
      </c>
      <c r="N8" s="134" t="s">
        <v>396</v>
      </c>
      <c r="O8" s="134" t="s">
        <v>415</v>
      </c>
      <c r="P8" s="134" t="s">
        <v>396</v>
      </c>
      <c r="Q8" s="134" t="s">
        <v>416</v>
      </c>
      <c r="R8" s="134" t="s">
        <v>399</v>
      </c>
      <c r="S8" s="134" t="s">
        <v>417</v>
      </c>
      <c r="T8" s="134" t="s">
        <v>418</v>
      </c>
      <c r="U8" s="133">
        <f t="shared" si="1"/>
        <v>168.96</v>
      </c>
      <c r="V8" s="134" t="s">
        <v>419</v>
      </c>
    </row>
    <row r="9" s="117" customFormat="1" ht="97.2" spans="1:22">
      <c r="A9" s="130" t="s">
        <v>386</v>
      </c>
      <c r="B9" s="131" t="s">
        <v>420</v>
      </c>
      <c r="C9" s="132" t="s">
        <v>388</v>
      </c>
      <c r="D9" s="132" t="s">
        <v>389</v>
      </c>
      <c r="E9" s="133">
        <v>16.54</v>
      </c>
      <c r="F9" s="133">
        <v>7.03</v>
      </c>
      <c r="G9" s="133">
        <f t="shared" si="0"/>
        <v>9.51</v>
      </c>
      <c r="H9" s="134" t="s">
        <v>421</v>
      </c>
      <c r="I9" s="134" t="s">
        <v>422</v>
      </c>
      <c r="J9" s="134" t="s">
        <v>423</v>
      </c>
      <c r="K9" s="134" t="s">
        <v>393</v>
      </c>
      <c r="L9" s="132" t="s">
        <v>394</v>
      </c>
      <c r="M9" s="134" t="s">
        <v>424</v>
      </c>
      <c r="N9" s="134" t="s">
        <v>396</v>
      </c>
      <c r="O9" s="134" t="s">
        <v>425</v>
      </c>
      <c r="P9" s="134" t="s">
        <v>396</v>
      </c>
      <c r="Q9" s="134" t="s">
        <v>426</v>
      </c>
      <c r="R9" s="134" t="s">
        <v>399</v>
      </c>
      <c r="S9" s="134" t="s">
        <v>427</v>
      </c>
      <c r="T9" s="134" t="s">
        <v>428</v>
      </c>
      <c r="U9" s="133">
        <f t="shared" si="1"/>
        <v>16.54</v>
      </c>
      <c r="V9" s="134" t="s">
        <v>429</v>
      </c>
    </row>
    <row r="10" s="118" customFormat="1" ht="108" spans="1:22">
      <c r="A10" s="130" t="s">
        <v>386</v>
      </c>
      <c r="B10" s="132" t="s">
        <v>430</v>
      </c>
      <c r="C10" s="132" t="s">
        <v>388</v>
      </c>
      <c r="D10" s="132" t="s">
        <v>389</v>
      </c>
      <c r="E10" s="133">
        <v>288.4</v>
      </c>
      <c r="F10" s="135">
        <v>100</v>
      </c>
      <c r="G10" s="135">
        <v>188.4</v>
      </c>
      <c r="H10" s="134" t="s">
        <v>431</v>
      </c>
      <c r="I10" s="134" t="s">
        <v>422</v>
      </c>
      <c r="J10" s="134" t="s">
        <v>432</v>
      </c>
      <c r="K10" s="134" t="s">
        <v>393</v>
      </c>
      <c r="L10" s="132" t="s">
        <v>394</v>
      </c>
      <c r="M10" s="134" t="s">
        <v>433</v>
      </c>
      <c r="N10" s="134" t="s">
        <v>396</v>
      </c>
      <c r="O10" s="134" t="s">
        <v>434</v>
      </c>
      <c r="P10" s="134" t="s">
        <v>396</v>
      </c>
      <c r="Q10" s="134" t="s">
        <v>426</v>
      </c>
      <c r="R10" s="134" t="s">
        <v>399</v>
      </c>
      <c r="S10" s="134" t="s">
        <v>435</v>
      </c>
      <c r="T10" s="134" t="s">
        <v>436</v>
      </c>
      <c r="U10" s="133">
        <f t="shared" si="1"/>
        <v>288.4</v>
      </c>
      <c r="V10" s="134" t="s">
        <v>437</v>
      </c>
    </row>
    <row r="11" s="115" customFormat="1" ht="162" spans="1:22">
      <c r="A11" s="130" t="s">
        <v>386</v>
      </c>
      <c r="B11" s="131" t="s">
        <v>438</v>
      </c>
      <c r="C11" s="132" t="s">
        <v>388</v>
      </c>
      <c r="D11" s="132" t="s">
        <v>389</v>
      </c>
      <c r="E11" s="133">
        <v>51.48</v>
      </c>
      <c r="F11" s="136">
        <v>51.48</v>
      </c>
      <c r="G11" s="133">
        <v>0</v>
      </c>
      <c r="H11" s="134" t="s">
        <v>390</v>
      </c>
      <c r="I11" s="134" t="s">
        <v>439</v>
      </c>
      <c r="J11" s="134" t="s">
        <v>440</v>
      </c>
      <c r="K11" s="134" t="s">
        <v>441</v>
      </c>
      <c r="L11" s="134" t="s">
        <v>442</v>
      </c>
      <c r="M11" s="134" t="s">
        <v>443</v>
      </c>
      <c r="N11" s="134" t="s">
        <v>396</v>
      </c>
      <c r="O11" s="134" t="s">
        <v>444</v>
      </c>
      <c r="P11" s="134" t="s">
        <v>396</v>
      </c>
      <c r="Q11" s="134" t="s">
        <v>398</v>
      </c>
      <c r="R11" s="134" t="s">
        <v>399</v>
      </c>
      <c r="S11" s="134" t="s">
        <v>445</v>
      </c>
      <c r="T11" s="134" t="s">
        <v>446</v>
      </c>
      <c r="U11" s="133">
        <f t="shared" si="1"/>
        <v>51.48</v>
      </c>
      <c r="V11" s="134" t="s">
        <v>447</v>
      </c>
    </row>
    <row r="12" s="115" customFormat="1" ht="183.6" spans="1:22">
      <c r="A12" s="130" t="s">
        <v>386</v>
      </c>
      <c r="B12" s="137" t="s">
        <v>448</v>
      </c>
      <c r="C12" s="132" t="s">
        <v>388</v>
      </c>
      <c r="D12" s="132" t="s">
        <v>389</v>
      </c>
      <c r="E12" s="133">
        <v>6</v>
      </c>
      <c r="F12" s="138">
        <v>6</v>
      </c>
      <c r="G12" s="138">
        <v>0</v>
      </c>
      <c r="H12" s="131" t="s">
        <v>449</v>
      </c>
      <c r="I12" s="140" t="s">
        <v>450</v>
      </c>
      <c r="J12" s="139" t="s">
        <v>451</v>
      </c>
      <c r="K12" s="139" t="s">
        <v>452</v>
      </c>
      <c r="L12" s="139" t="s">
        <v>453</v>
      </c>
      <c r="M12" s="139" t="s">
        <v>454</v>
      </c>
      <c r="N12" s="139" t="s">
        <v>396</v>
      </c>
      <c r="O12" s="139" t="s">
        <v>455</v>
      </c>
      <c r="P12" s="139" t="s">
        <v>396</v>
      </c>
      <c r="Q12" s="139" t="s">
        <v>456</v>
      </c>
      <c r="R12" s="139" t="s">
        <v>457</v>
      </c>
      <c r="S12" s="205" t="s">
        <v>458</v>
      </c>
      <c r="T12" s="139" t="s">
        <v>454</v>
      </c>
      <c r="U12" s="206">
        <v>6</v>
      </c>
      <c r="V12" s="205" t="s">
        <v>459</v>
      </c>
    </row>
    <row r="13" s="115" customFormat="1" ht="259.2" spans="1:22">
      <c r="A13" s="130" t="s">
        <v>386</v>
      </c>
      <c r="B13" s="139" t="s">
        <v>460</v>
      </c>
      <c r="C13" s="132" t="s">
        <v>388</v>
      </c>
      <c r="D13" s="132" t="s">
        <v>389</v>
      </c>
      <c r="E13" s="133">
        <v>9</v>
      </c>
      <c r="F13" s="138">
        <v>9</v>
      </c>
      <c r="G13" s="138">
        <v>0</v>
      </c>
      <c r="H13" s="140" t="s">
        <v>461</v>
      </c>
      <c r="I13" s="139" t="s">
        <v>462</v>
      </c>
      <c r="J13" s="140" t="s">
        <v>463</v>
      </c>
      <c r="K13" s="139" t="s">
        <v>464</v>
      </c>
      <c r="L13" s="137" t="s">
        <v>465</v>
      </c>
      <c r="M13" s="137" t="s">
        <v>466</v>
      </c>
      <c r="N13" s="139" t="s">
        <v>396</v>
      </c>
      <c r="O13" s="139" t="s">
        <v>467</v>
      </c>
      <c r="P13" s="139" t="s">
        <v>396</v>
      </c>
      <c r="Q13" s="139" t="s">
        <v>468</v>
      </c>
      <c r="R13" s="139" t="s">
        <v>457</v>
      </c>
      <c r="S13" s="140" t="s">
        <v>469</v>
      </c>
      <c r="T13" s="140" t="s">
        <v>470</v>
      </c>
      <c r="U13" s="207">
        <v>9</v>
      </c>
      <c r="V13" s="205" t="s">
        <v>471</v>
      </c>
    </row>
    <row r="14" s="115" customFormat="1" ht="194.4" spans="1:22">
      <c r="A14" s="130" t="s">
        <v>386</v>
      </c>
      <c r="B14" s="140" t="s">
        <v>472</v>
      </c>
      <c r="C14" s="132" t="s">
        <v>388</v>
      </c>
      <c r="D14" s="132" t="s">
        <v>389</v>
      </c>
      <c r="E14" s="133">
        <v>30</v>
      </c>
      <c r="F14" s="138">
        <v>30</v>
      </c>
      <c r="G14" s="138">
        <v>0</v>
      </c>
      <c r="H14" s="140" t="s">
        <v>473</v>
      </c>
      <c r="I14" s="139" t="s">
        <v>462</v>
      </c>
      <c r="J14" s="140" t="s">
        <v>474</v>
      </c>
      <c r="K14" s="139" t="s">
        <v>464</v>
      </c>
      <c r="L14" s="137" t="s">
        <v>475</v>
      </c>
      <c r="M14" s="137" t="s">
        <v>476</v>
      </c>
      <c r="N14" s="139" t="s">
        <v>396</v>
      </c>
      <c r="O14" s="139" t="s">
        <v>477</v>
      </c>
      <c r="P14" s="139" t="s">
        <v>396</v>
      </c>
      <c r="Q14" s="139" t="s">
        <v>468</v>
      </c>
      <c r="R14" s="139" t="s">
        <v>457</v>
      </c>
      <c r="S14" s="140" t="s">
        <v>478</v>
      </c>
      <c r="T14" s="140" t="s">
        <v>479</v>
      </c>
      <c r="U14" s="206">
        <v>30</v>
      </c>
      <c r="V14" s="205" t="s">
        <v>480</v>
      </c>
    </row>
    <row r="15" s="115" customFormat="1" ht="118.8" spans="1:22">
      <c r="A15" s="130" t="s">
        <v>386</v>
      </c>
      <c r="B15" s="132" t="s">
        <v>481</v>
      </c>
      <c r="C15" s="132" t="s">
        <v>388</v>
      </c>
      <c r="D15" s="132" t="s">
        <v>389</v>
      </c>
      <c r="E15" s="133">
        <f>F15+G15</f>
        <v>7</v>
      </c>
      <c r="F15" s="132">
        <v>7</v>
      </c>
      <c r="G15" s="132">
        <v>0</v>
      </c>
      <c r="H15" s="141" t="s">
        <v>482</v>
      </c>
      <c r="I15" s="141" t="s">
        <v>483</v>
      </c>
      <c r="J15" s="141" t="s">
        <v>484</v>
      </c>
      <c r="K15" s="141" t="s">
        <v>485</v>
      </c>
      <c r="L15" s="132" t="s">
        <v>486</v>
      </c>
      <c r="M15" s="139" t="s">
        <v>487</v>
      </c>
      <c r="N15" s="142" t="s">
        <v>396</v>
      </c>
      <c r="O15" s="141" t="s">
        <v>488</v>
      </c>
      <c r="P15" s="141" t="s">
        <v>489</v>
      </c>
      <c r="Q15" s="141" t="s">
        <v>490</v>
      </c>
      <c r="R15" s="139" t="s">
        <v>457</v>
      </c>
      <c r="S15" s="139" t="s">
        <v>491</v>
      </c>
      <c r="T15" s="139" t="s">
        <v>487</v>
      </c>
      <c r="U15" s="208">
        <v>7</v>
      </c>
      <c r="V15" s="209"/>
    </row>
    <row r="16" s="115" customFormat="1" ht="205.2" spans="1:22">
      <c r="A16" s="130" t="s">
        <v>386</v>
      </c>
      <c r="B16" s="132" t="s">
        <v>492</v>
      </c>
      <c r="C16" s="132" t="s">
        <v>493</v>
      </c>
      <c r="D16" s="132" t="s">
        <v>389</v>
      </c>
      <c r="E16" s="133">
        <v>30</v>
      </c>
      <c r="F16" s="132">
        <v>30</v>
      </c>
      <c r="G16" s="132">
        <v>0</v>
      </c>
      <c r="H16" s="142" t="s">
        <v>494</v>
      </c>
      <c r="I16" s="132" t="s">
        <v>495</v>
      </c>
      <c r="J16" s="132" t="s">
        <v>496</v>
      </c>
      <c r="K16" s="132" t="s">
        <v>497</v>
      </c>
      <c r="L16" s="142" t="s">
        <v>389</v>
      </c>
      <c r="M16" s="132" t="s">
        <v>498</v>
      </c>
      <c r="N16" s="132" t="s">
        <v>396</v>
      </c>
      <c r="O16" s="132" t="s">
        <v>499</v>
      </c>
      <c r="P16" s="132" t="s">
        <v>500</v>
      </c>
      <c r="Q16" s="132" t="s">
        <v>501</v>
      </c>
      <c r="R16" s="210" t="s">
        <v>396</v>
      </c>
      <c r="S16" s="132" t="s">
        <v>502</v>
      </c>
      <c r="T16" s="132" t="s">
        <v>503</v>
      </c>
      <c r="U16" s="211">
        <v>30</v>
      </c>
      <c r="V16" s="132" t="s">
        <v>504</v>
      </c>
    </row>
    <row r="17" s="115" customFormat="1" ht="99" customHeight="1" spans="1:22">
      <c r="A17" s="130" t="s">
        <v>386</v>
      </c>
      <c r="B17" s="132" t="s">
        <v>505</v>
      </c>
      <c r="C17" s="132" t="s">
        <v>493</v>
      </c>
      <c r="D17" s="132" t="s">
        <v>506</v>
      </c>
      <c r="E17" s="133">
        <v>15</v>
      </c>
      <c r="F17" s="143">
        <v>15</v>
      </c>
      <c r="G17" s="142">
        <v>0</v>
      </c>
      <c r="H17" s="142" t="s">
        <v>507</v>
      </c>
      <c r="I17" s="132" t="s">
        <v>508</v>
      </c>
      <c r="J17" s="142" t="s">
        <v>509</v>
      </c>
      <c r="K17" s="142" t="s">
        <v>510</v>
      </c>
      <c r="L17" s="142" t="s">
        <v>389</v>
      </c>
      <c r="M17" s="142" t="s">
        <v>511</v>
      </c>
      <c r="N17" s="142" t="s">
        <v>396</v>
      </c>
      <c r="O17" s="142" t="s">
        <v>512</v>
      </c>
      <c r="P17" s="142" t="s">
        <v>396</v>
      </c>
      <c r="Q17" s="142" t="s">
        <v>513</v>
      </c>
      <c r="R17" s="142" t="s">
        <v>396</v>
      </c>
      <c r="S17" s="134" t="s">
        <v>514</v>
      </c>
      <c r="T17" s="132" t="s">
        <v>511</v>
      </c>
      <c r="U17" s="211">
        <v>15</v>
      </c>
      <c r="V17" s="132" t="s">
        <v>515</v>
      </c>
    </row>
    <row r="18" s="115" customFormat="1" ht="129.6" spans="1:22">
      <c r="A18" s="130" t="s">
        <v>386</v>
      </c>
      <c r="B18" s="132" t="s">
        <v>516</v>
      </c>
      <c r="C18" s="132" t="s">
        <v>493</v>
      </c>
      <c r="D18" s="132" t="s">
        <v>389</v>
      </c>
      <c r="E18" s="133">
        <v>1</v>
      </c>
      <c r="F18" s="143">
        <v>1</v>
      </c>
      <c r="G18" s="143">
        <v>0</v>
      </c>
      <c r="H18" s="142" t="s">
        <v>517</v>
      </c>
      <c r="I18" s="132" t="s">
        <v>518</v>
      </c>
      <c r="J18" s="142" t="s">
        <v>519</v>
      </c>
      <c r="K18" s="142" t="s">
        <v>520</v>
      </c>
      <c r="L18" s="142" t="s">
        <v>389</v>
      </c>
      <c r="M18" s="142" t="s">
        <v>521</v>
      </c>
      <c r="N18" s="142" t="s">
        <v>396</v>
      </c>
      <c r="O18" s="142" t="s">
        <v>522</v>
      </c>
      <c r="P18" s="142" t="s">
        <v>396</v>
      </c>
      <c r="Q18" s="142" t="s">
        <v>523</v>
      </c>
      <c r="R18" s="142" t="s">
        <v>524</v>
      </c>
      <c r="S18" s="134" t="s">
        <v>525</v>
      </c>
      <c r="T18" s="132" t="s">
        <v>526</v>
      </c>
      <c r="U18" s="211">
        <v>1</v>
      </c>
      <c r="V18" s="132" t="s">
        <v>527</v>
      </c>
    </row>
    <row r="19" s="115" customFormat="1" ht="162" spans="1:22">
      <c r="A19" s="130" t="s">
        <v>386</v>
      </c>
      <c r="B19" s="132" t="s">
        <v>528</v>
      </c>
      <c r="C19" s="132" t="s">
        <v>493</v>
      </c>
      <c r="D19" s="132" t="s">
        <v>389</v>
      </c>
      <c r="E19" s="132">
        <v>10</v>
      </c>
      <c r="F19" s="132">
        <v>10</v>
      </c>
      <c r="G19" s="132">
        <v>0</v>
      </c>
      <c r="H19" s="132" t="s">
        <v>529</v>
      </c>
      <c r="I19" s="132" t="s">
        <v>529</v>
      </c>
      <c r="J19" s="132" t="s">
        <v>530</v>
      </c>
      <c r="K19" s="132" t="s">
        <v>529</v>
      </c>
      <c r="L19" s="132" t="s">
        <v>531</v>
      </c>
      <c r="M19" s="132" t="s">
        <v>532</v>
      </c>
      <c r="N19" s="132" t="s">
        <v>533</v>
      </c>
      <c r="O19" s="132" t="s">
        <v>396</v>
      </c>
      <c r="P19" s="132" t="s">
        <v>396</v>
      </c>
      <c r="Q19" s="132" t="s">
        <v>534</v>
      </c>
      <c r="R19" s="132" t="s">
        <v>396</v>
      </c>
      <c r="S19" s="132" t="s">
        <v>528</v>
      </c>
      <c r="T19" s="132" t="s">
        <v>535</v>
      </c>
      <c r="U19" s="132">
        <v>10</v>
      </c>
      <c r="V19" s="132" t="s">
        <v>536</v>
      </c>
    </row>
    <row r="20" s="115" customFormat="1" ht="356.4" spans="1:22">
      <c r="A20" s="130" t="s">
        <v>386</v>
      </c>
      <c r="B20" s="132" t="s">
        <v>537</v>
      </c>
      <c r="C20" s="132" t="s">
        <v>493</v>
      </c>
      <c r="D20" s="132" t="s">
        <v>389</v>
      </c>
      <c r="E20" s="133">
        <v>2764.13</v>
      </c>
      <c r="F20" s="144">
        <v>360</v>
      </c>
      <c r="G20" s="145">
        <v>2404.131</v>
      </c>
      <c r="H20" s="142" t="s">
        <v>538</v>
      </c>
      <c r="I20" s="132" t="s">
        <v>539</v>
      </c>
      <c r="J20" s="142" t="s">
        <v>540</v>
      </c>
      <c r="K20" s="142" t="s">
        <v>541</v>
      </c>
      <c r="L20" s="142" t="s">
        <v>542</v>
      </c>
      <c r="M20" s="142" t="s">
        <v>543</v>
      </c>
      <c r="N20" s="142" t="s">
        <v>544</v>
      </c>
      <c r="O20" s="142" t="s">
        <v>545</v>
      </c>
      <c r="P20" s="142" t="s">
        <v>396</v>
      </c>
      <c r="Q20" s="142" t="s">
        <v>546</v>
      </c>
      <c r="R20" s="142" t="s">
        <v>547</v>
      </c>
      <c r="S20" s="134" t="s">
        <v>548</v>
      </c>
      <c r="T20" s="132" t="s">
        <v>549</v>
      </c>
      <c r="U20" s="211">
        <v>2764.13</v>
      </c>
      <c r="V20" s="142" t="s">
        <v>550</v>
      </c>
    </row>
    <row r="21" s="115" customFormat="1" ht="172.8" spans="1:22">
      <c r="A21" s="130" t="s">
        <v>386</v>
      </c>
      <c r="B21" s="132" t="s">
        <v>551</v>
      </c>
      <c r="C21" s="132" t="s">
        <v>493</v>
      </c>
      <c r="D21" s="132" t="s">
        <v>389</v>
      </c>
      <c r="E21" s="133">
        <v>189.6</v>
      </c>
      <c r="F21" s="132">
        <v>189.6</v>
      </c>
      <c r="G21" s="132">
        <v>0</v>
      </c>
      <c r="H21" s="132" t="s">
        <v>552</v>
      </c>
      <c r="I21" s="132" t="s">
        <v>553</v>
      </c>
      <c r="J21" s="132" t="s">
        <v>554</v>
      </c>
      <c r="K21" s="132" t="s">
        <v>555</v>
      </c>
      <c r="L21" s="132" t="s">
        <v>556</v>
      </c>
      <c r="M21" s="132" t="s">
        <v>557</v>
      </c>
      <c r="N21" s="132" t="s">
        <v>558</v>
      </c>
      <c r="O21" s="132" t="s">
        <v>559</v>
      </c>
      <c r="P21" s="132" t="s">
        <v>396</v>
      </c>
      <c r="Q21" s="132" t="s">
        <v>560</v>
      </c>
      <c r="R21" s="210" t="s">
        <v>561</v>
      </c>
      <c r="S21" s="132" t="s">
        <v>562</v>
      </c>
      <c r="T21" s="132" t="s">
        <v>557</v>
      </c>
      <c r="U21" s="211">
        <v>189.6</v>
      </c>
      <c r="V21" s="132" t="s">
        <v>563</v>
      </c>
    </row>
    <row r="22" s="115" customFormat="1" ht="97.2" spans="1:22">
      <c r="A22" s="130" t="s">
        <v>386</v>
      </c>
      <c r="B22" s="132" t="s">
        <v>564</v>
      </c>
      <c r="C22" s="132" t="s">
        <v>493</v>
      </c>
      <c r="D22" s="132" t="s">
        <v>389</v>
      </c>
      <c r="E22" s="133">
        <f t="shared" ref="E22:E27" si="2">F22+G22</f>
        <v>21</v>
      </c>
      <c r="F22" s="143">
        <v>4.8</v>
      </c>
      <c r="G22" s="143">
        <v>16.2</v>
      </c>
      <c r="H22" s="134" t="s">
        <v>565</v>
      </c>
      <c r="I22" s="134" t="s">
        <v>566</v>
      </c>
      <c r="J22" s="142" t="s">
        <v>567</v>
      </c>
      <c r="K22" s="142" t="s">
        <v>568</v>
      </c>
      <c r="L22" s="142" t="s">
        <v>569</v>
      </c>
      <c r="M22" s="142" t="s">
        <v>570</v>
      </c>
      <c r="N22" s="142" t="s">
        <v>571</v>
      </c>
      <c r="O22" s="142" t="s">
        <v>572</v>
      </c>
      <c r="P22" s="142" t="s">
        <v>573</v>
      </c>
      <c r="Q22" s="142" t="s">
        <v>574</v>
      </c>
      <c r="R22" s="142" t="s">
        <v>575</v>
      </c>
      <c r="S22" s="134" t="s">
        <v>576</v>
      </c>
      <c r="T22" s="132" t="s">
        <v>577</v>
      </c>
      <c r="U22" s="211">
        <v>21</v>
      </c>
      <c r="V22" s="132" t="s">
        <v>578</v>
      </c>
    </row>
    <row r="23" s="115" customFormat="1" ht="108" spans="1:22">
      <c r="A23" s="130" t="s">
        <v>386</v>
      </c>
      <c r="B23" s="132" t="s">
        <v>579</v>
      </c>
      <c r="C23" s="132" t="s">
        <v>493</v>
      </c>
      <c r="D23" s="132" t="s">
        <v>389</v>
      </c>
      <c r="E23" s="133">
        <f t="shared" si="2"/>
        <v>30.3</v>
      </c>
      <c r="F23" s="132">
        <v>30.3</v>
      </c>
      <c r="G23" s="132">
        <v>0</v>
      </c>
      <c r="H23" s="134" t="s">
        <v>580</v>
      </c>
      <c r="I23" s="134" t="s">
        <v>581</v>
      </c>
      <c r="J23" s="132" t="s">
        <v>582</v>
      </c>
      <c r="K23" s="142" t="s">
        <v>568</v>
      </c>
      <c r="L23" s="132" t="s">
        <v>583</v>
      </c>
      <c r="M23" s="132" t="s">
        <v>584</v>
      </c>
      <c r="N23" s="132" t="s">
        <v>585</v>
      </c>
      <c r="O23" s="132" t="s">
        <v>586</v>
      </c>
      <c r="P23" s="132" t="s">
        <v>587</v>
      </c>
      <c r="Q23" s="132" t="s">
        <v>588</v>
      </c>
      <c r="R23" s="210" t="s">
        <v>589</v>
      </c>
      <c r="S23" s="132"/>
      <c r="T23" s="132" t="s">
        <v>590</v>
      </c>
      <c r="U23" s="211">
        <v>30.3</v>
      </c>
      <c r="V23" s="132" t="s">
        <v>578</v>
      </c>
    </row>
    <row r="24" s="115" customFormat="1" ht="86.4" spans="1:22">
      <c r="A24" s="130" t="s">
        <v>386</v>
      </c>
      <c r="B24" s="146" t="s">
        <v>591</v>
      </c>
      <c r="C24" s="132" t="s">
        <v>493</v>
      </c>
      <c r="D24" s="132" t="s">
        <v>389</v>
      </c>
      <c r="E24" s="132">
        <v>3</v>
      </c>
      <c r="F24" s="132">
        <v>3</v>
      </c>
      <c r="G24" s="132">
        <v>0</v>
      </c>
      <c r="H24" s="132" t="s">
        <v>592</v>
      </c>
      <c r="I24" s="132" t="s">
        <v>593</v>
      </c>
      <c r="J24" s="132" t="s">
        <v>594</v>
      </c>
      <c r="K24" s="132" t="s">
        <v>595</v>
      </c>
      <c r="L24" s="132" t="s">
        <v>596</v>
      </c>
      <c r="M24" s="132" t="s">
        <v>594</v>
      </c>
      <c r="N24" s="132" t="s">
        <v>597</v>
      </c>
      <c r="O24" s="132" t="s">
        <v>598</v>
      </c>
      <c r="P24" s="132" t="s">
        <v>396</v>
      </c>
      <c r="Q24" s="132" t="s">
        <v>546</v>
      </c>
      <c r="R24" s="132" t="s">
        <v>599</v>
      </c>
      <c r="S24" s="132" t="s">
        <v>600</v>
      </c>
      <c r="T24" s="132" t="s">
        <v>601</v>
      </c>
      <c r="U24" s="132">
        <v>3</v>
      </c>
      <c r="V24" s="132" t="s">
        <v>602</v>
      </c>
    </row>
    <row r="25" s="115" customFormat="1" ht="86.4" spans="1:22">
      <c r="A25" s="130" t="s">
        <v>386</v>
      </c>
      <c r="B25" s="132" t="s">
        <v>603</v>
      </c>
      <c r="C25" s="132" t="s">
        <v>493</v>
      </c>
      <c r="D25" s="132" t="s">
        <v>389</v>
      </c>
      <c r="E25" s="133">
        <v>64</v>
      </c>
      <c r="F25" s="132">
        <v>64</v>
      </c>
      <c r="G25" s="132">
        <v>0</v>
      </c>
      <c r="H25" s="132" t="s">
        <v>604</v>
      </c>
      <c r="I25" s="132" t="s">
        <v>605</v>
      </c>
      <c r="J25" s="132" t="s">
        <v>606</v>
      </c>
      <c r="K25" s="132" t="s">
        <v>607</v>
      </c>
      <c r="L25" s="132" t="s">
        <v>608</v>
      </c>
      <c r="M25" s="132" t="s">
        <v>609</v>
      </c>
      <c r="N25" s="132" t="s">
        <v>610</v>
      </c>
      <c r="O25" s="132" t="s">
        <v>611</v>
      </c>
      <c r="P25" s="132" t="s">
        <v>396</v>
      </c>
      <c r="Q25" s="132" t="s">
        <v>612</v>
      </c>
      <c r="R25" s="210" t="s">
        <v>613</v>
      </c>
      <c r="S25" s="132" t="s">
        <v>614</v>
      </c>
      <c r="T25" s="132" t="s">
        <v>615</v>
      </c>
      <c r="U25" s="211">
        <v>64</v>
      </c>
      <c r="V25" s="132" t="s">
        <v>616</v>
      </c>
    </row>
    <row r="26" s="115" customFormat="1" ht="97.2" spans="1:22">
      <c r="A26" s="130" t="s">
        <v>386</v>
      </c>
      <c r="B26" s="132" t="s">
        <v>617</v>
      </c>
      <c r="C26" s="132" t="s">
        <v>493</v>
      </c>
      <c r="D26" s="132" t="s">
        <v>389</v>
      </c>
      <c r="E26" s="133">
        <v>5</v>
      </c>
      <c r="F26" s="132">
        <v>5</v>
      </c>
      <c r="G26" s="132">
        <v>0</v>
      </c>
      <c r="H26" s="132" t="s">
        <v>618</v>
      </c>
      <c r="I26" s="132" t="s">
        <v>619</v>
      </c>
      <c r="J26" s="132" t="s">
        <v>620</v>
      </c>
      <c r="K26" s="132" t="s">
        <v>621</v>
      </c>
      <c r="L26" s="132" t="s">
        <v>622</v>
      </c>
      <c r="M26" s="132" t="s">
        <v>623</v>
      </c>
      <c r="N26" s="132" t="s">
        <v>396</v>
      </c>
      <c r="O26" s="132" t="s">
        <v>622</v>
      </c>
      <c r="P26" s="132" t="s">
        <v>396</v>
      </c>
      <c r="Q26" s="132" t="s">
        <v>624</v>
      </c>
      <c r="R26" s="210" t="s">
        <v>625</v>
      </c>
      <c r="S26" s="132" t="s">
        <v>623</v>
      </c>
      <c r="T26" s="132" t="s">
        <v>623</v>
      </c>
      <c r="U26" s="211">
        <v>5</v>
      </c>
      <c r="V26" s="132" t="s">
        <v>626</v>
      </c>
    </row>
    <row r="27" s="115" customFormat="1" ht="172.8" spans="1:22">
      <c r="A27" s="130" t="s">
        <v>386</v>
      </c>
      <c r="B27" s="132" t="s">
        <v>627</v>
      </c>
      <c r="C27" s="132" t="s">
        <v>493</v>
      </c>
      <c r="D27" s="132" t="s">
        <v>389</v>
      </c>
      <c r="E27" s="133">
        <f t="shared" si="2"/>
        <v>5</v>
      </c>
      <c r="F27" s="132">
        <v>5</v>
      </c>
      <c r="G27" s="132">
        <v>0</v>
      </c>
      <c r="H27" s="132" t="s">
        <v>628</v>
      </c>
      <c r="I27" s="132" t="s">
        <v>629</v>
      </c>
      <c r="J27" s="132" t="s">
        <v>630</v>
      </c>
      <c r="K27" s="132" t="s">
        <v>631</v>
      </c>
      <c r="L27" s="132" t="s">
        <v>632</v>
      </c>
      <c r="M27" s="132" t="s">
        <v>633</v>
      </c>
      <c r="N27" s="132" t="s">
        <v>396</v>
      </c>
      <c r="O27" s="132" t="s">
        <v>634</v>
      </c>
      <c r="P27" s="132" t="s">
        <v>396</v>
      </c>
      <c r="Q27" s="132" t="s">
        <v>635</v>
      </c>
      <c r="R27" s="210" t="s">
        <v>636</v>
      </c>
      <c r="S27" s="132" t="s">
        <v>637</v>
      </c>
      <c r="T27" s="132" t="s">
        <v>638</v>
      </c>
      <c r="U27" s="211">
        <v>5</v>
      </c>
      <c r="V27" s="132" t="s">
        <v>639</v>
      </c>
    </row>
    <row r="28" s="115" customFormat="1" ht="259.2" spans="1:22">
      <c r="A28" s="130" t="s">
        <v>386</v>
      </c>
      <c r="B28" s="132" t="s">
        <v>640</v>
      </c>
      <c r="C28" s="132" t="s">
        <v>493</v>
      </c>
      <c r="D28" s="132" t="s">
        <v>389</v>
      </c>
      <c r="E28" s="133">
        <v>51.36</v>
      </c>
      <c r="F28" s="143">
        <v>51.36</v>
      </c>
      <c r="G28" s="143">
        <v>0</v>
      </c>
      <c r="H28" s="142" t="s">
        <v>641</v>
      </c>
      <c r="I28" s="132" t="s">
        <v>642</v>
      </c>
      <c r="J28" s="142" t="s">
        <v>643</v>
      </c>
      <c r="K28" s="142" t="s">
        <v>644</v>
      </c>
      <c r="L28" s="142" t="s">
        <v>645</v>
      </c>
      <c r="M28" s="142" t="s">
        <v>646</v>
      </c>
      <c r="N28" s="142" t="s">
        <v>396</v>
      </c>
      <c r="O28" s="142" t="s">
        <v>647</v>
      </c>
      <c r="P28" s="142" t="s">
        <v>396</v>
      </c>
      <c r="Q28" s="142" t="s">
        <v>648</v>
      </c>
      <c r="R28" s="142" t="s">
        <v>649</v>
      </c>
      <c r="S28" s="134" t="s">
        <v>650</v>
      </c>
      <c r="T28" s="132" t="s">
        <v>651</v>
      </c>
      <c r="U28" s="211">
        <v>51.36</v>
      </c>
      <c r="V28" s="132" t="s">
        <v>652</v>
      </c>
    </row>
    <row r="29" s="115" customFormat="1" ht="172.8" spans="1:22">
      <c r="A29" s="130" t="s">
        <v>386</v>
      </c>
      <c r="B29" s="132" t="s">
        <v>653</v>
      </c>
      <c r="C29" s="132" t="s">
        <v>493</v>
      </c>
      <c r="D29" s="132">
        <v>2023</v>
      </c>
      <c r="E29" s="133">
        <v>20</v>
      </c>
      <c r="F29" s="143">
        <v>20</v>
      </c>
      <c r="G29" s="143">
        <v>0</v>
      </c>
      <c r="H29" s="142" t="s">
        <v>654</v>
      </c>
      <c r="I29" s="132" t="s">
        <v>655</v>
      </c>
      <c r="J29" s="142" t="s">
        <v>656</v>
      </c>
      <c r="K29" s="142" t="s">
        <v>657</v>
      </c>
      <c r="L29" s="142" t="s">
        <v>658</v>
      </c>
      <c r="M29" s="142" t="s">
        <v>659</v>
      </c>
      <c r="N29" s="142" t="s">
        <v>396</v>
      </c>
      <c r="O29" s="142" t="s">
        <v>660</v>
      </c>
      <c r="P29" s="142" t="s">
        <v>396</v>
      </c>
      <c r="Q29" s="142" t="s">
        <v>648</v>
      </c>
      <c r="R29" s="142" t="s">
        <v>661</v>
      </c>
      <c r="S29" s="134" t="s">
        <v>662</v>
      </c>
      <c r="T29" s="132" t="s">
        <v>659</v>
      </c>
      <c r="U29" s="211">
        <v>20</v>
      </c>
      <c r="V29" s="132" t="s">
        <v>663</v>
      </c>
    </row>
    <row r="30" s="115" customFormat="1" ht="183.6" spans="1:22">
      <c r="A30" s="130" t="s">
        <v>386</v>
      </c>
      <c r="B30" s="132" t="s">
        <v>664</v>
      </c>
      <c r="C30" s="132" t="s">
        <v>493</v>
      </c>
      <c r="D30" s="132" t="s">
        <v>389</v>
      </c>
      <c r="E30" s="147">
        <v>3</v>
      </c>
      <c r="F30" s="148">
        <v>3</v>
      </c>
      <c r="G30" s="148">
        <v>0</v>
      </c>
      <c r="H30" s="149" t="s">
        <v>665</v>
      </c>
      <c r="I30" s="132" t="s">
        <v>666</v>
      </c>
      <c r="J30" s="149" t="s">
        <v>667</v>
      </c>
      <c r="K30" s="149" t="s">
        <v>668</v>
      </c>
      <c r="L30" s="149" t="s">
        <v>669</v>
      </c>
      <c r="M30" s="149" t="s">
        <v>670</v>
      </c>
      <c r="N30" s="149" t="s">
        <v>396</v>
      </c>
      <c r="O30" s="149" t="s">
        <v>671</v>
      </c>
      <c r="P30" s="149" t="s">
        <v>396</v>
      </c>
      <c r="Q30" s="149" t="s">
        <v>672</v>
      </c>
      <c r="R30" s="149" t="s">
        <v>673</v>
      </c>
      <c r="S30" s="132" t="s">
        <v>674</v>
      </c>
      <c r="T30" s="149" t="s">
        <v>675</v>
      </c>
      <c r="U30" s="211">
        <v>3</v>
      </c>
      <c r="V30" s="132" t="s">
        <v>676</v>
      </c>
    </row>
    <row r="31" s="115" customFormat="1" ht="216" spans="1:22">
      <c r="A31" s="130" t="s">
        <v>386</v>
      </c>
      <c r="B31" s="132" t="s">
        <v>677</v>
      </c>
      <c r="C31" s="132" t="s">
        <v>677</v>
      </c>
      <c r="D31" s="132" t="s">
        <v>389</v>
      </c>
      <c r="E31" s="133">
        <v>3000</v>
      </c>
      <c r="F31" s="143">
        <v>3000</v>
      </c>
      <c r="G31" s="143">
        <v>0</v>
      </c>
      <c r="H31" s="142" t="s">
        <v>678</v>
      </c>
      <c r="I31" s="132" t="s">
        <v>678</v>
      </c>
      <c r="J31" s="142" t="s">
        <v>679</v>
      </c>
      <c r="K31" s="142" t="s">
        <v>680</v>
      </c>
      <c r="L31" s="142" t="s">
        <v>681</v>
      </c>
      <c r="M31" s="142" t="s">
        <v>682</v>
      </c>
      <c r="N31" s="142" t="s">
        <v>396</v>
      </c>
      <c r="O31" s="142" t="s">
        <v>678</v>
      </c>
      <c r="P31" s="142" t="s">
        <v>396</v>
      </c>
      <c r="Q31" s="142" t="s">
        <v>679</v>
      </c>
      <c r="R31" s="142" t="s">
        <v>678</v>
      </c>
      <c r="S31" s="134" t="s">
        <v>683</v>
      </c>
      <c r="T31" s="142" t="s">
        <v>684</v>
      </c>
      <c r="U31" s="211">
        <v>3000</v>
      </c>
      <c r="V31" s="132" t="s">
        <v>685</v>
      </c>
    </row>
    <row r="32" s="115" customFormat="1" ht="84" spans="1:22">
      <c r="A32" s="130" t="s">
        <v>386</v>
      </c>
      <c r="B32" s="132" t="s">
        <v>686</v>
      </c>
      <c r="C32" s="132" t="s">
        <v>687</v>
      </c>
      <c r="D32" s="132" t="s">
        <v>389</v>
      </c>
      <c r="E32" s="133">
        <v>19.5</v>
      </c>
      <c r="F32" s="150">
        <v>19.5</v>
      </c>
      <c r="G32" s="150">
        <v>0</v>
      </c>
      <c r="H32" s="151" t="s">
        <v>688</v>
      </c>
      <c r="I32" s="151" t="s">
        <v>689</v>
      </c>
      <c r="J32" s="192" t="s">
        <v>690</v>
      </c>
      <c r="K32" s="151" t="s">
        <v>691</v>
      </c>
      <c r="L32" s="151" t="s">
        <v>692</v>
      </c>
      <c r="M32" s="151" t="s">
        <v>693</v>
      </c>
      <c r="N32" s="142" t="s">
        <v>396</v>
      </c>
      <c r="O32" s="193" t="s">
        <v>694</v>
      </c>
      <c r="P32" s="151" t="s">
        <v>396</v>
      </c>
      <c r="Q32" s="151" t="s">
        <v>694</v>
      </c>
      <c r="R32" s="151" t="s">
        <v>695</v>
      </c>
      <c r="S32" s="192" t="s">
        <v>696</v>
      </c>
      <c r="T32" s="152" t="s">
        <v>697</v>
      </c>
      <c r="U32" s="212">
        <v>19.5</v>
      </c>
      <c r="V32" s="152" t="s">
        <v>698</v>
      </c>
    </row>
    <row r="33" s="115" customFormat="1" ht="108" spans="1:22">
      <c r="A33" s="130" t="s">
        <v>386</v>
      </c>
      <c r="B33" s="132" t="s">
        <v>699</v>
      </c>
      <c r="C33" s="132" t="s">
        <v>687</v>
      </c>
      <c r="D33" s="132" t="s">
        <v>389</v>
      </c>
      <c r="E33" s="133">
        <v>3</v>
      </c>
      <c r="F33" s="152">
        <v>3</v>
      </c>
      <c r="G33" s="152">
        <v>0</v>
      </c>
      <c r="H33" s="153" t="s">
        <v>700</v>
      </c>
      <c r="I33" s="153" t="s">
        <v>701</v>
      </c>
      <c r="J33" s="152" t="s">
        <v>702</v>
      </c>
      <c r="K33" s="132" t="s">
        <v>703</v>
      </c>
      <c r="L33" s="194" t="s">
        <v>389</v>
      </c>
      <c r="M33" s="132" t="s">
        <v>704</v>
      </c>
      <c r="N33" s="142" t="s">
        <v>396</v>
      </c>
      <c r="O33" s="151" t="s">
        <v>705</v>
      </c>
      <c r="P33" s="152" t="s">
        <v>396</v>
      </c>
      <c r="Q33" s="151" t="s">
        <v>706</v>
      </c>
      <c r="R33" s="151" t="s">
        <v>707</v>
      </c>
      <c r="S33" s="151" t="s">
        <v>708</v>
      </c>
      <c r="T33" s="151" t="s">
        <v>704</v>
      </c>
      <c r="U33" s="213">
        <v>3</v>
      </c>
      <c r="V33" s="151" t="s">
        <v>709</v>
      </c>
    </row>
    <row r="34" s="119" customFormat="1" ht="140.4" spans="1:22">
      <c r="A34" s="154" t="s">
        <v>386</v>
      </c>
      <c r="B34" s="155" t="s">
        <v>710</v>
      </c>
      <c r="C34" s="154" t="s">
        <v>711</v>
      </c>
      <c r="D34" s="156" t="s">
        <v>712</v>
      </c>
      <c r="E34" s="156">
        <v>22</v>
      </c>
      <c r="F34" s="156">
        <v>22</v>
      </c>
      <c r="G34" s="156">
        <v>0</v>
      </c>
      <c r="H34" s="154" t="s">
        <v>713</v>
      </c>
      <c r="I34" s="154" t="s">
        <v>714</v>
      </c>
      <c r="J34" s="195" t="s">
        <v>715</v>
      </c>
      <c r="K34" s="154" t="s">
        <v>716</v>
      </c>
      <c r="L34" s="156" t="s">
        <v>717</v>
      </c>
      <c r="M34" s="156" t="s">
        <v>718</v>
      </c>
      <c r="N34" s="154" t="s">
        <v>719</v>
      </c>
      <c r="O34" s="154" t="s">
        <v>720</v>
      </c>
      <c r="P34" s="156" t="s">
        <v>396</v>
      </c>
      <c r="Q34" s="154" t="s">
        <v>721</v>
      </c>
      <c r="R34" s="154" t="s">
        <v>722</v>
      </c>
      <c r="S34" s="214" t="s">
        <v>723</v>
      </c>
      <c r="T34" s="155" t="s">
        <v>724</v>
      </c>
      <c r="U34" s="215">
        <v>22</v>
      </c>
      <c r="V34" s="216" t="s">
        <v>725</v>
      </c>
    </row>
    <row r="35" s="119" customFormat="1" ht="75.6" spans="1:22">
      <c r="A35" s="154" t="s">
        <v>386</v>
      </c>
      <c r="B35" s="155" t="s">
        <v>726</v>
      </c>
      <c r="C35" s="154" t="s">
        <v>727</v>
      </c>
      <c r="D35" s="156" t="s">
        <v>712</v>
      </c>
      <c r="E35" s="156">
        <v>5</v>
      </c>
      <c r="F35" s="156">
        <v>5</v>
      </c>
      <c r="G35" s="156">
        <v>0</v>
      </c>
      <c r="H35" s="154" t="s">
        <v>728</v>
      </c>
      <c r="I35" s="154" t="s">
        <v>729</v>
      </c>
      <c r="J35" s="154" t="s">
        <v>730</v>
      </c>
      <c r="K35" s="154" t="s">
        <v>731</v>
      </c>
      <c r="L35" s="156" t="s">
        <v>717</v>
      </c>
      <c r="M35" s="156" t="s">
        <v>732</v>
      </c>
      <c r="N35" s="154" t="s">
        <v>733</v>
      </c>
      <c r="O35" s="154" t="s">
        <v>734</v>
      </c>
      <c r="P35" s="156" t="s">
        <v>396</v>
      </c>
      <c r="Q35" s="154" t="s">
        <v>735</v>
      </c>
      <c r="R35" s="154" t="s">
        <v>722</v>
      </c>
      <c r="S35" s="217" t="s">
        <v>736</v>
      </c>
      <c r="T35" s="155" t="s">
        <v>737</v>
      </c>
      <c r="U35" s="218">
        <v>5</v>
      </c>
      <c r="V35" s="219" t="s">
        <v>738</v>
      </c>
    </row>
    <row r="36" s="119" customFormat="1" ht="86.4" spans="1:22">
      <c r="A36" s="154" t="s">
        <v>386</v>
      </c>
      <c r="B36" s="157" t="s">
        <v>739</v>
      </c>
      <c r="C36" s="158" t="s">
        <v>740</v>
      </c>
      <c r="D36" s="159" t="s">
        <v>712</v>
      </c>
      <c r="E36" s="159">
        <v>4</v>
      </c>
      <c r="F36" s="159">
        <v>4</v>
      </c>
      <c r="G36" s="159">
        <v>0</v>
      </c>
      <c r="H36" s="158" t="s">
        <v>741</v>
      </c>
      <c r="I36" s="158" t="s">
        <v>742</v>
      </c>
      <c r="J36" s="154" t="s">
        <v>743</v>
      </c>
      <c r="K36" s="158" t="s">
        <v>744</v>
      </c>
      <c r="L36" s="159" t="s">
        <v>717</v>
      </c>
      <c r="M36" s="159" t="s">
        <v>745</v>
      </c>
      <c r="N36" s="158" t="s">
        <v>746</v>
      </c>
      <c r="O36" s="158" t="s">
        <v>747</v>
      </c>
      <c r="P36" s="159" t="s">
        <v>396</v>
      </c>
      <c r="Q36" s="158" t="s">
        <v>721</v>
      </c>
      <c r="R36" s="158" t="s">
        <v>722</v>
      </c>
      <c r="S36" s="220" t="s">
        <v>748</v>
      </c>
      <c r="T36" s="157" t="s">
        <v>749</v>
      </c>
      <c r="U36" s="215">
        <v>4</v>
      </c>
      <c r="V36" s="215" t="s">
        <v>750</v>
      </c>
    </row>
    <row r="37" s="119" customFormat="1" ht="97.2" spans="1:22">
      <c r="A37" s="154" t="s">
        <v>386</v>
      </c>
      <c r="B37" s="155" t="s">
        <v>751</v>
      </c>
      <c r="C37" s="154" t="s">
        <v>752</v>
      </c>
      <c r="D37" s="156" t="s">
        <v>712</v>
      </c>
      <c r="E37" s="156">
        <v>48.72</v>
      </c>
      <c r="F37" s="156">
        <v>24.36</v>
      </c>
      <c r="G37" s="156">
        <v>24.36</v>
      </c>
      <c r="H37" s="154" t="s">
        <v>713</v>
      </c>
      <c r="I37" s="154" t="s">
        <v>753</v>
      </c>
      <c r="J37" s="156" t="s">
        <v>754</v>
      </c>
      <c r="K37" s="156" t="s">
        <v>716</v>
      </c>
      <c r="L37" s="156" t="s">
        <v>717</v>
      </c>
      <c r="M37" s="156" t="s">
        <v>755</v>
      </c>
      <c r="N37" s="154" t="s">
        <v>756</v>
      </c>
      <c r="O37" s="154" t="s">
        <v>757</v>
      </c>
      <c r="P37" s="156" t="s">
        <v>396</v>
      </c>
      <c r="Q37" s="154" t="s">
        <v>721</v>
      </c>
      <c r="R37" s="154" t="s">
        <v>722</v>
      </c>
      <c r="S37" s="221" t="s">
        <v>758</v>
      </c>
      <c r="T37" s="220" t="s">
        <v>759</v>
      </c>
      <c r="U37" s="215">
        <v>48.72</v>
      </c>
      <c r="V37" s="220" t="s">
        <v>760</v>
      </c>
    </row>
    <row r="38" s="119" customFormat="1" ht="108" spans="1:22">
      <c r="A38" s="154" t="s">
        <v>386</v>
      </c>
      <c r="B38" s="155" t="s">
        <v>761</v>
      </c>
      <c r="C38" s="154" t="s">
        <v>762</v>
      </c>
      <c r="D38" s="156" t="s">
        <v>712</v>
      </c>
      <c r="E38" s="156">
        <v>36.54</v>
      </c>
      <c r="F38" s="156">
        <v>12.39</v>
      </c>
      <c r="G38" s="156">
        <v>24.15</v>
      </c>
      <c r="H38" s="154" t="s">
        <v>713</v>
      </c>
      <c r="I38" s="154" t="s">
        <v>763</v>
      </c>
      <c r="J38" s="156" t="s">
        <v>764</v>
      </c>
      <c r="K38" s="156" t="s">
        <v>716</v>
      </c>
      <c r="L38" s="156" t="s">
        <v>717</v>
      </c>
      <c r="M38" s="156" t="s">
        <v>765</v>
      </c>
      <c r="N38" s="154" t="s">
        <v>766</v>
      </c>
      <c r="O38" s="154" t="s">
        <v>767</v>
      </c>
      <c r="P38" s="156" t="s">
        <v>396</v>
      </c>
      <c r="Q38" s="154" t="s">
        <v>721</v>
      </c>
      <c r="R38" s="154" t="s">
        <v>722</v>
      </c>
      <c r="S38" s="220" t="s">
        <v>758</v>
      </c>
      <c r="T38" s="220" t="s">
        <v>759</v>
      </c>
      <c r="U38" s="215">
        <v>36.54</v>
      </c>
      <c r="V38" s="220" t="s">
        <v>768</v>
      </c>
    </row>
    <row r="39" s="119" customFormat="1" ht="97.2" spans="1:22">
      <c r="A39" s="154" t="s">
        <v>386</v>
      </c>
      <c r="B39" s="160" t="s">
        <v>769</v>
      </c>
      <c r="C39" s="154" t="s">
        <v>770</v>
      </c>
      <c r="D39" s="156" t="s">
        <v>712</v>
      </c>
      <c r="E39" s="156">
        <v>7.2</v>
      </c>
      <c r="F39" s="156">
        <v>2.5</v>
      </c>
      <c r="G39" s="156">
        <v>4.7</v>
      </c>
      <c r="H39" s="154" t="s">
        <v>713</v>
      </c>
      <c r="I39" s="154" t="s">
        <v>771</v>
      </c>
      <c r="J39" s="156" t="s">
        <v>772</v>
      </c>
      <c r="K39" s="156" t="s">
        <v>716</v>
      </c>
      <c r="L39" s="156" t="s">
        <v>717</v>
      </c>
      <c r="M39" s="156" t="s">
        <v>773</v>
      </c>
      <c r="N39" s="154" t="s">
        <v>774</v>
      </c>
      <c r="O39" s="154" t="s">
        <v>767</v>
      </c>
      <c r="P39" s="156" t="s">
        <v>396</v>
      </c>
      <c r="Q39" s="154" t="s">
        <v>721</v>
      </c>
      <c r="R39" s="154" t="s">
        <v>722</v>
      </c>
      <c r="S39" s="220" t="s">
        <v>775</v>
      </c>
      <c r="T39" s="220" t="s">
        <v>776</v>
      </c>
      <c r="U39" s="218">
        <v>7.2</v>
      </c>
      <c r="V39" s="220" t="s">
        <v>777</v>
      </c>
    </row>
    <row r="40" s="119" customFormat="1" ht="64.8" spans="1:22">
      <c r="A40" s="154" t="s">
        <v>386</v>
      </c>
      <c r="B40" s="155" t="s">
        <v>778</v>
      </c>
      <c r="C40" s="154" t="s">
        <v>779</v>
      </c>
      <c r="D40" s="156" t="s">
        <v>712</v>
      </c>
      <c r="E40" s="156">
        <v>48</v>
      </c>
      <c r="F40" s="156">
        <v>24</v>
      </c>
      <c r="G40" s="156">
        <v>24</v>
      </c>
      <c r="H40" s="154" t="s">
        <v>713</v>
      </c>
      <c r="I40" s="154" t="s">
        <v>780</v>
      </c>
      <c r="J40" s="156" t="s">
        <v>781</v>
      </c>
      <c r="K40" s="156" t="s">
        <v>716</v>
      </c>
      <c r="L40" s="156" t="s">
        <v>717</v>
      </c>
      <c r="M40" s="156" t="s">
        <v>782</v>
      </c>
      <c r="N40" s="154" t="s">
        <v>774</v>
      </c>
      <c r="O40" s="154" t="s">
        <v>767</v>
      </c>
      <c r="P40" s="156" t="s">
        <v>396</v>
      </c>
      <c r="Q40" s="154" t="s">
        <v>721</v>
      </c>
      <c r="R40" s="154" t="s">
        <v>783</v>
      </c>
      <c r="S40" s="220" t="s">
        <v>784</v>
      </c>
      <c r="T40" s="220" t="s">
        <v>759</v>
      </c>
      <c r="U40" s="218">
        <v>48</v>
      </c>
      <c r="V40" s="222" t="s">
        <v>785</v>
      </c>
    </row>
    <row r="41" s="120" customFormat="1" ht="34" customHeight="1" spans="1:22">
      <c r="A41" s="161" t="s">
        <v>386</v>
      </c>
      <c r="B41" s="161" t="s">
        <v>786</v>
      </c>
      <c r="C41" s="162" t="s">
        <v>787</v>
      </c>
      <c r="D41" s="163" t="s">
        <v>389</v>
      </c>
      <c r="E41" s="164">
        <v>12</v>
      </c>
      <c r="F41" s="164">
        <v>12</v>
      </c>
      <c r="G41" s="165"/>
      <c r="H41" s="166" t="s">
        <v>788</v>
      </c>
      <c r="I41" s="166" t="s">
        <v>788</v>
      </c>
      <c r="J41" s="166" t="s">
        <v>789</v>
      </c>
      <c r="K41" s="166" t="s">
        <v>790</v>
      </c>
      <c r="L41" s="166" t="s">
        <v>791</v>
      </c>
      <c r="M41" s="196"/>
      <c r="N41" s="196" t="s">
        <v>792</v>
      </c>
      <c r="O41" s="196" t="s">
        <v>793</v>
      </c>
      <c r="P41" s="196" t="s">
        <v>396</v>
      </c>
      <c r="Q41" s="196" t="s">
        <v>794</v>
      </c>
      <c r="R41" s="196"/>
      <c r="S41" s="181" t="s">
        <v>795</v>
      </c>
      <c r="T41" s="181" t="s">
        <v>796</v>
      </c>
      <c r="U41" s="161">
        <v>0.24</v>
      </c>
      <c r="V41" s="181" t="s">
        <v>797</v>
      </c>
    </row>
    <row r="42" s="120" customFormat="1" ht="35.1" customHeight="1" spans="1:22">
      <c r="A42" s="161"/>
      <c r="B42" s="161"/>
      <c r="C42" s="167"/>
      <c r="D42" s="163"/>
      <c r="E42" s="164"/>
      <c r="F42" s="164"/>
      <c r="G42" s="168"/>
      <c r="H42" s="166"/>
      <c r="I42" s="166"/>
      <c r="J42" s="166"/>
      <c r="K42" s="166"/>
      <c r="L42" s="166"/>
      <c r="M42" s="196"/>
      <c r="N42" s="196"/>
      <c r="O42" s="196"/>
      <c r="P42" s="196"/>
      <c r="Q42" s="196"/>
      <c r="R42" s="196"/>
      <c r="S42" s="181" t="s">
        <v>798</v>
      </c>
      <c r="T42" s="181" t="s">
        <v>799</v>
      </c>
      <c r="U42" s="161">
        <v>0.5</v>
      </c>
      <c r="V42" s="181" t="s">
        <v>800</v>
      </c>
    </row>
    <row r="43" s="120" customFormat="1" ht="48" customHeight="1" spans="1:22">
      <c r="A43" s="161"/>
      <c r="B43" s="161"/>
      <c r="C43" s="167"/>
      <c r="D43" s="163"/>
      <c r="E43" s="164"/>
      <c r="F43" s="164"/>
      <c r="G43" s="168"/>
      <c r="H43" s="166"/>
      <c r="I43" s="166"/>
      <c r="J43" s="166"/>
      <c r="K43" s="166"/>
      <c r="L43" s="166"/>
      <c r="M43" s="196"/>
      <c r="N43" s="196"/>
      <c r="O43" s="196"/>
      <c r="P43" s="196"/>
      <c r="Q43" s="196"/>
      <c r="R43" s="196"/>
      <c r="S43" s="181" t="s">
        <v>801</v>
      </c>
      <c r="T43" s="181" t="s">
        <v>802</v>
      </c>
      <c r="U43" s="161">
        <v>8</v>
      </c>
      <c r="V43" s="181" t="s">
        <v>803</v>
      </c>
    </row>
    <row r="44" s="120" customFormat="1" ht="33" customHeight="1" spans="1:22">
      <c r="A44" s="161"/>
      <c r="B44" s="161"/>
      <c r="C44" s="167"/>
      <c r="D44" s="163"/>
      <c r="E44" s="164"/>
      <c r="F44" s="164"/>
      <c r="G44" s="168"/>
      <c r="H44" s="166"/>
      <c r="I44" s="166"/>
      <c r="J44" s="166"/>
      <c r="K44" s="166"/>
      <c r="L44" s="166"/>
      <c r="M44" s="196"/>
      <c r="N44" s="196"/>
      <c r="O44" s="196"/>
      <c r="P44" s="196"/>
      <c r="Q44" s="196"/>
      <c r="R44" s="196"/>
      <c r="S44" s="181" t="s">
        <v>804</v>
      </c>
      <c r="T44" s="181" t="s">
        <v>805</v>
      </c>
      <c r="U44" s="161">
        <v>2</v>
      </c>
      <c r="V44" s="181" t="s">
        <v>806</v>
      </c>
    </row>
    <row r="45" s="120" customFormat="1" ht="32" customHeight="1" spans="1:22">
      <c r="A45" s="161"/>
      <c r="B45" s="161"/>
      <c r="C45" s="167"/>
      <c r="D45" s="163"/>
      <c r="E45" s="164"/>
      <c r="F45" s="164"/>
      <c r="G45" s="168"/>
      <c r="H45" s="166"/>
      <c r="I45" s="166"/>
      <c r="J45" s="166"/>
      <c r="K45" s="166"/>
      <c r="L45" s="166"/>
      <c r="M45" s="196"/>
      <c r="N45" s="196"/>
      <c r="O45" s="196"/>
      <c r="P45" s="196"/>
      <c r="Q45" s="196"/>
      <c r="R45" s="196"/>
      <c r="S45" s="181" t="s">
        <v>807</v>
      </c>
      <c r="T45" s="181" t="s">
        <v>808</v>
      </c>
      <c r="U45" s="161">
        <v>0.5</v>
      </c>
      <c r="V45" s="181" t="s">
        <v>809</v>
      </c>
    </row>
    <row r="46" s="120" customFormat="1" ht="38" customHeight="1" spans="1:22">
      <c r="A46" s="161"/>
      <c r="B46" s="161"/>
      <c r="C46" s="167"/>
      <c r="D46" s="163"/>
      <c r="E46" s="164"/>
      <c r="F46" s="164"/>
      <c r="G46" s="168"/>
      <c r="H46" s="166"/>
      <c r="I46" s="166"/>
      <c r="J46" s="166"/>
      <c r="K46" s="166"/>
      <c r="L46" s="166"/>
      <c r="M46" s="196"/>
      <c r="N46" s="196"/>
      <c r="O46" s="196"/>
      <c r="P46" s="196"/>
      <c r="Q46" s="196"/>
      <c r="R46" s="196"/>
      <c r="S46" s="223" t="s">
        <v>810</v>
      </c>
      <c r="T46" s="223" t="s">
        <v>810</v>
      </c>
      <c r="U46" s="224">
        <v>0.76</v>
      </c>
      <c r="V46" s="223" t="s">
        <v>811</v>
      </c>
    </row>
    <row r="47" s="120" customFormat="1" ht="57" customHeight="1" spans="1:22">
      <c r="A47" s="161" t="s">
        <v>386</v>
      </c>
      <c r="B47" s="161" t="s">
        <v>812</v>
      </c>
      <c r="C47" s="167"/>
      <c r="D47" s="169" t="s">
        <v>389</v>
      </c>
      <c r="E47" s="170">
        <v>15</v>
      </c>
      <c r="F47" s="170">
        <v>15</v>
      </c>
      <c r="G47" s="171"/>
      <c r="H47" s="172" t="s">
        <v>813</v>
      </c>
      <c r="I47" s="197" t="s">
        <v>814</v>
      </c>
      <c r="J47" s="172" t="s">
        <v>815</v>
      </c>
      <c r="K47" s="172" t="s">
        <v>816</v>
      </c>
      <c r="L47" s="198" t="s">
        <v>817</v>
      </c>
      <c r="M47" s="199"/>
      <c r="N47" s="198" t="s">
        <v>818</v>
      </c>
      <c r="O47" s="198" t="s">
        <v>819</v>
      </c>
      <c r="P47" s="198" t="s">
        <v>396</v>
      </c>
      <c r="Q47" s="198" t="s">
        <v>820</v>
      </c>
      <c r="R47" s="199"/>
      <c r="S47" s="197" t="s">
        <v>821</v>
      </c>
      <c r="T47" s="197" t="s">
        <v>822</v>
      </c>
      <c r="U47" s="224">
        <v>11.42</v>
      </c>
      <c r="V47" s="197" t="s">
        <v>823</v>
      </c>
    </row>
    <row r="48" s="120" customFormat="1" ht="44.1" customHeight="1" spans="1:22">
      <c r="A48" s="161"/>
      <c r="B48" s="161"/>
      <c r="C48" s="167"/>
      <c r="D48" s="169"/>
      <c r="E48" s="170"/>
      <c r="F48" s="170"/>
      <c r="G48" s="173"/>
      <c r="H48" s="172"/>
      <c r="I48" s="197"/>
      <c r="J48" s="172"/>
      <c r="K48" s="172"/>
      <c r="L48" s="198"/>
      <c r="M48" s="199"/>
      <c r="N48" s="198"/>
      <c r="O48" s="198"/>
      <c r="P48" s="198"/>
      <c r="Q48" s="198"/>
      <c r="R48" s="199"/>
      <c r="S48" s="197" t="s">
        <v>824</v>
      </c>
      <c r="T48" s="197" t="s">
        <v>824</v>
      </c>
      <c r="U48" s="175">
        <v>1</v>
      </c>
      <c r="V48" s="197" t="s">
        <v>825</v>
      </c>
    </row>
    <row r="49" s="120" customFormat="1" ht="42" customHeight="1" spans="1:22">
      <c r="A49" s="161"/>
      <c r="B49" s="161"/>
      <c r="C49" s="167"/>
      <c r="D49" s="169"/>
      <c r="E49" s="170"/>
      <c r="F49" s="170"/>
      <c r="G49" s="173"/>
      <c r="H49" s="172"/>
      <c r="I49" s="197"/>
      <c r="J49" s="172"/>
      <c r="K49" s="172"/>
      <c r="L49" s="198"/>
      <c r="M49" s="199"/>
      <c r="N49" s="198"/>
      <c r="O49" s="198"/>
      <c r="P49" s="198"/>
      <c r="Q49" s="198"/>
      <c r="R49" s="199"/>
      <c r="S49" s="197" t="s">
        <v>826</v>
      </c>
      <c r="T49" s="197" t="s">
        <v>826</v>
      </c>
      <c r="U49" s="175">
        <v>0.4</v>
      </c>
      <c r="V49" s="197" t="s">
        <v>827</v>
      </c>
    </row>
    <row r="50" s="120" customFormat="1" ht="44.1" customHeight="1" spans="1:22">
      <c r="A50" s="161"/>
      <c r="B50" s="161"/>
      <c r="C50" s="167"/>
      <c r="D50" s="169"/>
      <c r="E50" s="170"/>
      <c r="F50" s="170"/>
      <c r="G50" s="173"/>
      <c r="H50" s="172"/>
      <c r="I50" s="197"/>
      <c r="J50" s="172"/>
      <c r="K50" s="172"/>
      <c r="L50" s="198"/>
      <c r="M50" s="199"/>
      <c r="N50" s="198"/>
      <c r="O50" s="198"/>
      <c r="P50" s="198"/>
      <c r="Q50" s="198"/>
      <c r="R50" s="199"/>
      <c r="S50" s="197" t="s">
        <v>828</v>
      </c>
      <c r="T50" s="197" t="s">
        <v>829</v>
      </c>
      <c r="U50" s="175">
        <v>2</v>
      </c>
      <c r="V50" s="197" t="s">
        <v>830</v>
      </c>
    </row>
    <row r="51" s="120" customFormat="1" ht="44" customHeight="1" spans="1:22">
      <c r="A51" s="174"/>
      <c r="B51" s="161"/>
      <c r="C51" s="167"/>
      <c r="D51" s="169"/>
      <c r="E51" s="170"/>
      <c r="F51" s="170"/>
      <c r="G51" s="173"/>
      <c r="H51" s="172"/>
      <c r="I51" s="197"/>
      <c r="J51" s="172"/>
      <c r="K51" s="172"/>
      <c r="L51" s="198"/>
      <c r="M51" s="199"/>
      <c r="N51" s="198"/>
      <c r="O51" s="198"/>
      <c r="P51" s="198"/>
      <c r="Q51" s="198"/>
      <c r="R51" s="199"/>
      <c r="S51" s="197" t="s">
        <v>831</v>
      </c>
      <c r="T51" s="197" t="s">
        <v>807</v>
      </c>
      <c r="U51" s="175">
        <v>0.18</v>
      </c>
      <c r="V51" s="197" t="s">
        <v>832</v>
      </c>
    </row>
    <row r="52" s="120" customFormat="1" ht="123" customHeight="1" spans="1:22">
      <c r="A52" s="175" t="s">
        <v>386</v>
      </c>
      <c r="B52" s="175" t="s">
        <v>833</v>
      </c>
      <c r="C52" s="167"/>
      <c r="D52" s="169" t="s">
        <v>389</v>
      </c>
      <c r="E52" s="170">
        <v>5</v>
      </c>
      <c r="F52" s="170">
        <v>5</v>
      </c>
      <c r="G52" s="171"/>
      <c r="H52" s="175" t="s">
        <v>834</v>
      </c>
      <c r="I52" s="175" t="s">
        <v>835</v>
      </c>
      <c r="J52" s="172" t="s">
        <v>836</v>
      </c>
      <c r="K52" s="198" t="s">
        <v>837</v>
      </c>
      <c r="L52" s="198" t="s">
        <v>838</v>
      </c>
      <c r="M52" s="199"/>
      <c r="N52" s="198" t="s">
        <v>839</v>
      </c>
      <c r="O52" s="175" t="s">
        <v>840</v>
      </c>
      <c r="P52" s="198" t="s">
        <v>396</v>
      </c>
      <c r="Q52" s="198" t="s">
        <v>841</v>
      </c>
      <c r="R52" s="199"/>
      <c r="S52" s="197" t="s">
        <v>842</v>
      </c>
      <c r="T52" s="197" t="s">
        <v>843</v>
      </c>
      <c r="U52" s="175">
        <v>5</v>
      </c>
      <c r="V52" s="197" t="s">
        <v>844</v>
      </c>
    </row>
    <row r="53" s="120" customFormat="1" ht="35.1" customHeight="1" spans="1:22">
      <c r="A53" s="161" t="s">
        <v>386</v>
      </c>
      <c r="B53" s="161" t="s">
        <v>845</v>
      </c>
      <c r="C53" s="167"/>
      <c r="D53" s="176" t="s">
        <v>389</v>
      </c>
      <c r="E53" s="177">
        <v>18</v>
      </c>
      <c r="F53" s="177">
        <v>18</v>
      </c>
      <c r="G53" s="178"/>
      <c r="H53" s="179" t="s">
        <v>846</v>
      </c>
      <c r="I53" s="181" t="s">
        <v>847</v>
      </c>
      <c r="J53" s="179" t="s">
        <v>848</v>
      </c>
      <c r="K53" s="179" t="s">
        <v>849</v>
      </c>
      <c r="L53" s="200" t="s">
        <v>838</v>
      </c>
      <c r="M53" s="200"/>
      <c r="N53" s="200" t="s">
        <v>850</v>
      </c>
      <c r="O53" s="200" t="s">
        <v>851</v>
      </c>
      <c r="P53" s="200" t="s">
        <v>852</v>
      </c>
      <c r="Q53" s="200" t="s">
        <v>853</v>
      </c>
      <c r="R53" s="225"/>
      <c r="S53" s="226" t="s">
        <v>854</v>
      </c>
      <c r="T53" s="226" t="s">
        <v>854</v>
      </c>
      <c r="U53" s="227">
        <v>3.87</v>
      </c>
      <c r="V53" s="228" t="s">
        <v>855</v>
      </c>
    </row>
    <row r="54" s="120" customFormat="1" ht="46" customHeight="1" spans="1:22">
      <c r="A54" s="161"/>
      <c r="B54" s="161"/>
      <c r="C54" s="167"/>
      <c r="D54" s="176"/>
      <c r="E54" s="177"/>
      <c r="F54" s="177"/>
      <c r="G54" s="178"/>
      <c r="H54" s="179"/>
      <c r="I54" s="181"/>
      <c r="J54" s="179"/>
      <c r="K54" s="179"/>
      <c r="L54" s="200"/>
      <c r="M54" s="200"/>
      <c r="N54" s="200"/>
      <c r="O54" s="200"/>
      <c r="P54" s="200"/>
      <c r="Q54" s="200"/>
      <c r="R54" s="225"/>
      <c r="S54" s="229"/>
      <c r="T54" s="226"/>
      <c r="U54" s="230"/>
      <c r="V54" s="231"/>
    </row>
    <row r="55" s="120" customFormat="1" ht="42" customHeight="1" spans="1:22">
      <c r="A55" s="161"/>
      <c r="B55" s="161"/>
      <c r="C55" s="167"/>
      <c r="D55" s="176"/>
      <c r="E55" s="177"/>
      <c r="F55" s="177"/>
      <c r="G55" s="178"/>
      <c r="H55" s="179"/>
      <c r="I55" s="181"/>
      <c r="J55" s="179"/>
      <c r="K55" s="179"/>
      <c r="L55" s="200"/>
      <c r="M55" s="200"/>
      <c r="N55" s="200"/>
      <c r="O55" s="200"/>
      <c r="P55" s="200"/>
      <c r="Q55" s="200"/>
      <c r="R55" s="225"/>
      <c r="S55" s="229" t="s">
        <v>856</v>
      </c>
      <c r="T55" s="229" t="s">
        <v>856</v>
      </c>
      <c r="U55" s="226">
        <v>5.5</v>
      </c>
      <c r="V55" s="229" t="s">
        <v>857</v>
      </c>
    </row>
    <row r="56" s="120" customFormat="1" ht="40" customHeight="1" spans="1:22">
      <c r="A56" s="161"/>
      <c r="B56" s="161"/>
      <c r="C56" s="167"/>
      <c r="D56" s="176"/>
      <c r="E56" s="177"/>
      <c r="F56" s="177"/>
      <c r="G56" s="178"/>
      <c r="H56" s="179"/>
      <c r="I56" s="181"/>
      <c r="J56" s="179"/>
      <c r="K56" s="179"/>
      <c r="L56" s="200"/>
      <c r="M56" s="200"/>
      <c r="N56" s="200"/>
      <c r="O56" s="200"/>
      <c r="P56" s="200"/>
      <c r="Q56" s="200"/>
      <c r="R56" s="225"/>
      <c r="S56" s="229" t="s">
        <v>858</v>
      </c>
      <c r="T56" s="229" t="s">
        <v>858</v>
      </c>
      <c r="U56" s="226">
        <v>2.13</v>
      </c>
      <c r="V56" s="229" t="s">
        <v>859</v>
      </c>
    </row>
    <row r="57" s="120" customFormat="1" ht="33" customHeight="1" spans="1:22">
      <c r="A57" s="161"/>
      <c r="B57" s="161"/>
      <c r="C57" s="167"/>
      <c r="D57" s="176"/>
      <c r="E57" s="177"/>
      <c r="F57" s="177"/>
      <c r="G57" s="178"/>
      <c r="H57" s="179"/>
      <c r="I57" s="181"/>
      <c r="J57" s="179"/>
      <c r="K57" s="179"/>
      <c r="L57" s="200"/>
      <c r="M57" s="200"/>
      <c r="N57" s="200"/>
      <c r="O57" s="200"/>
      <c r="P57" s="200"/>
      <c r="Q57" s="200"/>
      <c r="R57" s="225"/>
      <c r="S57" s="229" t="s">
        <v>860</v>
      </c>
      <c r="T57" s="229" t="s">
        <v>861</v>
      </c>
      <c r="U57" s="226">
        <v>1.5</v>
      </c>
      <c r="V57" s="229" t="s">
        <v>862</v>
      </c>
    </row>
    <row r="58" s="120" customFormat="1" ht="35" customHeight="1" spans="1:22">
      <c r="A58" s="161"/>
      <c r="B58" s="161"/>
      <c r="C58" s="167"/>
      <c r="D58" s="176"/>
      <c r="E58" s="177"/>
      <c r="F58" s="177"/>
      <c r="G58" s="178"/>
      <c r="H58" s="179"/>
      <c r="I58" s="181"/>
      <c r="J58" s="179"/>
      <c r="K58" s="179"/>
      <c r="L58" s="200"/>
      <c r="M58" s="200"/>
      <c r="N58" s="200"/>
      <c r="O58" s="200"/>
      <c r="P58" s="200"/>
      <c r="Q58" s="200"/>
      <c r="R58" s="225"/>
      <c r="S58" s="229" t="s">
        <v>863</v>
      </c>
      <c r="T58" s="229" t="s">
        <v>284</v>
      </c>
      <c r="U58" s="226">
        <v>5</v>
      </c>
      <c r="V58" s="229" t="s">
        <v>864</v>
      </c>
    </row>
    <row r="59" s="120" customFormat="1" ht="38" customHeight="1" spans="1:22">
      <c r="A59" s="161" t="s">
        <v>386</v>
      </c>
      <c r="B59" s="161" t="s">
        <v>865</v>
      </c>
      <c r="C59" s="167"/>
      <c r="D59" s="161" t="s">
        <v>389</v>
      </c>
      <c r="E59" s="161">
        <v>50</v>
      </c>
      <c r="F59" s="161">
        <v>50</v>
      </c>
      <c r="G59" s="180"/>
      <c r="H59" s="181" t="s">
        <v>866</v>
      </c>
      <c r="I59" s="181" t="s">
        <v>867</v>
      </c>
      <c r="J59" s="181" t="s">
        <v>868</v>
      </c>
      <c r="K59" s="181" t="s">
        <v>869</v>
      </c>
      <c r="L59" s="161" t="s">
        <v>838</v>
      </c>
      <c r="M59" s="161"/>
      <c r="N59" s="161" t="s">
        <v>870</v>
      </c>
      <c r="O59" s="161" t="s">
        <v>871</v>
      </c>
      <c r="P59" s="161" t="s">
        <v>396</v>
      </c>
      <c r="Q59" s="161" t="s">
        <v>872</v>
      </c>
      <c r="R59" s="232"/>
      <c r="S59" s="223" t="s">
        <v>873</v>
      </c>
      <c r="T59" s="181" t="s">
        <v>874</v>
      </c>
      <c r="U59" s="161">
        <v>32.28</v>
      </c>
      <c r="V59" s="181" t="s">
        <v>875</v>
      </c>
    </row>
    <row r="60" s="120" customFormat="1" ht="29.1" customHeight="1" spans="1:22">
      <c r="A60" s="161"/>
      <c r="B60" s="161"/>
      <c r="C60" s="167"/>
      <c r="D60" s="161"/>
      <c r="E60" s="161"/>
      <c r="F60" s="161"/>
      <c r="G60" s="180"/>
      <c r="H60" s="181"/>
      <c r="I60" s="181"/>
      <c r="J60" s="181"/>
      <c r="K60" s="181"/>
      <c r="L60" s="161"/>
      <c r="M60" s="161"/>
      <c r="N60" s="161"/>
      <c r="O60" s="161"/>
      <c r="P60" s="161"/>
      <c r="Q60" s="161"/>
      <c r="R60" s="232"/>
      <c r="S60" s="233" t="s">
        <v>876</v>
      </c>
      <c r="T60" s="181" t="s">
        <v>877</v>
      </c>
      <c r="U60" s="161">
        <v>15</v>
      </c>
      <c r="V60" s="181" t="s">
        <v>878</v>
      </c>
    </row>
    <row r="61" s="120" customFormat="1" ht="48" customHeight="1" spans="1:22">
      <c r="A61" s="161"/>
      <c r="B61" s="161"/>
      <c r="C61" s="167"/>
      <c r="D61" s="161"/>
      <c r="E61" s="161"/>
      <c r="F61" s="161"/>
      <c r="G61" s="180"/>
      <c r="H61" s="181"/>
      <c r="I61" s="181"/>
      <c r="J61" s="181"/>
      <c r="K61" s="181"/>
      <c r="L61" s="161"/>
      <c r="M61" s="161"/>
      <c r="N61" s="161"/>
      <c r="O61" s="161"/>
      <c r="P61" s="161"/>
      <c r="Q61" s="161"/>
      <c r="R61" s="232"/>
      <c r="S61" s="181" t="s">
        <v>879</v>
      </c>
      <c r="T61" s="181" t="s">
        <v>880</v>
      </c>
      <c r="U61" s="161">
        <v>1.52</v>
      </c>
      <c r="V61" s="181" t="s">
        <v>881</v>
      </c>
    </row>
    <row r="62" s="120" customFormat="1" ht="48" customHeight="1" spans="1:22">
      <c r="A62" s="161"/>
      <c r="B62" s="161"/>
      <c r="C62" s="182"/>
      <c r="D62" s="161"/>
      <c r="E62" s="161"/>
      <c r="F62" s="161"/>
      <c r="G62" s="180"/>
      <c r="H62" s="181"/>
      <c r="I62" s="181"/>
      <c r="J62" s="181"/>
      <c r="K62" s="181"/>
      <c r="L62" s="161"/>
      <c r="M62" s="161"/>
      <c r="N62" s="161"/>
      <c r="O62" s="161"/>
      <c r="P62" s="161"/>
      <c r="Q62" s="161"/>
      <c r="R62" s="232"/>
      <c r="S62" s="181" t="s">
        <v>882</v>
      </c>
      <c r="T62" s="181" t="s">
        <v>883</v>
      </c>
      <c r="U62" s="161">
        <v>1.2</v>
      </c>
      <c r="V62" s="181" t="s">
        <v>884</v>
      </c>
    </row>
    <row r="63" s="120" customFormat="1" ht="48" customHeight="1" spans="1:22">
      <c r="A63" s="183" t="s">
        <v>386</v>
      </c>
      <c r="B63" s="183" t="s">
        <v>885</v>
      </c>
      <c r="C63" s="183" t="s">
        <v>886</v>
      </c>
      <c r="D63" s="184" t="s">
        <v>389</v>
      </c>
      <c r="E63" s="185">
        <v>9</v>
      </c>
      <c r="F63" s="185">
        <v>9</v>
      </c>
      <c r="G63" s="185">
        <v>0</v>
      </c>
      <c r="H63" s="186" t="s">
        <v>887</v>
      </c>
      <c r="I63" s="201" t="s">
        <v>888</v>
      </c>
      <c r="J63" s="201" t="s">
        <v>889</v>
      </c>
      <c r="K63" s="201" t="s">
        <v>890</v>
      </c>
      <c r="L63" s="201" t="s">
        <v>891</v>
      </c>
      <c r="M63" s="183"/>
      <c r="N63" s="183" t="s">
        <v>892</v>
      </c>
      <c r="O63" s="183" t="s">
        <v>893</v>
      </c>
      <c r="P63" s="183" t="s">
        <v>396</v>
      </c>
      <c r="Q63" s="183" t="s">
        <v>894</v>
      </c>
      <c r="R63" s="183"/>
      <c r="S63" s="181" t="s">
        <v>895</v>
      </c>
      <c r="T63" s="181" t="s">
        <v>896</v>
      </c>
      <c r="U63" s="161">
        <v>1.6</v>
      </c>
      <c r="V63" s="181" t="s">
        <v>897</v>
      </c>
    </row>
    <row r="64" s="120" customFormat="1" ht="33" customHeight="1" spans="1:22">
      <c r="A64" s="187"/>
      <c r="B64" s="187"/>
      <c r="C64" s="187"/>
      <c r="D64" s="188"/>
      <c r="E64" s="189"/>
      <c r="F64" s="189"/>
      <c r="G64" s="190"/>
      <c r="H64" s="191"/>
      <c r="I64" s="202"/>
      <c r="J64" s="202"/>
      <c r="K64" s="202"/>
      <c r="L64" s="202"/>
      <c r="M64" s="187"/>
      <c r="N64" s="187"/>
      <c r="O64" s="187"/>
      <c r="P64" s="187"/>
      <c r="Q64" s="187"/>
      <c r="R64" s="187"/>
      <c r="S64" s="181" t="s">
        <v>898</v>
      </c>
      <c r="T64" s="181" t="s">
        <v>898</v>
      </c>
      <c r="U64" s="161">
        <v>0.48</v>
      </c>
      <c r="V64" s="181" t="s">
        <v>899</v>
      </c>
    </row>
    <row r="65" s="120" customFormat="1" ht="42" customHeight="1" spans="1:22">
      <c r="A65" s="187"/>
      <c r="B65" s="187"/>
      <c r="C65" s="187"/>
      <c r="D65" s="188"/>
      <c r="E65" s="189"/>
      <c r="F65" s="189"/>
      <c r="G65" s="190"/>
      <c r="H65" s="191"/>
      <c r="I65" s="202"/>
      <c r="J65" s="202"/>
      <c r="K65" s="202"/>
      <c r="L65" s="202"/>
      <c r="M65" s="187"/>
      <c r="N65" s="187"/>
      <c r="O65" s="187"/>
      <c r="P65" s="187"/>
      <c r="Q65" s="187"/>
      <c r="R65" s="187"/>
      <c r="S65" s="201" t="s">
        <v>900</v>
      </c>
      <c r="T65" s="201" t="s">
        <v>900</v>
      </c>
      <c r="U65" s="161">
        <v>0.82</v>
      </c>
      <c r="V65" s="181" t="s">
        <v>901</v>
      </c>
    </row>
    <row r="66" s="120" customFormat="1" ht="47" customHeight="1" spans="1:22">
      <c r="A66" s="234"/>
      <c r="B66" s="234"/>
      <c r="C66" s="234"/>
      <c r="D66" s="235"/>
      <c r="E66" s="236"/>
      <c r="F66" s="236"/>
      <c r="G66" s="237"/>
      <c r="H66" s="238"/>
      <c r="I66" s="245"/>
      <c r="J66" s="245"/>
      <c r="K66" s="245"/>
      <c r="L66" s="245"/>
      <c r="M66" s="234"/>
      <c r="N66" s="234"/>
      <c r="O66" s="234"/>
      <c r="P66" s="234"/>
      <c r="Q66" s="234"/>
      <c r="R66" s="234"/>
      <c r="S66" s="252" t="s">
        <v>902</v>
      </c>
      <c r="T66" s="252" t="s">
        <v>902</v>
      </c>
      <c r="U66" s="253">
        <v>6.1</v>
      </c>
      <c r="V66" s="181" t="s">
        <v>903</v>
      </c>
    </row>
    <row r="67" s="121" customFormat="1" ht="32" customHeight="1" spans="1:22">
      <c r="A67" s="183" t="s">
        <v>386</v>
      </c>
      <c r="B67" s="239" t="s">
        <v>904</v>
      </c>
      <c r="C67" s="239" t="s">
        <v>904</v>
      </c>
      <c r="D67" s="183" t="s">
        <v>389</v>
      </c>
      <c r="E67" s="240">
        <v>1600</v>
      </c>
      <c r="F67" s="240">
        <v>1600</v>
      </c>
      <c r="G67" s="240">
        <v>0</v>
      </c>
      <c r="H67" s="201" t="s">
        <v>905</v>
      </c>
      <c r="I67" s="201" t="s">
        <v>906</v>
      </c>
      <c r="J67" s="201" t="s">
        <v>907</v>
      </c>
      <c r="K67" s="201" t="s">
        <v>908</v>
      </c>
      <c r="L67" s="183" t="s">
        <v>838</v>
      </c>
      <c r="M67" s="183"/>
      <c r="N67" s="183" t="s">
        <v>909</v>
      </c>
      <c r="O67" s="183" t="s">
        <v>910</v>
      </c>
      <c r="P67" s="183" t="s">
        <v>396</v>
      </c>
      <c r="Q67" s="201" t="s">
        <v>911</v>
      </c>
      <c r="R67" s="254"/>
      <c r="S67" s="181" t="s">
        <v>912</v>
      </c>
      <c r="T67" s="181" t="s">
        <v>913</v>
      </c>
      <c r="U67" s="161">
        <v>1476</v>
      </c>
      <c r="V67" s="181" t="s">
        <v>914</v>
      </c>
    </row>
    <row r="68" s="121" customFormat="1" ht="68" customHeight="1" spans="1:22">
      <c r="A68" s="187"/>
      <c r="B68" s="241"/>
      <c r="C68" s="241"/>
      <c r="D68" s="187"/>
      <c r="E68" s="242"/>
      <c r="F68" s="242"/>
      <c r="G68" s="242"/>
      <c r="H68" s="202"/>
      <c r="I68" s="202"/>
      <c r="J68" s="202"/>
      <c r="K68" s="202"/>
      <c r="L68" s="187"/>
      <c r="M68" s="187"/>
      <c r="N68" s="187"/>
      <c r="O68" s="187"/>
      <c r="P68" s="187"/>
      <c r="Q68" s="202"/>
      <c r="R68" s="255"/>
      <c r="S68" s="233" t="s">
        <v>915</v>
      </c>
      <c r="T68" s="233" t="s">
        <v>915</v>
      </c>
      <c r="U68" s="161">
        <v>100</v>
      </c>
      <c r="V68" s="181" t="s">
        <v>916</v>
      </c>
    </row>
    <row r="69" s="121" customFormat="1" ht="32" customHeight="1" spans="1:22">
      <c r="A69" s="234"/>
      <c r="B69" s="243"/>
      <c r="C69" s="243"/>
      <c r="D69" s="234"/>
      <c r="E69" s="244"/>
      <c r="F69" s="244"/>
      <c r="G69" s="244"/>
      <c r="H69" s="245"/>
      <c r="I69" s="245"/>
      <c r="J69" s="245"/>
      <c r="K69" s="245"/>
      <c r="L69" s="234"/>
      <c r="M69" s="234"/>
      <c r="N69" s="234"/>
      <c r="O69" s="234"/>
      <c r="P69" s="234"/>
      <c r="Q69" s="245"/>
      <c r="R69" s="256"/>
      <c r="S69" s="233" t="s">
        <v>917</v>
      </c>
      <c r="T69" s="233" t="s">
        <v>918</v>
      </c>
      <c r="U69" s="161">
        <v>24</v>
      </c>
      <c r="V69" s="181" t="s">
        <v>919</v>
      </c>
    </row>
    <row r="70" s="121" customFormat="1" ht="44" customHeight="1" spans="1:22">
      <c r="A70" s="183" t="s">
        <v>386</v>
      </c>
      <c r="B70" s="246" t="s">
        <v>920</v>
      </c>
      <c r="C70" s="247" t="s">
        <v>920</v>
      </c>
      <c r="D70" s="248" t="s">
        <v>389</v>
      </c>
      <c r="E70" s="240">
        <v>20.5</v>
      </c>
      <c r="F70" s="240">
        <v>20.5</v>
      </c>
      <c r="G70" s="240">
        <v>0</v>
      </c>
      <c r="H70" s="201" t="s">
        <v>921</v>
      </c>
      <c r="I70" s="201" t="s">
        <v>921</v>
      </c>
      <c r="J70" s="201" t="s">
        <v>922</v>
      </c>
      <c r="K70" s="201" t="s">
        <v>923</v>
      </c>
      <c r="L70" s="183" t="s">
        <v>838</v>
      </c>
      <c r="M70" s="183"/>
      <c r="N70" s="201" t="s">
        <v>924</v>
      </c>
      <c r="O70" s="201" t="s">
        <v>925</v>
      </c>
      <c r="P70" s="183" t="s">
        <v>396</v>
      </c>
      <c r="Q70" s="201" t="s">
        <v>926</v>
      </c>
      <c r="R70" s="254" t="s">
        <v>927</v>
      </c>
      <c r="S70" s="181" t="s">
        <v>928</v>
      </c>
      <c r="T70" s="181" t="s">
        <v>929</v>
      </c>
      <c r="U70" s="161">
        <v>3</v>
      </c>
      <c r="V70" s="181" t="s">
        <v>930</v>
      </c>
    </row>
    <row r="71" s="121" customFormat="1" ht="26" customHeight="1" spans="1:22">
      <c r="A71" s="187"/>
      <c r="B71" s="249"/>
      <c r="C71" s="247"/>
      <c r="D71" s="250"/>
      <c r="E71" s="242"/>
      <c r="F71" s="242"/>
      <c r="G71" s="242"/>
      <c r="H71" s="202"/>
      <c r="I71" s="202"/>
      <c r="J71" s="202"/>
      <c r="K71" s="202"/>
      <c r="L71" s="187"/>
      <c r="M71" s="187"/>
      <c r="N71" s="202"/>
      <c r="O71" s="202"/>
      <c r="P71" s="187"/>
      <c r="Q71" s="202"/>
      <c r="R71" s="255"/>
      <c r="S71" s="257" t="s">
        <v>931</v>
      </c>
      <c r="T71" s="257" t="s">
        <v>282</v>
      </c>
      <c r="U71" s="161">
        <v>0.5</v>
      </c>
      <c r="V71" s="181" t="s">
        <v>932</v>
      </c>
    </row>
    <row r="72" s="121" customFormat="1" ht="26" customHeight="1" spans="1:22">
      <c r="A72" s="187"/>
      <c r="B72" s="249"/>
      <c r="C72" s="247"/>
      <c r="D72" s="250"/>
      <c r="E72" s="242"/>
      <c r="F72" s="242"/>
      <c r="G72" s="242"/>
      <c r="H72" s="202"/>
      <c r="I72" s="202"/>
      <c r="J72" s="202"/>
      <c r="K72" s="202"/>
      <c r="L72" s="187"/>
      <c r="M72" s="187"/>
      <c r="N72" s="202"/>
      <c r="O72" s="202"/>
      <c r="P72" s="187"/>
      <c r="Q72" s="202"/>
      <c r="R72" s="255"/>
      <c r="S72" s="197" t="s">
        <v>933</v>
      </c>
      <c r="T72" s="197" t="s">
        <v>933</v>
      </c>
      <c r="U72" s="161">
        <v>4</v>
      </c>
      <c r="V72" s="181" t="s">
        <v>934</v>
      </c>
    </row>
    <row r="73" s="121" customFormat="1" ht="26" customHeight="1" spans="1:22">
      <c r="A73" s="187"/>
      <c r="B73" s="249"/>
      <c r="C73" s="247"/>
      <c r="D73" s="250"/>
      <c r="E73" s="242"/>
      <c r="F73" s="242"/>
      <c r="G73" s="242"/>
      <c r="H73" s="202"/>
      <c r="I73" s="202"/>
      <c r="J73" s="202"/>
      <c r="K73" s="202"/>
      <c r="L73" s="187"/>
      <c r="M73" s="187"/>
      <c r="N73" s="202"/>
      <c r="O73" s="202"/>
      <c r="P73" s="187"/>
      <c r="Q73" s="202"/>
      <c r="R73" s="255"/>
      <c r="S73" s="181" t="s">
        <v>935</v>
      </c>
      <c r="T73" s="181" t="s">
        <v>936</v>
      </c>
      <c r="U73" s="161">
        <v>5</v>
      </c>
      <c r="V73" s="181" t="s">
        <v>937</v>
      </c>
    </row>
    <row r="74" s="121" customFormat="1" ht="26" customHeight="1" spans="1:22">
      <c r="A74" s="187"/>
      <c r="B74" s="249"/>
      <c r="C74" s="247"/>
      <c r="D74" s="250"/>
      <c r="E74" s="242"/>
      <c r="F74" s="242"/>
      <c r="G74" s="242"/>
      <c r="H74" s="202"/>
      <c r="I74" s="202"/>
      <c r="J74" s="202"/>
      <c r="K74" s="202"/>
      <c r="L74" s="187"/>
      <c r="M74" s="187"/>
      <c r="N74" s="202"/>
      <c r="O74" s="202"/>
      <c r="P74" s="187"/>
      <c r="Q74" s="202"/>
      <c r="R74" s="255"/>
      <c r="S74" s="181" t="s">
        <v>938</v>
      </c>
      <c r="T74" s="181" t="s">
        <v>938</v>
      </c>
      <c r="U74" s="161">
        <v>1</v>
      </c>
      <c r="V74" s="181" t="s">
        <v>939</v>
      </c>
    </row>
    <row r="75" s="121" customFormat="1" ht="26" customHeight="1" spans="1:22">
      <c r="A75" s="187"/>
      <c r="B75" s="249"/>
      <c r="C75" s="247"/>
      <c r="D75" s="250"/>
      <c r="E75" s="242"/>
      <c r="F75" s="242"/>
      <c r="G75" s="242"/>
      <c r="H75" s="202"/>
      <c r="I75" s="202"/>
      <c r="J75" s="202"/>
      <c r="K75" s="202"/>
      <c r="L75" s="187"/>
      <c r="M75" s="187"/>
      <c r="N75" s="202"/>
      <c r="O75" s="202"/>
      <c r="P75" s="187"/>
      <c r="Q75" s="202"/>
      <c r="R75" s="255"/>
      <c r="S75" s="257" t="s">
        <v>940</v>
      </c>
      <c r="T75" s="257" t="s">
        <v>940</v>
      </c>
      <c r="U75" s="161">
        <v>7</v>
      </c>
      <c r="V75" s="257" t="s">
        <v>941</v>
      </c>
    </row>
    <row r="76" s="121" customFormat="1" ht="101" customHeight="1" spans="1:22">
      <c r="A76" s="161" t="s">
        <v>386</v>
      </c>
      <c r="B76" s="251" t="s">
        <v>942</v>
      </c>
      <c r="C76" s="251" t="s">
        <v>942</v>
      </c>
      <c r="D76" s="161" t="s">
        <v>389</v>
      </c>
      <c r="E76" s="177">
        <v>40</v>
      </c>
      <c r="F76" s="177">
        <v>40</v>
      </c>
      <c r="G76" s="177">
        <v>0</v>
      </c>
      <c r="H76" s="181" t="s">
        <v>943</v>
      </c>
      <c r="I76" s="181" t="s">
        <v>944</v>
      </c>
      <c r="J76" s="181" t="s">
        <v>945</v>
      </c>
      <c r="K76" s="181" t="s">
        <v>946</v>
      </c>
      <c r="L76" s="161" t="s">
        <v>838</v>
      </c>
      <c r="M76" s="161"/>
      <c r="N76" s="181" t="s">
        <v>947</v>
      </c>
      <c r="O76" s="181" t="s">
        <v>948</v>
      </c>
      <c r="P76" s="161" t="s">
        <v>396</v>
      </c>
      <c r="Q76" s="181" t="s">
        <v>949</v>
      </c>
      <c r="R76" s="232" t="s">
        <v>927</v>
      </c>
      <c r="S76" s="181" t="s">
        <v>942</v>
      </c>
      <c r="T76" s="181" t="s">
        <v>950</v>
      </c>
      <c r="U76" s="161">
        <v>40</v>
      </c>
      <c r="V76" s="181" t="s">
        <v>951</v>
      </c>
    </row>
  </sheetData>
  <mergeCells count="147">
    <mergeCell ref="A1:V1"/>
    <mergeCell ref="A2:V2"/>
    <mergeCell ref="E3:G3"/>
    <mergeCell ref="J3:R3"/>
    <mergeCell ref="S3:V3"/>
    <mergeCell ref="J4:M4"/>
    <mergeCell ref="N4:R4"/>
    <mergeCell ref="A3:A5"/>
    <mergeCell ref="A41:A46"/>
    <mergeCell ref="A47:A51"/>
    <mergeCell ref="A53:A58"/>
    <mergeCell ref="A59:A62"/>
    <mergeCell ref="A63:A66"/>
    <mergeCell ref="A67:A69"/>
    <mergeCell ref="A70:A75"/>
    <mergeCell ref="B3:B5"/>
    <mergeCell ref="B41:B46"/>
    <mergeCell ref="B47:B51"/>
    <mergeCell ref="B53:B58"/>
    <mergeCell ref="B59:B62"/>
    <mergeCell ref="B63:B66"/>
    <mergeCell ref="B67:B69"/>
    <mergeCell ref="B70:B75"/>
    <mergeCell ref="C3:C5"/>
    <mergeCell ref="C41:C62"/>
    <mergeCell ref="C63:C66"/>
    <mergeCell ref="C67:C69"/>
    <mergeCell ref="C70:C75"/>
    <mergeCell ref="D3:D5"/>
    <mergeCell ref="D41:D46"/>
    <mergeCell ref="D47:D51"/>
    <mergeCell ref="D53:D58"/>
    <mergeCell ref="D59:D62"/>
    <mergeCell ref="D63:D66"/>
    <mergeCell ref="D67:D69"/>
    <mergeCell ref="D70:D75"/>
    <mergeCell ref="E4:E5"/>
    <mergeCell ref="E41:E46"/>
    <mergeCell ref="E47:E51"/>
    <mergeCell ref="E53:E58"/>
    <mergeCell ref="E59:E62"/>
    <mergeCell ref="E63:E66"/>
    <mergeCell ref="E67:E69"/>
    <mergeCell ref="E70:E75"/>
    <mergeCell ref="F4:F5"/>
    <mergeCell ref="F41:F46"/>
    <mergeCell ref="F47:F51"/>
    <mergeCell ref="F53:F58"/>
    <mergeCell ref="F59:F62"/>
    <mergeCell ref="F63:F66"/>
    <mergeCell ref="F67:F69"/>
    <mergeCell ref="F70:F75"/>
    <mergeCell ref="G4:G5"/>
    <mergeCell ref="G41:G46"/>
    <mergeCell ref="G47:G51"/>
    <mergeCell ref="G53:G58"/>
    <mergeCell ref="G59:G62"/>
    <mergeCell ref="G63:G66"/>
    <mergeCell ref="G67:G69"/>
    <mergeCell ref="G70:G75"/>
    <mergeCell ref="H3:H5"/>
    <mergeCell ref="H41:H46"/>
    <mergeCell ref="H47:H51"/>
    <mergeCell ref="H53:H58"/>
    <mergeCell ref="H59:H62"/>
    <mergeCell ref="H63:H66"/>
    <mergeCell ref="H67:H69"/>
    <mergeCell ref="H70:H75"/>
    <mergeCell ref="I3:I5"/>
    <mergeCell ref="I41:I46"/>
    <mergeCell ref="I47:I51"/>
    <mergeCell ref="I53:I58"/>
    <mergeCell ref="I59:I62"/>
    <mergeCell ref="I63:I66"/>
    <mergeCell ref="I67:I69"/>
    <mergeCell ref="I70:I75"/>
    <mergeCell ref="J41:J46"/>
    <mergeCell ref="J47:J51"/>
    <mergeCell ref="J53:J58"/>
    <mergeCell ref="J59:J62"/>
    <mergeCell ref="J63:J66"/>
    <mergeCell ref="J67:J69"/>
    <mergeCell ref="J70:J75"/>
    <mergeCell ref="K41:K46"/>
    <mergeCell ref="K47:K51"/>
    <mergeCell ref="K53:K58"/>
    <mergeCell ref="K59:K62"/>
    <mergeCell ref="K63:K66"/>
    <mergeCell ref="K67:K69"/>
    <mergeCell ref="K70:K75"/>
    <mergeCell ref="L41:L46"/>
    <mergeCell ref="L47:L51"/>
    <mergeCell ref="L53:L58"/>
    <mergeCell ref="L59:L62"/>
    <mergeCell ref="L63:L66"/>
    <mergeCell ref="L67:L69"/>
    <mergeCell ref="L70:L75"/>
    <mergeCell ref="M41:M46"/>
    <mergeCell ref="M47:M51"/>
    <mergeCell ref="M53:M58"/>
    <mergeCell ref="M59:M62"/>
    <mergeCell ref="M63:M66"/>
    <mergeCell ref="M67:M69"/>
    <mergeCell ref="M70:M75"/>
    <mergeCell ref="N41:N46"/>
    <mergeCell ref="N47:N51"/>
    <mergeCell ref="N53:N58"/>
    <mergeCell ref="N59:N62"/>
    <mergeCell ref="N63:N66"/>
    <mergeCell ref="N67:N69"/>
    <mergeCell ref="N70:N75"/>
    <mergeCell ref="O41:O46"/>
    <mergeCell ref="O47:O51"/>
    <mergeCell ref="O53:O58"/>
    <mergeCell ref="O59:O62"/>
    <mergeCell ref="O63:O66"/>
    <mergeCell ref="O67:O69"/>
    <mergeCell ref="O70:O75"/>
    <mergeCell ref="P41:P46"/>
    <mergeCell ref="P47:P51"/>
    <mergeCell ref="P53:P58"/>
    <mergeCell ref="P59:P62"/>
    <mergeCell ref="P63:P66"/>
    <mergeCell ref="P67:P69"/>
    <mergeCell ref="P70:P75"/>
    <mergeCell ref="Q41:Q46"/>
    <mergeCell ref="Q47:Q51"/>
    <mergeCell ref="Q53:Q58"/>
    <mergeCell ref="Q59:Q62"/>
    <mergeCell ref="Q63:Q66"/>
    <mergeCell ref="Q67:Q69"/>
    <mergeCell ref="Q70:Q75"/>
    <mergeCell ref="R41:R46"/>
    <mergeCell ref="R47:R51"/>
    <mergeCell ref="R53:R58"/>
    <mergeCell ref="R59:R62"/>
    <mergeCell ref="R63:R66"/>
    <mergeCell ref="R67:R69"/>
    <mergeCell ref="R70:R75"/>
    <mergeCell ref="S4:S5"/>
    <mergeCell ref="S53:S54"/>
    <mergeCell ref="T4:T5"/>
    <mergeCell ref="T53:T54"/>
    <mergeCell ref="U4:U5"/>
    <mergeCell ref="U53:U54"/>
    <mergeCell ref="V4:V5"/>
    <mergeCell ref="V53:V54"/>
  </mergeCells>
  <pageMargins left="0.75" right="0.75" top="0.270000010728836" bottom="0.270000010728836"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4"/>
  <sheetViews>
    <sheetView workbookViewId="0">
      <selection activeCell="D60" sqref="D60"/>
    </sheetView>
  </sheetViews>
  <sheetFormatPr defaultColWidth="10" defaultRowHeight="14.4" outlineLevelCol="5"/>
  <cols>
    <col min="3" max="3" width="24.8796296296296" customWidth="1"/>
    <col min="4" max="4" width="46.3796296296296" customWidth="1"/>
    <col min="5" max="5" width="17.75" customWidth="1"/>
    <col min="6" max="6" width="11.8796296296296" customWidth="1"/>
  </cols>
  <sheetData>
    <row r="1" ht="18.6" spans="1:6">
      <c r="A1" s="21" t="s">
        <v>952</v>
      </c>
      <c r="B1" s="21"/>
      <c r="C1" s="21"/>
      <c r="D1" s="21"/>
      <c r="E1" s="21"/>
      <c r="F1" s="21"/>
    </row>
    <row r="2" spans="1:6">
      <c r="A2" s="22" t="s">
        <v>953</v>
      </c>
      <c r="B2" s="22"/>
      <c r="C2" s="22"/>
      <c r="D2" s="23"/>
      <c r="E2" s="24" t="s">
        <v>359</v>
      </c>
      <c r="F2" s="24"/>
    </row>
    <row r="3" spans="1:6">
      <c r="A3" s="25" t="s">
        <v>954</v>
      </c>
      <c r="B3" s="26" t="s">
        <v>955</v>
      </c>
      <c r="C3" s="26"/>
      <c r="D3" s="26"/>
      <c r="E3" s="26"/>
      <c r="F3" s="26"/>
    </row>
    <row r="4" spans="1:6">
      <c r="A4" s="27" t="s">
        <v>956</v>
      </c>
      <c r="B4" s="28" t="s">
        <v>957</v>
      </c>
      <c r="C4" s="29"/>
      <c r="D4" s="30"/>
      <c r="E4" s="30"/>
      <c r="F4" s="31"/>
    </row>
    <row r="5" spans="1:6">
      <c r="A5" s="32"/>
      <c r="B5" s="28" t="s">
        <v>958</v>
      </c>
      <c r="C5" s="29"/>
      <c r="D5" s="31"/>
      <c r="E5" s="33" t="s">
        <v>959</v>
      </c>
      <c r="F5" s="34"/>
    </row>
    <row r="6" spans="1:6">
      <c r="A6" s="35"/>
      <c r="B6" s="36" t="s">
        <v>960</v>
      </c>
      <c r="C6" s="37"/>
      <c r="D6" s="38">
        <v>9227.51</v>
      </c>
      <c r="E6" s="39" t="s">
        <v>961</v>
      </c>
      <c r="F6" s="39">
        <v>1578.6</v>
      </c>
    </row>
    <row r="7" spans="1:6">
      <c r="A7" s="35"/>
      <c r="B7" s="36" t="s">
        <v>962</v>
      </c>
      <c r="C7" s="37"/>
      <c r="D7" s="38"/>
      <c r="E7" s="39" t="s">
        <v>963</v>
      </c>
      <c r="F7" s="39">
        <v>7648.91</v>
      </c>
    </row>
    <row r="8" spans="1:6">
      <c r="A8" s="40"/>
      <c r="B8" s="41" t="s">
        <v>964</v>
      </c>
      <c r="C8" s="42"/>
      <c r="D8" s="43"/>
      <c r="E8" s="39"/>
      <c r="F8" s="39"/>
    </row>
    <row r="9" spans="1:6">
      <c r="A9" s="40"/>
      <c r="B9" s="36" t="s">
        <v>965</v>
      </c>
      <c r="C9" s="37"/>
      <c r="D9" s="43"/>
      <c r="E9" s="39"/>
      <c r="F9" s="39"/>
    </row>
    <row r="10" ht="65" customHeight="1" spans="1:6">
      <c r="A10" s="25" t="s">
        <v>966</v>
      </c>
      <c r="B10" s="44" t="s">
        <v>967</v>
      </c>
      <c r="C10" s="44"/>
      <c r="D10" s="44"/>
      <c r="E10" s="44"/>
      <c r="F10" s="44"/>
    </row>
    <row r="11" ht="17" customHeight="1" spans="1:6">
      <c r="A11" s="25" t="s">
        <v>968</v>
      </c>
      <c r="B11" s="45" t="s">
        <v>969</v>
      </c>
      <c r="C11" s="45" t="s">
        <v>970</v>
      </c>
      <c r="D11" s="46" t="s">
        <v>971</v>
      </c>
      <c r="E11" s="47"/>
      <c r="F11" s="48"/>
    </row>
    <row r="12" ht="31" customHeight="1" spans="1:6">
      <c r="A12" s="25"/>
      <c r="B12" s="45" t="s">
        <v>388</v>
      </c>
      <c r="C12" s="45" t="s">
        <v>972</v>
      </c>
      <c r="D12" s="46" t="s">
        <v>390</v>
      </c>
      <c r="E12" s="47"/>
      <c r="F12" s="48"/>
    </row>
    <row r="13" ht="31" customHeight="1" spans="1:6">
      <c r="A13" s="25"/>
      <c r="B13" s="45" t="s">
        <v>493</v>
      </c>
      <c r="C13" s="45" t="s">
        <v>973</v>
      </c>
      <c r="D13" s="46" t="s">
        <v>974</v>
      </c>
      <c r="E13" s="47"/>
      <c r="F13" s="48"/>
    </row>
    <row r="14" ht="31" customHeight="1" spans="1:6">
      <c r="A14" s="25"/>
      <c r="B14" s="45" t="s">
        <v>677</v>
      </c>
      <c r="C14" s="45" t="s">
        <v>975</v>
      </c>
      <c r="D14" s="46" t="s">
        <v>976</v>
      </c>
      <c r="E14" s="47"/>
      <c r="F14" s="48"/>
    </row>
    <row r="15" ht="31" customHeight="1" spans="1:6">
      <c r="A15" s="25"/>
      <c r="B15" s="45" t="s">
        <v>687</v>
      </c>
      <c r="C15" s="45" t="s">
        <v>977</v>
      </c>
      <c r="D15" s="46" t="s">
        <v>978</v>
      </c>
      <c r="E15" s="47"/>
      <c r="F15" s="48"/>
    </row>
    <row r="16" spans="1:6">
      <c r="A16" s="49" t="s">
        <v>979</v>
      </c>
      <c r="B16" s="49" t="s">
        <v>980</v>
      </c>
      <c r="C16" s="50" t="s">
        <v>981</v>
      </c>
      <c r="D16" s="51" t="s">
        <v>982</v>
      </c>
      <c r="E16" s="51" t="s">
        <v>983</v>
      </c>
      <c r="F16" s="51" t="s">
        <v>984</v>
      </c>
    </row>
    <row r="17" ht="84" customHeight="1" spans="1:6">
      <c r="A17" s="49"/>
      <c r="B17" s="52" t="s">
        <v>371</v>
      </c>
      <c r="C17" s="53" t="s">
        <v>985</v>
      </c>
      <c r="D17" s="52" t="s">
        <v>986</v>
      </c>
      <c r="E17" s="54" t="s">
        <v>987</v>
      </c>
      <c r="F17" s="55"/>
    </row>
    <row r="18" ht="68" customHeight="1" spans="1:6">
      <c r="A18" s="49"/>
      <c r="B18" s="52"/>
      <c r="C18" s="53" t="s">
        <v>988</v>
      </c>
      <c r="D18" s="52" t="s">
        <v>989</v>
      </c>
      <c r="E18" s="56" t="s">
        <v>990</v>
      </c>
      <c r="F18" s="55"/>
    </row>
    <row r="19" ht="120" spans="1:6">
      <c r="A19" s="49"/>
      <c r="B19" s="52"/>
      <c r="C19" s="53" t="s">
        <v>991</v>
      </c>
      <c r="D19" s="52" t="s">
        <v>992</v>
      </c>
      <c r="E19" s="54" t="s">
        <v>993</v>
      </c>
      <c r="F19" s="55"/>
    </row>
    <row r="20" ht="102" customHeight="1" spans="1:6">
      <c r="A20" s="49"/>
      <c r="B20" s="52"/>
      <c r="C20" s="53" t="s">
        <v>994</v>
      </c>
      <c r="D20" s="52" t="s">
        <v>995</v>
      </c>
      <c r="E20" s="57" t="s">
        <v>996</v>
      </c>
      <c r="F20" s="55"/>
    </row>
    <row r="21" ht="156" spans="1:6">
      <c r="A21" s="49"/>
      <c r="B21" s="52" t="s">
        <v>372</v>
      </c>
      <c r="C21" s="53" t="s">
        <v>997</v>
      </c>
      <c r="D21" s="52" t="s">
        <v>998</v>
      </c>
      <c r="E21" s="54" t="s">
        <v>999</v>
      </c>
      <c r="F21" s="55"/>
    </row>
    <row r="22" ht="126" customHeight="1" spans="1:6">
      <c r="A22" s="49"/>
      <c r="B22" s="52"/>
      <c r="C22" s="53" t="s">
        <v>1000</v>
      </c>
      <c r="D22" s="52" t="s">
        <v>1001</v>
      </c>
      <c r="E22" s="54" t="s">
        <v>1002</v>
      </c>
      <c r="F22" s="55"/>
    </row>
    <row r="23" spans="1:6">
      <c r="A23" s="49"/>
      <c r="B23" s="52"/>
      <c r="C23" s="53" t="s">
        <v>1003</v>
      </c>
      <c r="D23" s="52" t="s">
        <v>1004</v>
      </c>
      <c r="E23" s="54" t="s">
        <v>1005</v>
      </c>
      <c r="F23" s="55"/>
    </row>
    <row r="24" ht="109" customHeight="1" spans="1:6">
      <c r="A24" s="49"/>
      <c r="B24" s="52"/>
      <c r="C24" s="53" t="s">
        <v>1006</v>
      </c>
      <c r="D24" s="52" t="s">
        <v>1007</v>
      </c>
      <c r="E24" s="54" t="s">
        <v>1008</v>
      </c>
      <c r="F24" s="55"/>
    </row>
    <row r="25" ht="84" customHeight="1" spans="1:6">
      <c r="A25" s="49"/>
      <c r="B25" s="52"/>
      <c r="C25" s="53" t="s">
        <v>1006</v>
      </c>
      <c r="D25" s="52" t="s">
        <v>1007</v>
      </c>
      <c r="E25" s="54" t="s">
        <v>1008</v>
      </c>
      <c r="F25" s="55"/>
    </row>
    <row r="26" ht="82" customHeight="1" spans="1:6">
      <c r="A26" s="49"/>
      <c r="B26" s="52"/>
      <c r="C26" s="42" t="s">
        <v>1009</v>
      </c>
      <c r="D26" s="58" t="s">
        <v>1010</v>
      </c>
      <c r="E26" s="58" t="s">
        <v>1011</v>
      </c>
      <c r="F26" s="58"/>
    </row>
    <row r="28" ht="21.6" spans="1:6">
      <c r="A28" s="59" t="s">
        <v>952</v>
      </c>
      <c r="B28" s="59"/>
      <c r="C28" s="59"/>
      <c r="D28" s="59"/>
      <c r="E28" s="59"/>
      <c r="F28" s="59"/>
    </row>
    <row r="29" ht="18.6" spans="1:6">
      <c r="A29" s="60" t="s">
        <v>1012</v>
      </c>
      <c r="B29" s="60"/>
      <c r="C29" s="60"/>
      <c r="D29" s="60"/>
      <c r="E29" s="61"/>
      <c r="F29" s="62"/>
    </row>
    <row r="30" spans="1:6">
      <c r="A30" s="63" t="s">
        <v>954</v>
      </c>
      <c r="B30" s="64" t="s">
        <v>1013</v>
      </c>
      <c r="C30" s="64"/>
      <c r="D30" s="64"/>
      <c r="E30" s="64"/>
      <c r="F30" s="64"/>
    </row>
    <row r="31" spans="1:6">
      <c r="A31" s="65" t="s">
        <v>1014</v>
      </c>
      <c r="B31" s="66" t="s">
        <v>1015</v>
      </c>
      <c r="C31" s="67"/>
      <c r="D31" s="67"/>
      <c r="E31" s="67"/>
      <c r="F31" s="68"/>
    </row>
    <row r="32" spans="1:6">
      <c r="A32" s="69"/>
      <c r="B32" s="66" t="s">
        <v>958</v>
      </c>
      <c r="C32" s="67"/>
      <c r="D32" s="68"/>
      <c r="E32" s="70" t="s">
        <v>959</v>
      </c>
      <c r="F32" s="71"/>
    </row>
    <row r="33" spans="1:6">
      <c r="A33" s="72"/>
      <c r="B33" s="73" t="s">
        <v>960</v>
      </c>
      <c r="C33" s="74"/>
      <c r="D33" s="74">
        <v>2352.86</v>
      </c>
      <c r="E33" s="75" t="s">
        <v>961</v>
      </c>
      <c r="F33" s="75">
        <v>583.36</v>
      </c>
    </row>
    <row r="34" spans="1:6">
      <c r="A34" s="72"/>
      <c r="B34" s="73" t="s">
        <v>962</v>
      </c>
      <c r="C34" s="74"/>
      <c r="D34" s="74"/>
      <c r="E34" s="75" t="s">
        <v>963</v>
      </c>
      <c r="F34" s="75">
        <v>1769.5</v>
      </c>
    </row>
    <row r="35" ht="15.6" spans="1:6">
      <c r="A35" s="76"/>
      <c r="B35" s="77" t="s">
        <v>1016</v>
      </c>
      <c r="C35" s="78"/>
      <c r="D35" s="79"/>
      <c r="E35" s="75"/>
      <c r="F35" s="75"/>
    </row>
    <row r="36" spans="1:6">
      <c r="A36" s="76"/>
      <c r="B36" s="73" t="s">
        <v>965</v>
      </c>
      <c r="C36" s="74"/>
      <c r="D36" s="79"/>
      <c r="E36" s="75"/>
      <c r="F36" s="75"/>
    </row>
    <row r="37" ht="24" spans="1:6">
      <c r="A37" s="63" t="s">
        <v>966</v>
      </c>
      <c r="B37" s="80" t="s">
        <v>1017</v>
      </c>
      <c r="C37" s="81"/>
      <c r="D37" s="81"/>
      <c r="E37" s="81"/>
      <c r="F37" s="82"/>
    </row>
    <row r="38" ht="24" spans="1:6">
      <c r="A38" s="83" t="s">
        <v>968</v>
      </c>
      <c r="B38" s="84" t="s">
        <v>969</v>
      </c>
      <c r="C38" s="84" t="s">
        <v>1018</v>
      </c>
      <c r="D38" s="85" t="s">
        <v>971</v>
      </c>
      <c r="E38" s="86"/>
      <c r="F38" s="87"/>
    </row>
    <row r="39" ht="24" spans="1:6">
      <c r="A39" s="88"/>
      <c r="B39" s="84" t="s">
        <v>1019</v>
      </c>
      <c r="C39" s="84" t="s">
        <v>1020</v>
      </c>
      <c r="D39" s="80" t="s">
        <v>1021</v>
      </c>
      <c r="E39" s="81"/>
      <c r="F39" s="82"/>
    </row>
    <row r="40" ht="36" spans="1:6">
      <c r="A40" s="88"/>
      <c r="B40" s="84" t="s">
        <v>885</v>
      </c>
      <c r="C40" s="84" t="s">
        <v>1022</v>
      </c>
      <c r="D40" s="80" t="s">
        <v>1023</v>
      </c>
      <c r="E40" s="81"/>
      <c r="F40" s="82"/>
    </row>
    <row r="41" spans="1:6">
      <c r="A41" s="88"/>
      <c r="B41" s="84" t="s">
        <v>1024</v>
      </c>
      <c r="C41" s="84" t="s">
        <v>1025</v>
      </c>
      <c r="D41" s="80" t="s">
        <v>1026</v>
      </c>
      <c r="E41" s="81"/>
      <c r="F41" s="82"/>
    </row>
    <row r="42" ht="24" spans="1:6">
      <c r="A42" s="88"/>
      <c r="B42" s="84" t="s">
        <v>1027</v>
      </c>
      <c r="C42" s="84" t="s">
        <v>1028</v>
      </c>
      <c r="D42" s="80" t="s">
        <v>1029</v>
      </c>
      <c r="E42" s="81"/>
      <c r="F42" s="82"/>
    </row>
    <row r="43" ht="36" spans="1:6">
      <c r="A43" s="88"/>
      <c r="B43" s="84" t="s">
        <v>1030</v>
      </c>
      <c r="C43" s="84" t="s">
        <v>1031</v>
      </c>
      <c r="D43" s="80" t="s">
        <v>1032</v>
      </c>
      <c r="E43" s="81"/>
      <c r="F43" s="82"/>
    </row>
    <row r="44" ht="36" spans="1:6">
      <c r="A44" s="88"/>
      <c r="B44" s="84" t="s">
        <v>1033</v>
      </c>
      <c r="C44" s="84" t="s">
        <v>1034</v>
      </c>
      <c r="D44" s="80" t="s">
        <v>1035</v>
      </c>
      <c r="E44" s="81"/>
      <c r="F44" s="82"/>
    </row>
    <row r="45" ht="24" spans="1:6">
      <c r="A45" s="88"/>
      <c r="B45" s="63" t="s">
        <v>1036</v>
      </c>
      <c r="C45" s="63" t="s">
        <v>1037</v>
      </c>
      <c r="D45" s="80" t="s">
        <v>1038</v>
      </c>
      <c r="E45" s="81"/>
      <c r="F45" s="82"/>
    </row>
    <row r="46" spans="1:6">
      <c r="A46" s="63" t="s">
        <v>979</v>
      </c>
      <c r="B46" s="63" t="s">
        <v>980</v>
      </c>
      <c r="C46" s="63" t="s">
        <v>981</v>
      </c>
      <c r="D46" s="63" t="s">
        <v>982</v>
      </c>
      <c r="E46" s="63" t="s">
        <v>983</v>
      </c>
      <c r="F46" s="63" t="s">
        <v>984</v>
      </c>
    </row>
    <row r="47" ht="27" customHeight="1" spans="1:6">
      <c r="A47" s="63"/>
      <c r="B47" s="56" t="s">
        <v>371</v>
      </c>
      <c r="C47" s="56" t="s">
        <v>985</v>
      </c>
      <c r="D47" s="89" t="s">
        <v>1039</v>
      </c>
      <c r="E47" s="90" t="s">
        <v>1040</v>
      </c>
      <c r="F47" s="54"/>
    </row>
    <row r="48" ht="27" customHeight="1" spans="1:6">
      <c r="A48" s="63"/>
      <c r="B48" s="56"/>
      <c r="C48" s="56"/>
      <c r="D48" s="89" t="s">
        <v>1041</v>
      </c>
      <c r="E48" s="90" t="s">
        <v>1040</v>
      </c>
      <c r="F48" s="54"/>
    </row>
    <row r="49" ht="27" customHeight="1" spans="1:6">
      <c r="A49" s="63"/>
      <c r="B49" s="56"/>
      <c r="C49" s="56"/>
      <c r="D49" s="89" t="s">
        <v>1042</v>
      </c>
      <c r="E49" s="90" t="s">
        <v>1043</v>
      </c>
      <c r="F49" s="54"/>
    </row>
    <row r="50" ht="27" customHeight="1" spans="1:6">
      <c r="A50" s="63"/>
      <c r="B50" s="56"/>
      <c r="C50" s="56"/>
      <c r="D50" s="89" t="s">
        <v>1044</v>
      </c>
      <c r="E50" s="90" t="s">
        <v>1045</v>
      </c>
      <c r="F50" s="54"/>
    </row>
    <row r="51" ht="27" customHeight="1" spans="1:6">
      <c r="A51" s="63"/>
      <c r="B51" s="56"/>
      <c r="C51" s="56"/>
      <c r="D51" s="89" t="s">
        <v>1046</v>
      </c>
      <c r="E51" s="90" t="s">
        <v>1047</v>
      </c>
      <c r="F51" s="54"/>
    </row>
    <row r="52" ht="27" customHeight="1" spans="1:6">
      <c r="A52" s="63"/>
      <c r="B52" s="56"/>
      <c r="C52" s="56"/>
      <c r="D52" s="89" t="s">
        <v>1048</v>
      </c>
      <c r="E52" s="90" t="s">
        <v>1049</v>
      </c>
      <c r="F52" s="54"/>
    </row>
    <row r="53" ht="27" customHeight="1" spans="1:6">
      <c r="A53" s="63"/>
      <c r="B53" s="56"/>
      <c r="C53" s="56"/>
      <c r="D53" s="89" t="s">
        <v>1050</v>
      </c>
      <c r="E53" s="90" t="s">
        <v>1051</v>
      </c>
      <c r="F53" s="54"/>
    </row>
    <row r="54" spans="1:6">
      <c r="A54" s="63"/>
      <c r="B54" s="56"/>
      <c r="C54" s="56"/>
      <c r="D54" s="89" t="s">
        <v>1052</v>
      </c>
      <c r="E54" s="90" t="s">
        <v>1053</v>
      </c>
      <c r="F54" s="54"/>
    </row>
    <row r="55" spans="1:6">
      <c r="A55" s="63"/>
      <c r="B55" s="56"/>
      <c r="C55" s="56"/>
      <c r="D55" s="89" t="s">
        <v>1054</v>
      </c>
      <c r="E55" s="90" t="s">
        <v>1055</v>
      </c>
      <c r="F55" s="54"/>
    </row>
    <row r="56" spans="1:6">
      <c r="A56" s="63"/>
      <c r="B56" s="56"/>
      <c r="C56" s="56"/>
      <c r="D56" s="89" t="s">
        <v>1056</v>
      </c>
      <c r="E56" s="90" t="s">
        <v>1057</v>
      </c>
      <c r="F56" s="54"/>
    </row>
    <row r="57" spans="1:6">
      <c r="A57" s="63"/>
      <c r="B57" s="56"/>
      <c r="C57" s="56"/>
      <c r="D57" s="89" t="s">
        <v>1058</v>
      </c>
      <c r="E57" s="90" t="s">
        <v>1059</v>
      </c>
      <c r="F57" s="54"/>
    </row>
    <row r="58" spans="1:6">
      <c r="A58" s="63"/>
      <c r="B58" s="56"/>
      <c r="C58" s="56"/>
      <c r="D58" s="89" t="s">
        <v>1060</v>
      </c>
      <c r="E58" s="90" t="s">
        <v>1061</v>
      </c>
      <c r="F58" s="54"/>
    </row>
    <row r="59" spans="1:6">
      <c r="A59" s="63"/>
      <c r="B59" s="56"/>
      <c r="C59" s="56"/>
      <c r="D59" s="90" t="s">
        <v>1062</v>
      </c>
      <c r="E59" s="91" t="s">
        <v>1063</v>
      </c>
      <c r="F59" s="54"/>
    </row>
    <row r="60" ht="26" customHeight="1" spans="1:6">
      <c r="A60" s="63"/>
      <c r="B60" s="56"/>
      <c r="C60" s="56"/>
      <c r="D60" s="90" t="s">
        <v>1064</v>
      </c>
      <c r="E60" s="91" t="s">
        <v>1065</v>
      </c>
      <c r="F60" s="54"/>
    </row>
    <row r="61" spans="1:6">
      <c r="A61" s="63"/>
      <c r="B61" s="56"/>
      <c r="C61" s="56"/>
      <c r="D61" s="90" t="s">
        <v>1066</v>
      </c>
      <c r="E61" s="91" t="s">
        <v>1067</v>
      </c>
      <c r="F61" s="54"/>
    </row>
    <row r="62" spans="1:6">
      <c r="A62" s="63" t="s">
        <v>979</v>
      </c>
      <c r="B62" s="56" t="s">
        <v>371</v>
      </c>
      <c r="C62" s="56" t="s">
        <v>988</v>
      </c>
      <c r="D62" s="90" t="s">
        <v>1068</v>
      </c>
      <c r="E62" s="91">
        <v>1</v>
      </c>
      <c r="F62" s="54"/>
    </row>
    <row r="63" spans="1:6">
      <c r="A63" s="63"/>
      <c r="B63" s="56"/>
      <c r="C63" s="56"/>
      <c r="D63" s="90" t="s">
        <v>1069</v>
      </c>
      <c r="E63" s="91" t="s">
        <v>1070</v>
      </c>
      <c r="F63" s="54"/>
    </row>
    <row r="64" ht="24" customHeight="1" spans="1:6">
      <c r="A64" s="63"/>
      <c r="B64" s="56"/>
      <c r="C64" s="56"/>
      <c r="D64" s="90" t="s">
        <v>1071</v>
      </c>
      <c r="E64" s="91">
        <v>1</v>
      </c>
      <c r="F64" s="54"/>
    </row>
    <row r="65" ht="24" customHeight="1" spans="1:6">
      <c r="A65" s="63"/>
      <c r="B65" s="56"/>
      <c r="C65" s="56"/>
      <c r="D65" s="90" t="s">
        <v>1072</v>
      </c>
      <c r="E65" s="92">
        <v>1</v>
      </c>
      <c r="F65" s="54"/>
    </row>
    <row r="66" ht="24" customHeight="1" spans="1:6">
      <c r="A66" s="63"/>
      <c r="B66" s="56"/>
      <c r="C66" s="56"/>
      <c r="D66" s="90" t="s">
        <v>1073</v>
      </c>
      <c r="E66" s="91">
        <v>1</v>
      </c>
      <c r="F66" s="93"/>
    </row>
    <row r="67" spans="1:6">
      <c r="A67" s="63"/>
      <c r="B67" s="56"/>
      <c r="C67" s="56"/>
      <c r="D67" s="90" t="s">
        <v>1074</v>
      </c>
      <c r="E67" s="91" t="s">
        <v>1075</v>
      </c>
      <c r="F67" s="93"/>
    </row>
    <row r="68" spans="1:6">
      <c r="A68" s="63"/>
      <c r="B68" s="56"/>
      <c r="C68" s="56"/>
      <c r="D68" s="90" t="s">
        <v>1076</v>
      </c>
      <c r="E68" s="91" t="s">
        <v>1075</v>
      </c>
      <c r="F68" s="93"/>
    </row>
    <row r="69" ht="21" customHeight="1" spans="1:6">
      <c r="A69" s="63"/>
      <c r="B69" s="56"/>
      <c r="C69" s="56"/>
      <c r="D69" s="90" t="s">
        <v>1077</v>
      </c>
      <c r="E69" s="90" t="s">
        <v>1075</v>
      </c>
      <c r="F69" s="93"/>
    </row>
    <row r="70" spans="1:6">
      <c r="A70" s="63"/>
      <c r="B70" s="56"/>
      <c r="C70" s="56"/>
      <c r="D70" s="90" t="s">
        <v>1078</v>
      </c>
      <c r="E70" s="90" t="s">
        <v>1079</v>
      </c>
      <c r="F70" s="93"/>
    </row>
    <row r="71" spans="1:6">
      <c r="A71" s="63"/>
      <c r="B71" s="56"/>
      <c r="C71" s="56"/>
      <c r="D71" s="90" t="s">
        <v>1080</v>
      </c>
      <c r="E71" s="91">
        <v>1</v>
      </c>
      <c r="F71" s="93"/>
    </row>
    <row r="72" spans="1:6">
      <c r="A72" s="63"/>
      <c r="B72" s="56"/>
      <c r="C72" s="56"/>
      <c r="D72" s="90" t="s">
        <v>1081</v>
      </c>
      <c r="E72" s="91" t="s">
        <v>1082</v>
      </c>
      <c r="F72" s="93"/>
    </row>
    <row r="73" ht="24" customHeight="1" spans="1:6">
      <c r="A73" s="63"/>
      <c r="B73" s="56"/>
      <c r="C73" s="56"/>
      <c r="D73" s="90" t="s">
        <v>1083</v>
      </c>
      <c r="E73" s="90" t="s">
        <v>1084</v>
      </c>
      <c r="F73" s="93"/>
    </row>
    <row r="74" ht="24" customHeight="1" spans="1:6">
      <c r="A74" s="63"/>
      <c r="B74" s="56"/>
      <c r="C74" s="56"/>
      <c r="D74" s="90" t="s">
        <v>1085</v>
      </c>
      <c r="E74" s="91" t="s">
        <v>1086</v>
      </c>
      <c r="F74" s="93"/>
    </row>
    <row r="75" ht="24" customHeight="1" spans="1:6">
      <c r="A75" s="63"/>
      <c r="B75" s="56"/>
      <c r="C75" s="56"/>
      <c r="D75" s="90" t="s">
        <v>1087</v>
      </c>
      <c r="E75" s="90" t="s">
        <v>1082</v>
      </c>
      <c r="F75" s="93"/>
    </row>
    <row r="76" ht="24" customHeight="1" spans="1:6">
      <c r="A76" s="63"/>
      <c r="B76" s="56"/>
      <c r="C76" s="56"/>
      <c r="D76" s="90" t="s">
        <v>1088</v>
      </c>
      <c r="E76" s="91" t="s">
        <v>1086</v>
      </c>
      <c r="F76" s="93"/>
    </row>
    <row r="77" ht="24" customHeight="1" spans="1:6">
      <c r="A77" s="63"/>
      <c r="B77" s="56"/>
      <c r="C77" s="56"/>
      <c r="D77" s="90" t="s">
        <v>1089</v>
      </c>
      <c r="E77" s="90" t="s">
        <v>1075</v>
      </c>
      <c r="F77" s="93"/>
    </row>
    <row r="78" ht="24" customHeight="1" spans="1:6">
      <c r="A78" s="63"/>
      <c r="B78" s="56"/>
      <c r="C78" s="56"/>
      <c r="D78" s="90" t="s">
        <v>1090</v>
      </c>
      <c r="E78" s="90" t="s">
        <v>1075</v>
      </c>
      <c r="F78" s="93"/>
    </row>
    <row r="79" ht="24" customHeight="1" spans="1:6">
      <c r="A79" s="63"/>
      <c r="B79" s="56"/>
      <c r="C79" s="56"/>
      <c r="D79" s="90" t="s">
        <v>1091</v>
      </c>
      <c r="E79" s="90" t="s">
        <v>1075</v>
      </c>
      <c r="F79" s="93"/>
    </row>
    <row r="80" ht="24" customHeight="1" spans="1:6">
      <c r="A80" s="63"/>
      <c r="B80" s="56"/>
      <c r="C80" s="56"/>
      <c r="D80" s="90" t="s">
        <v>1092</v>
      </c>
      <c r="E80" s="90" t="s">
        <v>1093</v>
      </c>
      <c r="F80" s="93"/>
    </row>
    <row r="81" spans="1:6">
      <c r="A81" s="63"/>
      <c r="B81" s="56"/>
      <c r="C81" s="56"/>
      <c r="D81" s="90" t="s">
        <v>1094</v>
      </c>
      <c r="E81" s="90" t="s">
        <v>1095</v>
      </c>
      <c r="F81" s="93"/>
    </row>
    <row r="82" spans="1:6">
      <c r="A82" s="63"/>
      <c r="B82" s="56"/>
      <c r="C82" s="56"/>
      <c r="D82" s="90" t="s">
        <v>1096</v>
      </c>
      <c r="E82" s="90" t="s">
        <v>1097</v>
      </c>
      <c r="F82" s="93"/>
    </row>
    <row r="83" spans="1:6">
      <c r="A83" s="63"/>
      <c r="B83" s="56"/>
      <c r="C83" s="56"/>
      <c r="D83" s="90" t="s">
        <v>1098</v>
      </c>
      <c r="E83" s="90" t="s">
        <v>1082</v>
      </c>
      <c r="F83" s="93"/>
    </row>
    <row r="84" spans="1:6">
      <c r="A84" s="63"/>
      <c r="B84" s="56"/>
      <c r="C84" s="56"/>
      <c r="D84" s="90" t="s">
        <v>1099</v>
      </c>
      <c r="E84" s="90" t="s">
        <v>1100</v>
      </c>
      <c r="F84" s="93"/>
    </row>
    <row r="85" spans="1:6">
      <c r="A85" s="63"/>
      <c r="B85" s="56"/>
      <c r="C85" s="56"/>
      <c r="D85" s="90" t="s">
        <v>1101</v>
      </c>
      <c r="E85" s="90" t="s">
        <v>1102</v>
      </c>
      <c r="F85" s="93"/>
    </row>
    <row r="86" ht="25" customHeight="1" spans="1:6">
      <c r="A86" s="63"/>
      <c r="B86" s="56"/>
      <c r="C86" s="56"/>
      <c r="D86" s="90" t="s">
        <v>1103</v>
      </c>
      <c r="E86" s="90" t="s">
        <v>1104</v>
      </c>
      <c r="F86" s="93"/>
    </row>
    <row r="87" spans="1:6">
      <c r="A87" s="63"/>
      <c r="B87" s="56"/>
      <c r="C87" s="56"/>
      <c r="D87" s="90" t="s">
        <v>1105</v>
      </c>
      <c r="E87" s="90" t="s">
        <v>1082</v>
      </c>
      <c r="F87" s="93"/>
    </row>
    <row r="88" ht="27" customHeight="1" spans="1:6">
      <c r="A88" s="63"/>
      <c r="B88" s="56"/>
      <c r="C88" s="56"/>
      <c r="D88" s="90" t="s">
        <v>1106</v>
      </c>
      <c r="E88" s="92">
        <v>1</v>
      </c>
      <c r="F88" s="93"/>
    </row>
    <row r="89" spans="1:6">
      <c r="A89" s="63"/>
      <c r="B89" s="56"/>
      <c r="C89" s="56" t="s">
        <v>991</v>
      </c>
      <c r="D89" s="90" t="s">
        <v>1107</v>
      </c>
      <c r="E89" s="90" t="s">
        <v>1108</v>
      </c>
      <c r="F89" s="93"/>
    </row>
    <row r="90" spans="1:6">
      <c r="A90" s="63"/>
      <c r="B90" s="56"/>
      <c r="C90" s="94" t="s">
        <v>994</v>
      </c>
      <c r="D90" s="90" t="s">
        <v>164</v>
      </c>
      <c r="E90" s="90"/>
      <c r="F90" s="93"/>
    </row>
    <row r="91" spans="1:6">
      <c r="A91" s="63"/>
      <c r="B91" s="56"/>
      <c r="C91" s="95"/>
      <c r="D91" s="90" t="s">
        <v>165</v>
      </c>
      <c r="E91" s="90"/>
      <c r="F91" s="93"/>
    </row>
    <row r="92" ht="21" customHeight="1" spans="1:6">
      <c r="A92" s="63"/>
      <c r="B92" s="96" t="s">
        <v>372</v>
      </c>
      <c r="C92" s="97" t="s">
        <v>997</v>
      </c>
      <c r="D92" s="90" t="s">
        <v>1109</v>
      </c>
      <c r="E92" s="90" t="s">
        <v>1110</v>
      </c>
      <c r="F92" s="93"/>
    </row>
    <row r="93" spans="1:6">
      <c r="A93" s="63"/>
      <c r="B93" s="98"/>
      <c r="C93" s="97"/>
      <c r="D93" s="90" t="s">
        <v>1111</v>
      </c>
      <c r="E93" s="90" t="s">
        <v>1110</v>
      </c>
      <c r="F93" s="93"/>
    </row>
    <row r="94" ht="21" customHeight="1" spans="1:6">
      <c r="A94" s="63"/>
      <c r="B94" s="98"/>
      <c r="C94" s="97" t="s">
        <v>1000</v>
      </c>
      <c r="D94" s="90" t="s">
        <v>1112</v>
      </c>
      <c r="E94" s="90" t="s">
        <v>1113</v>
      </c>
      <c r="F94" s="93"/>
    </row>
    <row r="95" spans="1:6">
      <c r="A95" s="63"/>
      <c r="B95" s="98"/>
      <c r="C95" s="97"/>
      <c r="D95" s="90" t="s">
        <v>1114</v>
      </c>
      <c r="E95" s="90" t="s">
        <v>1115</v>
      </c>
      <c r="F95" s="93"/>
    </row>
    <row r="96" spans="1:6">
      <c r="A96" s="63"/>
      <c r="B96" s="98"/>
      <c r="C96" s="97" t="s">
        <v>1003</v>
      </c>
      <c r="D96" s="90"/>
      <c r="E96" s="90"/>
      <c r="F96" s="93"/>
    </row>
    <row r="97" spans="1:6">
      <c r="A97" s="63"/>
      <c r="B97" s="98"/>
      <c r="C97" s="97" t="s">
        <v>1006</v>
      </c>
      <c r="D97" s="90" t="s">
        <v>1116</v>
      </c>
      <c r="E97" s="90" t="s">
        <v>1115</v>
      </c>
      <c r="F97" s="93"/>
    </row>
    <row r="98" spans="1:6">
      <c r="A98" s="63"/>
      <c r="B98" s="99"/>
      <c r="C98" s="56" t="s">
        <v>1009</v>
      </c>
      <c r="D98" s="90" t="s">
        <v>1117</v>
      </c>
      <c r="E98" s="90" t="s">
        <v>1102</v>
      </c>
      <c r="F98" s="93"/>
    </row>
    <row r="100" ht="18.6" spans="1:6">
      <c r="A100" s="21" t="s">
        <v>952</v>
      </c>
      <c r="B100" s="21"/>
      <c r="C100" s="21"/>
      <c r="D100" s="21"/>
      <c r="E100" s="21"/>
      <c r="F100" s="21"/>
    </row>
    <row r="101" spans="1:6">
      <c r="A101" s="22" t="s">
        <v>1118</v>
      </c>
      <c r="B101" s="22"/>
      <c r="C101" s="22"/>
      <c r="D101" s="23"/>
      <c r="E101" s="24" t="s">
        <v>359</v>
      </c>
      <c r="F101" s="24"/>
    </row>
    <row r="102" spans="1:6">
      <c r="A102" s="25" t="s">
        <v>954</v>
      </c>
      <c r="B102" s="26" t="s">
        <v>1119</v>
      </c>
      <c r="C102" s="26"/>
      <c r="D102" s="26"/>
      <c r="E102" s="26"/>
      <c r="F102" s="26"/>
    </row>
    <row r="103" spans="1:6">
      <c r="A103" s="27" t="s">
        <v>956</v>
      </c>
      <c r="B103" s="28" t="s">
        <v>957</v>
      </c>
      <c r="C103" s="29"/>
      <c r="D103" s="30"/>
      <c r="E103" s="30"/>
      <c r="F103" s="31"/>
    </row>
    <row r="104" spans="1:6">
      <c r="A104" s="32"/>
      <c r="B104" s="28" t="s">
        <v>1120</v>
      </c>
      <c r="C104" s="29"/>
      <c r="D104" s="31"/>
      <c r="E104" s="33" t="s">
        <v>1121</v>
      </c>
      <c r="F104" s="34"/>
    </row>
    <row r="105" spans="1:6">
      <c r="A105" s="32"/>
      <c r="B105" s="36" t="s">
        <v>960</v>
      </c>
      <c r="C105" s="37"/>
      <c r="D105" s="38">
        <v>410.26</v>
      </c>
      <c r="E105" s="39" t="s">
        <v>961</v>
      </c>
      <c r="F105" s="25">
        <v>238.8</v>
      </c>
    </row>
    <row r="106" spans="1:6">
      <c r="A106" s="32"/>
      <c r="B106" s="36" t="s">
        <v>962</v>
      </c>
      <c r="C106" s="37"/>
      <c r="D106" s="38"/>
      <c r="E106" s="39" t="s">
        <v>963</v>
      </c>
      <c r="F106" s="25">
        <v>171.46</v>
      </c>
    </row>
    <row r="107" spans="1:6">
      <c r="A107" s="100"/>
      <c r="B107" s="41" t="s">
        <v>964</v>
      </c>
      <c r="C107" s="42"/>
      <c r="D107" s="43"/>
      <c r="E107" s="39"/>
      <c r="F107" s="39"/>
    </row>
    <row r="108" spans="1:6">
      <c r="A108" s="100"/>
      <c r="B108" s="36" t="s">
        <v>965</v>
      </c>
      <c r="C108" s="37"/>
      <c r="D108" s="43"/>
      <c r="E108" s="39"/>
      <c r="F108" s="39"/>
    </row>
    <row r="109" ht="21.6" spans="1:6">
      <c r="A109" s="25" t="s">
        <v>966</v>
      </c>
      <c r="B109" s="80" t="s">
        <v>1122</v>
      </c>
      <c r="C109" s="81"/>
      <c r="D109" s="81"/>
      <c r="E109" s="81"/>
      <c r="F109" s="82"/>
    </row>
    <row r="110" spans="1:6">
      <c r="A110" s="25" t="s">
        <v>968</v>
      </c>
      <c r="B110" s="45" t="s">
        <v>969</v>
      </c>
      <c r="C110" s="45" t="s">
        <v>970</v>
      </c>
      <c r="D110" s="46" t="s">
        <v>971</v>
      </c>
      <c r="E110" s="47"/>
      <c r="F110" s="48"/>
    </row>
    <row r="111" spans="1:6">
      <c r="A111" s="25"/>
      <c r="B111" s="101" t="s">
        <v>1123</v>
      </c>
      <c r="C111" s="101" t="s">
        <v>1124</v>
      </c>
      <c r="D111" s="102" t="s">
        <v>1125</v>
      </c>
      <c r="E111" s="103"/>
      <c r="F111" s="104"/>
    </row>
    <row r="112" ht="21.6" spans="1:6">
      <c r="A112" s="25"/>
      <c r="B112" s="105" t="s">
        <v>1126</v>
      </c>
      <c r="C112" s="106" t="s">
        <v>1124</v>
      </c>
      <c r="D112" s="106" t="s">
        <v>1127</v>
      </c>
      <c r="E112" s="106"/>
      <c r="F112" s="106"/>
    </row>
    <row r="113" ht="43.2" spans="1:6">
      <c r="A113" s="25"/>
      <c r="B113" s="107" t="s">
        <v>1128</v>
      </c>
      <c r="C113" s="106" t="s">
        <v>1124</v>
      </c>
      <c r="D113" s="80" t="s">
        <v>1129</v>
      </c>
      <c r="E113" s="81"/>
      <c r="F113" s="82"/>
    </row>
    <row r="114" ht="21.6" spans="1:6">
      <c r="A114" s="25"/>
      <c r="B114" s="105" t="s">
        <v>1130</v>
      </c>
      <c r="C114" s="106" t="s">
        <v>1124</v>
      </c>
      <c r="D114" s="80" t="s">
        <v>1131</v>
      </c>
      <c r="E114" s="81"/>
      <c r="F114" s="82"/>
    </row>
    <row r="115" spans="1:6">
      <c r="A115" s="25"/>
      <c r="B115" s="101" t="s">
        <v>779</v>
      </c>
      <c r="C115" s="101" t="s">
        <v>1124</v>
      </c>
      <c r="D115" s="102" t="s">
        <v>1132</v>
      </c>
      <c r="E115" s="103"/>
      <c r="F115" s="104"/>
    </row>
    <row r="116" ht="108" spans="1:6">
      <c r="A116" s="49"/>
      <c r="B116" s="52" t="s">
        <v>371</v>
      </c>
      <c r="C116" s="52" t="s">
        <v>985</v>
      </c>
      <c r="D116" s="108" t="s">
        <v>985</v>
      </c>
      <c r="E116" s="109" t="s">
        <v>1133</v>
      </c>
      <c r="F116" s="55"/>
    </row>
    <row r="117" ht="24" spans="1:6">
      <c r="A117" s="49"/>
      <c r="B117" s="52"/>
      <c r="C117" s="52" t="s">
        <v>988</v>
      </c>
      <c r="D117" s="108" t="s">
        <v>988</v>
      </c>
      <c r="E117" s="109" t="s">
        <v>1134</v>
      </c>
      <c r="F117" s="55"/>
    </row>
    <row r="118" spans="1:6">
      <c r="A118" s="49"/>
      <c r="B118" s="52"/>
      <c r="C118" s="52" t="s">
        <v>991</v>
      </c>
      <c r="D118" s="108" t="s">
        <v>991</v>
      </c>
      <c r="E118" s="109" t="s">
        <v>1135</v>
      </c>
      <c r="F118" s="55"/>
    </row>
    <row r="119" ht="120" spans="1:6">
      <c r="A119" s="49"/>
      <c r="B119" s="52"/>
      <c r="C119" s="52" t="s">
        <v>994</v>
      </c>
      <c r="D119" s="108" t="s">
        <v>994</v>
      </c>
      <c r="E119" s="109" t="s">
        <v>1136</v>
      </c>
      <c r="F119" s="55"/>
    </row>
    <row r="120" spans="1:6">
      <c r="A120" s="49"/>
      <c r="B120" s="110" t="s">
        <v>372</v>
      </c>
      <c r="C120" s="52" t="s">
        <v>997</v>
      </c>
      <c r="D120" s="108" t="s">
        <v>396</v>
      </c>
      <c r="E120" s="57" t="s">
        <v>396</v>
      </c>
      <c r="F120" s="111"/>
    </row>
    <row r="121" ht="36" spans="1:6">
      <c r="A121" s="49"/>
      <c r="B121" s="112"/>
      <c r="C121" s="52" t="s">
        <v>1000</v>
      </c>
      <c r="D121" s="108" t="s">
        <v>1137</v>
      </c>
      <c r="E121" s="57" t="s">
        <v>1138</v>
      </c>
      <c r="F121" s="111"/>
    </row>
    <row r="122" spans="1:6">
      <c r="A122" s="49"/>
      <c r="B122" s="112"/>
      <c r="C122" s="52" t="s">
        <v>1003</v>
      </c>
      <c r="D122" s="108" t="s">
        <v>396</v>
      </c>
      <c r="E122" s="57" t="s">
        <v>396</v>
      </c>
      <c r="F122" s="111"/>
    </row>
    <row r="123" ht="24" spans="1:6">
      <c r="A123" s="49"/>
      <c r="B123" s="112"/>
      <c r="C123" s="52" t="s">
        <v>1006</v>
      </c>
      <c r="D123" s="108" t="s">
        <v>1139</v>
      </c>
      <c r="E123" s="57" t="s">
        <v>1140</v>
      </c>
      <c r="F123" s="111"/>
    </row>
    <row r="124" spans="1:6">
      <c r="A124" s="49"/>
      <c r="B124" s="113"/>
      <c r="C124" s="52" t="s">
        <v>1009</v>
      </c>
      <c r="D124" s="109" t="s">
        <v>1141</v>
      </c>
      <c r="E124" s="54" t="s">
        <v>1142</v>
      </c>
      <c r="F124" s="114"/>
    </row>
  </sheetData>
  <mergeCells count="76">
    <mergeCell ref="A1:F1"/>
    <mergeCell ref="A2:C2"/>
    <mergeCell ref="E2:F2"/>
    <mergeCell ref="B3:F3"/>
    <mergeCell ref="B4:F4"/>
    <mergeCell ref="B5:D5"/>
    <mergeCell ref="E5:F5"/>
    <mergeCell ref="B6:C6"/>
    <mergeCell ref="B7:C7"/>
    <mergeCell ref="B8:C8"/>
    <mergeCell ref="B9:C9"/>
    <mergeCell ref="B10:F10"/>
    <mergeCell ref="D11:F11"/>
    <mergeCell ref="D12:F12"/>
    <mergeCell ref="D13:F13"/>
    <mergeCell ref="D14:F14"/>
    <mergeCell ref="D15:F15"/>
    <mergeCell ref="A28:F28"/>
    <mergeCell ref="A29:D29"/>
    <mergeCell ref="B30:F30"/>
    <mergeCell ref="B31:F31"/>
    <mergeCell ref="B32:D32"/>
    <mergeCell ref="E32:F32"/>
    <mergeCell ref="B33:C33"/>
    <mergeCell ref="B34:C34"/>
    <mergeCell ref="B35:C35"/>
    <mergeCell ref="B36:C36"/>
    <mergeCell ref="B37:F37"/>
    <mergeCell ref="D38:F38"/>
    <mergeCell ref="D39:F39"/>
    <mergeCell ref="D40:F40"/>
    <mergeCell ref="D41:F41"/>
    <mergeCell ref="D42:F42"/>
    <mergeCell ref="D43:F43"/>
    <mergeCell ref="D44:F44"/>
    <mergeCell ref="D45:F45"/>
    <mergeCell ref="A100:F100"/>
    <mergeCell ref="A101:C101"/>
    <mergeCell ref="E101:F101"/>
    <mergeCell ref="B102:F102"/>
    <mergeCell ref="B103:F103"/>
    <mergeCell ref="B104:D104"/>
    <mergeCell ref="E104:F104"/>
    <mergeCell ref="B105:C105"/>
    <mergeCell ref="B106:C106"/>
    <mergeCell ref="B107:C107"/>
    <mergeCell ref="B108:C108"/>
    <mergeCell ref="B109:F109"/>
    <mergeCell ref="D110:F110"/>
    <mergeCell ref="D111:F111"/>
    <mergeCell ref="D112:F112"/>
    <mergeCell ref="D113:F113"/>
    <mergeCell ref="D114:F114"/>
    <mergeCell ref="D115:F115"/>
    <mergeCell ref="A4:A8"/>
    <mergeCell ref="A11:A15"/>
    <mergeCell ref="A16:A26"/>
    <mergeCell ref="A31:A35"/>
    <mergeCell ref="A38:A45"/>
    <mergeCell ref="A46:A61"/>
    <mergeCell ref="A62:A98"/>
    <mergeCell ref="A103:A107"/>
    <mergeCell ref="A110:A115"/>
    <mergeCell ref="A116:A124"/>
    <mergeCell ref="B17:B20"/>
    <mergeCell ref="B21:B26"/>
    <mergeCell ref="B47:B61"/>
    <mergeCell ref="B62:B91"/>
    <mergeCell ref="B92:B98"/>
    <mergeCell ref="B116:B119"/>
    <mergeCell ref="B120:B124"/>
    <mergeCell ref="C47:C61"/>
    <mergeCell ref="C62:C88"/>
    <mergeCell ref="C90:C91"/>
    <mergeCell ref="C92:C93"/>
    <mergeCell ref="C94:C95"/>
  </mergeCells>
  <pageMargins left="0.75" right="0.75" top="0.270000010728836" bottom="0.270000010728836"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K6" sqref="K6"/>
    </sheetView>
  </sheetViews>
  <sheetFormatPr defaultColWidth="10" defaultRowHeight="14.4"/>
  <cols>
    <col min="1" max="1" width="25.6666666666667" style="1" customWidth="1"/>
    <col min="2" max="2" width="8.96296296296296" style="1" customWidth="1"/>
    <col min="3" max="3" width="14.3148148148148" style="1" customWidth="1"/>
    <col min="4" max="4" width="8.96296296296296" style="1" customWidth="1"/>
    <col min="5" max="5" width="9.58333333333333" style="1" customWidth="1"/>
    <col min="6" max="6" width="7.47222222222222" style="1" customWidth="1"/>
    <col min="7" max="8" width="9.75" style="1" customWidth="1"/>
    <col min="9" max="9" width="10.712962962963" style="1" customWidth="1"/>
    <col min="10" max="10" width="10.6296296296296" style="1" customWidth="1"/>
    <col min="11" max="11" width="9.10185185185185" style="1" customWidth="1"/>
    <col min="12" max="12" width="10.3518518518519" style="1" customWidth="1"/>
    <col min="13" max="14" width="9.75" style="1" customWidth="1"/>
    <col min="15" max="16384" width="10" style="1"/>
  </cols>
  <sheetData>
    <row r="1" s="1" customFormat="1" ht="28" customHeight="1" spans="1:12">
      <c r="A1" s="2" t="s">
        <v>1143</v>
      </c>
      <c r="B1" s="2"/>
      <c r="C1" s="2"/>
      <c r="D1" s="2"/>
      <c r="E1" s="2"/>
      <c r="F1" s="2"/>
      <c r="G1" s="2"/>
      <c r="H1" s="2"/>
      <c r="I1" s="2"/>
      <c r="J1" s="2"/>
      <c r="K1" s="2"/>
      <c r="L1" s="2"/>
    </row>
    <row r="2" s="1" customFormat="1" ht="23" customHeight="1" spans="1:12">
      <c r="A2" s="3" t="s">
        <v>1144</v>
      </c>
      <c r="L2" s="18" t="s">
        <v>1145</v>
      </c>
    </row>
    <row r="3" s="1" customFormat="1" ht="20.45" customHeight="1" spans="1:12">
      <c r="A3" s="4" t="s">
        <v>1146</v>
      </c>
      <c r="B3" s="4" t="s">
        <v>1147</v>
      </c>
      <c r="C3" s="4" t="s">
        <v>1148</v>
      </c>
      <c r="D3" s="4" t="s">
        <v>1149</v>
      </c>
      <c r="E3" s="4"/>
      <c r="F3" s="4"/>
      <c r="G3" s="4" t="s">
        <v>1150</v>
      </c>
      <c r="H3" s="4"/>
      <c r="I3" s="4"/>
      <c r="J3" s="4"/>
      <c r="K3" s="4"/>
      <c r="L3" s="4"/>
    </row>
    <row r="4" s="1" customFormat="1" ht="21.2" customHeight="1" spans="1:12">
      <c r="A4" s="4"/>
      <c r="B4" s="4"/>
      <c r="C4" s="4"/>
      <c r="D4" s="4" t="s">
        <v>137</v>
      </c>
      <c r="E4" s="4" t="s">
        <v>1151</v>
      </c>
      <c r="F4" s="4" t="s">
        <v>1152</v>
      </c>
      <c r="G4" s="4" t="s">
        <v>135</v>
      </c>
      <c r="H4" s="4" t="s">
        <v>1153</v>
      </c>
      <c r="I4" s="4"/>
      <c r="J4" s="4"/>
      <c r="K4" s="4"/>
      <c r="L4" s="4" t="s">
        <v>1154</v>
      </c>
    </row>
    <row r="5" s="1" customFormat="1" ht="33.2" customHeight="1" spans="1:12">
      <c r="A5" s="4"/>
      <c r="B5" s="4"/>
      <c r="C5" s="4"/>
      <c r="D5" s="4"/>
      <c r="E5" s="4"/>
      <c r="F5" s="4"/>
      <c r="G5" s="4"/>
      <c r="H5" s="4" t="s">
        <v>1155</v>
      </c>
      <c r="I5" s="4" t="s">
        <v>1156</v>
      </c>
      <c r="J5" s="4" t="s">
        <v>1157</v>
      </c>
      <c r="K5" s="4" t="s">
        <v>1158</v>
      </c>
      <c r="L5" s="4"/>
    </row>
    <row r="6" s="1" customFormat="1" ht="25" customHeight="1" spans="1:12">
      <c r="A6" s="5" t="s">
        <v>1013</v>
      </c>
      <c r="B6" s="5"/>
      <c r="C6" s="5"/>
      <c r="D6" s="6">
        <f t="shared" ref="D6:H6" si="0">D7+D8+D9</f>
        <v>1625</v>
      </c>
      <c r="E6" s="6">
        <f t="shared" si="0"/>
        <v>1625</v>
      </c>
      <c r="F6" s="6"/>
      <c r="G6" s="6">
        <f t="shared" si="0"/>
        <v>1615</v>
      </c>
      <c r="H6" s="6">
        <f t="shared" si="0"/>
        <v>1615</v>
      </c>
      <c r="I6" s="6"/>
      <c r="J6" s="6">
        <f>J7+J8+J9</f>
        <v>1615</v>
      </c>
      <c r="K6" s="6">
        <f>K7+K8+K9</f>
        <v>1615</v>
      </c>
      <c r="L6" s="6"/>
    </row>
    <row r="7" s="1" customFormat="1" ht="25" customHeight="1" spans="1:12">
      <c r="A7" s="7"/>
      <c r="B7" s="8">
        <v>447500402</v>
      </c>
      <c r="C7" s="9" t="s">
        <v>1159</v>
      </c>
      <c r="D7" s="10">
        <v>1575</v>
      </c>
      <c r="E7" s="10">
        <v>1575</v>
      </c>
      <c r="F7" s="10"/>
      <c r="G7" s="10">
        <v>1575</v>
      </c>
      <c r="H7" s="10">
        <v>1575</v>
      </c>
      <c r="I7" s="19">
        <v>1</v>
      </c>
      <c r="J7" s="10">
        <v>1575</v>
      </c>
      <c r="K7" s="10">
        <v>1575</v>
      </c>
      <c r="L7" s="6"/>
    </row>
    <row r="8" s="1" customFormat="1" ht="25" customHeight="1" spans="1:12">
      <c r="A8" s="11"/>
      <c r="B8" s="12">
        <v>99999901</v>
      </c>
      <c r="C8" s="13" t="s">
        <v>1160</v>
      </c>
      <c r="D8" s="14">
        <v>25</v>
      </c>
      <c r="E8" s="10">
        <v>25</v>
      </c>
      <c r="F8" s="10"/>
      <c r="G8" s="10">
        <v>25</v>
      </c>
      <c r="H8" s="10">
        <v>25</v>
      </c>
      <c r="I8" s="19">
        <v>1</v>
      </c>
      <c r="J8" s="10">
        <v>25</v>
      </c>
      <c r="K8" s="10">
        <v>25</v>
      </c>
      <c r="L8" s="6"/>
    </row>
    <row r="9" s="1" customFormat="1" ht="25" customHeight="1" spans="1:12">
      <c r="A9" s="15"/>
      <c r="B9" s="295" t="s">
        <v>1161</v>
      </c>
      <c r="C9" s="16" t="s">
        <v>1162</v>
      </c>
      <c r="D9" s="17">
        <v>25</v>
      </c>
      <c r="E9" s="10">
        <v>25</v>
      </c>
      <c r="F9" s="10"/>
      <c r="G9" s="10">
        <v>15</v>
      </c>
      <c r="H9" s="10">
        <v>15</v>
      </c>
      <c r="I9" s="20">
        <v>0.6</v>
      </c>
      <c r="J9" s="10">
        <v>15</v>
      </c>
      <c r="K9" s="10">
        <v>15</v>
      </c>
      <c r="L9" s="10"/>
    </row>
  </sheetData>
  <mergeCells count="12">
    <mergeCell ref="A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scale="9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opLeftCell="B1" workbookViewId="0">
      <selection activeCell="H12" sqref="H12"/>
    </sheetView>
  </sheetViews>
  <sheetFormatPr defaultColWidth="10" defaultRowHeight="14.4" outlineLevelCol="7"/>
  <cols>
    <col min="1" max="1" width="41.8796296296296" customWidth="1"/>
    <col min="2" max="2" width="15.75" customWidth="1"/>
    <col min="3" max="3" width="25.25" customWidth="1"/>
    <col min="4" max="4" width="12.3796296296296" customWidth="1"/>
    <col min="5" max="5" width="29" customWidth="1"/>
    <col min="6" max="6" width="12.25" customWidth="1"/>
    <col min="7" max="7" width="26.25" customWidth="1"/>
    <col min="8" max="8" width="14.6296296296296" customWidth="1"/>
    <col min="9" max="9" width="9.75" customWidth="1"/>
  </cols>
  <sheetData>
    <row r="1" ht="14.25" customHeight="1" spans="1:8">
      <c r="A1" s="258" t="s">
        <v>30</v>
      </c>
      <c r="H1" s="287"/>
    </row>
    <row r="2" ht="31.7" customHeight="1" spans="1:8">
      <c r="A2" s="259" t="s">
        <v>7</v>
      </c>
      <c r="B2" s="259"/>
      <c r="C2" s="259"/>
      <c r="D2" s="259"/>
      <c r="E2" s="259"/>
      <c r="F2" s="259"/>
      <c r="G2" s="259"/>
      <c r="H2" s="259"/>
    </row>
    <row r="3" ht="23.45" customHeight="1" spans="1:8">
      <c r="A3" s="260" t="s">
        <v>31</v>
      </c>
      <c r="B3" s="260"/>
      <c r="C3" s="260"/>
      <c r="D3" s="260"/>
      <c r="E3" s="260"/>
      <c r="F3" s="260"/>
      <c r="G3" s="260"/>
      <c r="H3" s="260"/>
    </row>
    <row r="4" ht="23.45" customHeight="1" spans="1:8">
      <c r="A4" s="260"/>
      <c r="B4" s="260"/>
      <c r="C4" s="260"/>
      <c r="G4" s="286" t="s">
        <v>32</v>
      </c>
      <c r="H4" s="286"/>
    </row>
    <row r="5" ht="36.95" customHeight="1" spans="1:8">
      <c r="A5" s="288" t="s">
        <v>33</v>
      </c>
      <c r="B5" s="288"/>
      <c r="C5" s="288" t="s">
        <v>34</v>
      </c>
      <c r="D5" s="288"/>
      <c r="E5" s="288"/>
      <c r="F5" s="288"/>
      <c r="G5" s="288"/>
      <c r="H5" s="288"/>
    </row>
    <row r="6" ht="33.95" customHeight="1" spans="1:8">
      <c r="A6" s="288" t="s">
        <v>35</v>
      </c>
      <c r="B6" s="288" t="s">
        <v>36</v>
      </c>
      <c r="C6" s="288" t="s">
        <v>37</v>
      </c>
      <c r="D6" s="288" t="s">
        <v>36</v>
      </c>
      <c r="E6" s="288" t="s">
        <v>38</v>
      </c>
      <c r="F6" s="288" t="s">
        <v>36</v>
      </c>
      <c r="G6" s="288" t="s">
        <v>39</v>
      </c>
      <c r="H6" s="288" t="s">
        <v>36</v>
      </c>
    </row>
    <row r="7" ht="25.7" customHeight="1" spans="1:8">
      <c r="A7" s="262" t="s">
        <v>40</v>
      </c>
      <c r="B7" s="267">
        <v>8574.983031</v>
      </c>
      <c r="C7" s="270" t="s">
        <v>41</v>
      </c>
      <c r="D7" s="272"/>
      <c r="E7" s="262" t="s">
        <v>42</v>
      </c>
      <c r="F7" s="264">
        <v>2400.763031</v>
      </c>
      <c r="G7" s="270" t="s">
        <v>43</v>
      </c>
      <c r="H7" s="267">
        <v>2129.66</v>
      </c>
    </row>
    <row r="8" ht="25.7" customHeight="1" spans="1:8">
      <c r="A8" s="270" t="s">
        <v>44</v>
      </c>
      <c r="B8" s="267">
        <v>6959.98</v>
      </c>
      <c r="C8" s="270" t="s">
        <v>45</v>
      </c>
      <c r="D8" s="272"/>
      <c r="E8" s="270" t="s">
        <v>46</v>
      </c>
      <c r="F8" s="267">
        <v>2129.659031</v>
      </c>
      <c r="G8" s="270" t="s">
        <v>47</v>
      </c>
      <c r="H8" s="267">
        <v>8139.31</v>
      </c>
    </row>
    <row r="9" ht="25.7" customHeight="1" spans="1:8">
      <c r="A9" s="262" t="s">
        <v>48</v>
      </c>
      <c r="B9" s="267">
        <v>1615</v>
      </c>
      <c r="C9" s="270" t="s">
        <v>49</v>
      </c>
      <c r="D9" s="272"/>
      <c r="E9" s="270" t="s">
        <v>50</v>
      </c>
      <c r="F9" s="267">
        <v>136.928</v>
      </c>
      <c r="G9" s="270" t="s">
        <v>51</v>
      </c>
      <c r="H9" s="267"/>
    </row>
    <row r="10" ht="25.7" customHeight="1" spans="1:8">
      <c r="A10" s="270" t="s">
        <v>52</v>
      </c>
      <c r="B10" s="267">
        <v>1600</v>
      </c>
      <c r="C10" s="270" t="s">
        <v>53</v>
      </c>
      <c r="D10" s="272"/>
      <c r="E10" s="270" t="s">
        <v>54</v>
      </c>
      <c r="F10" s="267">
        <v>134.176</v>
      </c>
      <c r="G10" s="270" t="s">
        <v>55</v>
      </c>
      <c r="H10" s="267">
        <v>2</v>
      </c>
    </row>
    <row r="11" ht="25.7" customHeight="1" spans="1:8">
      <c r="A11" s="270" t="s">
        <v>56</v>
      </c>
      <c r="B11" s="267"/>
      <c r="C11" s="270" t="s">
        <v>57</v>
      </c>
      <c r="D11" s="272"/>
      <c r="E11" s="262" t="s">
        <v>58</v>
      </c>
      <c r="F11" s="264">
        <v>9589.87</v>
      </c>
      <c r="G11" s="270" t="s">
        <v>59</v>
      </c>
      <c r="H11" s="267">
        <v>171.46</v>
      </c>
    </row>
    <row r="12" ht="25.7" customHeight="1" spans="1:8">
      <c r="A12" s="270" t="s">
        <v>60</v>
      </c>
      <c r="B12" s="267"/>
      <c r="C12" s="270" t="s">
        <v>61</v>
      </c>
      <c r="D12" s="272"/>
      <c r="E12" s="270" t="s">
        <v>62</v>
      </c>
      <c r="F12" s="267"/>
      <c r="G12" s="270" t="s">
        <v>63</v>
      </c>
      <c r="H12" s="267"/>
    </row>
    <row r="13" ht="25.7" customHeight="1" spans="1:8">
      <c r="A13" s="270" t="s">
        <v>64</v>
      </c>
      <c r="B13" s="267"/>
      <c r="C13" s="270" t="s">
        <v>65</v>
      </c>
      <c r="D13" s="272"/>
      <c r="E13" s="270" t="s">
        <v>66</v>
      </c>
      <c r="F13" s="267">
        <v>8173.85</v>
      </c>
      <c r="G13" s="270" t="s">
        <v>67</v>
      </c>
      <c r="H13" s="267"/>
    </row>
    <row r="14" ht="25.7" customHeight="1" spans="1:8">
      <c r="A14" s="270" t="s">
        <v>68</v>
      </c>
      <c r="B14" s="267">
        <v>15</v>
      </c>
      <c r="C14" s="270" t="s">
        <v>69</v>
      </c>
      <c r="D14" s="272"/>
      <c r="E14" s="270" t="s">
        <v>70</v>
      </c>
      <c r="F14" s="267">
        <v>1414.02</v>
      </c>
      <c r="G14" s="270" t="s">
        <v>71</v>
      </c>
      <c r="H14" s="267"/>
    </row>
    <row r="15" ht="25.7" customHeight="1" spans="1:8">
      <c r="A15" s="270" t="s">
        <v>72</v>
      </c>
      <c r="B15" s="267"/>
      <c r="C15" s="270" t="s">
        <v>73</v>
      </c>
      <c r="D15" s="272"/>
      <c r="E15" s="270" t="s">
        <v>74</v>
      </c>
      <c r="F15" s="267"/>
      <c r="G15" s="270" t="s">
        <v>75</v>
      </c>
      <c r="H15" s="267">
        <v>1548.196</v>
      </c>
    </row>
    <row r="16" ht="25.7" customHeight="1" spans="1:8">
      <c r="A16" s="270" t="s">
        <v>76</v>
      </c>
      <c r="B16" s="267"/>
      <c r="C16" s="270" t="s">
        <v>77</v>
      </c>
      <c r="D16" s="272">
        <v>11990.633031</v>
      </c>
      <c r="E16" s="270" t="s">
        <v>78</v>
      </c>
      <c r="F16" s="267"/>
      <c r="G16" s="270" t="s">
        <v>79</v>
      </c>
      <c r="H16" s="267"/>
    </row>
    <row r="17" ht="25.7" customHeight="1" spans="1:8">
      <c r="A17" s="270" t="s">
        <v>80</v>
      </c>
      <c r="B17" s="267"/>
      <c r="C17" s="270" t="s">
        <v>81</v>
      </c>
      <c r="D17" s="272"/>
      <c r="E17" s="270" t="s">
        <v>82</v>
      </c>
      <c r="F17" s="267">
        <v>2</v>
      </c>
      <c r="G17" s="270" t="s">
        <v>83</v>
      </c>
      <c r="H17" s="267"/>
    </row>
    <row r="18" ht="25.7" customHeight="1" spans="1:8">
      <c r="A18" s="270" t="s">
        <v>84</v>
      </c>
      <c r="B18" s="267"/>
      <c r="C18" s="270" t="s">
        <v>85</v>
      </c>
      <c r="D18" s="272"/>
      <c r="E18" s="270" t="s">
        <v>86</v>
      </c>
      <c r="F18" s="267"/>
      <c r="G18" s="270" t="s">
        <v>87</v>
      </c>
      <c r="H18" s="267"/>
    </row>
    <row r="19" ht="25.7" customHeight="1" spans="1:8">
      <c r="A19" s="270" t="s">
        <v>88</v>
      </c>
      <c r="B19" s="267"/>
      <c r="C19" s="270" t="s">
        <v>89</v>
      </c>
      <c r="D19" s="272"/>
      <c r="E19" s="270" t="s">
        <v>90</v>
      </c>
      <c r="F19" s="267"/>
      <c r="G19" s="270" t="s">
        <v>91</v>
      </c>
      <c r="H19" s="267"/>
    </row>
    <row r="20" ht="25.7" customHeight="1" spans="1:8">
      <c r="A20" s="270" t="s">
        <v>92</v>
      </c>
      <c r="B20" s="267"/>
      <c r="C20" s="270" t="s">
        <v>93</v>
      </c>
      <c r="D20" s="272"/>
      <c r="E20" s="270" t="s">
        <v>94</v>
      </c>
      <c r="F20" s="267"/>
      <c r="G20" s="270" t="s">
        <v>95</v>
      </c>
      <c r="H20" s="267"/>
    </row>
    <row r="21" ht="25.7" customHeight="1" spans="1:8">
      <c r="A21" s="262" t="s">
        <v>96</v>
      </c>
      <c r="B21" s="264"/>
      <c r="C21" s="270" t="s">
        <v>97</v>
      </c>
      <c r="D21" s="272"/>
      <c r="E21" s="270" t="s">
        <v>98</v>
      </c>
      <c r="F21" s="267"/>
      <c r="G21" s="270"/>
      <c r="H21" s="267"/>
    </row>
    <row r="22" ht="25.7" customHeight="1" spans="1:8">
      <c r="A22" s="262" t="s">
        <v>99</v>
      </c>
      <c r="B22" s="264"/>
      <c r="C22" s="270" t="s">
        <v>100</v>
      </c>
      <c r="D22" s="272"/>
      <c r="E22" s="262" t="s">
        <v>101</v>
      </c>
      <c r="F22" s="264"/>
      <c r="G22" s="270"/>
      <c r="H22" s="267"/>
    </row>
    <row r="23" ht="25.7" customHeight="1" spans="1:8">
      <c r="A23" s="262" t="s">
        <v>102</v>
      </c>
      <c r="B23" s="264"/>
      <c r="C23" s="270" t="s">
        <v>103</v>
      </c>
      <c r="D23" s="272"/>
      <c r="E23" s="270"/>
      <c r="F23" s="270"/>
      <c r="G23" s="270"/>
      <c r="H23" s="267"/>
    </row>
    <row r="24" ht="25.7" customHeight="1" spans="1:8">
      <c r="A24" s="262" t="s">
        <v>104</v>
      </c>
      <c r="B24" s="264"/>
      <c r="C24" s="270" t="s">
        <v>105</v>
      </c>
      <c r="D24" s="272"/>
      <c r="E24" s="270"/>
      <c r="F24" s="270"/>
      <c r="G24" s="270"/>
      <c r="H24" s="267"/>
    </row>
    <row r="25" ht="25.7" customHeight="1" spans="1:8">
      <c r="A25" s="262" t="s">
        <v>106</v>
      </c>
      <c r="B25" s="264">
        <v>3415.65</v>
      </c>
      <c r="C25" s="270" t="s">
        <v>107</v>
      </c>
      <c r="D25" s="272"/>
      <c r="E25" s="270"/>
      <c r="F25" s="270"/>
      <c r="G25" s="270"/>
      <c r="H25" s="267"/>
    </row>
    <row r="26" ht="25.7" customHeight="1" spans="1:8">
      <c r="A26" s="270" t="s">
        <v>108</v>
      </c>
      <c r="B26" s="267">
        <v>3415.65</v>
      </c>
      <c r="C26" s="270" t="s">
        <v>109</v>
      </c>
      <c r="D26" s="272"/>
      <c r="E26" s="270"/>
      <c r="F26" s="270"/>
      <c r="G26" s="270"/>
      <c r="H26" s="267"/>
    </row>
    <row r="27" ht="25.7" customHeight="1" spans="1:8">
      <c r="A27" s="270" t="s">
        <v>110</v>
      </c>
      <c r="B27" s="267"/>
      <c r="C27" s="270" t="s">
        <v>111</v>
      </c>
      <c r="D27" s="272"/>
      <c r="E27" s="270"/>
      <c r="F27" s="270"/>
      <c r="G27" s="270"/>
      <c r="H27" s="267"/>
    </row>
    <row r="28" ht="25.7" customHeight="1" spans="1:8">
      <c r="A28" s="270" t="s">
        <v>112</v>
      </c>
      <c r="B28" s="267"/>
      <c r="C28" s="270" t="s">
        <v>113</v>
      </c>
      <c r="D28" s="272"/>
      <c r="E28" s="270"/>
      <c r="F28" s="270"/>
      <c r="G28" s="270"/>
      <c r="H28" s="267"/>
    </row>
    <row r="29" ht="25.7" customHeight="1" spans="1:8">
      <c r="A29" s="262" t="s">
        <v>114</v>
      </c>
      <c r="B29" s="264"/>
      <c r="C29" s="270" t="s">
        <v>115</v>
      </c>
      <c r="D29" s="272"/>
      <c r="E29" s="270"/>
      <c r="F29" s="270"/>
      <c r="G29" s="270"/>
      <c r="H29" s="267"/>
    </row>
    <row r="30" ht="25.7" customHeight="1" spans="1:8">
      <c r="A30" s="262" t="s">
        <v>116</v>
      </c>
      <c r="B30" s="264"/>
      <c r="C30" s="270" t="s">
        <v>117</v>
      </c>
      <c r="D30" s="272"/>
      <c r="E30" s="270"/>
      <c r="F30" s="270"/>
      <c r="G30" s="270"/>
      <c r="H30" s="267"/>
    </row>
    <row r="31" ht="25.7" customHeight="1" spans="1:8">
      <c r="A31" s="262" t="s">
        <v>118</v>
      </c>
      <c r="B31" s="264"/>
      <c r="C31" s="270" t="s">
        <v>119</v>
      </c>
      <c r="D31" s="272"/>
      <c r="E31" s="270"/>
      <c r="F31" s="270"/>
      <c r="G31" s="270"/>
      <c r="H31" s="267"/>
    </row>
    <row r="32" ht="25.7" customHeight="1" spans="1:8">
      <c r="A32" s="262" t="s">
        <v>120</v>
      </c>
      <c r="B32" s="264"/>
      <c r="C32" s="270" t="s">
        <v>121</v>
      </c>
      <c r="D32" s="272"/>
      <c r="E32" s="270"/>
      <c r="F32" s="270"/>
      <c r="G32" s="270"/>
      <c r="H32" s="267"/>
    </row>
    <row r="33" ht="25.7" customHeight="1" spans="1:8">
      <c r="A33" s="262" t="s">
        <v>122</v>
      </c>
      <c r="B33" s="264"/>
      <c r="C33" s="270" t="s">
        <v>123</v>
      </c>
      <c r="D33" s="272"/>
      <c r="E33" s="270"/>
      <c r="F33" s="270"/>
      <c r="G33" s="270"/>
      <c r="H33" s="267"/>
    </row>
    <row r="34" ht="25.7" customHeight="1" spans="1:8">
      <c r="A34" s="270"/>
      <c r="B34" s="270"/>
      <c r="C34" s="270" t="s">
        <v>124</v>
      </c>
      <c r="D34" s="272"/>
      <c r="E34" s="270"/>
      <c r="F34" s="270"/>
      <c r="G34" s="270"/>
      <c r="H34" s="270"/>
    </row>
    <row r="35" ht="25.7" customHeight="1" spans="1:8">
      <c r="A35" s="270"/>
      <c r="B35" s="270"/>
      <c r="C35" s="270" t="s">
        <v>125</v>
      </c>
      <c r="D35" s="272"/>
      <c r="E35" s="270"/>
      <c r="F35" s="270"/>
      <c r="G35" s="270"/>
      <c r="H35" s="270"/>
    </row>
    <row r="36" ht="25.7" customHeight="1" spans="1:8">
      <c r="A36" s="270"/>
      <c r="B36" s="270"/>
      <c r="C36" s="270" t="s">
        <v>126</v>
      </c>
      <c r="D36" s="272"/>
      <c r="E36" s="270"/>
      <c r="F36" s="270"/>
      <c r="G36" s="270"/>
      <c r="H36" s="270"/>
    </row>
    <row r="37" ht="25.7" customHeight="1" spans="1:8">
      <c r="A37" s="270"/>
      <c r="B37" s="270"/>
      <c r="C37" s="270"/>
      <c r="D37" s="270"/>
      <c r="E37" s="270"/>
      <c r="F37" s="270"/>
      <c r="G37" s="270"/>
      <c r="H37" s="270"/>
    </row>
    <row r="38" ht="25.7" customHeight="1" spans="1:8">
      <c r="A38" s="270"/>
      <c r="B38" s="270"/>
      <c r="C38" s="270"/>
      <c r="D38" s="270"/>
      <c r="E38" s="270"/>
      <c r="F38" s="270"/>
      <c r="G38" s="270"/>
      <c r="H38" s="270"/>
    </row>
    <row r="39" ht="25.7" customHeight="1" spans="1:8">
      <c r="A39" s="270"/>
      <c r="B39" s="270"/>
      <c r="C39" s="270"/>
      <c r="D39" s="270"/>
      <c r="E39" s="270"/>
      <c r="F39" s="270"/>
      <c r="G39" s="270"/>
      <c r="H39" s="270"/>
    </row>
    <row r="40" ht="25.7" customHeight="1" spans="1:8">
      <c r="A40" s="262" t="s">
        <v>127</v>
      </c>
      <c r="B40" s="264">
        <v>11990.633031</v>
      </c>
      <c r="C40" s="262" t="s">
        <v>128</v>
      </c>
      <c r="D40" s="264">
        <v>11990.633031</v>
      </c>
      <c r="E40" s="262" t="s">
        <v>128</v>
      </c>
      <c r="F40" s="264">
        <v>11990.633031</v>
      </c>
      <c r="G40" s="262" t="s">
        <v>128</v>
      </c>
      <c r="H40" s="264">
        <v>11990.633031</v>
      </c>
    </row>
    <row r="41" ht="25.7" customHeight="1" spans="1:8">
      <c r="A41" s="262" t="s">
        <v>129</v>
      </c>
      <c r="B41" s="264"/>
      <c r="C41" s="262" t="s">
        <v>130</v>
      </c>
      <c r="D41" s="264"/>
      <c r="E41" s="262" t="s">
        <v>130</v>
      </c>
      <c r="F41" s="264"/>
      <c r="G41" s="262" t="s">
        <v>130</v>
      </c>
      <c r="H41" s="264"/>
    </row>
    <row r="42" ht="25.7" customHeight="1" spans="1:8">
      <c r="A42" s="270"/>
      <c r="B42" s="267"/>
      <c r="C42" s="270"/>
      <c r="D42" s="267"/>
      <c r="E42" s="262"/>
      <c r="F42" s="264"/>
      <c r="G42" s="262"/>
      <c r="H42" s="264"/>
    </row>
    <row r="43" ht="25.7" customHeight="1" spans="1:8">
      <c r="A43" s="262" t="s">
        <v>131</v>
      </c>
      <c r="B43" s="264">
        <v>11990.633031</v>
      </c>
      <c r="C43" s="262" t="s">
        <v>132</v>
      </c>
      <c r="D43" s="264">
        <v>11990.633031</v>
      </c>
      <c r="E43" s="262" t="s">
        <v>132</v>
      </c>
      <c r="F43" s="264">
        <v>11990.633031</v>
      </c>
      <c r="G43" s="262" t="s">
        <v>132</v>
      </c>
      <c r="H43" s="264">
        <v>11990.633031</v>
      </c>
    </row>
  </sheetData>
  <mergeCells count="6">
    <mergeCell ref="A2:H2"/>
    <mergeCell ref="A3:H3"/>
    <mergeCell ref="A4:C4"/>
    <mergeCell ref="G4:H4"/>
    <mergeCell ref="A5:B5"/>
    <mergeCell ref="C5:H5"/>
  </mergeCells>
  <pageMargins left="0.75" right="0.75" top="0.270000010728836" bottom="0.270000010728836" header="0" footer="0"/>
  <pageSetup paperSize="9" scale="7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2"/>
  <sheetViews>
    <sheetView workbookViewId="0">
      <selection activeCell="C5" sqref="C5:C7"/>
    </sheetView>
  </sheetViews>
  <sheetFormatPr defaultColWidth="10" defaultRowHeight="14.4"/>
  <cols>
    <col min="1" max="1" width="12.25" customWidth="1"/>
    <col min="2" max="2" width="27.8796296296296" customWidth="1"/>
    <col min="3" max="3" width="18" customWidth="1"/>
    <col min="4" max="4" width="14.8796296296296" customWidth="1"/>
    <col min="5" max="5" width="12.3796296296296" customWidth="1"/>
    <col min="6" max="6" width="15.25" hidden="1" customWidth="1"/>
    <col min="7" max="7" width="15.1296296296296" hidden="1" customWidth="1"/>
    <col min="8" max="8" width="18" hidden="1" customWidth="1"/>
    <col min="9" max="9" width="15.5" hidden="1" customWidth="1"/>
    <col min="10" max="10" width="12.3796296296296" customWidth="1"/>
    <col min="11" max="11" width="10.8796296296296" customWidth="1"/>
    <col min="12" max="12" width="14.25" customWidth="1"/>
    <col min="13" max="13" width="13.25" customWidth="1"/>
    <col min="14" max="19" width="12.3796296296296" hidden="1" customWidth="1"/>
    <col min="20" max="20" width="9.62962962962963" hidden="1" customWidth="1"/>
    <col min="21" max="22" width="10.3796296296296" hidden="1" customWidth="1"/>
    <col min="23" max="23" width="10.6296296296296" hidden="1" customWidth="1"/>
    <col min="24" max="24" width="9.37962962962963" customWidth="1"/>
    <col min="25" max="25" width="13.25" customWidth="1"/>
    <col min="26" max="26" width="9.75" customWidth="1"/>
  </cols>
  <sheetData>
    <row r="1" ht="14.25" customHeight="1" spans="1:1">
      <c r="A1" s="258"/>
    </row>
    <row r="2" ht="31.7" customHeight="1" spans="1:25">
      <c r="A2" s="259" t="s">
        <v>8</v>
      </c>
      <c r="B2" s="259"/>
      <c r="C2" s="259"/>
      <c r="D2" s="259"/>
      <c r="E2" s="259"/>
      <c r="F2" s="259"/>
      <c r="G2" s="259"/>
      <c r="H2" s="259"/>
      <c r="I2" s="259"/>
      <c r="J2" s="259"/>
      <c r="K2" s="259"/>
      <c r="L2" s="259"/>
      <c r="M2" s="259"/>
      <c r="N2" s="259"/>
      <c r="O2" s="259"/>
      <c r="P2" s="259"/>
      <c r="Q2" s="259"/>
      <c r="R2" s="259"/>
      <c r="S2" s="259"/>
      <c r="T2" s="259"/>
      <c r="U2" s="259"/>
      <c r="V2" s="259"/>
      <c r="W2" s="259"/>
      <c r="X2" s="259"/>
      <c r="Y2" s="259"/>
    </row>
    <row r="3" ht="23.45" customHeight="1" spans="1:25">
      <c r="A3" s="260" t="s">
        <v>31</v>
      </c>
      <c r="B3" s="260"/>
      <c r="C3" s="260"/>
      <c r="D3" s="260"/>
      <c r="E3" s="260"/>
      <c r="F3" s="260"/>
      <c r="G3" s="260"/>
      <c r="H3" s="260"/>
      <c r="I3" s="260"/>
      <c r="J3" s="260"/>
      <c r="K3" s="260"/>
      <c r="L3" s="260"/>
      <c r="M3" s="260"/>
      <c r="N3" s="260"/>
      <c r="O3" s="260"/>
      <c r="P3" s="260"/>
      <c r="Q3" s="260"/>
      <c r="R3" s="260"/>
      <c r="S3" s="260"/>
      <c r="T3" s="260"/>
      <c r="U3" s="260"/>
      <c r="V3" s="260"/>
      <c r="W3" s="260"/>
      <c r="X3" s="260"/>
      <c r="Y3" s="260"/>
    </row>
    <row r="4" ht="20.45" customHeight="1" spans="6:25">
      <c r="F4" s="258"/>
      <c r="X4" s="286" t="s">
        <v>32</v>
      </c>
      <c r="Y4" s="286"/>
    </row>
    <row r="5" ht="27.2" customHeight="1" spans="1:25">
      <c r="A5" s="261" t="s">
        <v>133</v>
      </c>
      <c r="B5" s="261" t="s">
        <v>134</v>
      </c>
      <c r="C5" s="261" t="s">
        <v>135</v>
      </c>
      <c r="D5" s="261" t="s">
        <v>136</v>
      </c>
      <c r="E5" s="261"/>
      <c r="F5" s="261"/>
      <c r="G5" s="261"/>
      <c r="H5" s="261"/>
      <c r="I5" s="261"/>
      <c r="J5" s="261"/>
      <c r="K5" s="261"/>
      <c r="L5" s="261"/>
      <c r="M5" s="261"/>
      <c r="N5" s="261"/>
      <c r="O5" s="261"/>
      <c r="P5" s="261"/>
      <c r="Q5" s="261"/>
      <c r="R5" s="261"/>
      <c r="S5" s="261" t="s">
        <v>129</v>
      </c>
      <c r="T5" s="261"/>
      <c r="U5" s="261"/>
      <c r="V5" s="261"/>
      <c r="W5" s="261"/>
      <c r="X5" s="261"/>
      <c r="Y5" s="261"/>
    </row>
    <row r="6" ht="22.7" customHeight="1" spans="1:25">
      <c r="A6" s="261"/>
      <c r="B6" s="261"/>
      <c r="C6" s="261"/>
      <c r="D6" s="261" t="s">
        <v>137</v>
      </c>
      <c r="E6" s="261" t="s">
        <v>138</v>
      </c>
      <c r="F6" s="261" t="s">
        <v>139</v>
      </c>
      <c r="G6" s="261" t="s">
        <v>140</v>
      </c>
      <c r="H6" s="261" t="s">
        <v>141</v>
      </c>
      <c r="I6" s="261" t="s">
        <v>142</v>
      </c>
      <c r="J6" s="261" t="s">
        <v>143</v>
      </c>
      <c r="K6" s="261"/>
      <c r="L6" s="261"/>
      <c r="M6" s="261"/>
      <c r="N6" s="261" t="s">
        <v>144</v>
      </c>
      <c r="O6" s="261" t="s">
        <v>145</v>
      </c>
      <c r="P6" s="261" t="s">
        <v>146</v>
      </c>
      <c r="Q6" s="261" t="s">
        <v>147</v>
      </c>
      <c r="R6" s="261" t="s">
        <v>148</v>
      </c>
      <c r="S6" s="261" t="s">
        <v>137</v>
      </c>
      <c r="T6" s="261" t="s">
        <v>138</v>
      </c>
      <c r="U6" s="261" t="s">
        <v>139</v>
      </c>
      <c r="V6" s="261" t="s">
        <v>140</v>
      </c>
      <c r="W6" s="261" t="s">
        <v>141</v>
      </c>
      <c r="X6" s="261" t="s">
        <v>142</v>
      </c>
      <c r="Y6" s="261" t="s">
        <v>149</v>
      </c>
    </row>
    <row r="7" ht="25.7" customHeight="1" spans="1:25">
      <c r="A7" s="261"/>
      <c r="B7" s="261"/>
      <c r="C7" s="261"/>
      <c r="D7" s="261"/>
      <c r="E7" s="261"/>
      <c r="F7" s="261"/>
      <c r="G7" s="261"/>
      <c r="H7" s="261"/>
      <c r="I7" s="261"/>
      <c r="J7" s="261" t="s">
        <v>150</v>
      </c>
      <c r="K7" s="261" t="s">
        <v>151</v>
      </c>
      <c r="L7" s="261" t="s">
        <v>152</v>
      </c>
      <c r="M7" s="261" t="s">
        <v>141</v>
      </c>
      <c r="N7" s="261"/>
      <c r="O7" s="261"/>
      <c r="P7" s="261"/>
      <c r="Q7" s="261"/>
      <c r="R7" s="261"/>
      <c r="S7" s="261"/>
      <c r="T7" s="261"/>
      <c r="U7" s="261"/>
      <c r="V7" s="261"/>
      <c r="W7" s="261"/>
      <c r="X7" s="261"/>
      <c r="Y7" s="261"/>
    </row>
    <row r="8" ht="24.2" customHeight="1" spans="1:25">
      <c r="A8" s="262"/>
      <c r="B8" s="262" t="s">
        <v>135</v>
      </c>
      <c r="C8" s="278">
        <v>11990.633031</v>
      </c>
      <c r="D8" s="278">
        <v>11990.633031</v>
      </c>
      <c r="E8" s="278">
        <v>8574.983031</v>
      </c>
      <c r="F8" s="278"/>
      <c r="G8" s="278"/>
      <c r="H8" s="278"/>
      <c r="I8" s="278"/>
      <c r="J8" s="278">
        <v>3415.65</v>
      </c>
      <c r="K8" s="278"/>
      <c r="L8" s="278"/>
      <c r="M8" s="278"/>
      <c r="N8" s="278"/>
      <c r="O8" s="278"/>
      <c r="P8" s="278"/>
      <c r="Q8" s="278"/>
      <c r="R8" s="278"/>
      <c r="S8" s="278"/>
      <c r="T8" s="278"/>
      <c r="U8" s="278"/>
      <c r="V8" s="278"/>
      <c r="W8" s="278"/>
      <c r="X8" s="278"/>
      <c r="Y8" s="278"/>
    </row>
    <row r="9" ht="22.7" customHeight="1" spans="1:25">
      <c r="A9" s="265" t="s">
        <v>153</v>
      </c>
      <c r="B9" s="265" t="s">
        <v>154</v>
      </c>
      <c r="C9" s="278">
        <v>11990.633031</v>
      </c>
      <c r="D9" s="278">
        <v>11990.633031</v>
      </c>
      <c r="E9" s="264">
        <v>8574.983031</v>
      </c>
      <c r="F9" s="264"/>
      <c r="G9" s="264"/>
      <c r="H9" s="264"/>
      <c r="I9" s="264"/>
      <c r="J9" s="264">
        <v>3415.65</v>
      </c>
      <c r="K9" s="264"/>
      <c r="L9" s="264"/>
      <c r="M9" s="264"/>
      <c r="N9" s="264"/>
      <c r="O9" s="264"/>
      <c r="P9" s="264"/>
      <c r="Q9" s="264"/>
      <c r="R9" s="264"/>
      <c r="S9" s="264"/>
      <c r="T9" s="264"/>
      <c r="U9" s="264"/>
      <c r="V9" s="264"/>
      <c r="W9" s="264"/>
      <c r="X9" s="264"/>
      <c r="Y9" s="264"/>
    </row>
    <row r="10" ht="22.7" customHeight="1" spans="1:25">
      <c r="A10" s="285" t="s">
        <v>155</v>
      </c>
      <c r="B10" s="285" t="s">
        <v>156</v>
      </c>
      <c r="C10" s="272">
        <v>9227.512698</v>
      </c>
      <c r="D10" s="272">
        <v>9227.512698</v>
      </c>
      <c r="E10" s="267">
        <v>5889.072698</v>
      </c>
      <c r="F10" s="267"/>
      <c r="G10" s="267"/>
      <c r="H10" s="267"/>
      <c r="I10" s="267"/>
      <c r="J10" s="267">
        <v>3338.44</v>
      </c>
      <c r="K10" s="267"/>
      <c r="L10" s="267"/>
      <c r="M10" s="267"/>
      <c r="N10" s="267"/>
      <c r="O10" s="267"/>
      <c r="P10" s="267"/>
      <c r="Q10" s="267"/>
      <c r="R10" s="267"/>
      <c r="S10" s="267"/>
      <c r="T10" s="267"/>
      <c r="U10" s="267"/>
      <c r="V10" s="267"/>
      <c r="W10" s="267"/>
      <c r="X10" s="267"/>
      <c r="Y10" s="267"/>
    </row>
    <row r="11" ht="22.7" customHeight="1" spans="1:25">
      <c r="A11" s="285" t="s">
        <v>157</v>
      </c>
      <c r="B11" s="285" t="s">
        <v>158</v>
      </c>
      <c r="C11" s="272">
        <v>2352.858517</v>
      </c>
      <c r="D11" s="272">
        <v>2352.858517</v>
      </c>
      <c r="E11" s="267">
        <v>2352.858517</v>
      </c>
      <c r="F11" s="267"/>
      <c r="G11" s="267"/>
      <c r="H11" s="267"/>
      <c r="I11" s="267"/>
      <c r="J11" s="267"/>
      <c r="K11" s="267"/>
      <c r="L11" s="267"/>
      <c r="M11" s="267"/>
      <c r="N11" s="267"/>
      <c r="O11" s="267"/>
      <c r="P11" s="267"/>
      <c r="Q11" s="267"/>
      <c r="R11" s="267"/>
      <c r="S11" s="267"/>
      <c r="T11" s="267"/>
      <c r="U11" s="267"/>
      <c r="V11" s="267"/>
      <c r="W11" s="267"/>
      <c r="X11" s="267"/>
      <c r="Y11" s="267"/>
    </row>
    <row r="12" ht="22.7" customHeight="1" spans="1:25">
      <c r="A12" s="285" t="s">
        <v>159</v>
      </c>
      <c r="B12" s="285" t="s">
        <v>160</v>
      </c>
      <c r="C12" s="272">
        <v>410.261816</v>
      </c>
      <c r="D12" s="272">
        <v>410.261816</v>
      </c>
      <c r="E12" s="267">
        <v>333.051816</v>
      </c>
      <c r="F12" s="267"/>
      <c r="G12" s="267"/>
      <c r="H12" s="267"/>
      <c r="I12" s="267"/>
      <c r="J12" s="267">
        <v>77.21</v>
      </c>
      <c r="K12" s="267"/>
      <c r="L12" s="267"/>
      <c r="M12" s="267"/>
      <c r="N12" s="267"/>
      <c r="O12" s="267"/>
      <c r="P12" s="267"/>
      <c r="Q12" s="267"/>
      <c r="R12" s="267"/>
      <c r="S12" s="267"/>
      <c r="T12" s="267"/>
      <c r="U12" s="267"/>
      <c r="V12" s="267"/>
      <c r="W12" s="267"/>
      <c r="X12" s="267"/>
      <c r="Y12" s="26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8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4.25" customHeight="1" spans="1:4">
      <c r="A1" s="258"/>
      <c r="D1" s="282"/>
    </row>
    <row r="2" ht="36.95" customHeight="1" spans="4:11">
      <c r="D2" s="259" t="s">
        <v>9</v>
      </c>
      <c r="E2" s="259"/>
      <c r="F2" s="259"/>
      <c r="G2" s="259"/>
      <c r="H2" s="259"/>
      <c r="I2" s="259"/>
      <c r="J2" s="259"/>
      <c r="K2" s="259"/>
    </row>
    <row r="3" ht="29.45" customHeight="1" spans="1:11">
      <c r="A3" s="283" t="s">
        <v>31</v>
      </c>
      <c r="B3" s="283"/>
      <c r="C3" s="283"/>
      <c r="D3" s="283"/>
      <c r="E3" s="283"/>
      <c r="F3" s="283"/>
      <c r="G3" s="283"/>
      <c r="H3" s="283"/>
      <c r="I3" s="283"/>
      <c r="J3" s="283"/>
      <c r="K3" s="283"/>
    </row>
    <row r="4" ht="21.95" customHeight="1" spans="1:11">
      <c r="A4" s="284"/>
      <c r="B4" s="258"/>
      <c r="C4" s="258"/>
      <c r="I4" s="269" t="s">
        <v>32</v>
      </c>
      <c r="J4" s="269"/>
      <c r="K4" s="269"/>
    </row>
    <row r="5" ht="44.45" customHeight="1" spans="1:11">
      <c r="A5" s="261" t="s">
        <v>161</v>
      </c>
      <c r="B5" s="261"/>
      <c r="C5" s="261"/>
      <c r="D5" s="261" t="s">
        <v>162</v>
      </c>
      <c r="E5" s="261" t="s">
        <v>163</v>
      </c>
      <c r="F5" s="261" t="s">
        <v>135</v>
      </c>
      <c r="G5" s="261" t="s">
        <v>164</v>
      </c>
      <c r="H5" s="261" t="s">
        <v>165</v>
      </c>
      <c r="I5" s="261" t="s">
        <v>166</v>
      </c>
      <c r="J5" s="261" t="s">
        <v>167</v>
      </c>
      <c r="K5" s="261" t="s">
        <v>168</v>
      </c>
    </row>
    <row r="6" ht="34.7" customHeight="1" spans="1:11">
      <c r="A6" s="261" t="s">
        <v>169</v>
      </c>
      <c r="B6" s="261" t="s">
        <v>170</v>
      </c>
      <c r="C6" s="261" t="s">
        <v>171</v>
      </c>
      <c r="D6" s="261"/>
      <c r="E6" s="262" t="s">
        <v>135</v>
      </c>
      <c r="F6" s="264">
        <v>11990.633031</v>
      </c>
      <c r="G6" s="264">
        <v>2400.763031</v>
      </c>
      <c r="H6" s="264">
        <v>9589.87</v>
      </c>
      <c r="I6" s="264"/>
      <c r="J6" s="262"/>
      <c r="K6" s="262"/>
    </row>
    <row r="7" ht="29.45" customHeight="1" spans="1:11">
      <c r="A7" s="270"/>
      <c r="B7" s="270"/>
      <c r="C7" s="270"/>
      <c r="D7" s="271" t="s">
        <v>153</v>
      </c>
      <c r="E7" s="271" t="s">
        <v>154</v>
      </c>
      <c r="F7" s="281">
        <v>11990.633031</v>
      </c>
      <c r="G7" s="281">
        <v>2400.763031</v>
      </c>
      <c r="H7" s="281">
        <v>9589.87</v>
      </c>
      <c r="I7" s="281"/>
      <c r="J7" s="274"/>
      <c r="K7" s="274"/>
    </row>
    <row r="8" ht="22.7" customHeight="1" spans="1:11">
      <c r="A8" s="270"/>
      <c r="B8" s="270"/>
      <c r="C8" s="270"/>
      <c r="D8" s="271" t="s">
        <v>155</v>
      </c>
      <c r="E8" s="271" t="s">
        <v>156</v>
      </c>
      <c r="F8" s="281">
        <v>9227.512698</v>
      </c>
      <c r="G8" s="281">
        <v>1578.602698</v>
      </c>
      <c r="H8" s="281">
        <v>7648.91</v>
      </c>
      <c r="I8" s="281"/>
      <c r="J8" s="274"/>
      <c r="K8" s="274"/>
    </row>
    <row r="9" ht="26.45" customHeight="1" spans="1:11">
      <c r="A9" s="275" t="s">
        <v>172</v>
      </c>
      <c r="B9" s="275" t="s">
        <v>173</v>
      </c>
      <c r="C9" s="275" t="s">
        <v>173</v>
      </c>
      <c r="D9" s="266" t="s">
        <v>174</v>
      </c>
      <c r="E9" s="276" t="s">
        <v>175</v>
      </c>
      <c r="F9" s="277">
        <v>1578.602698</v>
      </c>
      <c r="G9" s="277">
        <v>1578.602698</v>
      </c>
      <c r="H9" s="277"/>
      <c r="I9" s="277"/>
      <c r="J9" s="276"/>
      <c r="K9" s="276"/>
    </row>
    <row r="10" ht="26.45" customHeight="1" spans="1:11">
      <c r="A10" s="275" t="s">
        <v>172</v>
      </c>
      <c r="B10" s="275" t="s">
        <v>176</v>
      </c>
      <c r="C10" s="275" t="s">
        <v>177</v>
      </c>
      <c r="D10" s="266" t="s">
        <v>178</v>
      </c>
      <c r="E10" s="276" t="s">
        <v>179</v>
      </c>
      <c r="F10" s="277">
        <v>3212.39</v>
      </c>
      <c r="G10" s="277"/>
      <c r="H10" s="277">
        <v>3212.39</v>
      </c>
      <c r="I10" s="277"/>
      <c r="J10" s="276"/>
      <c r="K10" s="276"/>
    </row>
    <row r="11" ht="26.45" customHeight="1" spans="1:11">
      <c r="A11" s="275" t="s">
        <v>172</v>
      </c>
      <c r="B11" s="275" t="s">
        <v>176</v>
      </c>
      <c r="C11" s="275" t="s">
        <v>180</v>
      </c>
      <c r="D11" s="266" t="s">
        <v>181</v>
      </c>
      <c r="E11" s="276" t="s">
        <v>182</v>
      </c>
      <c r="F11" s="277">
        <v>3000</v>
      </c>
      <c r="G11" s="277"/>
      <c r="H11" s="277">
        <v>3000</v>
      </c>
      <c r="I11" s="277"/>
      <c r="J11" s="276"/>
      <c r="K11" s="276"/>
    </row>
    <row r="12" ht="26.45" customHeight="1" spans="1:11">
      <c r="A12" s="275" t="s">
        <v>172</v>
      </c>
      <c r="B12" s="275" t="s">
        <v>183</v>
      </c>
      <c r="C12" s="275" t="s">
        <v>184</v>
      </c>
      <c r="D12" s="266" t="s">
        <v>185</v>
      </c>
      <c r="E12" s="276" t="s">
        <v>186</v>
      </c>
      <c r="F12" s="277">
        <v>1414.02</v>
      </c>
      <c r="G12" s="277"/>
      <c r="H12" s="277">
        <v>1414.02</v>
      </c>
      <c r="I12" s="277"/>
      <c r="J12" s="276"/>
      <c r="K12" s="276"/>
    </row>
    <row r="13" ht="26.45" customHeight="1" spans="1:11">
      <c r="A13" s="275" t="s">
        <v>172</v>
      </c>
      <c r="B13" s="275" t="s">
        <v>187</v>
      </c>
      <c r="C13" s="275" t="s">
        <v>173</v>
      </c>
      <c r="D13" s="266" t="s">
        <v>188</v>
      </c>
      <c r="E13" s="276" t="s">
        <v>189</v>
      </c>
      <c r="F13" s="277">
        <v>22.5</v>
      </c>
      <c r="G13" s="277"/>
      <c r="H13" s="277">
        <v>22.5</v>
      </c>
      <c r="I13" s="277"/>
      <c r="J13" s="276"/>
      <c r="K13" s="276"/>
    </row>
    <row r="14" ht="22.7" customHeight="1" spans="1:11">
      <c r="A14" s="270"/>
      <c r="B14" s="270"/>
      <c r="C14" s="270"/>
      <c r="D14" s="271" t="s">
        <v>157</v>
      </c>
      <c r="E14" s="271" t="s">
        <v>158</v>
      </c>
      <c r="F14" s="281">
        <v>2352.858517</v>
      </c>
      <c r="G14" s="281">
        <v>583.358517</v>
      </c>
      <c r="H14" s="281">
        <v>1769.5</v>
      </c>
      <c r="I14" s="281"/>
      <c r="J14" s="274"/>
      <c r="K14" s="274"/>
    </row>
    <row r="15" ht="26.45" customHeight="1" spans="1:11">
      <c r="A15" s="275" t="s">
        <v>172</v>
      </c>
      <c r="B15" s="275" t="s">
        <v>173</v>
      </c>
      <c r="C15" s="275" t="s">
        <v>173</v>
      </c>
      <c r="D15" s="266" t="s">
        <v>174</v>
      </c>
      <c r="E15" s="276" t="s">
        <v>175</v>
      </c>
      <c r="F15" s="277">
        <v>603.858517</v>
      </c>
      <c r="G15" s="277">
        <v>583.358517</v>
      </c>
      <c r="H15" s="277">
        <v>20.5</v>
      </c>
      <c r="I15" s="277"/>
      <c r="J15" s="276"/>
      <c r="K15" s="276"/>
    </row>
    <row r="16" ht="26.45" customHeight="1" spans="1:11">
      <c r="A16" s="275" t="s">
        <v>172</v>
      </c>
      <c r="B16" s="275" t="s">
        <v>176</v>
      </c>
      <c r="C16" s="275" t="s">
        <v>173</v>
      </c>
      <c r="D16" s="266" t="s">
        <v>190</v>
      </c>
      <c r="E16" s="276" t="s">
        <v>191</v>
      </c>
      <c r="F16" s="277">
        <v>1749</v>
      </c>
      <c r="G16" s="277"/>
      <c r="H16" s="277">
        <v>1749</v>
      </c>
      <c r="I16" s="277"/>
      <c r="J16" s="276"/>
      <c r="K16" s="276"/>
    </row>
    <row r="17" ht="22.7" customHeight="1" spans="1:11">
      <c r="A17" s="270"/>
      <c r="B17" s="270"/>
      <c r="C17" s="270"/>
      <c r="D17" s="271" t="s">
        <v>159</v>
      </c>
      <c r="E17" s="271" t="s">
        <v>160</v>
      </c>
      <c r="F17" s="281">
        <v>410.261816</v>
      </c>
      <c r="G17" s="281">
        <v>238.801816</v>
      </c>
      <c r="H17" s="281">
        <v>171.46</v>
      </c>
      <c r="I17" s="281"/>
      <c r="J17" s="274"/>
      <c r="K17" s="274"/>
    </row>
    <row r="18" ht="26.45" customHeight="1" spans="1:11">
      <c r="A18" s="275" t="s">
        <v>172</v>
      </c>
      <c r="B18" s="275" t="s">
        <v>176</v>
      </c>
      <c r="C18" s="275" t="s">
        <v>192</v>
      </c>
      <c r="D18" s="266" t="s">
        <v>193</v>
      </c>
      <c r="E18" s="276" t="s">
        <v>194</v>
      </c>
      <c r="F18" s="277">
        <v>410.261816</v>
      </c>
      <c r="G18" s="277">
        <v>238.801816</v>
      </c>
      <c r="H18" s="277">
        <v>171.46</v>
      </c>
      <c r="I18" s="277"/>
      <c r="J18" s="276"/>
      <c r="K18" s="276"/>
    </row>
    <row r="19" ht="14.25" customHeight="1"/>
  </sheetData>
  <mergeCells count="4">
    <mergeCell ref="D2:K2"/>
    <mergeCell ref="A3:K3"/>
    <mergeCell ref="I4:K4"/>
    <mergeCell ref="A5:C5"/>
  </mergeCells>
  <pageMargins left="0.75" right="0.75" top="0.270000010728836" bottom="0.270000010728836" header="0" footer="0"/>
  <pageSetup paperSize="9" scale="8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topLeftCell="A4" workbookViewId="0">
      <selection activeCell="K13" sqref="K13"/>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8" width="14.6296296296296" customWidth="1"/>
    <col min="9" max="9" width="14.6296296296296" hidden="1" customWidth="1"/>
    <col min="10" max="11" width="14.6296296296296" customWidth="1"/>
    <col min="12" max="14" width="14.6296296296296" hidden="1" customWidth="1"/>
    <col min="15" max="15" width="16.3796296296296" customWidth="1"/>
    <col min="16" max="16" width="16.3796296296296" hidden="1" customWidth="1"/>
    <col min="17" max="17" width="12.3796296296296" hidden="1" customWidth="1"/>
    <col min="18" max="18" width="15.5" hidden="1" customWidth="1"/>
    <col min="19" max="19" width="14.6296296296296" hidden="1" customWidth="1"/>
    <col min="20" max="20" width="14.6296296296296" customWidth="1"/>
    <col min="21" max="22" width="9.75" customWidth="1"/>
  </cols>
  <sheetData>
    <row r="1" ht="14.25" customHeight="1" spans="1:1">
      <c r="A1" s="258"/>
    </row>
    <row r="2" ht="36.95" customHeight="1" spans="1:20">
      <c r="A2" s="259" t="s">
        <v>10</v>
      </c>
      <c r="B2" s="259"/>
      <c r="C2" s="259"/>
      <c r="D2" s="259"/>
      <c r="E2" s="259"/>
      <c r="F2" s="259"/>
      <c r="G2" s="259"/>
      <c r="H2" s="259"/>
      <c r="I2" s="259"/>
      <c r="J2" s="259"/>
      <c r="K2" s="259"/>
      <c r="L2" s="259"/>
      <c r="M2" s="259"/>
      <c r="N2" s="259"/>
      <c r="O2" s="259"/>
      <c r="P2" s="259"/>
      <c r="Q2" s="259"/>
      <c r="R2" s="259"/>
      <c r="S2" s="259"/>
      <c r="T2" s="259"/>
    </row>
    <row r="3" ht="29.45" customHeight="1" spans="1:20">
      <c r="A3" s="260" t="s">
        <v>31</v>
      </c>
      <c r="B3" s="260"/>
      <c r="C3" s="260"/>
      <c r="D3" s="260"/>
      <c r="E3" s="260"/>
      <c r="F3" s="260"/>
      <c r="G3" s="260"/>
      <c r="H3" s="260"/>
      <c r="I3" s="260"/>
      <c r="J3" s="260"/>
      <c r="K3" s="260"/>
      <c r="L3" s="260"/>
      <c r="M3" s="260"/>
      <c r="N3" s="260"/>
      <c r="O3" s="260"/>
      <c r="P3" s="260"/>
      <c r="Q3" s="260"/>
      <c r="R3" s="260"/>
      <c r="S3" s="260"/>
      <c r="T3" s="260"/>
    </row>
    <row r="4" ht="22.7" customHeight="1" spans="16:20">
      <c r="P4" s="269" t="s">
        <v>32</v>
      </c>
      <c r="Q4" s="269"/>
      <c r="R4" s="269"/>
      <c r="S4" s="269"/>
      <c r="T4" s="269"/>
    </row>
    <row r="5" ht="24.2" customHeight="1" spans="1:20">
      <c r="A5" s="261" t="s">
        <v>161</v>
      </c>
      <c r="B5" s="261"/>
      <c r="C5" s="261"/>
      <c r="D5" s="261" t="s">
        <v>195</v>
      </c>
      <c r="E5" s="261" t="s">
        <v>196</v>
      </c>
      <c r="F5" s="261" t="s">
        <v>197</v>
      </c>
      <c r="G5" s="261" t="s">
        <v>198</v>
      </c>
      <c r="H5" s="261" t="s">
        <v>199</v>
      </c>
      <c r="I5" s="261" t="s">
        <v>200</v>
      </c>
      <c r="J5" s="261" t="s">
        <v>201</v>
      </c>
      <c r="K5" s="261" t="s">
        <v>202</v>
      </c>
      <c r="L5" s="261" t="s">
        <v>203</v>
      </c>
      <c r="M5" s="261" t="s">
        <v>204</v>
      </c>
      <c r="N5" s="261" t="s">
        <v>205</v>
      </c>
      <c r="O5" s="261" t="s">
        <v>206</v>
      </c>
      <c r="P5" s="261" t="s">
        <v>207</v>
      </c>
      <c r="Q5" s="261" t="s">
        <v>208</v>
      </c>
      <c r="R5" s="261" t="s">
        <v>209</v>
      </c>
      <c r="S5" s="261" t="s">
        <v>210</v>
      </c>
      <c r="T5" s="261" t="s">
        <v>211</v>
      </c>
    </row>
    <row r="6" ht="26.45" customHeight="1" spans="1:20">
      <c r="A6" s="261" t="s">
        <v>169</v>
      </c>
      <c r="B6" s="261" t="s">
        <v>170</v>
      </c>
      <c r="C6" s="261" t="s">
        <v>171</v>
      </c>
      <c r="D6" s="261"/>
      <c r="E6" s="261"/>
      <c r="F6" s="261"/>
      <c r="G6" s="261"/>
      <c r="H6" s="261"/>
      <c r="I6" s="261"/>
      <c r="J6" s="261"/>
      <c r="K6" s="261"/>
      <c r="L6" s="261"/>
      <c r="M6" s="261"/>
      <c r="N6" s="261"/>
      <c r="O6" s="261"/>
      <c r="P6" s="261"/>
      <c r="Q6" s="261"/>
      <c r="R6" s="261"/>
      <c r="S6" s="261"/>
      <c r="T6" s="261"/>
    </row>
    <row r="7" ht="24.2" customHeight="1" spans="1:20">
      <c r="A7" s="262"/>
      <c r="B7" s="262"/>
      <c r="C7" s="262"/>
      <c r="D7" s="262"/>
      <c r="E7" s="262" t="s">
        <v>135</v>
      </c>
      <c r="F7" s="264">
        <v>11990.633031</v>
      </c>
      <c r="G7" s="264">
        <v>2129.66</v>
      </c>
      <c r="H7" s="264">
        <v>8139.32</v>
      </c>
      <c r="I7" s="264"/>
      <c r="J7" s="264">
        <v>2</v>
      </c>
      <c r="K7" s="264">
        <v>171.46</v>
      </c>
      <c r="L7" s="264"/>
      <c r="M7" s="264"/>
      <c r="N7" s="264"/>
      <c r="O7" s="264">
        <v>1548.196</v>
      </c>
      <c r="P7" s="264"/>
      <c r="Q7" s="264"/>
      <c r="R7" s="264"/>
      <c r="S7" s="264"/>
      <c r="T7" s="264"/>
    </row>
    <row r="8" ht="22.7" customHeight="1" spans="1:20">
      <c r="A8" s="262"/>
      <c r="B8" s="262"/>
      <c r="C8" s="262"/>
      <c r="D8" s="265" t="s">
        <v>153</v>
      </c>
      <c r="E8" s="265" t="s">
        <v>154</v>
      </c>
      <c r="F8" s="264">
        <v>11990.633031</v>
      </c>
      <c r="G8" s="264">
        <v>2129.66</v>
      </c>
      <c r="H8" s="264">
        <v>8139.32</v>
      </c>
      <c r="I8" s="264"/>
      <c r="J8" s="264">
        <v>2</v>
      </c>
      <c r="K8" s="264">
        <v>171.46</v>
      </c>
      <c r="L8" s="264"/>
      <c r="M8" s="264"/>
      <c r="N8" s="264"/>
      <c r="O8" s="264">
        <v>1548.196</v>
      </c>
      <c r="P8" s="264"/>
      <c r="Q8" s="264"/>
      <c r="R8" s="264"/>
      <c r="S8" s="264"/>
      <c r="T8" s="264"/>
    </row>
    <row r="9" ht="22.7" customHeight="1" spans="1:20">
      <c r="A9" s="274"/>
      <c r="B9" s="274"/>
      <c r="C9" s="274"/>
      <c r="D9" s="271" t="s">
        <v>155</v>
      </c>
      <c r="E9" s="271" t="s">
        <v>156</v>
      </c>
      <c r="F9" s="281">
        <v>9227.512698</v>
      </c>
      <c r="G9" s="281">
        <v>1413.412698</v>
      </c>
      <c r="H9" s="281">
        <v>6299.138</v>
      </c>
      <c r="I9" s="281"/>
      <c r="J9" s="281"/>
      <c r="K9" s="281"/>
      <c r="L9" s="281"/>
      <c r="M9" s="281"/>
      <c r="N9" s="281"/>
      <c r="O9" s="281">
        <v>1514.962</v>
      </c>
      <c r="P9" s="281"/>
      <c r="Q9" s="281"/>
      <c r="R9" s="281"/>
      <c r="S9" s="281"/>
      <c r="T9" s="281"/>
    </row>
    <row r="10" ht="22.7" customHeight="1" spans="1:20">
      <c r="A10" s="275" t="s">
        <v>172</v>
      </c>
      <c r="B10" s="275" t="s">
        <v>173</v>
      </c>
      <c r="C10" s="275" t="s">
        <v>173</v>
      </c>
      <c r="D10" s="266" t="s">
        <v>212</v>
      </c>
      <c r="E10" s="276" t="s">
        <v>175</v>
      </c>
      <c r="F10" s="277">
        <v>1578.602698</v>
      </c>
      <c r="G10" s="277">
        <v>1413.412698</v>
      </c>
      <c r="H10" s="277">
        <v>64.248</v>
      </c>
      <c r="I10" s="277"/>
      <c r="J10" s="277"/>
      <c r="K10" s="277"/>
      <c r="L10" s="277"/>
      <c r="M10" s="277"/>
      <c r="N10" s="277"/>
      <c r="O10" s="277">
        <v>100.942</v>
      </c>
      <c r="P10" s="277"/>
      <c r="Q10" s="277"/>
      <c r="R10" s="277"/>
      <c r="S10" s="277"/>
      <c r="T10" s="277"/>
    </row>
    <row r="11" ht="22.7" customHeight="1" spans="1:20">
      <c r="A11" s="275" t="s">
        <v>172</v>
      </c>
      <c r="B11" s="275" t="s">
        <v>183</v>
      </c>
      <c r="C11" s="275" t="s">
        <v>184</v>
      </c>
      <c r="D11" s="266" t="s">
        <v>212</v>
      </c>
      <c r="E11" s="276" t="s">
        <v>186</v>
      </c>
      <c r="F11" s="277">
        <v>1414.02</v>
      </c>
      <c r="G11" s="277"/>
      <c r="H11" s="277"/>
      <c r="I11" s="277"/>
      <c r="J11" s="277"/>
      <c r="K11" s="277"/>
      <c r="L11" s="277"/>
      <c r="M11" s="277"/>
      <c r="N11" s="277"/>
      <c r="O11" s="277">
        <v>1414.02</v>
      </c>
      <c r="P11" s="277"/>
      <c r="Q11" s="277"/>
      <c r="R11" s="277"/>
      <c r="S11" s="277"/>
      <c r="T11" s="277"/>
    </row>
    <row r="12" ht="22.7" customHeight="1" spans="1:20">
      <c r="A12" s="275" t="s">
        <v>172</v>
      </c>
      <c r="B12" s="275" t="s">
        <v>187</v>
      </c>
      <c r="C12" s="275" t="s">
        <v>173</v>
      </c>
      <c r="D12" s="266" t="s">
        <v>212</v>
      </c>
      <c r="E12" s="276" t="s">
        <v>189</v>
      </c>
      <c r="F12" s="277">
        <v>22.5</v>
      </c>
      <c r="G12" s="277"/>
      <c r="H12" s="277">
        <v>22.5</v>
      </c>
      <c r="I12" s="277"/>
      <c r="J12" s="277"/>
      <c r="K12" s="277"/>
      <c r="L12" s="277"/>
      <c r="M12" s="277"/>
      <c r="N12" s="277"/>
      <c r="O12" s="277"/>
      <c r="P12" s="277"/>
      <c r="Q12" s="277"/>
      <c r="R12" s="277"/>
      <c r="S12" s="277"/>
      <c r="T12" s="277"/>
    </row>
    <row r="13" ht="22.7" customHeight="1" spans="1:20">
      <c r="A13" s="275" t="s">
        <v>172</v>
      </c>
      <c r="B13" s="275" t="s">
        <v>176</v>
      </c>
      <c r="C13" s="275" t="s">
        <v>177</v>
      </c>
      <c r="D13" s="266" t="s">
        <v>212</v>
      </c>
      <c r="E13" s="276" t="s">
        <v>179</v>
      </c>
      <c r="F13" s="277">
        <v>3212.39</v>
      </c>
      <c r="G13" s="277"/>
      <c r="H13" s="277">
        <v>3212.39</v>
      </c>
      <c r="I13" s="277"/>
      <c r="J13" s="277"/>
      <c r="K13" s="277"/>
      <c r="L13" s="277"/>
      <c r="M13" s="277"/>
      <c r="N13" s="277"/>
      <c r="O13" s="277"/>
      <c r="P13" s="277"/>
      <c r="Q13" s="277"/>
      <c r="R13" s="277"/>
      <c r="S13" s="277"/>
      <c r="T13" s="277"/>
    </row>
    <row r="14" ht="22.7" customHeight="1" spans="1:20">
      <c r="A14" s="275" t="s">
        <v>172</v>
      </c>
      <c r="B14" s="275" t="s">
        <v>176</v>
      </c>
      <c r="C14" s="275" t="s">
        <v>180</v>
      </c>
      <c r="D14" s="266" t="s">
        <v>212</v>
      </c>
      <c r="E14" s="276" t="s">
        <v>182</v>
      </c>
      <c r="F14" s="277">
        <v>3000</v>
      </c>
      <c r="G14" s="277"/>
      <c r="H14" s="277">
        <v>3000</v>
      </c>
      <c r="I14" s="277"/>
      <c r="J14" s="277"/>
      <c r="K14" s="277"/>
      <c r="L14" s="277"/>
      <c r="M14" s="277"/>
      <c r="N14" s="277"/>
      <c r="O14" s="277"/>
      <c r="P14" s="277"/>
      <c r="Q14" s="277"/>
      <c r="R14" s="277"/>
      <c r="S14" s="277"/>
      <c r="T14" s="277"/>
    </row>
    <row r="15" ht="22.7" customHeight="1" spans="1:20">
      <c r="A15" s="274"/>
      <c r="B15" s="274"/>
      <c r="C15" s="274"/>
      <c r="D15" s="271" t="s">
        <v>157</v>
      </c>
      <c r="E15" s="271" t="s">
        <v>158</v>
      </c>
      <c r="F15" s="281">
        <v>2352.858517</v>
      </c>
      <c r="G15" s="281">
        <v>508.184517</v>
      </c>
      <c r="H15" s="281">
        <v>1819.17</v>
      </c>
      <c r="I15" s="281"/>
      <c r="J15" s="281">
        <v>2</v>
      </c>
      <c r="K15" s="281">
        <v>0</v>
      </c>
      <c r="L15" s="281"/>
      <c r="M15" s="281"/>
      <c r="N15" s="281"/>
      <c r="O15" s="281">
        <v>23.506</v>
      </c>
      <c r="P15" s="281"/>
      <c r="Q15" s="281"/>
      <c r="R15" s="281"/>
      <c r="S15" s="281"/>
      <c r="T15" s="281"/>
    </row>
    <row r="16" ht="22.7" customHeight="1" spans="1:20">
      <c r="A16" s="275" t="s">
        <v>172</v>
      </c>
      <c r="B16" s="275" t="s">
        <v>173</v>
      </c>
      <c r="C16" s="275" t="s">
        <v>173</v>
      </c>
      <c r="D16" s="266" t="s">
        <v>213</v>
      </c>
      <c r="E16" s="276" t="s">
        <v>175</v>
      </c>
      <c r="F16" s="277">
        <v>603.858517</v>
      </c>
      <c r="G16" s="277">
        <v>508.184517</v>
      </c>
      <c r="H16" s="277">
        <v>72.168</v>
      </c>
      <c r="I16" s="277"/>
      <c r="J16" s="277"/>
      <c r="K16" s="277"/>
      <c r="L16" s="277"/>
      <c r="M16" s="277"/>
      <c r="N16" s="277"/>
      <c r="O16" s="277">
        <v>23.506</v>
      </c>
      <c r="P16" s="277"/>
      <c r="Q16" s="277"/>
      <c r="R16" s="277"/>
      <c r="S16" s="277"/>
      <c r="T16" s="277"/>
    </row>
    <row r="17" ht="22.7" customHeight="1" spans="1:20">
      <c r="A17" s="275" t="s">
        <v>172</v>
      </c>
      <c r="B17" s="275" t="s">
        <v>176</v>
      </c>
      <c r="C17" s="275" t="s">
        <v>173</v>
      </c>
      <c r="D17" s="266" t="s">
        <v>213</v>
      </c>
      <c r="E17" s="276" t="s">
        <v>191</v>
      </c>
      <c r="F17" s="277">
        <v>1749</v>
      </c>
      <c r="G17" s="277"/>
      <c r="H17" s="277">
        <v>1747</v>
      </c>
      <c r="I17" s="277"/>
      <c r="J17" s="277">
        <v>2</v>
      </c>
      <c r="K17" s="277"/>
      <c r="L17" s="277"/>
      <c r="M17" s="277"/>
      <c r="N17" s="277"/>
      <c r="O17" s="277"/>
      <c r="P17" s="277"/>
      <c r="Q17" s="277"/>
      <c r="R17" s="277"/>
      <c r="S17" s="277"/>
      <c r="T17" s="277"/>
    </row>
    <row r="18" ht="22.7" customHeight="1" spans="1:20">
      <c r="A18" s="274"/>
      <c r="B18" s="274"/>
      <c r="C18" s="274"/>
      <c r="D18" s="271" t="s">
        <v>159</v>
      </c>
      <c r="E18" s="271" t="s">
        <v>160</v>
      </c>
      <c r="F18" s="281">
        <v>410.261816</v>
      </c>
      <c r="G18" s="281">
        <v>208.06</v>
      </c>
      <c r="H18" s="281">
        <v>21.01</v>
      </c>
      <c r="I18" s="281"/>
      <c r="J18" s="281"/>
      <c r="K18" s="281">
        <v>171.46</v>
      </c>
      <c r="L18" s="281"/>
      <c r="M18" s="281"/>
      <c r="N18" s="281"/>
      <c r="O18" s="281">
        <v>9.728</v>
      </c>
      <c r="P18" s="281"/>
      <c r="Q18" s="281"/>
      <c r="R18" s="281"/>
      <c r="S18" s="281"/>
      <c r="T18" s="281"/>
    </row>
    <row r="19" ht="22.7" customHeight="1" spans="1:20">
      <c r="A19" s="275" t="s">
        <v>172</v>
      </c>
      <c r="B19" s="275" t="s">
        <v>176</v>
      </c>
      <c r="C19" s="275" t="s">
        <v>192</v>
      </c>
      <c r="D19" s="266" t="s">
        <v>214</v>
      </c>
      <c r="E19" s="276" t="s">
        <v>194</v>
      </c>
      <c r="F19" s="277">
        <v>410.261816</v>
      </c>
      <c r="G19" s="277">
        <v>208.06</v>
      </c>
      <c r="H19" s="277">
        <v>21.01</v>
      </c>
      <c r="I19" s="277"/>
      <c r="J19" s="277"/>
      <c r="K19" s="277">
        <v>171.46</v>
      </c>
      <c r="L19" s="277"/>
      <c r="M19" s="277"/>
      <c r="N19" s="277"/>
      <c r="O19" s="277">
        <v>9.728</v>
      </c>
      <c r="P19" s="277"/>
      <c r="Q19" s="277"/>
      <c r="R19" s="277"/>
      <c r="S19" s="277"/>
      <c r="T19" s="27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7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9"/>
  <sheetViews>
    <sheetView topLeftCell="A4" workbookViewId="0">
      <selection activeCell="Q10" sqref="Q10"/>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1.3796296296296" customWidth="1"/>
    <col min="7" max="7" width="10.75" customWidth="1"/>
    <col min="8" max="8" width="12" customWidth="1"/>
    <col min="9" max="9" width="15.3796296296296" customWidth="1"/>
    <col min="10" max="10" width="17.5" customWidth="1"/>
    <col min="11" max="11" width="10.1296296296296" customWidth="1"/>
    <col min="12" max="12" width="17.5" hidden="1" customWidth="1"/>
    <col min="13" max="13" width="17.5" customWidth="1"/>
    <col min="14" max="14" width="14.5" customWidth="1"/>
    <col min="15" max="16" width="17.5" hidden="1" customWidth="1"/>
    <col min="17" max="17" width="10.8796296296296" customWidth="1"/>
    <col min="18" max="18" width="12.3796296296296" hidden="1" customWidth="1"/>
    <col min="19" max="19" width="15.5" hidden="1" customWidth="1"/>
    <col min="20" max="20" width="16.75" hidden="1" customWidth="1"/>
    <col min="21" max="21" width="8.12962962962963" customWidth="1"/>
    <col min="22" max="23" width="9.75" customWidth="1"/>
  </cols>
  <sheetData>
    <row r="1" ht="14.25" customHeight="1" spans="1:1">
      <c r="A1" s="258"/>
    </row>
    <row r="2" ht="42.95" customHeight="1" spans="1:21">
      <c r="A2" s="259" t="s">
        <v>11</v>
      </c>
      <c r="B2" s="259"/>
      <c r="C2" s="259"/>
      <c r="D2" s="259"/>
      <c r="E2" s="259"/>
      <c r="F2" s="259"/>
      <c r="G2" s="259"/>
      <c r="H2" s="259"/>
      <c r="I2" s="259"/>
      <c r="J2" s="259"/>
      <c r="K2" s="259"/>
      <c r="L2" s="259"/>
      <c r="M2" s="259"/>
      <c r="N2" s="259"/>
      <c r="O2" s="259"/>
      <c r="P2" s="259"/>
      <c r="Q2" s="259"/>
      <c r="R2" s="259"/>
      <c r="S2" s="259"/>
      <c r="T2" s="259"/>
      <c r="U2" s="259"/>
    </row>
    <row r="3" ht="29.45" customHeight="1" spans="1:21">
      <c r="A3" s="260" t="s">
        <v>31</v>
      </c>
      <c r="B3" s="260"/>
      <c r="C3" s="260"/>
      <c r="D3" s="260"/>
      <c r="E3" s="260"/>
      <c r="F3" s="260"/>
      <c r="G3" s="260"/>
      <c r="H3" s="260"/>
      <c r="I3" s="260"/>
      <c r="J3" s="260"/>
      <c r="K3" s="260"/>
      <c r="L3" s="260"/>
      <c r="M3" s="260"/>
      <c r="N3" s="260"/>
      <c r="O3" s="260"/>
      <c r="P3" s="260"/>
      <c r="Q3" s="260"/>
      <c r="R3" s="260"/>
      <c r="S3" s="260"/>
      <c r="T3" s="260"/>
      <c r="U3" s="260"/>
    </row>
    <row r="4" ht="23.45" customHeight="1" spans="17:21">
      <c r="Q4" s="269" t="s">
        <v>32</v>
      </c>
      <c r="R4" s="269"/>
      <c r="S4" s="269"/>
      <c r="T4" s="269"/>
      <c r="U4" s="269"/>
    </row>
    <row r="5" ht="25.7" customHeight="1" spans="1:21">
      <c r="A5" s="261" t="s">
        <v>161</v>
      </c>
      <c r="B5" s="261"/>
      <c r="C5" s="261"/>
      <c r="D5" s="261" t="s">
        <v>195</v>
      </c>
      <c r="E5" s="261" t="s">
        <v>196</v>
      </c>
      <c r="F5" s="261" t="s">
        <v>215</v>
      </c>
      <c r="G5" s="261" t="s">
        <v>164</v>
      </c>
      <c r="H5" s="261"/>
      <c r="I5" s="261"/>
      <c r="J5" s="261"/>
      <c r="K5" s="261" t="s">
        <v>165</v>
      </c>
      <c r="L5" s="261"/>
      <c r="M5" s="261"/>
      <c r="N5" s="261"/>
      <c r="O5" s="261"/>
      <c r="P5" s="261"/>
      <c r="Q5" s="261"/>
      <c r="R5" s="261"/>
      <c r="S5" s="261"/>
      <c r="T5" s="261"/>
      <c r="U5" s="261"/>
    </row>
    <row r="6" ht="38.45" customHeight="1" spans="1:21">
      <c r="A6" s="261" t="s">
        <v>169</v>
      </c>
      <c r="B6" s="261" t="s">
        <v>170</v>
      </c>
      <c r="C6" s="261" t="s">
        <v>171</v>
      </c>
      <c r="D6" s="261"/>
      <c r="E6" s="261"/>
      <c r="F6" s="261"/>
      <c r="G6" s="261" t="s">
        <v>135</v>
      </c>
      <c r="H6" s="261" t="s">
        <v>216</v>
      </c>
      <c r="I6" s="261" t="s">
        <v>217</v>
      </c>
      <c r="J6" s="261" t="s">
        <v>206</v>
      </c>
      <c r="K6" s="261" t="s">
        <v>135</v>
      </c>
      <c r="L6" s="261" t="s">
        <v>218</v>
      </c>
      <c r="M6" s="261" t="s">
        <v>219</v>
      </c>
      <c r="N6" s="261" t="s">
        <v>220</v>
      </c>
      <c r="O6" s="261" t="s">
        <v>208</v>
      </c>
      <c r="P6" s="261" t="s">
        <v>221</v>
      </c>
      <c r="Q6" s="261" t="s">
        <v>222</v>
      </c>
      <c r="R6" s="261" t="s">
        <v>223</v>
      </c>
      <c r="S6" s="261" t="s">
        <v>204</v>
      </c>
      <c r="T6" s="261" t="s">
        <v>207</v>
      </c>
      <c r="U6" s="261" t="s">
        <v>211</v>
      </c>
    </row>
    <row r="7" ht="24.95" customHeight="1" spans="1:21">
      <c r="A7" s="262"/>
      <c r="B7" s="262"/>
      <c r="C7" s="262"/>
      <c r="D7" s="262"/>
      <c r="E7" s="262" t="s">
        <v>135</v>
      </c>
      <c r="F7" s="264">
        <v>11990.633031</v>
      </c>
      <c r="G7" s="264">
        <v>2400.763031</v>
      </c>
      <c r="H7" s="264">
        <v>2129.659031</v>
      </c>
      <c r="I7" s="264">
        <v>136.928</v>
      </c>
      <c r="J7" s="264">
        <v>134.17</v>
      </c>
      <c r="K7" s="264">
        <v>9589.87</v>
      </c>
      <c r="L7" s="264"/>
      <c r="M7" s="264">
        <v>8173.85</v>
      </c>
      <c r="N7" s="264">
        <v>1414.02</v>
      </c>
      <c r="O7" s="264"/>
      <c r="P7" s="264"/>
      <c r="Q7" s="264">
        <v>2</v>
      </c>
      <c r="R7" s="264"/>
      <c r="S7" s="264"/>
      <c r="T7" s="264"/>
      <c r="U7" s="264"/>
    </row>
    <row r="8" ht="22.7" customHeight="1" spans="1:21">
      <c r="A8" s="262"/>
      <c r="B8" s="262"/>
      <c r="C8" s="262"/>
      <c r="D8" s="265" t="s">
        <v>153</v>
      </c>
      <c r="E8" s="265" t="s">
        <v>154</v>
      </c>
      <c r="F8" s="278">
        <v>11990.633031</v>
      </c>
      <c r="G8" s="264">
        <v>2400.763031</v>
      </c>
      <c r="H8" s="264">
        <v>2129.659031</v>
      </c>
      <c r="I8" s="264">
        <v>136.928</v>
      </c>
      <c r="J8" s="264">
        <v>134.17</v>
      </c>
      <c r="K8" s="264">
        <v>9589.87</v>
      </c>
      <c r="L8" s="264">
        <v>0</v>
      </c>
      <c r="M8" s="264">
        <v>8173.85</v>
      </c>
      <c r="N8" s="264">
        <v>1414.02</v>
      </c>
      <c r="O8" s="264"/>
      <c r="P8" s="264"/>
      <c r="Q8" s="264">
        <v>2</v>
      </c>
      <c r="R8" s="264"/>
      <c r="S8" s="264"/>
      <c r="T8" s="264"/>
      <c r="U8" s="264"/>
    </row>
    <row r="9" ht="22.7" customHeight="1" spans="1:21">
      <c r="A9" s="274"/>
      <c r="B9" s="274"/>
      <c r="C9" s="274"/>
      <c r="D9" s="271" t="s">
        <v>155</v>
      </c>
      <c r="E9" s="271" t="s">
        <v>156</v>
      </c>
      <c r="F9" s="278">
        <v>9227.512698</v>
      </c>
      <c r="G9" s="264">
        <v>1578.602698</v>
      </c>
      <c r="H9" s="264">
        <v>1413.412698</v>
      </c>
      <c r="I9" s="264">
        <v>64.248</v>
      </c>
      <c r="J9" s="264">
        <v>100.942</v>
      </c>
      <c r="K9" s="264">
        <v>7648.91</v>
      </c>
      <c r="L9" s="264">
        <v>0</v>
      </c>
      <c r="M9" s="264">
        <v>6234.89</v>
      </c>
      <c r="N9" s="264">
        <v>1414.02</v>
      </c>
      <c r="O9" s="264"/>
      <c r="P9" s="264"/>
      <c r="Q9" s="264"/>
      <c r="R9" s="264"/>
      <c r="S9" s="264"/>
      <c r="T9" s="264"/>
      <c r="U9" s="264"/>
    </row>
    <row r="10" ht="22.7" customHeight="1" spans="1:21">
      <c r="A10" s="275" t="s">
        <v>172</v>
      </c>
      <c r="B10" s="275" t="s">
        <v>173</v>
      </c>
      <c r="C10" s="275" t="s">
        <v>173</v>
      </c>
      <c r="D10" s="266" t="s">
        <v>212</v>
      </c>
      <c r="E10" s="276" t="s">
        <v>175</v>
      </c>
      <c r="F10" s="272">
        <v>1578.602698</v>
      </c>
      <c r="G10" s="267">
        <v>1578.602698</v>
      </c>
      <c r="H10" s="267">
        <v>1413.412698</v>
      </c>
      <c r="I10" s="267">
        <v>64.248</v>
      </c>
      <c r="J10" s="267">
        <v>100.942</v>
      </c>
      <c r="K10" s="267"/>
      <c r="L10" s="267"/>
      <c r="M10" s="267"/>
      <c r="N10" s="267"/>
      <c r="O10" s="267"/>
      <c r="P10" s="267"/>
      <c r="Q10" s="267"/>
      <c r="R10" s="267"/>
      <c r="S10" s="267"/>
      <c r="T10" s="267"/>
      <c r="U10" s="267"/>
    </row>
    <row r="11" ht="22.7" customHeight="1" spans="1:21">
      <c r="A11" s="275" t="s">
        <v>172</v>
      </c>
      <c r="B11" s="275" t="s">
        <v>183</v>
      </c>
      <c r="C11" s="275" t="s">
        <v>184</v>
      </c>
      <c r="D11" s="266" t="s">
        <v>212</v>
      </c>
      <c r="E11" s="276" t="s">
        <v>186</v>
      </c>
      <c r="F11" s="272">
        <v>1414.02</v>
      </c>
      <c r="G11" s="267"/>
      <c r="H11" s="267"/>
      <c r="I11" s="267"/>
      <c r="J11" s="267"/>
      <c r="K11" s="267">
        <v>1414.02</v>
      </c>
      <c r="L11" s="267"/>
      <c r="M11" s="267"/>
      <c r="N11" s="267">
        <v>1414.02</v>
      </c>
      <c r="O11" s="267"/>
      <c r="P11" s="267"/>
      <c r="Q11" s="267"/>
      <c r="R11" s="267"/>
      <c r="S11" s="267"/>
      <c r="T11" s="267"/>
      <c r="U11" s="267"/>
    </row>
    <row r="12" ht="22.7" customHeight="1" spans="1:21">
      <c r="A12" s="275" t="s">
        <v>172</v>
      </c>
      <c r="B12" s="275" t="s">
        <v>187</v>
      </c>
      <c r="C12" s="275" t="s">
        <v>173</v>
      </c>
      <c r="D12" s="266" t="s">
        <v>212</v>
      </c>
      <c r="E12" s="276" t="s">
        <v>189</v>
      </c>
      <c r="F12" s="272">
        <v>22.5</v>
      </c>
      <c r="G12" s="267"/>
      <c r="H12" s="267"/>
      <c r="I12" s="267"/>
      <c r="J12" s="267"/>
      <c r="K12" s="267">
        <v>22.5</v>
      </c>
      <c r="L12" s="267"/>
      <c r="M12" s="267">
        <v>22.5</v>
      </c>
      <c r="N12" s="267"/>
      <c r="O12" s="267"/>
      <c r="P12" s="267"/>
      <c r="Q12" s="267"/>
      <c r="R12" s="267"/>
      <c r="S12" s="267"/>
      <c r="T12" s="267"/>
      <c r="U12" s="267"/>
    </row>
    <row r="13" ht="22.7" customHeight="1" spans="1:21">
      <c r="A13" s="275" t="s">
        <v>172</v>
      </c>
      <c r="B13" s="275" t="s">
        <v>176</v>
      </c>
      <c r="C13" s="275" t="s">
        <v>177</v>
      </c>
      <c r="D13" s="266" t="s">
        <v>212</v>
      </c>
      <c r="E13" s="276" t="s">
        <v>179</v>
      </c>
      <c r="F13" s="272">
        <v>3212.39</v>
      </c>
      <c r="G13" s="267"/>
      <c r="H13" s="267"/>
      <c r="I13" s="267"/>
      <c r="J13" s="267"/>
      <c r="K13" s="267">
        <v>3212.39</v>
      </c>
      <c r="L13" s="267"/>
      <c r="M13" s="267">
        <v>3212.39</v>
      </c>
      <c r="N13" s="267"/>
      <c r="O13" s="267"/>
      <c r="P13" s="267"/>
      <c r="Q13" s="267"/>
      <c r="R13" s="267"/>
      <c r="S13" s="267"/>
      <c r="T13" s="267"/>
      <c r="U13" s="267"/>
    </row>
    <row r="14" ht="22.7" customHeight="1" spans="1:21">
      <c r="A14" s="275" t="s">
        <v>172</v>
      </c>
      <c r="B14" s="275" t="s">
        <v>176</v>
      </c>
      <c r="C14" s="275" t="s">
        <v>180</v>
      </c>
      <c r="D14" s="266" t="s">
        <v>212</v>
      </c>
      <c r="E14" s="276" t="s">
        <v>182</v>
      </c>
      <c r="F14" s="272">
        <v>3000</v>
      </c>
      <c r="G14" s="267"/>
      <c r="H14" s="267"/>
      <c r="I14" s="267"/>
      <c r="J14" s="267"/>
      <c r="K14" s="267">
        <v>3000</v>
      </c>
      <c r="L14" s="267"/>
      <c r="M14" s="267">
        <v>3000</v>
      </c>
      <c r="N14" s="267"/>
      <c r="O14" s="267"/>
      <c r="P14" s="267"/>
      <c r="Q14" s="267"/>
      <c r="R14" s="267"/>
      <c r="S14" s="267"/>
      <c r="T14" s="267"/>
      <c r="U14" s="267"/>
    </row>
    <row r="15" ht="22.7" customHeight="1" spans="1:21">
      <c r="A15" s="274"/>
      <c r="B15" s="274"/>
      <c r="C15" s="274"/>
      <c r="D15" s="271" t="s">
        <v>157</v>
      </c>
      <c r="E15" s="271" t="s">
        <v>158</v>
      </c>
      <c r="F15" s="278">
        <v>2352.858517</v>
      </c>
      <c r="G15" s="264">
        <v>583.358517</v>
      </c>
      <c r="H15" s="264">
        <v>508.184517</v>
      </c>
      <c r="I15" s="264">
        <v>51.668</v>
      </c>
      <c r="J15" s="264">
        <v>23.506</v>
      </c>
      <c r="K15" s="264">
        <v>1769.5</v>
      </c>
      <c r="L15" s="264">
        <v>0</v>
      </c>
      <c r="M15" s="264">
        <v>1767.5</v>
      </c>
      <c r="N15" s="264"/>
      <c r="O15" s="264"/>
      <c r="P15" s="264"/>
      <c r="Q15" s="264">
        <v>2</v>
      </c>
      <c r="R15" s="264"/>
      <c r="S15" s="264"/>
      <c r="T15" s="264"/>
      <c r="U15" s="264"/>
    </row>
    <row r="16" ht="22.7" customHeight="1" spans="1:21">
      <c r="A16" s="275" t="s">
        <v>172</v>
      </c>
      <c r="B16" s="275" t="s">
        <v>173</v>
      </c>
      <c r="C16" s="275" t="s">
        <v>173</v>
      </c>
      <c r="D16" s="266" t="s">
        <v>213</v>
      </c>
      <c r="E16" s="276" t="s">
        <v>175</v>
      </c>
      <c r="F16" s="272">
        <v>603.858517</v>
      </c>
      <c r="G16" s="267">
        <v>583.358517</v>
      </c>
      <c r="H16" s="267">
        <v>508.184517</v>
      </c>
      <c r="I16" s="267">
        <v>51.668</v>
      </c>
      <c r="J16" s="267">
        <v>23.506</v>
      </c>
      <c r="K16" s="267">
        <v>20.5</v>
      </c>
      <c r="L16" s="267"/>
      <c r="M16" s="267">
        <v>20.5</v>
      </c>
      <c r="N16" s="267"/>
      <c r="O16" s="267"/>
      <c r="P16" s="267"/>
      <c r="Q16" s="267"/>
      <c r="R16" s="267"/>
      <c r="S16" s="267"/>
      <c r="T16" s="267"/>
      <c r="U16" s="267"/>
    </row>
    <row r="17" ht="22.7" customHeight="1" spans="1:21">
      <c r="A17" s="275" t="s">
        <v>172</v>
      </c>
      <c r="B17" s="275" t="s">
        <v>176</v>
      </c>
      <c r="C17" s="275" t="s">
        <v>173</v>
      </c>
      <c r="D17" s="266" t="s">
        <v>213</v>
      </c>
      <c r="E17" s="276" t="s">
        <v>191</v>
      </c>
      <c r="F17" s="272">
        <v>1749</v>
      </c>
      <c r="G17" s="267"/>
      <c r="H17" s="267"/>
      <c r="I17" s="267"/>
      <c r="J17" s="267"/>
      <c r="K17" s="267">
        <v>1749</v>
      </c>
      <c r="L17" s="267"/>
      <c r="M17" s="267">
        <v>1747</v>
      </c>
      <c r="N17" s="267"/>
      <c r="O17" s="267"/>
      <c r="P17" s="267"/>
      <c r="Q17" s="267">
        <v>2</v>
      </c>
      <c r="R17" s="267"/>
      <c r="S17" s="267"/>
      <c r="T17" s="267"/>
      <c r="U17" s="267"/>
    </row>
    <row r="18" ht="22.7" customHeight="1" spans="1:21">
      <c r="A18" s="274"/>
      <c r="B18" s="274"/>
      <c r="C18" s="274"/>
      <c r="D18" s="271" t="s">
        <v>159</v>
      </c>
      <c r="E18" s="271" t="s">
        <v>160</v>
      </c>
      <c r="F18" s="278">
        <v>410.261816</v>
      </c>
      <c r="G18" s="264">
        <v>238.801816</v>
      </c>
      <c r="H18" s="264">
        <v>208.061816</v>
      </c>
      <c r="I18" s="264">
        <v>21.012</v>
      </c>
      <c r="J18" s="264">
        <v>9.728</v>
      </c>
      <c r="K18" s="264">
        <v>171.46</v>
      </c>
      <c r="L18" s="264">
        <v>0</v>
      </c>
      <c r="M18" s="264">
        <v>171.46</v>
      </c>
      <c r="N18" s="264"/>
      <c r="O18" s="264"/>
      <c r="P18" s="264"/>
      <c r="Q18" s="264"/>
      <c r="R18" s="264"/>
      <c r="S18" s="264"/>
      <c r="T18" s="264"/>
      <c r="U18" s="264"/>
    </row>
    <row r="19" ht="22.7" customHeight="1" spans="1:21">
      <c r="A19" s="275" t="s">
        <v>172</v>
      </c>
      <c r="B19" s="275" t="s">
        <v>176</v>
      </c>
      <c r="C19" s="275" t="s">
        <v>192</v>
      </c>
      <c r="D19" s="266" t="s">
        <v>214</v>
      </c>
      <c r="E19" s="276" t="s">
        <v>194</v>
      </c>
      <c r="F19" s="272">
        <v>410.261816</v>
      </c>
      <c r="G19" s="267">
        <v>238.801816</v>
      </c>
      <c r="H19" s="267">
        <v>208.061816</v>
      </c>
      <c r="I19" s="267">
        <v>21.012</v>
      </c>
      <c r="J19" s="267">
        <v>9.728</v>
      </c>
      <c r="K19" s="267">
        <v>171.46</v>
      </c>
      <c r="L19" s="267"/>
      <c r="M19" s="267">
        <v>171.46</v>
      </c>
      <c r="N19" s="267"/>
      <c r="O19" s="267"/>
      <c r="P19" s="267"/>
      <c r="Q19" s="267"/>
      <c r="R19" s="267"/>
      <c r="S19" s="267"/>
      <c r="T19" s="267"/>
      <c r="U19" s="267"/>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scale="6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41"/>
  <sheetViews>
    <sheetView workbookViewId="0">
      <selection activeCell="D5" sqref="D5:E5"/>
    </sheetView>
  </sheetViews>
  <sheetFormatPr defaultColWidth="10" defaultRowHeight="14.4" outlineLevelCol="4"/>
  <cols>
    <col min="2" max="2" width="34.3796296296296" customWidth="1"/>
    <col min="3" max="3" width="23.3796296296296" customWidth="1"/>
    <col min="4" max="4" width="28.6296296296296" customWidth="1"/>
    <col min="5" max="5" width="32.5" customWidth="1"/>
    <col min="6" max="7" width="9.75" customWidth="1"/>
  </cols>
  <sheetData>
    <row r="1" ht="14.25" customHeight="1" spans="2:2">
      <c r="B1" s="258"/>
    </row>
    <row r="2" ht="32.45" customHeight="1" spans="2:5">
      <c r="B2" s="259" t="s">
        <v>12</v>
      </c>
      <c r="C2" s="259"/>
      <c r="D2" s="259"/>
      <c r="E2" s="259"/>
    </row>
    <row r="3" ht="29.45" customHeight="1" spans="2:5">
      <c r="B3" s="260" t="s">
        <v>31</v>
      </c>
      <c r="C3" s="260"/>
      <c r="D3" s="260"/>
      <c r="E3" s="260"/>
    </row>
    <row r="4" ht="21.95" customHeight="1" spans="4:5">
      <c r="D4" s="269" t="s">
        <v>32</v>
      </c>
      <c r="E4" s="269"/>
    </row>
    <row r="5" ht="19.9" customHeight="1" spans="2:5">
      <c r="B5" s="261" t="s">
        <v>33</v>
      </c>
      <c r="C5" s="261"/>
      <c r="D5" s="261" t="s">
        <v>34</v>
      </c>
      <c r="E5" s="261"/>
    </row>
    <row r="6" ht="19.9" customHeight="1" spans="2:5">
      <c r="B6" s="261" t="s">
        <v>35</v>
      </c>
      <c r="C6" s="261" t="s">
        <v>36</v>
      </c>
      <c r="D6" s="261" t="s">
        <v>35</v>
      </c>
      <c r="E6" s="261" t="s">
        <v>36</v>
      </c>
    </row>
    <row r="7" ht="22.7" customHeight="1" spans="2:5">
      <c r="B7" s="262" t="s">
        <v>224</v>
      </c>
      <c r="C7" s="264">
        <v>11990.633031</v>
      </c>
      <c r="D7" s="262" t="s">
        <v>225</v>
      </c>
      <c r="E7" s="278">
        <v>11990.633031</v>
      </c>
    </row>
    <row r="8" ht="22.7" customHeight="1" spans="2:5">
      <c r="B8" s="270" t="s">
        <v>226</v>
      </c>
      <c r="C8" s="267">
        <v>11990.633031</v>
      </c>
      <c r="D8" s="270" t="s">
        <v>41</v>
      </c>
      <c r="E8" s="272"/>
    </row>
    <row r="9" ht="22.7" customHeight="1" spans="2:5">
      <c r="B9" s="270" t="s">
        <v>227</v>
      </c>
      <c r="C9" s="267">
        <v>10375.633031</v>
      </c>
      <c r="D9" s="270" t="s">
        <v>45</v>
      </c>
      <c r="E9" s="272"/>
    </row>
    <row r="10" ht="25.7" customHeight="1" spans="2:5">
      <c r="B10" s="270" t="s">
        <v>48</v>
      </c>
      <c r="C10" s="267"/>
      <c r="D10" s="270" t="s">
        <v>49</v>
      </c>
      <c r="E10" s="272"/>
    </row>
    <row r="11" ht="22.7" customHeight="1" spans="2:5">
      <c r="B11" s="270" t="s">
        <v>228</v>
      </c>
      <c r="C11" s="267"/>
      <c r="D11" s="270" t="s">
        <v>53</v>
      </c>
      <c r="E11" s="272"/>
    </row>
    <row r="12" ht="22.7" customHeight="1" spans="2:5">
      <c r="B12" s="270" t="s">
        <v>229</v>
      </c>
      <c r="C12" s="267"/>
      <c r="D12" s="270" t="s">
        <v>57</v>
      </c>
      <c r="E12" s="272"/>
    </row>
    <row r="13" ht="22.7" customHeight="1" spans="2:5">
      <c r="B13" s="270" t="s">
        <v>230</v>
      </c>
      <c r="C13" s="267"/>
      <c r="D13" s="270" t="s">
        <v>61</v>
      </c>
      <c r="E13" s="272"/>
    </row>
    <row r="14" ht="22.7" customHeight="1" spans="2:5">
      <c r="B14" s="262" t="s">
        <v>231</v>
      </c>
      <c r="C14" s="264"/>
      <c r="D14" s="270" t="s">
        <v>65</v>
      </c>
      <c r="E14" s="272"/>
    </row>
    <row r="15" ht="22.7" customHeight="1" spans="2:5">
      <c r="B15" s="270" t="s">
        <v>226</v>
      </c>
      <c r="C15" s="267"/>
      <c r="D15" s="270" t="s">
        <v>69</v>
      </c>
      <c r="E15" s="272"/>
    </row>
    <row r="16" ht="22.7" customHeight="1" spans="2:5">
      <c r="B16" s="270" t="s">
        <v>228</v>
      </c>
      <c r="C16" s="267"/>
      <c r="D16" s="270" t="s">
        <v>73</v>
      </c>
      <c r="E16" s="272"/>
    </row>
    <row r="17" ht="22.7" customHeight="1" spans="2:5">
      <c r="B17" s="270" t="s">
        <v>229</v>
      </c>
      <c r="C17" s="267"/>
      <c r="D17" s="270" t="s">
        <v>77</v>
      </c>
      <c r="E17" s="272">
        <v>11990.633031</v>
      </c>
    </row>
    <row r="18" ht="22.7" customHeight="1" spans="2:5">
      <c r="B18" s="270" t="s">
        <v>230</v>
      </c>
      <c r="C18" s="267"/>
      <c r="D18" s="270" t="s">
        <v>81</v>
      </c>
      <c r="E18" s="272"/>
    </row>
    <row r="19" ht="22.7" customHeight="1" spans="2:5">
      <c r="B19" s="270"/>
      <c r="C19" s="267"/>
      <c r="D19" s="270" t="s">
        <v>85</v>
      </c>
      <c r="E19" s="272"/>
    </row>
    <row r="20" ht="22.7" customHeight="1" spans="2:5">
      <c r="B20" s="270"/>
      <c r="C20" s="270"/>
      <c r="D20" s="270" t="s">
        <v>89</v>
      </c>
      <c r="E20" s="272"/>
    </row>
    <row r="21" ht="22.7" customHeight="1" spans="2:5">
      <c r="B21" s="270"/>
      <c r="C21" s="270"/>
      <c r="D21" s="270" t="s">
        <v>93</v>
      </c>
      <c r="E21" s="272"/>
    </row>
    <row r="22" ht="22.7" customHeight="1" spans="2:5">
      <c r="B22" s="270"/>
      <c r="C22" s="270"/>
      <c r="D22" s="270" t="s">
        <v>97</v>
      </c>
      <c r="E22" s="272"/>
    </row>
    <row r="23" ht="22.7" customHeight="1" spans="2:5">
      <c r="B23" s="270"/>
      <c r="C23" s="270"/>
      <c r="D23" s="270" t="s">
        <v>100</v>
      </c>
      <c r="E23" s="272"/>
    </row>
    <row r="24" ht="22.7" customHeight="1" spans="2:5">
      <c r="B24" s="270"/>
      <c r="C24" s="270"/>
      <c r="D24" s="270" t="s">
        <v>103</v>
      </c>
      <c r="E24" s="272"/>
    </row>
    <row r="25" ht="22.7" customHeight="1" spans="2:5">
      <c r="B25" s="270"/>
      <c r="C25" s="270"/>
      <c r="D25" s="270" t="s">
        <v>105</v>
      </c>
      <c r="E25" s="272"/>
    </row>
    <row r="26" ht="22.7" customHeight="1" spans="2:5">
      <c r="B26" s="270"/>
      <c r="C26" s="270"/>
      <c r="D26" s="270" t="s">
        <v>107</v>
      </c>
      <c r="E26" s="272"/>
    </row>
    <row r="27" ht="22.7" customHeight="1" spans="2:5">
      <c r="B27" s="270"/>
      <c r="C27" s="270"/>
      <c r="D27" s="270" t="s">
        <v>109</v>
      </c>
      <c r="E27" s="272"/>
    </row>
    <row r="28" ht="22.7" customHeight="1" spans="2:5">
      <c r="B28" s="270"/>
      <c r="C28" s="270"/>
      <c r="D28" s="270" t="s">
        <v>111</v>
      </c>
      <c r="E28" s="272"/>
    </row>
    <row r="29" ht="22.7" customHeight="1" spans="2:5">
      <c r="B29" s="270"/>
      <c r="C29" s="270"/>
      <c r="D29" s="270" t="s">
        <v>113</v>
      </c>
      <c r="E29" s="272"/>
    </row>
    <row r="30" ht="22.7" customHeight="1" spans="2:5">
      <c r="B30" s="270"/>
      <c r="C30" s="270"/>
      <c r="D30" s="270" t="s">
        <v>115</v>
      </c>
      <c r="E30" s="272"/>
    </row>
    <row r="31" ht="22.7" customHeight="1" spans="2:5">
      <c r="B31" s="270"/>
      <c r="C31" s="270"/>
      <c r="D31" s="270" t="s">
        <v>117</v>
      </c>
      <c r="E31" s="272"/>
    </row>
    <row r="32" ht="22.7" customHeight="1" spans="2:5">
      <c r="B32" s="270"/>
      <c r="C32" s="270"/>
      <c r="D32" s="270" t="s">
        <v>119</v>
      </c>
      <c r="E32" s="272"/>
    </row>
    <row r="33" ht="22.7" customHeight="1" spans="2:5">
      <c r="B33" s="270"/>
      <c r="C33" s="270"/>
      <c r="D33" s="270" t="s">
        <v>121</v>
      </c>
      <c r="E33" s="272"/>
    </row>
    <row r="34" ht="22.7" customHeight="1" spans="2:5">
      <c r="B34" s="270"/>
      <c r="C34" s="270"/>
      <c r="D34" s="270" t="s">
        <v>123</v>
      </c>
      <c r="E34" s="272"/>
    </row>
    <row r="35" ht="22.7" customHeight="1" spans="2:5">
      <c r="B35" s="270"/>
      <c r="C35" s="270"/>
      <c r="D35" s="270" t="s">
        <v>124</v>
      </c>
      <c r="E35" s="272"/>
    </row>
    <row r="36" ht="22.7" customHeight="1" spans="2:5">
      <c r="B36" s="270"/>
      <c r="C36" s="270"/>
      <c r="D36" s="270" t="s">
        <v>125</v>
      </c>
      <c r="E36" s="272"/>
    </row>
    <row r="37" ht="22.7" customHeight="1" spans="2:5">
      <c r="B37" s="270"/>
      <c r="C37" s="270"/>
      <c r="D37" s="270" t="s">
        <v>126</v>
      </c>
      <c r="E37" s="272"/>
    </row>
    <row r="38" ht="22.7" customHeight="1" spans="2:5">
      <c r="B38" s="270"/>
      <c r="C38" s="270"/>
      <c r="D38" s="270"/>
      <c r="E38" s="270"/>
    </row>
    <row r="39" ht="22.7" customHeight="1" spans="2:5">
      <c r="B39" s="262"/>
      <c r="C39" s="262"/>
      <c r="D39" s="262" t="s">
        <v>232</v>
      </c>
      <c r="E39" s="264"/>
    </row>
    <row r="40" ht="22.7" customHeight="1" spans="2:5">
      <c r="B40" s="262"/>
      <c r="C40" s="262"/>
      <c r="D40" s="262"/>
      <c r="E40" s="262"/>
    </row>
    <row r="41" ht="22.7" customHeight="1" spans="2:5">
      <c r="B41" s="261" t="s">
        <v>233</v>
      </c>
      <c r="C41" s="264">
        <v>11990.633031</v>
      </c>
      <c r="D41" s="261" t="s">
        <v>234</v>
      </c>
      <c r="E41" s="278">
        <v>11990.633031</v>
      </c>
    </row>
  </sheetData>
  <mergeCells count="5">
    <mergeCell ref="B2:E2"/>
    <mergeCell ref="B3:E3"/>
    <mergeCell ref="D4:E4"/>
    <mergeCell ref="B5:C5"/>
    <mergeCell ref="D5:E5"/>
  </mergeCells>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opLeftCell="A4" workbookViewId="0">
      <selection activeCell="J16" sqref="J16"/>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14.25" customHeight="1" spans="1:4">
      <c r="A1" s="258"/>
      <c r="D1" s="258"/>
    </row>
    <row r="2" ht="37.7" customHeight="1" spans="4:12">
      <c r="D2" s="259" t="s">
        <v>13</v>
      </c>
      <c r="E2" s="259"/>
      <c r="F2" s="259"/>
      <c r="G2" s="259"/>
      <c r="H2" s="259"/>
      <c r="I2" s="259"/>
      <c r="J2" s="259"/>
      <c r="K2" s="259"/>
      <c r="L2" s="259"/>
    </row>
    <row r="3" ht="27.2" customHeight="1" spans="1:8">
      <c r="A3" s="260" t="s">
        <v>31</v>
      </c>
      <c r="B3" s="260"/>
      <c r="C3" s="260"/>
      <c r="D3" s="260"/>
      <c r="E3" s="260"/>
      <c r="F3" s="260"/>
      <c r="G3" s="260"/>
      <c r="H3" s="260"/>
    </row>
    <row r="4" ht="15.75" customHeight="1" spans="11:12">
      <c r="K4" s="269" t="s">
        <v>32</v>
      </c>
      <c r="L4" s="269"/>
    </row>
    <row r="5" ht="21.95" customHeight="1" spans="1:12">
      <c r="A5" s="261" t="s">
        <v>161</v>
      </c>
      <c r="B5" s="261"/>
      <c r="C5" s="261"/>
      <c r="D5" s="261" t="s">
        <v>162</v>
      </c>
      <c r="E5" s="261" t="s">
        <v>163</v>
      </c>
      <c r="F5" s="261" t="s">
        <v>135</v>
      </c>
      <c r="G5" s="261" t="s">
        <v>164</v>
      </c>
      <c r="H5" s="261"/>
      <c r="I5" s="261"/>
      <c r="J5" s="261"/>
      <c r="K5" s="261" t="s">
        <v>165</v>
      </c>
      <c r="L5" s="261"/>
    </row>
    <row r="6" ht="22.7" customHeight="1" spans="1:12">
      <c r="A6" s="261"/>
      <c r="B6" s="261"/>
      <c r="C6" s="261"/>
      <c r="D6" s="261"/>
      <c r="E6" s="261"/>
      <c r="F6" s="261"/>
      <c r="G6" s="261" t="s">
        <v>137</v>
      </c>
      <c r="H6" s="261" t="s">
        <v>235</v>
      </c>
      <c r="I6" s="261"/>
      <c r="J6" s="261" t="s">
        <v>236</v>
      </c>
      <c r="K6" s="261" t="s">
        <v>237</v>
      </c>
      <c r="L6" s="261" t="s">
        <v>238</v>
      </c>
    </row>
    <row r="7" ht="34.7" customHeight="1" spans="1:12">
      <c r="A7" s="261" t="s">
        <v>169</v>
      </c>
      <c r="B7" s="261" t="s">
        <v>170</v>
      </c>
      <c r="C7" s="261" t="s">
        <v>171</v>
      </c>
      <c r="D7" s="261"/>
      <c r="E7" s="261"/>
      <c r="F7" s="261"/>
      <c r="G7" s="261"/>
      <c r="H7" s="261" t="s">
        <v>216</v>
      </c>
      <c r="I7" s="261" t="s">
        <v>206</v>
      </c>
      <c r="J7" s="261"/>
      <c r="K7" s="261"/>
      <c r="L7" s="261"/>
    </row>
    <row r="8" ht="20.45" customHeight="1" spans="1:12">
      <c r="A8" s="270"/>
      <c r="B8" s="270"/>
      <c r="C8" s="270"/>
      <c r="D8" s="262"/>
      <c r="E8" s="262" t="s">
        <v>135</v>
      </c>
      <c r="F8" s="264">
        <v>11990.633031</v>
      </c>
      <c r="G8" s="264">
        <v>2400.763031</v>
      </c>
      <c r="H8" s="264">
        <v>2129.659031</v>
      </c>
      <c r="I8" s="264">
        <v>134.176</v>
      </c>
      <c r="J8" s="264">
        <v>136.928</v>
      </c>
      <c r="K8" s="264">
        <v>1627</v>
      </c>
      <c r="L8" s="264">
        <v>7962.87</v>
      </c>
    </row>
    <row r="9" ht="22.7" customHeight="1" spans="1:12">
      <c r="A9" s="270"/>
      <c r="B9" s="270"/>
      <c r="C9" s="270"/>
      <c r="D9" s="265" t="s">
        <v>153</v>
      </c>
      <c r="E9" s="265" t="s">
        <v>154</v>
      </c>
      <c r="F9" s="264">
        <v>11990.633031</v>
      </c>
      <c r="G9" s="264">
        <v>2400.763031</v>
      </c>
      <c r="H9" s="264">
        <v>2129.659031</v>
      </c>
      <c r="I9" s="264">
        <v>134.176</v>
      </c>
      <c r="J9" s="264">
        <v>136.928</v>
      </c>
      <c r="K9" s="264">
        <v>1627</v>
      </c>
      <c r="L9" s="264">
        <v>7962.87</v>
      </c>
    </row>
    <row r="10" ht="22.7" customHeight="1" spans="1:12">
      <c r="A10" s="270"/>
      <c r="B10" s="270"/>
      <c r="C10" s="270"/>
      <c r="D10" s="271" t="s">
        <v>155</v>
      </c>
      <c r="E10" s="271" t="s">
        <v>156</v>
      </c>
      <c r="F10" s="264">
        <v>9227.512698</v>
      </c>
      <c r="G10" s="264">
        <v>1578.602698</v>
      </c>
      <c r="H10" s="264">
        <v>1413.412698</v>
      </c>
      <c r="I10" s="264">
        <v>100.942</v>
      </c>
      <c r="J10" s="264">
        <v>64.248</v>
      </c>
      <c r="K10" s="264"/>
      <c r="L10" s="264">
        <v>7648.91</v>
      </c>
    </row>
    <row r="11" ht="26.45" customHeight="1" spans="1:12">
      <c r="A11" s="275" t="s">
        <v>172</v>
      </c>
      <c r="B11" s="275" t="s">
        <v>173</v>
      </c>
      <c r="C11" s="275" t="s">
        <v>173</v>
      </c>
      <c r="D11" s="266" t="s">
        <v>239</v>
      </c>
      <c r="E11" s="270" t="s">
        <v>175</v>
      </c>
      <c r="F11" s="267">
        <v>1578.602698</v>
      </c>
      <c r="G11" s="267">
        <v>1578.602698</v>
      </c>
      <c r="H11" s="272">
        <v>1413.412698</v>
      </c>
      <c r="I11" s="272">
        <v>100.942</v>
      </c>
      <c r="J11" s="272">
        <v>64.248</v>
      </c>
      <c r="K11" s="272"/>
      <c r="L11" s="272"/>
    </row>
    <row r="12" ht="26.45" customHeight="1" spans="1:12">
      <c r="A12" s="275" t="s">
        <v>172</v>
      </c>
      <c r="B12" s="275" t="s">
        <v>176</v>
      </c>
      <c r="C12" s="275" t="s">
        <v>177</v>
      </c>
      <c r="D12" s="266" t="s">
        <v>240</v>
      </c>
      <c r="E12" s="270" t="s">
        <v>179</v>
      </c>
      <c r="F12" s="267">
        <v>3212.39</v>
      </c>
      <c r="G12" s="267"/>
      <c r="H12" s="272"/>
      <c r="I12" s="272"/>
      <c r="J12" s="272"/>
      <c r="K12" s="272"/>
      <c r="L12" s="272">
        <v>3212.39</v>
      </c>
    </row>
    <row r="13" ht="26.45" customHeight="1" spans="1:12">
      <c r="A13" s="275" t="s">
        <v>172</v>
      </c>
      <c r="B13" s="275" t="s">
        <v>176</v>
      </c>
      <c r="C13" s="275" t="s">
        <v>180</v>
      </c>
      <c r="D13" s="266" t="s">
        <v>241</v>
      </c>
      <c r="E13" s="270" t="s">
        <v>182</v>
      </c>
      <c r="F13" s="267">
        <v>3000</v>
      </c>
      <c r="G13" s="267"/>
      <c r="H13" s="272"/>
      <c r="I13" s="272"/>
      <c r="J13" s="272"/>
      <c r="K13" s="272"/>
      <c r="L13" s="272">
        <v>3000</v>
      </c>
    </row>
    <row r="14" ht="26.45" customHeight="1" spans="1:12">
      <c r="A14" s="275" t="s">
        <v>172</v>
      </c>
      <c r="B14" s="275" t="s">
        <v>183</v>
      </c>
      <c r="C14" s="275" t="s">
        <v>184</v>
      </c>
      <c r="D14" s="266" t="s">
        <v>242</v>
      </c>
      <c r="E14" s="270" t="s">
        <v>186</v>
      </c>
      <c r="F14" s="267">
        <v>1414.02</v>
      </c>
      <c r="G14" s="267"/>
      <c r="H14" s="272"/>
      <c r="I14" s="272"/>
      <c r="J14" s="272"/>
      <c r="K14" s="272"/>
      <c r="L14" s="272">
        <v>1414.02</v>
      </c>
    </row>
    <row r="15" ht="26.45" customHeight="1" spans="1:12">
      <c r="A15" s="275" t="s">
        <v>172</v>
      </c>
      <c r="B15" s="275" t="s">
        <v>187</v>
      </c>
      <c r="C15" s="275" t="s">
        <v>173</v>
      </c>
      <c r="D15" s="266" t="s">
        <v>243</v>
      </c>
      <c r="E15" s="270" t="s">
        <v>189</v>
      </c>
      <c r="F15" s="267">
        <v>22.5</v>
      </c>
      <c r="G15" s="267"/>
      <c r="H15" s="272"/>
      <c r="I15" s="272"/>
      <c r="J15" s="272"/>
      <c r="K15" s="272"/>
      <c r="L15" s="272">
        <v>22.5</v>
      </c>
    </row>
    <row r="16" ht="22.7" customHeight="1" spans="1:12">
      <c r="A16" s="270"/>
      <c r="B16" s="270"/>
      <c r="C16" s="270"/>
      <c r="D16" s="271" t="s">
        <v>157</v>
      </c>
      <c r="E16" s="271" t="s">
        <v>158</v>
      </c>
      <c r="F16" s="264">
        <v>2352.858517</v>
      </c>
      <c r="G16" s="264">
        <v>583.358517</v>
      </c>
      <c r="H16" s="264">
        <v>508.184517</v>
      </c>
      <c r="I16" s="264">
        <v>23.506</v>
      </c>
      <c r="J16" s="264">
        <v>51.668</v>
      </c>
      <c r="K16" s="264">
        <v>1600</v>
      </c>
      <c r="L16" s="264">
        <v>169.5</v>
      </c>
    </row>
    <row r="17" ht="26.45" customHeight="1" spans="1:12">
      <c r="A17" s="275" t="s">
        <v>172</v>
      </c>
      <c r="B17" s="275" t="s">
        <v>173</v>
      </c>
      <c r="C17" s="275" t="s">
        <v>173</v>
      </c>
      <c r="D17" s="266" t="s">
        <v>239</v>
      </c>
      <c r="E17" s="270" t="s">
        <v>175</v>
      </c>
      <c r="F17" s="267">
        <v>603.858517</v>
      </c>
      <c r="G17" s="267">
        <v>583.358517</v>
      </c>
      <c r="H17" s="272">
        <v>508.184517</v>
      </c>
      <c r="I17" s="272">
        <v>23.506</v>
      </c>
      <c r="J17" s="272">
        <v>51.668</v>
      </c>
      <c r="K17" s="272"/>
      <c r="L17" s="272">
        <v>20.5</v>
      </c>
    </row>
    <row r="18" ht="26.45" customHeight="1" spans="1:12">
      <c r="A18" s="275" t="s">
        <v>172</v>
      </c>
      <c r="B18" s="275" t="s">
        <v>176</v>
      </c>
      <c r="C18" s="275" t="s">
        <v>173</v>
      </c>
      <c r="D18" s="266" t="s">
        <v>244</v>
      </c>
      <c r="E18" s="270" t="s">
        <v>191</v>
      </c>
      <c r="F18" s="267">
        <v>1749</v>
      </c>
      <c r="G18" s="267"/>
      <c r="H18" s="272"/>
      <c r="I18" s="272"/>
      <c r="J18" s="272"/>
      <c r="K18" s="272">
        <v>1600</v>
      </c>
      <c r="L18" s="272">
        <v>149</v>
      </c>
    </row>
    <row r="19" ht="33.95" customHeight="1" spans="1:12">
      <c r="A19" s="270"/>
      <c r="B19" s="270"/>
      <c r="C19" s="270"/>
      <c r="D19" s="271" t="s">
        <v>159</v>
      </c>
      <c r="E19" s="271" t="s">
        <v>160</v>
      </c>
      <c r="F19" s="264">
        <v>410.261816</v>
      </c>
      <c r="G19" s="264">
        <v>238.801816</v>
      </c>
      <c r="H19" s="264">
        <v>208.061816</v>
      </c>
      <c r="I19" s="264">
        <v>9.728</v>
      </c>
      <c r="J19" s="264">
        <v>21.012</v>
      </c>
      <c r="K19" s="264">
        <v>27</v>
      </c>
      <c r="L19" s="264">
        <v>144.46</v>
      </c>
    </row>
    <row r="20" ht="26.45" customHeight="1" spans="1:12">
      <c r="A20" s="275" t="s">
        <v>172</v>
      </c>
      <c r="B20" s="275" t="s">
        <v>176</v>
      </c>
      <c r="C20" s="275" t="s">
        <v>192</v>
      </c>
      <c r="D20" s="266" t="s">
        <v>245</v>
      </c>
      <c r="E20" s="270" t="s">
        <v>194</v>
      </c>
      <c r="F20" s="267">
        <v>410.261816</v>
      </c>
      <c r="G20" s="267">
        <v>238.801816</v>
      </c>
      <c r="H20" s="272">
        <v>208.061816</v>
      </c>
      <c r="I20" s="272">
        <v>9.728</v>
      </c>
      <c r="J20" s="272">
        <v>21.012</v>
      </c>
      <c r="K20" s="272">
        <v>27</v>
      </c>
      <c r="L20" s="272">
        <v>144.46</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2023-04-11T02:14:00Z</dcterms:created>
  <dcterms:modified xsi:type="dcterms:W3CDTF">2024-05-10T07:25:35Z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D9A854C82B9B46FCA0F8B15D070E128F_12</vt:lpwstr>
  </property>
  <property fmtid="{D5CDD505-2E9C-101B-9397-08002B2CF9AE}" pid="3" name="KSOProductBuildVer">
    <vt:lpwstr>2052-12.1.0.16388</vt:lpwstr>
  </property>
</Properties>
</file>