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<sst xmlns="http://schemas.openxmlformats.org/spreadsheetml/2006/main" count="941" uniqueCount="437">
  <si>
    <t>2024年部门预算公开表</t>
  </si>
  <si>
    <t>单位编码：</t>
  </si>
  <si>
    <t>045005</t>
  </si>
  <si>
    <t>单位名称：</t>
  </si>
  <si>
    <t>炎陵县第一中学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</si>
  <si>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</si>
  <si>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</si>
  <si>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</si>
  <si>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</si>
  <si>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</si>
  <si>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</si>
  <si>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</si>
  <si>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</si>
  <si>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</si>
  <si>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</si>
  <si>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</si>
  <si>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</si>
  <si>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</si>
  <si>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</si>
  <si>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</si>
  <si>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</si>
  <si>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</si>
  <si>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</si>
  <si>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</si>
  <si>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</si>
  <si>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</si>
  <si>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</si>
  <si>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</si>
  <si>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</si>
  <si>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</si>
  <si>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</si>
  <si>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单位：045005_炎陵县第一中学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</si>
  <si>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</si>
  <si>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</si>
  <si>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</si>
  <si>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</si>
  <si>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</si>
  <si>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</si>
  <si>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</si>
  <si>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</si>
  <si>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</si>
  <si>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</si>
  <si>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</si>
  <si>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</si>
  <si>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</si>
  <si>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</si>
  <si>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</si>
  <si>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</si>
  <si>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</si>
  <si>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</si>
  <si>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</si>
  <si>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</si>
  <si>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</si>
  <si>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</si>
  <si>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</si>
  <si>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</si>
  <si>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</si>
  <si>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</si>
  <si>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</si>
  <si>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</si>
  <si>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</si>
  <si>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</si>
  <si>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</si>
  <si>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</si>
  <si>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</si>
  <si>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</si>
  <si>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</si>
  <si>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</si>
  <si>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</si>
  <si>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</si>
  <si>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</si>
  <si>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</si>
  <si>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</si>
  <si>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</si>
  <si>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</si>
  <si>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</si>
  <si>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</si>
  <si>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</si>
  <si>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</si>
  <si>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</si>
  <si>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</si>
  <si>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</si>
  <si>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</si>
  <si>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</si>
  <si>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</si>
  <si>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</si>
  <si>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</si>
  <si>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</si>
  <si>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</si>
  <si>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</si>
  <si>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</si>
  <si>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</si>
  <si>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</si>
  <si>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</si>
  <si>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</si>
  <si>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</si>
  <si>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</si>
  <si>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</si>
  <si>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</si>
  <si>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</si>
  <si>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</si>
  <si>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</si>
  <si>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</si>
  <si>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</si>
  <si>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</si>
  <si>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</si>
  <si>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</si>
  <si>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</si>
  <si>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</si>
  <si>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</si>
  <si>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</si>
  <si>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</si>
  <si>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</si>
  <si>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</si>
  <si>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</si>
  <si>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</si>
  <si>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</si>
  <si>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</si>
  <si>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</si>
  <si>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</si>
  <si>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</si>
  <si>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</si>
  <si>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</si>
  <si>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</si>
  <si>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</si>
  <si>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</si>
  <si>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</si>
  <si>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</si>
  <si>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</si>
  <si>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</si>
  <si>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</si>
  <si>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</si>
  <si>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</si>
  <si>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</si>
  <si>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</si>
  <si>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</si>
  <si>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</si>
  <si>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</si>
  <si>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</si>
  <si>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</si>
  <si>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</si>
  <si>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</si>
  <si>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</si>
  <si>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</si>
  <si>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</si>
  <si>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</si>
  <si>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</si>
  <si>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</si>
  <si>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</si>
  <si>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</si>
  <si>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</si>
  <si>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</si>
  <si>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</si>
  <si>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</si>
  <si>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045</t>
  </si>
  <si>
    <t>炎陵县教育系统</t>
  </si>
  <si>
    <t xml:space="preserve">  045005</t>
  </si>
  <si>
    <t xml:space="preserve">  炎陵县第一中学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</si>
  <si>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</si>
  <si>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</si>
  <si>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</si>
  <si>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</si>
  <si>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</si>
  <si>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</si>
  <si>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</si>
  <si>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</si>
  <si>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</si>
  <si>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</si>
  <si>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</si>
  <si>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</si>
  <si>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炎陵县第一中学</t>
  </si>
  <si>
    <t>205</t>
  </si>
  <si>
    <t xml:space="preserve">   205</t>
  </si>
  <si>
    <t xml:space="preserve">   教育支出</t>
  </si>
  <si>
    <t>02</t>
  </si>
  <si>
    <t xml:space="preserve">     20502</t>
  </si>
  <si>
    <t xml:space="preserve">     普通教育</t>
  </si>
  <si>
    <t>04</t>
  </si>
  <si>
    <t xml:space="preserve">      2050204</t>
  </si>
  <si>
    <t xml:space="preserve">      高中教育</t>
  </si>
  <si>
    <t>99</t>
  </si>
  <si>
    <t xml:space="preserve">      2050299</t>
  </si>
  <si>
    <t xml:space="preserve">      其他普通教育支出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</si>
  <si>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</si>
  <si>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</si>
  <si>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</si>
  <si>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</si>
  <si>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</si>
  <si>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</si>
  <si>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</si>
  <si>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</si>
  <si>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</si>
  <si>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</si>
  <si>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</si>
  <si>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</si>
  <si>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</si>
  <si>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</si>
  <si>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</si>
  <si>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</si>
  <si>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</si>
  <si>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</si>
  <si>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045005</t>
  </si>
  <si>
    <t xml:space="preserve">    高中教育</t>
  </si>
  <si>
    <t xml:space="preserve">    其他普通教育支出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</si>
  <si>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</si>
  <si>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</si>
  <si>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</si>
  <si>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</si>
  <si>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</si>
  <si>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</si>
  <si>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</si>
  <si>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</si>
  <si>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</si>
  <si>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</si>
  <si>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</si>
  <si>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</si>
  <si>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</si>
  <si>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</si>
  <si>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</si>
  <si>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</si>
  <si>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</si>
  <si>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</si>
  <si>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</si>
  <si>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</si>
  <si>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</si>
  <si>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</si>
  <si>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</si>
  <si>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</si>
  <si>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</si>
  <si>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20502</t>
  </si>
  <si>
    <t xml:space="preserve">    普通教育</t>
  </si>
  <si>
    <t xml:space="preserve">     2050204</t>
  </si>
  <si>
    <t xml:space="preserve">     高中教育</t>
  </si>
  <si>
    <t xml:space="preserve">     2050299</t>
  </si>
  <si>
    <t xml:space="preserve">     其他普通教育支出</t>
  </si>
  <si>
    <t>注：如本表格为空，则表示本年度未安排此项目。</t>
  </si>
  <si>
    <t>部门公开表08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</si>
  <si>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</si>
  <si>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</si>
  <si>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</si>
  <si>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</si>
  <si>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</si>
  <si>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30199</t>
  </si>
  <si>
    <t xml:space="preserve">  其他工资福利支出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</si>
  <si>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</si>
  <si>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</si>
  <si>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</si>
  <si>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</si>
  <si>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</si>
  <si>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</si>
  <si>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</si>
  <si>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</si>
  <si>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</si>
  <si>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</si>
  <si>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</si>
  <si>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</si>
  <si>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</si>
  <si>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</si>
  <si>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</si>
  <si>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</si>
  <si>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</si>
  <si>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</si>
  <si>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</si>
  <si>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</si>
  <si>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>其他商品和服务支出</t>
  </si>
  <si>
    <t>303</t>
  </si>
  <si>
    <t xml:space="preserve">  30307</t>
  </si>
  <si>
    <t xml:space="preserve">  医疗费补助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</si>
  <si>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</si>
  <si>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</si>
  <si>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</si>
  <si>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</si>
  <si>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</si>
  <si>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</si>
  <si>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</si>
  <si>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</si>
  <si>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</si>
  <si>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</si>
  <si>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</si>
  <si>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</si>
  <si>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</si>
  <si>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</si>
  <si>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</si>
  <si>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</si>
  <si>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</si>
  <si>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</si>
  <si>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</si>
  <si>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</si>
  <si>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</si>
  <si>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</si>
  <si>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</si>
  <si>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</si>
  <si>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</si>
  <si>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</si>
  <si>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</si>
  <si>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</si>
  <si>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</si>
  <si>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</si>
  <si>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</si>
  <si>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</si>
  <si>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</si>
  <si>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</si>
  <si>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</si>
  <si>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</si>
  <si>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</si>
  <si>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</si>
  <si>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</si>
  <si>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</si>
  <si>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</si>
  <si>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</si>
  <si>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</si>
  <si>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</si>
  <si>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</si>
  <si>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</si>
  <si>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</si>
  <si>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</si>
  <si>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</si>
  <si>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</si>
  <si>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</si>
  <si>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</si>
  <si>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</si>
  <si>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</si>
  <si>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</si>
  <si>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</si>
  <si>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</si>
  <si>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</si>
  <si>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</si>
  <si>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</si>
  <si>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</si>
  <si>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</si>
  <si>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</si>
  <si>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</si>
  <si>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</si>
  <si>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</si>
  <si>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</si>
  <si>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</si>
  <si>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</si>
  <si>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</si>
  <si>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</si>
  <si>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</si>
  <si>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</si>
  <si>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</si>
  <si>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</si>
  <si>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</si>
  <si>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</si>
  <si>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</si>
  <si>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本单位无专项资金预算支出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</si>
  <si>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</si>
  <si>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</si>
  <si>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</si>
  <si>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</si>
  <si>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</si>
  <si>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</si>
  <si>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</si>
  <si>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</si>
  <si>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高中教育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</si>
  <si>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</si>
  <si>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</si>
  <si>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</si>
  <si>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</si>
  <si>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</si>
  <si>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</si>
  <si>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</si>
  <si>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</si>
  <si>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</si>
  <si>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</si>
  <si>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</si>
  <si>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</si>
  <si>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</si>
  <si>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</si>
  <si>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</si>
  <si>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</si>
  <si>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</si>
  <si>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</si>
  <si>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</si>
  <si>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</si>
  <si>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</si>
  <si>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</si>
  <si>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</si>
  <si>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</si>
  <si>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</si>
  <si>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</si>
  <si>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</si>
  <si>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</si>
  <si>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</si>
  <si>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</si>
  <si>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</si>
  <si>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</si>
  <si>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</si>
  <si>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</si>
  <si>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</si>
  <si>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</si>
  <si>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</si>
  <si>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</si>
  <si>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</si>
  <si>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</si>
  <si>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</si>
  <si>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</si>
  <si>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</si>
  <si>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</si>
  <si>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</si>
  <si>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</si>
  <si>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</si>
  <si>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</si>
  <si>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</si>
  <si>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</si>
  <si>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</si>
  <si>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</si>
  <si>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</si>
  <si>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</si>
  <si>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突出以提升教育教学质量为中心，围绕“决胜2023、实现两考质量再提升”和“精细发展、特色发展、高质量发展”两条主线，实现校园平安、质量提升、特色创新三个目标。落实“五项举措”：1.加强队伍建设、2.深化立德树人、五育并举、3.推动教学教研改革、4.加快校园建设、确保校园安全。</t>
  </si>
  <si>
    <t>生均成本</t>
  </si>
  <si>
    <t>=</t>
  </si>
  <si>
    <t>3000</t>
  </si>
  <si>
    <t>元/生</t>
  </si>
  <si>
    <t xml:space="preserve">反映学校用于学生方面的平均成本 </t>
  </si>
  <si>
    <t>20</t>
  </si>
  <si>
    <t>学生测试合格率</t>
  </si>
  <si>
    <t>≥</t>
  </si>
  <si>
    <t>100</t>
  </si>
  <si>
    <t>%</t>
  </si>
  <si>
    <t>反映教育教学经费投入效率</t>
  </si>
  <si>
    <t>30</t>
  </si>
  <si>
    <t>设备购置工程验收合格</t>
  </si>
  <si>
    <t>定性</t>
  </si>
  <si>
    <t>合格</t>
  </si>
  <si>
    <t>次</t>
  </si>
  <si>
    <t>反映学校在基础设施及设备购置的实施验收中的完成情况</t>
  </si>
  <si>
    <t>贫困学生学费减免完成率</t>
  </si>
  <si>
    <t>反映贫困学生经费投入及时性和完成率</t>
  </si>
  <si>
    <t>提升教学质量，学考高考成绩取得突破</t>
  </si>
  <si>
    <t>提升</t>
  </si>
  <si>
    <t>年</t>
  </si>
  <si>
    <t>反映学校服务社会能力</t>
  </si>
  <si>
    <t>教师、学生、家长及社会满意测评</t>
  </si>
  <si>
    <t>95</t>
  </si>
  <si>
    <t>反映师生及社会对学校办学行为的评价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</si>
</sst>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0.00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sz val="10"/>
      <name val="SimSun"/>
      <charset val="134"/>
    </font>
    <font>
      <b/>
      <sz val="17"/>
      <name val="SimSun"/>
      <charset val="134"/>
    </font>
    <font>
      <sz val="9"/>
      <color indexed="8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12" fillId="0" borderId="2" xfId="0" applyNumberFormat="1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workbookViewId="0">
      <selection activeCell="E4" sqref="E4:H4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60"/>
      <c r="B4" s="61"/>
      <c r="C4" s="1"/>
      <c r="D4" s="60" t="s">
        <v>1</v>
      </c>
      <c r="E4" s="61" t="s">
        <v>2</v>
      </c>
      <c r="F4" s="61"/>
      <c r="G4" s="61"/>
      <c r="H4" s="61"/>
      <c r="I4" s="1"/>
    </row>
    <row r="5" ht="54.4" customHeight="1" spans="1:9">
      <c r="A5" s="60"/>
      <c r="B5" s="61"/>
      <c r="C5" s="1"/>
      <c r="D5" s="60" t="s">
        <v>3</v>
      </c>
      <c r="E5" s="61" t="s">
        <v>4</v>
      </c>
      <c r="F5" s="61"/>
      <c r="G5" s="61"/>
      <c r="H5" s="61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E22"/>
  <sheetViews>
    <sheetView workbookViewId="0">
      <pane ySplit="5" topLeftCell="A15" activePane="bottomLeft" state="frozen"/>
      <selection/>
      <selection pane="bottomLeft" activeCell="D21" sqref="D2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7" t="s">
        <v>236</v>
      </c>
    </row>
    <row r="2" ht="40.5" customHeight="1" spans="1:5">
      <c r="A2" s="18" t="s">
        <v>14</v>
      </c>
      <c r="B2" s="18"/>
      <c r="C2" s="18"/>
      <c r="D2" s="18"/>
      <c r="E2" s="18"/>
    </row>
    <row r="3" ht="20.65" customHeight="1" spans="1:5">
      <c r="A3" s="30" t="s">
        <v>31</v>
      </c>
      <c r="B3" s="30"/>
      <c r="C3" s="30"/>
      <c r="D3" s="30"/>
      <c r="E3" s="31" t="s">
        <v>237</v>
      </c>
    </row>
    <row r="4" ht="38.85" customHeight="1" spans="1:5">
      <c r="A4" s="4" t="s">
        <v>238</v>
      </c>
      <c r="B4" s="4"/>
      <c r="C4" s="4" t="s">
        <v>239</v>
      </c>
      <c r="D4" s="4"/>
      <c r="E4" s="4"/>
    </row>
    <row r="5" ht="22.9" customHeight="1" spans="1:5">
      <c r="A5" s="4" t="s">
        <v>240</v>
      </c>
      <c r="B5" s="4" t="s">
        <v>161</v>
      </c>
      <c r="C5" s="4" t="s">
        <v>136</v>
      </c>
      <c r="D5" s="4" t="s">
        <v>227</v>
      </c>
      <c r="E5" s="4" t="s">
        <v>228</v>
      </c>
    </row>
    <row r="6" ht="26.45" customHeight="1" spans="1:5">
      <c r="A6" s="12" t="s">
        <v>241</v>
      </c>
      <c r="B6" s="12" t="s">
        <v>206</v>
      </c>
      <c r="C6" s="32">
        <v>22237070</v>
      </c>
      <c r="D6" s="32">
        <v>22237070</v>
      </c>
      <c r="E6" s="32"/>
    </row>
    <row r="7" ht="26.45" customHeight="1" spans="1:5">
      <c r="A7" s="33" t="s">
        <v>242</v>
      </c>
      <c r="B7" s="33" t="s">
        <v>243</v>
      </c>
      <c r="C7" s="34">
        <v>101496</v>
      </c>
      <c r="D7" s="34">
        <v>101496</v>
      </c>
      <c r="E7" s="34"/>
    </row>
    <row r="8" ht="26.45" customHeight="1" spans="1:5">
      <c r="A8" s="33" t="s">
        <v>244</v>
      </c>
      <c r="B8" s="33" t="s">
        <v>245</v>
      </c>
      <c r="C8" s="34">
        <v>4493967</v>
      </c>
      <c r="D8" s="34">
        <v>4493967</v>
      </c>
      <c r="E8" s="34"/>
    </row>
    <row r="9" ht="26.45" customHeight="1" spans="1:5">
      <c r="A9" s="33" t="s">
        <v>246</v>
      </c>
      <c r="B9" s="33" t="s">
        <v>247</v>
      </c>
      <c r="C9" s="34">
        <v>7676244</v>
      </c>
      <c r="D9" s="34">
        <v>7676244</v>
      </c>
      <c r="E9" s="34"/>
    </row>
    <row r="10" ht="26.45" customHeight="1" spans="1:5">
      <c r="A10" s="33" t="s">
        <v>248</v>
      </c>
      <c r="B10" s="33" t="s">
        <v>249</v>
      </c>
      <c r="C10" s="34">
        <v>4048488</v>
      </c>
      <c r="D10" s="34">
        <v>4048488</v>
      </c>
      <c r="E10" s="34"/>
    </row>
    <row r="11" ht="26.45" customHeight="1" spans="1:5">
      <c r="A11" s="33" t="s">
        <v>250</v>
      </c>
      <c r="B11" s="33" t="s">
        <v>251</v>
      </c>
      <c r="C11" s="34">
        <v>1020132</v>
      </c>
      <c r="D11" s="34">
        <v>1020132</v>
      </c>
      <c r="E11" s="34"/>
    </row>
    <row r="12" ht="26.45" customHeight="1" spans="1:5">
      <c r="A12" s="33" t="s">
        <v>252</v>
      </c>
      <c r="B12" s="33" t="s">
        <v>253</v>
      </c>
      <c r="C12" s="34">
        <v>180049</v>
      </c>
      <c r="D12" s="34">
        <v>180049</v>
      </c>
      <c r="E12" s="34"/>
    </row>
    <row r="13" ht="26.45" customHeight="1" spans="1:5">
      <c r="A13" s="33" t="s">
        <v>254</v>
      </c>
      <c r="B13" s="33" t="s">
        <v>255</v>
      </c>
      <c r="C13" s="34">
        <v>2416266</v>
      </c>
      <c r="D13" s="34">
        <v>2416266</v>
      </c>
      <c r="E13" s="34"/>
    </row>
    <row r="14" ht="26.45" customHeight="1" spans="1:5">
      <c r="A14" s="33" t="s">
        <v>256</v>
      </c>
      <c r="B14" s="33" t="s">
        <v>257</v>
      </c>
      <c r="C14" s="34">
        <v>351817</v>
      </c>
      <c r="D14" s="34">
        <v>351817</v>
      </c>
      <c r="E14" s="34"/>
    </row>
    <row r="15" ht="26.45" customHeight="1" spans="1:5">
      <c r="A15" s="33" t="s">
        <v>258</v>
      </c>
      <c r="B15" s="33" t="s">
        <v>259</v>
      </c>
      <c r="C15" s="34">
        <v>1948611</v>
      </c>
      <c r="D15" s="34">
        <v>1948611</v>
      </c>
      <c r="E15" s="34"/>
    </row>
    <row r="16" ht="26.45" customHeight="1" spans="1:5">
      <c r="A16" s="12" t="s">
        <v>260</v>
      </c>
      <c r="B16" s="12" t="s">
        <v>261</v>
      </c>
      <c r="C16" s="35">
        <v>337321</v>
      </c>
      <c r="D16" s="35"/>
      <c r="E16" s="35">
        <v>337321</v>
      </c>
    </row>
    <row r="17" ht="26.45" customHeight="1" spans="1:5">
      <c r="A17" s="33" t="s">
        <v>262</v>
      </c>
      <c r="B17" s="33" t="s">
        <v>263</v>
      </c>
      <c r="C17" s="34">
        <v>185321</v>
      </c>
      <c r="D17" s="34"/>
      <c r="E17" s="34">
        <v>185321</v>
      </c>
    </row>
    <row r="18" ht="26.45" customHeight="1" spans="1:5">
      <c r="A18" s="33">
        <v>30299</v>
      </c>
      <c r="B18" s="33" t="s">
        <v>264</v>
      </c>
      <c r="C18" s="34">
        <v>152000</v>
      </c>
      <c r="D18" s="34"/>
      <c r="E18" s="34">
        <v>152000</v>
      </c>
    </row>
    <row r="19" ht="26.45" customHeight="1" spans="1:5">
      <c r="A19" s="12" t="s">
        <v>265</v>
      </c>
      <c r="B19" s="12" t="s">
        <v>195</v>
      </c>
      <c r="C19" s="32">
        <v>7380</v>
      </c>
      <c r="D19" s="32">
        <v>7380</v>
      </c>
      <c r="E19" s="32"/>
    </row>
    <row r="20" ht="26.45" customHeight="1" spans="1:5">
      <c r="A20" s="33" t="s">
        <v>266</v>
      </c>
      <c r="B20" s="33" t="s">
        <v>267</v>
      </c>
      <c r="C20" s="34">
        <v>7380</v>
      </c>
      <c r="D20" s="34">
        <v>7380</v>
      </c>
      <c r="E20" s="34"/>
    </row>
    <row r="21" ht="22.9" customHeight="1" spans="1:5">
      <c r="A21" s="19" t="s">
        <v>136</v>
      </c>
      <c r="B21" s="19"/>
      <c r="C21" s="35">
        <v>22581771</v>
      </c>
      <c r="D21" s="35">
        <v>22244450</v>
      </c>
      <c r="E21" s="35">
        <v>337321</v>
      </c>
    </row>
    <row r="22" ht="16.35" customHeight="1" spans="1:5">
      <c r="A22" s="7" t="s">
        <v>235</v>
      </c>
      <c r="B22" s="7"/>
      <c r="C22" s="7"/>
      <c r="D22" s="7"/>
      <c r="E22" s="7"/>
    </row>
  </sheetData>
  <mergeCells count="6">
    <mergeCell ref="A2:E2"/>
    <mergeCell ref="A3:D3"/>
    <mergeCell ref="A4:B4"/>
    <mergeCell ref="C4:E4"/>
    <mergeCell ref="A21:B21"/>
    <mergeCell ref="A22:B2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1"/>
  <sheetViews>
    <sheetView workbookViewId="0">
      <selection activeCell="R10" sqref="R10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11.25" customWidth="1"/>
    <col min="14" max="14" width="9.875" customWidth="1"/>
    <col min="15" max="15" width="9.75" customWidth="1"/>
  </cols>
  <sheetData>
    <row r="1" ht="16.35" customHeight="1" spans="1:14">
      <c r="A1" s="1"/>
      <c r="M1" s="17" t="s">
        <v>268</v>
      </c>
      <c r="N1" s="17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159</v>
      </c>
      <c r="B4" s="4"/>
      <c r="C4" s="4"/>
      <c r="D4" s="4" t="s">
        <v>184</v>
      </c>
      <c r="E4" s="4" t="s">
        <v>185</v>
      </c>
      <c r="F4" s="4" t="s">
        <v>205</v>
      </c>
      <c r="G4" s="4" t="s">
        <v>187</v>
      </c>
      <c r="H4" s="4"/>
      <c r="I4" s="4"/>
      <c r="J4" s="4"/>
      <c r="K4" s="4"/>
      <c r="L4" s="4" t="s">
        <v>191</v>
      </c>
      <c r="M4" s="4"/>
      <c r="N4" s="4"/>
    </row>
    <row r="5" ht="39.6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269</v>
      </c>
      <c r="I5" s="4" t="s">
        <v>270</v>
      </c>
      <c r="J5" s="4" t="s">
        <v>271</v>
      </c>
      <c r="K5" s="4" t="s">
        <v>272</v>
      </c>
      <c r="L5" s="4" t="s">
        <v>136</v>
      </c>
      <c r="M5" s="4" t="s">
        <v>206</v>
      </c>
      <c r="N5" s="4" t="s">
        <v>273</v>
      </c>
    </row>
    <row r="6" ht="22.9" customHeight="1" spans="1:14">
      <c r="A6" s="14"/>
      <c r="B6" s="14"/>
      <c r="C6" s="14"/>
      <c r="D6" s="14"/>
      <c r="E6" s="14" t="s">
        <v>136</v>
      </c>
      <c r="F6" s="29">
        <v>22237070</v>
      </c>
      <c r="G6" s="29"/>
      <c r="H6" s="29"/>
      <c r="I6" s="29"/>
      <c r="J6" s="29"/>
      <c r="K6" s="29"/>
      <c r="L6" s="29">
        <v>22237070</v>
      </c>
      <c r="M6" s="29">
        <v>22237070</v>
      </c>
      <c r="N6" s="29"/>
    </row>
    <row r="7" ht="22.9" customHeight="1" spans="1:14">
      <c r="A7" s="14"/>
      <c r="B7" s="14"/>
      <c r="C7" s="14"/>
      <c r="D7" s="12" t="s">
        <v>154</v>
      </c>
      <c r="E7" s="12" t="s">
        <v>155</v>
      </c>
      <c r="F7" s="29">
        <v>22237070</v>
      </c>
      <c r="G7" s="29"/>
      <c r="H7" s="29"/>
      <c r="I7" s="29"/>
      <c r="J7" s="29"/>
      <c r="K7" s="29"/>
      <c r="L7" s="29">
        <v>22237070</v>
      </c>
      <c r="M7" s="29">
        <v>22237070</v>
      </c>
      <c r="N7" s="29"/>
    </row>
    <row r="8" ht="22.9" customHeight="1" spans="1:14">
      <c r="A8" s="14"/>
      <c r="B8" s="14"/>
      <c r="C8" s="14"/>
      <c r="D8" s="22" t="s">
        <v>156</v>
      </c>
      <c r="E8" s="22" t="s">
        <v>157</v>
      </c>
      <c r="F8" s="29">
        <v>22237070</v>
      </c>
      <c r="G8" s="29"/>
      <c r="H8" s="29"/>
      <c r="I8" s="29"/>
      <c r="J8" s="29"/>
      <c r="K8" s="29"/>
      <c r="L8" s="29">
        <v>22237070</v>
      </c>
      <c r="M8" s="29">
        <v>22237070</v>
      </c>
      <c r="N8" s="29"/>
    </row>
    <row r="9" ht="22.9" customHeight="1" spans="1:14">
      <c r="A9" s="25" t="s">
        <v>171</v>
      </c>
      <c r="B9" s="25" t="s">
        <v>174</v>
      </c>
      <c r="C9" s="25" t="s">
        <v>177</v>
      </c>
      <c r="D9" s="20" t="s">
        <v>201</v>
      </c>
      <c r="E9" s="5" t="s">
        <v>202</v>
      </c>
      <c r="F9" s="6">
        <v>19841079</v>
      </c>
      <c r="G9" s="6"/>
      <c r="H9" s="23"/>
      <c r="I9" s="23"/>
      <c r="J9" s="23"/>
      <c r="K9" s="23"/>
      <c r="L9" s="6">
        <v>19841079</v>
      </c>
      <c r="M9" s="23">
        <v>19841079</v>
      </c>
      <c r="N9" s="23"/>
    </row>
    <row r="10" ht="22.9" customHeight="1" spans="1:14">
      <c r="A10" s="25" t="s">
        <v>171</v>
      </c>
      <c r="B10" s="25" t="s">
        <v>174</v>
      </c>
      <c r="C10" s="25" t="s">
        <v>180</v>
      </c>
      <c r="D10" s="20" t="s">
        <v>201</v>
      </c>
      <c r="E10" s="5" t="s">
        <v>203</v>
      </c>
      <c r="F10" s="6">
        <v>2395991</v>
      </c>
      <c r="G10" s="6"/>
      <c r="H10" s="23"/>
      <c r="I10" s="23"/>
      <c r="J10" s="23"/>
      <c r="K10" s="23"/>
      <c r="L10" s="6">
        <v>2395991</v>
      </c>
      <c r="M10" s="23">
        <v>2395991</v>
      </c>
      <c r="N10" s="23"/>
    </row>
    <row r="11" ht="16.35" customHeight="1" spans="1:5">
      <c r="A11" s="7" t="s">
        <v>235</v>
      </c>
      <c r="B11" s="7"/>
      <c r="C11" s="7"/>
      <c r="D11" s="7"/>
      <c r="E11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1:E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V11"/>
  <sheetViews>
    <sheetView workbookViewId="0">
      <selection activeCell="H21" sqref="H2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7" width="11.25" customWidth="1"/>
    <col min="8" max="10" width="10.375" customWidth="1"/>
    <col min="11" max="11" width="7.75" customWidth="1"/>
    <col min="12" max="13" width="10.375" customWidth="1"/>
    <col min="14" max="14" width="7.75" customWidth="1"/>
    <col min="15" max="15" width="10.375" customWidth="1"/>
    <col min="16" max="17" width="7.75" customWidth="1"/>
    <col min="18" max="18" width="10.375" customWidth="1"/>
    <col min="19" max="19" width="8.875" customWidth="1"/>
    <col min="20" max="21" width="7.75" customWidth="1"/>
    <col min="22" max="22" width="8.875" customWidth="1"/>
    <col min="23" max="23" width="9.75" customWidth="1"/>
  </cols>
  <sheetData>
    <row r="1" ht="16.35" customHeight="1" spans="1:22">
      <c r="A1" s="1"/>
      <c r="U1" s="17" t="s">
        <v>274</v>
      </c>
      <c r="V1" s="17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159</v>
      </c>
      <c r="B4" s="4"/>
      <c r="C4" s="4"/>
      <c r="D4" s="4" t="s">
        <v>184</v>
      </c>
      <c r="E4" s="4" t="s">
        <v>185</v>
      </c>
      <c r="F4" s="4" t="s">
        <v>205</v>
      </c>
      <c r="G4" s="4" t="s">
        <v>275</v>
      </c>
      <c r="H4" s="4"/>
      <c r="I4" s="4"/>
      <c r="J4" s="4"/>
      <c r="K4" s="4"/>
      <c r="L4" s="4" t="s">
        <v>276</v>
      </c>
      <c r="M4" s="4"/>
      <c r="N4" s="4"/>
      <c r="O4" s="4"/>
      <c r="P4" s="4"/>
      <c r="Q4" s="4"/>
      <c r="R4" s="4" t="s">
        <v>271</v>
      </c>
      <c r="S4" s="4" t="s">
        <v>277</v>
      </c>
      <c r="T4" s="4"/>
      <c r="U4" s="4"/>
      <c r="V4" s="4"/>
    </row>
    <row r="5" ht="41.45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278</v>
      </c>
      <c r="I5" s="4" t="s">
        <v>279</v>
      </c>
      <c r="J5" s="4" t="s">
        <v>280</v>
      </c>
      <c r="K5" s="4" t="s">
        <v>281</v>
      </c>
      <c r="L5" s="4" t="s">
        <v>136</v>
      </c>
      <c r="M5" s="4" t="s">
        <v>282</v>
      </c>
      <c r="N5" s="4" t="s">
        <v>283</v>
      </c>
      <c r="O5" s="4" t="s">
        <v>284</v>
      </c>
      <c r="P5" s="4" t="s">
        <v>285</v>
      </c>
      <c r="Q5" s="4" t="s">
        <v>286</v>
      </c>
      <c r="R5" s="4"/>
      <c r="S5" s="4" t="s">
        <v>136</v>
      </c>
      <c r="T5" s="4" t="s">
        <v>287</v>
      </c>
      <c r="U5" s="4" t="s">
        <v>288</v>
      </c>
      <c r="V5" s="4" t="s">
        <v>272</v>
      </c>
    </row>
    <row r="6" ht="22.9" customHeight="1" spans="1:22">
      <c r="A6" s="14"/>
      <c r="B6" s="14"/>
      <c r="C6" s="14"/>
      <c r="D6" s="14"/>
      <c r="E6" s="14" t="s">
        <v>136</v>
      </c>
      <c r="F6" s="13">
        <v>22237070</v>
      </c>
      <c r="G6" s="13">
        <v>16218699</v>
      </c>
      <c r="H6" s="13">
        <v>7676244</v>
      </c>
      <c r="I6" s="13">
        <v>4048488</v>
      </c>
      <c r="J6" s="13">
        <v>4493967</v>
      </c>
      <c r="K6" s="13"/>
      <c r="L6" s="13">
        <v>3968264</v>
      </c>
      <c r="M6" s="13">
        <v>2416266</v>
      </c>
      <c r="N6" s="13"/>
      <c r="O6" s="13">
        <v>1020132</v>
      </c>
      <c r="P6" s="13">
        <v>351817</v>
      </c>
      <c r="Q6" s="13">
        <v>180049</v>
      </c>
      <c r="R6" s="13">
        <v>1948611</v>
      </c>
      <c r="S6" s="13">
        <v>101496</v>
      </c>
      <c r="T6" s="13"/>
      <c r="U6" s="13"/>
      <c r="V6" s="13">
        <v>101496</v>
      </c>
    </row>
    <row r="7" ht="22.9" customHeight="1" spans="1:22">
      <c r="A7" s="14"/>
      <c r="B7" s="14"/>
      <c r="C7" s="14"/>
      <c r="D7" s="12" t="s">
        <v>154</v>
      </c>
      <c r="E7" s="12" t="s">
        <v>155</v>
      </c>
      <c r="F7" s="13">
        <v>22237070</v>
      </c>
      <c r="G7" s="13">
        <v>16218699</v>
      </c>
      <c r="H7" s="13">
        <v>7676244</v>
      </c>
      <c r="I7" s="13">
        <v>4048488</v>
      </c>
      <c r="J7" s="13">
        <v>4493967</v>
      </c>
      <c r="K7" s="13"/>
      <c r="L7" s="13">
        <v>3968264</v>
      </c>
      <c r="M7" s="13">
        <v>2416266</v>
      </c>
      <c r="N7" s="13"/>
      <c r="O7" s="13">
        <v>1020132</v>
      </c>
      <c r="P7" s="13">
        <v>351817</v>
      </c>
      <c r="Q7" s="13">
        <v>180049</v>
      </c>
      <c r="R7" s="13">
        <v>1948611</v>
      </c>
      <c r="S7" s="13">
        <v>101496</v>
      </c>
      <c r="T7" s="13"/>
      <c r="U7" s="13"/>
      <c r="V7" s="13">
        <v>101496</v>
      </c>
    </row>
    <row r="8" ht="22.9" customHeight="1" spans="1:22">
      <c r="A8" s="14"/>
      <c r="B8" s="14"/>
      <c r="C8" s="14"/>
      <c r="D8" s="22" t="s">
        <v>156</v>
      </c>
      <c r="E8" s="22" t="s">
        <v>157</v>
      </c>
      <c r="F8" s="13">
        <v>22237070</v>
      </c>
      <c r="G8" s="13">
        <v>16218699</v>
      </c>
      <c r="H8" s="13">
        <v>7676244</v>
      </c>
      <c r="I8" s="13">
        <v>4048488</v>
      </c>
      <c r="J8" s="13">
        <v>4493967</v>
      </c>
      <c r="K8" s="13"/>
      <c r="L8" s="13">
        <v>3968264</v>
      </c>
      <c r="M8" s="13">
        <v>2416266</v>
      </c>
      <c r="N8" s="13"/>
      <c r="O8" s="13">
        <v>1020132</v>
      </c>
      <c r="P8" s="13">
        <v>351817</v>
      </c>
      <c r="Q8" s="13">
        <v>180049</v>
      </c>
      <c r="R8" s="13">
        <v>1948611</v>
      </c>
      <c r="S8" s="13">
        <v>101496</v>
      </c>
      <c r="T8" s="13"/>
      <c r="U8" s="13"/>
      <c r="V8" s="13">
        <v>101496</v>
      </c>
    </row>
    <row r="9" ht="22.9" customHeight="1" spans="1:22">
      <c r="A9" s="25" t="s">
        <v>171</v>
      </c>
      <c r="B9" s="25" t="s">
        <v>174</v>
      </c>
      <c r="C9" s="25" t="s">
        <v>177</v>
      </c>
      <c r="D9" s="20" t="s">
        <v>201</v>
      </c>
      <c r="E9" s="5" t="s">
        <v>202</v>
      </c>
      <c r="F9" s="6">
        <v>19841079</v>
      </c>
      <c r="G9" s="23">
        <v>16218699</v>
      </c>
      <c r="H9" s="23">
        <v>7676244</v>
      </c>
      <c r="I9" s="23">
        <v>4048488</v>
      </c>
      <c r="J9" s="23">
        <v>4493967</v>
      </c>
      <c r="K9" s="23"/>
      <c r="L9" s="6">
        <v>3520884</v>
      </c>
      <c r="M9" s="23">
        <v>2416266</v>
      </c>
      <c r="N9" s="23"/>
      <c r="O9" s="23">
        <v>1020132</v>
      </c>
      <c r="P9" s="23"/>
      <c r="Q9" s="23">
        <v>84486</v>
      </c>
      <c r="R9" s="23"/>
      <c r="S9" s="6">
        <v>101496</v>
      </c>
      <c r="T9" s="23"/>
      <c r="U9" s="23"/>
      <c r="V9" s="23">
        <v>101496</v>
      </c>
    </row>
    <row r="10" ht="22.9" customHeight="1" spans="1:22">
      <c r="A10" s="25" t="s">
        <v>171</v>
      </c>
      <c r="B10" s="25" t="s">
        <v>174</v>
      </c>
      <c r="C10" s="25" t="s">
        <v>180</v>
      </c>
      <c r="D10" s="20" t="s">
        <v>201</v>
      </c>
      <c r="E10" s="5" t="s">
        <v>203</v>
      </c>
      <c r="F10" s="6">
        <v>2395991</v>
      </c>
      <c r="G10" s="23"/>
      <c r="H10" s="23"/>
      <c r="I10" s="23"/>
      <c r="J10" s="23"/>
      <c r="K10" s="23"/>
      <c r="L10" s="6">
        <v>447380</v>
      </c>
      <c r="M10" s="23"/>
      <c r="N10" s="23"/>
      <c r="O10" s="23"/>
      <c r="P10" s="23">
        <v>351817</v>
      </c>
      <c r="Q10" s="23">
        <v>95563</v>
      </c>
      <c r="R10" s="23">
        <v>1948611</v>
      </c>
      <c r="S10" s="6"/>
      <c r="T10" s="23"/>
      <c r="U10" s="23"/>
      <c r="V10" s="23"/>
    </row>
    <row r="11" ht="16.35" customHeight="1" spans="1:6">
      <c r="A11" s="7" t="s">
        <v>235</v>
      </c>
      <c r="B11" s="7"/>
      <c r="C11" s="7"/>
      <c r="D11" s="7"/>
      <c r="E11" s="7"/>
      <c r="F11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1:E11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7" t="s">
        <v>289</v>
      </c>
    </row>
    <row r="2" ht="46.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184</v>
      </c>
      <c r="E4" s="4" t="s">
        <v>185</v>
      </c>
      <c r="F4" s="4" t="s">
        <v>290</v>
      </c>
      <c r="G4" s="4" t="s">
        <v>291</v>
      </c>
      <c r="H4" s="4" t="s">
        <v>292</v>
      </c>
      <c r="I4" s="4" t="s">
        <v>293</v>
      </c>
      <c r="J4" s="4" t="s">
        <v>294</v>
      </c>
      <c r="K4" s="4" t="s">
        <v>295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7380</v>
      </c>
      <c r="G6" s="13">
        <v>7380</v>
      </c>
      <c r="H6" s="13"/>
      <c r="I6" s="13"/>
      <c r="J6" s="13"/>
      <c r="K6" s="13"/>
    </row>
    <row r="7" ht="22.9" customHeight="1" spans="1:11">
      <c r="A7" s="14"/>
      <c r="B7" s="14"/>
      <c r="C7" s="14"/>
      <c r="D7" s="12" t="s">
        <v>154</v>
      </c>
      <c r="E7" s="12" t="s">
        <v>155</v>
      </c>
      <c r="F7" s="13">
        <v>7380</v>
      </c>
      <c r="G7" s="13">
        <v>7380</v>
      </c>
      <c r="H7" s="13"/>
      <c r="I7" s="13"/>
      <c r="J7" s="13"/>
      <c r="K7" s="13"/>
    </row>
    <row r="8" ht="22.9" customHeight="1" spans="1:11">
      <c r="A8" s="14"/>
      <c r="B8" s="14"/>
      <c r="C8" s="14"/>
      <c r="D8" s="22" t="s">
        <v>156</v>
      </c>
      <c r="E8" s="22" t="s">
        <v>157</v>
      </c>
      <c r="F8" s="13">
        <v>7380</v>
      </c>
      <c r="G8" s="13">
        <v>7380</v>
      </c>
      <c r="H8" s="13"/>
      <c r="I8" s="13"/>
      <c r="J8" s="13"/>
      <c r="K8" s="13"/>
    </row>
    <row r="9" ht="22.9" customHeight="1" spans="1:11">
      <c r="A9" s="25" t="s">
        <v>171</v>
      </c>
      <c r="B9" s="25" t="s">
        <v>174</v>
      </c>
      <c r="C9" s="25" t="s">
        <v>180</v>
      </c>
      <c r="D9" s="20" t="s">
        <v>201</v>
      </c>
      <c r="E9" s="5" t="s">
        <v>203</v>
      </c>
      <c r="F9" s="6">
        <v>7380</v>
      </c>
      <c r="G9" s="23">
        <v>7380</v>
      </c>
      <c r="H9" s="23"/>
      <c r="I9" s="23"/>
      <c r="J9" s="23"/>
      <c r="K9" s="23"/>
    </row>
    <row r="10" ht="16.35" customHeight="1" spans="1:5">
      <c r="A10" s="7" t="s">
        <v>235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7" t="s">
        <v>296</v>
      </c>
      <c r="R1" s="17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159</v>
      </c>
      <c r="B4" s="4"/>
      <c r="C4" s="4"/>
      <c r="D4" s="4" t="s">
        <v>184</v>
      </c>
      <c r="E4" s="4" t="s">
        <v>185</v>
      </c>
      <c r="F4" s="4" t="s">
        <v>290</v>
      </c>
      <c r="G4" s="4" t="s">
        <v>297</v>
      </c>
      <c r="H4" s="4" t="s">
        <v>298</v>
      </c>
      <c r="I4" s="4" t="s">
        <v>299</v>
      </c>
      <c r="J4" s="4" t="s">
        <v>300</v>
      </c>
      <c r="K4" s="4" t="s">
        <v>301</v>
      </c>
      <c r="L4" s="4" t="s">
        <v>302</v>
      </c>
      <c r="M4" s="4" t="s">
        <v>303</v>
      </c>
      <c r="N4" s="4" t="s">
        <v>292</v>
      </c>
      <c r="O4" s="4" t="s">
        <v>304</v>
      </c>
      <c r="P4" s="4" t="s">
        <v>305</v>
      </c>
      <c r="Q4" s="4" t="s">
        <v>293</v>
      </c>
      <c r="R4" s="4" t="s">
        <v>295</v>
      </c>
    </row>
    <row r="5" ht="21.6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7380</v>
      </c>
      <c r="G6" s="13"/>
      <c r="H6" s="13"/>
      <c r="I6" s="13"/>
      <c r="J6" s="13"/>
      <c r="K6" s="13"/>
      <c r="L6" s="13"/>
      <c r="M6" s="13">
        <v>7380</v>
      </c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154</v>
      </c>
      <c r="E7" s="12" t="s">
        <v>155</v>
      </c>
      <c r="F7" s="13">
        <v>7380</v>
      </c>
      <c r="G7" s="13"/>
      <c r="H7" s="13"/>
      <c r="I7" s="13"/>
      <c r="J7" s="13"/>
      <c r="K7" s="13"/>
      <c r="L7" s="13"/>
      <c r="M7" s="13">
        <v>7380</v>
      </c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2" t="s">
        <v>156</v>
      </c>
      <c r="E8" s="22" t="s">
        <v>157</v>
      </c>
      <c r="F8" s="13">
        <v>7380</v>
      </c>
      <c r="G8" s="13"/>
      <c r="H8" s="13"/>
      <c r="I8" s="13"/>
      <c r="J8" s="13"/>
      <c r="K8" s="13"/>
      <c r="L8" s="13"/>
      <c r="M8" s="13">
        <v>7380</v>
      </c>
      <c r="N8" s="13"/>
      <c r="O8" s="13"/>
      <c r="P8" s="13"/>
      <c r="Q8" s="13"/>
      <c r="R8" s="13"/>
    </row>
    <row r="9" ht="22.9" customHeight="1" spans="1:18">
      <c r="A9" s="25" t="s">
        <v>171</v>
      </c>
      <c r="B9" s="25" t="s">
        <v>174</v>
      </c>
      <c r="C9" s="25" t="s">
        <v>180</v>
      </c>
      <c r="D9" s="20" t="s">
        <v>201</v>
      </c>
      <c r="E9" s="5" t="s">
        <v>203</v>
      </c>
      <c r="F9" s="6">
        <v>7380</v>
      </c>
      <c r="G9" s="23"/>
      <c r="H9" s="23"/>
      <c r="I9" s="23"/>
      <c r="J9" s="23"/>
      <c r="K9" s="23"/>
      <c r="L9" s="23"/>
      <c r="M9" s="23">
        <v>7380</v>
      </c>
      <c r="N9" s="23"/>
      <c r="O9" s="23"/>
      <c r="P9" s="23"/>
      <c r="Q9" s="23"/>
      <c r="R9" s="23"/>
    </row>
    <row r="10" ht="16.35" customHeight="1" spans="1:5">
      <c r="A10" s="7" t="s">
        <v>235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T10"/>
  <sheetViews>
    <sheetView topLeftCell="A5" workbookViewId="0">
      <selection activeCell="S9" sqref="S9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9" width="9.375" customWidth="1"/>
    <col min="20" max="20" width="7.125" customWidth="1"/>
    <col min="21" max="21" width="9.75" customWidth="1"/>
  </cols>
  <sheetData>
    <row r="1" ht="16.35" customHeight="1" spans="1:20">
      <c r="A1" s="1"/>
      <c r="S1" s="17" t="s">
        <v>306</v>
      </c>
      <c r="T1" s="17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159</v>
      </c>
      <c r="B4" s="4"/>
      <c r="C4" s="4"/>
      <c r="D4" s="4" t="s">
        <v>184</v>
      </c>
      <c r="E4" s="4" t="s">
        <v>185</v>
      </c>
      <c r="F4" s="4" t="s">
        <v>290</v>
      </c>
      <c r="G4" s="4" t="s">
        <v>188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191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307</v>
      </c>
      <c r="I5" s="4" t="s">
        <v>308</v>
      </c>
      <c r="J5" s="4" t="s">
        <v>309</v>
      </c>
      <c r="K5" s="4" t="s">
        <v>310</v>
      </c>
      <c r="L5" s="4" t="s">
        <v>311</v>
      </c>
      <c r="M5" s="4" t="s">
        <v>312</v>
      </c>
      <c r="N5" s="4" t="s">
        <v>313</v>
      </c>
      <c r="O5" s="4" t="s">
        <v>314</v>
      </c>
      <c r="P5" s="4" t="s">
        <v>315</v>
      </c>
      <c r="Q5" s="4" t="s">
        <v>264</v>
      </c>
      <c r="R5" s="4" t="s">
        <v>136</v>
      </c>
      <c r="S5" s="4" t="s">
        <v>261</v>
      </c>
      <c r="T5" s="4" t="s">
        <v>273</v>
      </c>
    </row>
    <row r="6" ht="22.9" customHeight="1" spans="1:20">
      <c r="A6" s="14"/>
      <c r="B6" s="14"/>
      <c r="C6" s="14"/>
      <c r="D6" s="14"/>
      <c r="E6" s="14" t="s">
        <v>136</v>
      </c>
      <c r="F6" s="29">
        <v>185321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>
        <v>337321</v>
      </c>
      <c r="S6" s="29">
        <v>337321</v>
      </c>
      <c r="T6" s="29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29">
        <v>185321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>
        <v>337321</v>
      </c>
      <c r="S7" s="29">
        <v>337321</v>
      </c>
      <c r="T7" s="29"/>
    </row>
    <row r="8" ht="22.9" customHeight="1" spans="1:20">
      <c r="A8" s="14"/>
      <c r="B8" s="14"/>
      <c r="C8" s="14"/>
      <c r="D8" s="22" t="s">
        <v>156</v>
      </c>
      <c r="E8" s="22" t="s">
        <v>157</v>
      </c>
      <c r="F8" s="29">
        <v>185321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337321</v>
      </c>
      <c r="S8" s="29">
        <v>337321</v>
      </c>
      <c r="T8" s="29"/>
    </row>
    <row r="9" ht="22.9" customHeight="1" spans="1:20">
      <c r="A9" s="25" t="s">
        <v>171</v>
      </c>
      <c r="B9" s="25" t="s">
        <v>174</v>
      </c>
      <c r="C9" s="25" t="s">
        <v>177</v>
      </c>
      <c r="D9" s="20" t="s">
        <v>201</v>
      </c>
      <c r="E9" s="5" t="s">
        <v>202</v>
      </c>
      <c r="F9" s="6">
        <v>185321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>
        <v>337321</v>
      </c>
      <c r="S9" s="23">
        <v>337321</v>
      </c>
      <c r="T9" s="23"/>
    </row>
    <row r="10" ht="22.9" customHeight="1" spans="1:6">
      <c r="A10" s="7" t="s">
        <v>235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AG10"/>
  <sheetViews>
    <sheetView workbookViewId="0">
      <selection activeCell="K16" sqref="K16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27" width="7.125" customWidth="1"/>
    <col min="28" max="28" width="9.375" customWidth="1"/>
    <col min="29" max="32" width="7.125" customWidth="1"/>
    <col min="33" max="33" width="8.875" customWidth="1"/>
    <col min="34" max="34" width="9.75" customWidth="1"/>
  </cols>
  <sheetData>
    <row r="1" ht="13.9" customHeight="1" spans="1:33">
      <c r="A1" s="1"/>
      <c r="F1" s="1"/>
      <c r="AF1" s="17" t="s">
        <v>316</v>
      </c>
      <c r="AG1" s="17"/>
    </row>
    <row r="2" ht="43.9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159</v>
      </c>
      <c r="B4" s="4"/>
      <c r="C4" s="4"/>
      <c r="D4" s="4" t="s">
        <v>184</v>
      </c>
      <c r="E4" s="4" t="s">
        <v>185</v>
      </c>
      <c r="F4" s="4" t="s">
        <v>317</v>
      </c>
      <c r="G4" s="4" t="s">
        <v>318</v>
      </c>
      <c r="H4" s="4" t="s">
        <v>319</v>
      </c>
      <c r="I4" s="4" t="s">
        <v>320</v>
      </c>
      <c r="J4" s="4" t="s">
        <v>321</v>
      </c>
      <c r="K4" s="4" t="s">
        <v>322</v>
      </c>
      <c r="L4" s="4" t="s">
        <v>323</v>
      </c>
      <c r="M4" s="4" t="s">
        <v>324</v>
      </c>
      <c r="N4" s="4" t="s">
        <v>325</v>
      </c>
      <c r="O4" s="4" t="s">
        <v>326</v>
      </c>
      <c r="P4" s="4" t="s">
        <v>327</v>
      </c>
      <c r="Q4" s="4" t="s">
        <v>313</v>
      </c>
      <c r="R4" s="4" t="s">
        <v>315</v>
      </c>
      <c r="S4" s="4" t="s">
        <v>328</v>
      </c>
      <c r="T4" s="4" t="s">
        <v>308</v>
      </c>
      <c r="U4" s="4" t="s">
        <v>309</v>
      </c>
      <c r="V4" s="4" t="s">
        <v>312</v>
      </c>
      <c r="W4" s="4" t="s">
        <v>329</v>
      </c>
      <c r="X4" s="4" t="s">
        <v>330</v>
      </c>
      <c r="Y4" s="4" t="s">
        <v>331</v>
      </c>
      <c r="Z4" s="4" t="s">
        <v>332</v>
      </c>
      <c r="AA4" s="4" t="s">
        <v>311</v>
      </c>
      <c r="AB4" s="4" t="s">
        <v>333</v>
      </c>
      <c r="AC4" s="4" t="s">
        <v>334</v>
      </c>
      <c r="AD4" s="4" t="s">
        <v>314</v>
      </c>
      <c r="AE4" s="4" t="s">
        <v>335</v>
      </c>
      <c r="AF4" s="4" t="s">
        <v>336</v>
      </c>
      <c r="AG4" s="4" t="s">
        <v>264</v>
      </c>
    </row>
    <row r="5" ht="21.6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9"/>
      <c r="B6" s="28"/>
      <c r="C6" s="28"/>
      <c r="D6" s="5"/>
      <c r="E6" s="5" t="s">
        <v>136</v>
      </c>
      <c r="F6" s="29">
        <v>337321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>
        <v>185321</v>
      </c>
      <c r="AC6" s="29"/>
      <c r="AD6" s="29"/>
      <c r="AE6" s="29"/>
      <c r="AF6" s="29"/>
      <c r="AG6" s="29">
        <v>152000</v>
      </c>
    </row>
    <row r="7" ht="22.9" customHeight="1" spans="1:33">
      <c r="A7" s="14"/>
      <c r="B7" s="14"/>
      <c r="C7" s="14"/>
      <c r="D7" s="12" t="s">
        <v>154</v>
      </c>
      <c r="E7" s="12" t="s">
        <v>155</v>
      </c>
      <c r="F7" s="29">
        <v>337321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>
        <v>185321</v>
      </c>
      <c r="AC7" s="29"/>
      <c r="AD7" s="29"/>
      <c r="AE7" s="29"/>
      <c r="AF7" s="29"/>
      <c r="AG7" s="29">
        <v>152000</v>
      </c>
    </row>
    <row r="8" ht="22.9" customHeight="1" spans="1:33">
      <c r="A8" s="14"/>
      <c r="B8" s="14"/>
      <c r="C8" s="14"/>
      <c r="D8" s="22" t="s">
        <v>156</v>
      </c>
      <c r="E8" s="22" t="s">
        <v>157</v>
      </c>
      <c r="F8" s="29">
        <v>337321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>
        <v>185321</v>
      </c>
      <c r="AC8" s="29"/>
      <c r="AD8" s="29"/>
      <c r="AE8" s="29"/>
      <c r="AF8" s="29"/>
      <c r="AG8" s="29">
        <v>152000</v>
      </c>
    </row>
    <row r="9" ht="22.9" customHeight="1" spans="1:33">
      <c r="A9" s="25" t="s">
        <v>171</v>
      </c>
      <c r="B9" s="25" t="s">
        <v>174</v>
      </c>
      <c r="C9" s="25" t="s">
        <v>177</v>
      </c>
      <c r="D9" s="20" t="s">
        <v>201</v>
      </c>
      <c r="E9" s="5" t="s">
        <v>202</v>
      </c>
      <c r="F9" s="23">
        <v>337321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>
        <v>185321</v>
      </c>
      <c r="AC9" s="23"/>
      <c r="AD9" s="23"/>
      <c r="AE9" s="23"/>
      <c r="AF9" s="23"/>
      <c r="AG9" s="23">
        <v>152000</v>
      </c>
    </row>
    <row r="10" ht="16.35" customHeight="1" spans="1:5">
      <c r="A10" s="7" t="s">
        <v>235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H10"/>
  <sheetViews>
    <sheetView workbookViewId="0">
      <selection activeCell="A10" sqref="A10:D10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7" t="s">
        <v>337</v>
      </c>
      <c r="H1" s="17"/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338</v>
      </c>
      <c r="B4" s="4" t="s">
        <v>339</v>
      </c>
      <c r="C4" s="4" t="s">
        <v>340</v>
      </c>
      <c r="D4" s="4" t="s">
        <v>341</v>
      </c>
      <c r="E4" s="4" t="s">
        <v>342</v>
      </c>
      <c r="F4" s="4"/>
      <c r="G4" s="4"/>
      <c r="H4" s="4" t="s">
        <v>343</v>
      </c>
    </row>
    <row r="5" ht="25.9" customHeight="1" spans="1:8">
      <c r="A5" s="4"/>
      <c r="B5" s="4"/>
      <c r="C5" s="4"/>
      <c r="D5" s="4"/>
      <c r="E5" s="4" t="s">
        <v>138</v>
      </c>
      <c r="F5" s="4" t="s">
        <v>344</v>
      </c>
      <c r="G5" s="4" t="s">
        <v>345</v>
      </c>
      <c r="H5" s="4"/>
    </row>
    <row r="6" ht="22.9" customHeight="1" spans="1:8">
      <c r="A6" s="14"/>
      <c r="B6" s="14" t="s">
        <v>136</v>
      </c>
      <c r="C6" s="13">
        <v>0</v>
      </c>
      <c r="D6" s="13"/>
      <c r="E6" s="13"/>
      <c r="F6" s="13"/>
      <c r="G6" s="13"/>
      <c r="H6" s="13"/>
    </row>
    <row r="7" ht="22.9" customHeight="1" spans="1:8">
      <c r="A7" s="12" t="s">
        <v>154</v>
      </c>
      <c r="B7" s="12" t="s">
        <v>155</v>
      </c>
      <c r="C7" s="13"/>
      <c r="D7" s="13"/>
      <c r="E7" s="13"/>
      <c r="F7" s="13"/>
      <c r="G7" s="13"/>
      <c r="H7" s="13"/>
    </row>
    <row r="8" ht="22.9" customHeight="1" spans="1:8">
      <c r="A8" s="20" t="s">
        <v>156</v>
      </c>
      <c r="B8" s="20" t="s">
        <v>157</v>
      </c>
      <c r="C8" s="23"/>
      <c r="D8" s="23"/>
      <c r="E8" s="6"/>
      <c r="F8" s="23"/>
      <c r="G8" s="23"/>
      <c r="H8" s="23"/>
    </row>
    <row r="9" ht="16.35" customHeight="1" spans="1:3">
      <c r="A9" s="7" t="s">
        <v>235</v>
      </c>
      <c r="B9" s="7"/>
      <c r="C9" s="7"/>
    </row>
    <row r="10" spans="1:4">
      <c r="A10" s="16" t="s">
        <v>346</v>
      </c>
      <c r="B10" s="16"/>
      <c r="C10" s="16"/>
      <c r="D10" s="16"/>
    </row>
  </sheetData>
  <mergeCells count="11">
    <mergeCell ref="G1:H1"/>
    <mergeCell ref="A2:H2"/>
    <mergeCell ref="A3:G3"/>
    <mergeCell ref="E4:G4"/>
    <mergeCell ref="A9:C9"/>
    <mergeCell ref="A10:D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14"/>
  <sheetViews>
    <sheetView workbookViewId="0">
      <selection activeCell="A14" sqref="A14:D14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7" t="s">
        <v>347</v>
      </c>
      <c r="H1" s="17"/>
    </row>
    <row r="2" ht="38.85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348</v>
      </c>
      <c r="E4" s="4"/>
      <c r="F4" s="4"/>
      <c r="G4" s="4"/>
      <c r="H4" s="4" t="s">
        <v>163</v>
      </c>
    </row>
    <row r="5" ht="19.9" customHeight="1" spans="1:8">
      <c r="A5" s="4"/>
      <c r="B5" s="4"/>
      <c r="C5" s="4"/>
      <c r="D5" s="4" t="s">
        <v>138</v>
      </c>
      <c r="E5" s="4" t="s">
        <v>227</v>
      </c>
      <c r="F5" s="4"/>
      <c r="G5" s="4" t="s">
        <v>228</v>
      </c>
      <c r="H5" s="4"/>
    </row>
    <row r="6" ht="27.6" customHeight="1" spans="1:8">
      <c r="A6" s="4"/>
      <c r="B6" s="4"/>
      <c r="C6" s="4"/>
      <c r="D6" s="4"/>
      <c r="E6" s="4" t="s">
        <v>206</v>
      </c>
      <c r="F6" s="4" t="s">
        <v>195</v>
      </c>
      <c r="G6" s="4"/>
      <c r="H6" s="4"/>
    </row>
    <row r="7" ht="22.9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2"/>
      <c r="B9" s="22"/>
      <c r="C9" s="13"/>
      <c r="D9" s="13"/>
      <c r="E9" s="13"/>
      <c r="F9" s="13"/>
      <c r="G9" s="13"/>
      <c r="H9" s="13"/>
    </row>
    <row r="10" ht="22.9" customHeight="1" spans="1:8">
      <c r="A10" s="22"/>
      <c r="B10" s="22"/>
      <c r="C10" s="13"/>
      <c r="D10" s="13"/>
      <c r="E10" s="13"/>
      <c r="F10" s="13"/>
      <c r="G10" s="13"/>
      <c r="H10" s="13"/>
    </row>
    <row r="11" ht="22.9" customHeight="1" spans="1:8">
      <c r="A11" s="22"/>
      <c r="B11" s="22"/>
      <c r="C11" s="13"/>
      <c r="D11" s="13"/>
      <c r="E11" s="13"/>
      <c r="F11" s="13"/>
      <c r="G11" s="13"/>
      <c r="H11" s="13"/>
    </row>
    <row r="12" ht="22.9" customHeight="1" spans="1:8">
      <c r="A12" s="20"/>
      <c r="B12" s="20"/>
      <c r="C12" s="6"/>
      <c r="D12" s="6"/>
      <c r="E12" s="23"/>
      <c r="F12" s="23"/>
      <c r="G12" s="23"/>
      <c r="H12" s="23"/>
    </row>
    <row r="13" ht="16.35" customHeight="1" spans="1:3">
      <c r="A13" s="7" t="s">
        <v>235</v>
      </c>
      <c r="B13" s="7"/>
      <c r="C13" s="7"/>
    </row>
    <row r="14" spans="1:4">
      <c r="A14" s="16" t="s">
        <v>346</v>
      </c>
      <c r="B14" s="16"/>
      <c r="C14" s="16"/>
      <c r="D14" s="16"/>
    </row>
  </sheetData>
  <mergeCells count="13">
    <mergeCell ref="G1:H1"/>
    <mergeCell ref="A2:H2"/>
    <mergeCell ref="A3:G3"/>
    <mergeCell ref="D4:G4"/>
    <mergeCell ref="E5:F5"/>
    <mergeCell ref="A13:C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T11"/>
  <sheetViews>
    <sheetView workbookViewId="0">
      <selection activeCell="A11" sqref="A11:D1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7" t="s">
        <v>349</v>
      </c>
      <c r="T1" s="17"/>
    </row>
    <row r="2" ht="47.45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159</v>
      </c>
      <c r="B4" s="4"/>
      <c r="C4" s="4"/>
      <c r="D4" s="4" t="s">
        <v>184</v>
      </c>
      <c r="E4" s="4" t="s">
        <v>185</v>
      </c>
      <c r="F4" s="4" t="s">
        <v>186</v>
      </c>
      <c r="G4" s="4" t="s">
        <v>187</v>
      </c>
      <c r="H4" s="4" t="s">
        <v>188</v>
      </c>
      <c r="I4" s="4" t="s">
        <v>189</v>
      </c>
      <c r="J4" s="4" t="s">
        <v>190</v>
      </c>
      <c r="K4" s="4" t="s">
        <v>191</v>
      </c>
      <c r="L4" s="4" t="s">
        <v>192</v>
      </c>
      <c r="M4" s="4" t="s">
        <v>193</v>
      </c>
      <c r="N4" s="4" t="s">
        <v>194</v>
      </c>
      <c r="O4" s="4" t="s">
        <v>195</v>
      </c>
      <c r="P4" s="4" t="s">
        <v>196</v>
      </c>
      <c r="Q4" s="4" t="s">
        <v>197</v>
      </c>
      <c r="R4" s="4" t="s">
        <v>198</v>
      </c>
      <c r="S4" s="4" t="s">
        <v>199</v>
      </c>
      <c r="T4" s="4" t="s">
        <v>200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4"/>
      <c r="B8" s="24"/>
      <c r="C8" s="24"/>
      <c r="D8" s="22"/>
      <c r="E8" s="2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5"/>
      <c r="B9" s="25"/>
      <c r="C9" s="25"/>
      <c r="D9" s="20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16.35" customHeight="1" spans="1:6">
      <c r="A10" s="7" t="s">
        <v>235</v>
      </c>
      <c r="B10" s="7"/>
      <c r="C10" s="7"/>
      <c r="D10" s="7"/>
      <c r="E10" s="7"/>
      <c r="F10" s="7"/>
    </row>
    <row r="11" spans="1:4">
      <c r="A11" s="16" t="s">
        <v>346</v>
      </c>
      <c r="B11" s="16"/>
      <c r="C11" s="16"/>
      <c r="D11" s="16"/>
    </row>
  </sheetData>
  <mergeCells count="24">
    <mergeCell ref="S1:T1"/>
    <mergeCell ref="A2:Q2"/>
    <mergeCell ref="A3:R3"/>
    <mergeCell ref="S3:T3"/>
    <mergeCell ref="A4:C4"/>
    <mergeCell ref="A10:F10"/>
    <mergeCell ref="A11:D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55" t="s">
        <v>6</v>
      </c>
      <c r="C3" s="55"/>
    </row>
    <row r="4" ht="32.65" customHeight="1" spans="2:3">
      <c r="B4" s="56">
        <v>1</v>
      </c>
      <c r="C4" s="57" t="s">
        <v>7</v>
      </c>
    </row>
    <row r="5" ht="32.65" customHeight="1" spans="2:3">
      <c r="B5" s="56">
        <v>2</v>
      </c>
      <c r="C5" s="58" t="s">
        <v>8</v>
      </c>
    </row>
    <row r="6" ht="32.65" customHeight="1" spans="2:3">
      <c r="B6" s="56">
        <v>3</v>
      </c>
      <c r="C6" s="57" t="s">
        <v>9</v>
      </c>
    </row>
    <row r="7" ht="32.65" customHeight="1" spans="2:3">
      <c r="B7" s="56">
        <v>4</v>
      </c>
      <c r="C7" s="57" t="s">
        <v>10</v>
      </c>
    </row>
    <row r="8" ht="32.65" customHeight="1" spans="2:3">
      <c r="B8" s="56">
        <v>5</v>
      </c>
      <c r="C8" s="57" t="s">
        <v>11</v>
      </c>
    </row>
    <row r="9" ht="32.65" customHeight="1" spans="2:3">
      <c r="B9" s="56">
        <v>6</v>
      </c>
      <c r="C9" s="57" t="s">
        <v>12</v>
      </c>
    </row>
    <row r="10" ht="32.65" customHeight="1" spans="2:3">
      <c r="B10" s="56">
        <v>7</v>
      </c>
      <c r="C10" s="57" t="s">
        <v>13</v>
      </c>
    </row>
    <row r="11" ht="32.65" customHeight="1" spans="2:3">
      <c r="B11" s="56">
        <v>8</v>
      </c>
      <c r="C11" s="57" t="s">
        <v>14</v>
      </c>
    </row>
    <row r="12" ht="32.65" customHeight="1" spans="2:3">
      <c r="B12" s="56">
        <v>9</v>
      </c>
      <c r="C12" s="57" t="s">
        <v>15</v>
      </c>
    </row>
    <row r="13" ht="32.65" customHeight="1" spans="2:3">
      <c r="B13" s="56">
        <v>10</v>
      </c>
      <c r="C13" s="57" t="s">
        <v>16</v>
      </c>
    </row>
    <row r="14" ht="32.65" customHeight="1" spans="2:3">
      <c r="B14" s="56">
        <v>11</v>
      </c>
      <c r="C14" s="57" t="s">
        <v>17</v>
      </c>
    </row>
    <row r="15" ht="32.65" customHeight="1" spans="2:3">
      <c r="B15" s="56">
        <v>12</v>
      </c>
      <c r="C15" s="57" t="s">
        <v>18</v>
      </c>
    </row>
    <row r="16" ht="32.65" customHeight="1" spans="2:3">
      <c r="B16" s="56">
        <v>13</v>
      </c>
      <c r="C16" s="57" t="s">
        <v>19</v>
      </c>
    </row>
    <row r="17" ht="32.65" customHeight="1" spans="2:3">
      <c r="B17" s="56">
        <v>14</v>
      </c>
      <c r="C17" s="57" t="s">
        <v>20</v>
      </c>
    </row>
    <row r="18" ht="32.65" customHeight="1" spans="2:3">
      <c r="B18" s="56">
        <v>15</v>
      </c>
      <c r="C18" s="57" t="s">
        <v>21</v>
      </c>
    </row>
    <row r="19" ht="32.65" customHeight="1" spans="2:3">
      <c r="B19" s="56">
        <v>16</v>
      </c>
      <c r="C19" s="57" t="s">
        <v>22</v>
      </c>
    </row>
    <row r="20" ht="32.65" customHeight="1" spans="2:3">
      <c r="B20" s="56">
        <v>17</v>
      </c>
      <c r="C20" s="57" t="s">
        <v>23</v>
      </c>
    </row>
    <row r="21" ht="32.65" customHeight="1" spans="2:3">
      <c r="B21" s="56">
        <v>18</v>
      </c>
      <c r="C21" s="57" t="s">
        <v>24</v>
      </c>
    </row>
    <row r="22" ht="32.65" customHeight="1" spans="2:3">
      <c r="B22" s="56">
        <v>19</v>
      </c>
      <c r="C22" s="57" t="s">
        <v>25</v>
      </c>
    </row>
    <row r="23" ht="32.65" customHeight="1" spans="2:3">
      <c r="B23" s="56">
        <v>20</v>
      </c>
      <c r="C23" s="57" t="s">
        <v>26</v>
      </c>
    </row>
    <row r="24" ht="32.65" customHeight="1" spans="2:3">
      <c r="B24" s="56">
        <v>21</v>
      </c>
      <c r="C24" s="57" t="s">
        <v>27</v>
      </c>
    </row>
    <row r="25" ht="32.65" customHeight="1" spans="2:3">
      <c r="B25" s="56">
        <v>22</v>
      </c>
      <c r="C25" s="57" t="s">
        <v>28</v>
      </c>
    </row>
    <row r="26" ht="32.65" customHeight="1" spans="2:3">
      <c r="B26" s="56">
        <v>23</v>
      </c>
      <c r="C26" s="5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1"/>
  <sheetViews>
    <sheetView workbookViewId="0">
      <selection activeCell="A11" sqref="A11:D1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7" t="s">
        <v>350</v>
      </c>
      <c r="T1" s="17"/>
    </row>
    <row r="2" ht="47.45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159</v>
      </c>
      <c r="B4" s="4"/>
      <c r="C4" s="4"/>
      <c r="D4" s="4" t="s">
        <v>184</v>
      </c>
      <c r="E4" s="4" t="s">
        <v>185</v>
      </c>
      <c r="F4" s="4" t="s">
        <v>205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206</v>
      </c>
      <c r="I5" s="4" t="s">
        <v>207</v>
      </c>
      <c r="J5" s="4" t="s">
        <v>195</v>
      </c>
      <c r="K5" s="4" t="s">
        <v>136</v>
      </c>
      <c r="L5" s="4" t="s">
        <v>209</v>
      </c>
      <c r="M5" s="4" t="s">
        <v>210</v>
      </c>
      <c r="N5" s="4" t="s">
        <v>197</v>
      </c>
      <c r="O5" s="4" t="s">
        <v>211</v>
      </c>
      <c r="P5" s="4" t="s">
        <v>212</v>
      </c>
      <c r="Q5" s="4" t="s">
        <v>213</v>
      </c>
      <c r="R5" s="4" t="s">
        <v>193</v>
      </c>
      <c r="S5" s="4" t="s">
        <v>196</v>
      </c>
      <c r="T5" s="4" t="s">
        <v>200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4"/>
      <c r="B8" s="24"/>
      <c r="C8" s="24"/>
      <c r="D8" s="22"/>
      <c r="E8" s="2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5"/>
      <c r="B9" s="25"/>
      <c r="C9" s="25"/>
      <c r="D9" s="20"/>
      <c r="E9" s="26"/>
      <c r="F9" s="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235</v>
      </c>
      <c r="B10" s="7"/>
      <c r="C10" s="7"/>
      <c r="D10" s="7"/>
      <c r="E10" s="7"/>
      <c r="F10" s="7"/>
      <c r="G10" s="7"/>
    </row>
    <row r="11" spans="1:4">
      <c r="A11" s="16" t="s">
        <v>346</v>
      </c>
      <c r="B11" s="16"/>
      <c r="C11" s="16"/>
      <c r="D11" s="1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0:G10"/>
    <mergeCell ref="A11:D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H14"/>
  <sheetViews>
    <sheetView workbookViewId="0">
      <selection activeCell="A14" sqref="A14:D14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7" t="s">
        <v>351</v>
      </c>
    </row>
    <row r="2" ht="38.85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160</v>
      </c>
      <c r="B4" s="4" t="s">
        <v>161</v>
      </c>
      <c r="C4" s="4" t="s">
        <v>136</v>
      </c>
      <c r="D4" s="4" t="s">
        <v>352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227</v>
      </c>
      <c r="F5" s="4"/>
      <c r="G5" s="4" t="s">
        <v>228</v>
      </c>
      <c r="H5" s="4"/>
    </row>
    <row r="6" ht="23.25" customHeight="1" spans="1:8">
      <c r="A6" s="4"/>
      <c r="B6" s="4"/>
      <c r="C6" s="4"/>
      <c r="D6" s="4"/>
      <c r="E6" s="4" t="s">
        <v>206</v>
      </c>
      <c r="F6" s="4" t="s">
        <v>195</v>
      </c>
      <c r="G6" s="4"/>
      <c r="H6" s="4"/>
    </row>
    <row r="7" ht="22.9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2"/>
      <c r="B9" s="22"/>
      <c r="C9" s="13"/>
      <c r="D9" s="13"/>
      <c r="E9" s="13"/>
      <c r="F9" s="13"/>
      <c r="G9" s="13"/>
      <c r="H9" s="13"/>
    </row>
    <row r="10" ht="22.9" customHeight="1" spans="1:8">
      <c r="A10" s="22"/>
      <c r="B10" s="22"/>
      <c r="C10" s="13"/>
      <c r="D10" s="13"/>
      <c r="E10" s="13"/>
      <c r="F10" s="13"/>
      <c r="G10" s="13"/>
      <c r="H10" s="13"/>
    </row>
    <row r="11" ht="22.9" customHeight="1" spans="1:8">
      <c r="A11" s="22"/>
      <c r="B11" s="22"/>
      <c r="C11" s="13"/>
      <c r="D11" s="13"/>
      <c r="E11" s="13"/>
      <c r="F11" s="13"/>
      <c r="G11" s="13"/>
      <c r="H11" s="13"/>
    </row>
    <row r="12" ht="22.9" customHeight="1" spans="1:8">
      <c r="A12" s="20"/>
      <c r="B12" s="20"/>
      <c r="C12" s="6"/>
      <c r="D12" s="6"/>
      <c r="E12" s="23"/>
      <c r="F12" s="23"/>
      <c r="G12" s="23"/>
      <c r="H12" s="23"/>
    </row>
    <row r="13" ht="16.35" customHeight="1" spans="1:3">
      <c r="A13" s="7" t="s">
        <v>235</v>
      </c>
      <c r="B13" s="7"/>
      <c r="C13" s="7"/>
    </row>
    <row r="14" spans="1:4">
      <c r="A14" s="16" t="s">
        <v>346</v>
      </c>
      <c r="B14" s="16"/>
      <c r="C14" s="16"/>
      <c r="D14" s="16"/>
    </row>
  </sheetData>
  <mergeCells count="12">
    <mergeCell ref="A2:H2"/>
    <mergeCell ref="A3:G3"/>
    <mergeCell ref="D4:G4"/>
    <mergeCell ref="E5:F5"/>
    <mergeCell ref="A13:C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3"/>
  <sheetViews>
    <sheetView workbookViewId="0">
      <selection activeCell="C8" sqref="C8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7" t="s">
        <v>353</v>
      </c>
    </row>
    <row r="2" ht="38.85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160</v>
      </c>
      <c r="B4" s="4" t="s">
        <v>161</v>
      </c>
      <c r="C4" s="4" t="s">
        <v>136</v>
      </c>
      <c r="D4" s="4" t="s">
        <v>354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227</v>
      </c>
      <c r="F5" s="4"/>
      <c r="G5" s="4" t="s">
        <v>228</v>
      </c>
      <c r="H5" s="4"/>
    </row>
    <row r="6" ht="24.2" customHeight="1" spans="1:8">
      <c r="A6" s="4"/>
      <c r="B6" s="4"/>
      <c r="C6" s="4"/>
      <c r="D6" s="4"/>
      <c r="E6" s="4" t="s">
        <v>206</v>
      </c>
      <c r="F6" s="4" t="s">
        <v>195</v>
      </c>
      <c r="G6" s="4"/>
      <c r="H6" s="4"/>
    </row>
    <row r="7" ht="22.9" customHeight="1" spans="1:8">
      <c r="A7" s="14"/>
      <c r="B7" s="19" t="s">
        <v>136</v>
      </c>
      <c r="C7" s="13">
        <f>C8</f>
        <v>9329198</v>
      </c>
      <c r="D7" s="13"/>
      <c r="E7" s="13"/>
      <c r="F7" s="13"/>
      <c r="G7" s="13">
        <f>G8</f>
        <v>9329198</v>
      </c>
      <c r="H7" s="13"/>
    </row>
    <row r="8" ht="22.9" customHeight="1" spans="1:8">
      <c r="A8" s="12">
        <v>2050204</v>
      </c>
      <c r="B8" s="12" t="s">
        <v>355</v>
      </c>
      <c r="C8" s="21">
        <v>9329198</v>
      </c>
      <c r="D8" s="13"/>
      <c r="E8" s="13"/>
      <c r="F8" s="13"/>
      <c r="G8" s="21">
        <v>9329198</v>
      </c>
      <c r="H8" s="13"/>
    </row>
    <row r="9" ht="22.9" customHeight="1" spans="1:8">
      <c r="A9" s="22"/>
      <c r="B9" s="22"/>
      <c r="C9" s="13"/>
      <c r="D9" s="13"/>
      <c r="E9" s="13"/>
      <c r="F9" s="13"/>
      <c r="G9" s="13"/>
      <c r="H9" s="13"/>
    </row>
    <row r="10" ht="22.9" customHeight="1" spans="1:8">
      <c r="A10" s="22"/>
      <c r="B10" s="22"/>
      <c r="C10" s="13"/>
      <c r="D10" s="13"/>
      <c r="E10" s="13"/>
      <c r="F10" s="13"/>
      <c r="G10" s="13"/>
      <c r="H10" s="13"/>
    </row>
    <row r="11" ht="22.9" customHeight="1" spans="1:8">
      <c r="A11" s="22"/>
      <c r="B11" s="22"/>
      <c r="C11" s="13"/>
      <c r="D11" s="13"/>
      <c r="E11" s="13"/>
      <c r="F11" s="13"/>
      <c r="G11" s="13"/>
      <c r="H11" s="13"/>
    </row>
    <row r="12" ht="22.9" customHeight="1" spans="1:8">
      <c r="A12" s="20"/>
      <c r="B12" s="20"/>
      <c r="C12" s="6"/>
      <c r="D12" s="6"/>
      <c r="E12" s="23"/>
      <c r="F12" s="23"/>
      <c r="G12" s="23"/>
      <c r="H12" s="23"/>
    </row>
    <row r="13" ht="16.35" customHeight="1" spans="1:4">
      <c r="A13" s="7" t="s">
        <v>235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N11"/>
  <sheetViews>
    <sheetView workbookViewId="0">
      <selection activeCell="A11" sqref="A11:D1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7" t="s">
        <v>356</v>
      </c>
      <c r="N1" s="17"/>
    </row>
    <row r="2" ht="45.75" customHeight="1" spans="1:14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8.2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1" customHeight="1" spans="1:14">
      <c r="A4" s="4" t="s">
        <v>184</v>
      </c>
      <c r="B4" s="4" t="s">
        <v>357</v>
      </c>
      <c r="C4" s="4" t="s">
        <v>358</v>
      </c>
      <c r="D4" s="4"/>
      <c r="E4" s="4"/>
      <c r="F4" s="4"/>
      <c r="G4" s="4"/>
      <c r="H4" s="4"/>
      <c r="I4" s="4"/>
      <c r="J4" s="4"/>
      <c r="K4" s="4"/>
      <c r="L4" s="4"/>
      <c r="M4" s="4" t="s">
        <v>359</v>
      </c>
      <c r="N4" s="4"/>
    </row>
    <row r="5" ht="31.9" customHeight="1" spans="1:14">
      <c r="A5" s="4"/>
      <c r="B5" s="4"/>
      <c r="C5" s="4" t="s">
        <v>360</v>
      </c>
      <c r="D5" s="4" t="s">
        <v>139</v>
      </c>
      <c r="E5" s="4"/>
      <c r="F5" s="4"/>
      <c r="G5" s="4"/>
      <c r="H5" s="4"/>
      <c r="I5" s="4"/>
      <c r="J5" s="4" t="s">
        <v>361</v>
      </c>
      <c r="K5" s="4" t="s">
        <v>141</v>
      </c>
      <c r="L5" s="4" t="s">
        <v>142</v>
      </c>
      <c r="M5" s="4" t="s">
        <v>362</v>
      </c>
      <c r="N5" s="4" t="s">
        <v>363</v>
      </c>
    </row>
    <row r="6" ht="44.85" customHeight="1" spans="1:14">
      <c r="A6" s="4"/>
      <c r="B6" s="4"/>
      <c r="C6" s="4"/>
      <c r="D6" s="4" t="s">
        <v>364</v>
      </c>
      <c r="E6" s="4" t="s">
        <v>365</v>
      </c>
      <c r="F6" s="4" t="s">
        <v>366</v>
      </c>
      <c r="G6" s="4" t="s">
        <v>367</v>
      </c>
      <c r="H6" s="4" t="s">
        <v>368</v>
      </c>
      <c r="I6" s="4" t="s">
        <v>369</v>
      </c>
      <c r="J6" s="4"/>
      <c r="K6" s="4"/>
      <c r="L6" s="4"/>
      <c r="M6" s="4"/>
      <c r="N6" s="4"/>
    </row>
    <row r="7" ht="22.9" customHeight="1" spans="1:14">
      <c r="A7" s="14"/>
      <c r="B7" s="19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9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9" customHeight="1" spans="1:14">
      <c r="A9" s="20"/>
      <c r="B9" s="20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7" t="s">
        <v>235</v>
      </c>
      <c r="B10" s="7"/>
      <c r="C10" s="7"/>
      <c r="D10" s="7"/>
    </row>
    <row r="11" spans="1:4">
      <c r="A11" s="16" t="s">
        <v>346</v>
      </c>
      <c r="B11" s="16"/>
      <c r="C11" s="16"/>
      <c r="D11" s="16"/>
    </row>
  </sheetData>
  <mergeCells count="17">
    <mergeCell ref="M1:N1"/>
    <mergeCell ref="A2:N2"/>
    <mergeCell ref="A3:L3"/>
    <mergeCell ref="M3:N3"/>
    <mergeCell ref="C4:L4"/>
    <mergeCell ref="M4:N4"/>
    <mergeCell ref="D5:I5"/>
    <mergeCell ref="A10:D10"/>
    <mergeCell ref="A11:D1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M19"/>
  <sheetViews>
    <sheetView workbookViewId="0">
      <pane ySplit="5" topLeftCell="A6" activePane="bottomLeft" state="frozen"/>
      <selection/>
      <selection pane="bottomLeft" activeCell="A19" sqref="A19:D19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370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184</v>
      </c>
      <c r="B4" s="4" t="s">
        <v>371</v>
      </c>
      <c r="C4" s="4" t="s">
        <v>372</v>
      </c>
      <c r="D4" s="4" t="s">
        <v>373</v>
      </c>
      <c r="E4" s="4" t="s">
        <v>374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375</v>
      </c>
      <c r="F5" s="4" t="s">
        <v>376</v>
      </c>
      <c r="G5" s="4" t="s">
        <v>377</v>
      </c>
      <c r="H5" s="4" t="s">
        <v>378</v>
      </c>
      <c r="I5" s="4" t="s">
        <v>379</v>
      </c>
      <c r="J5" s="4" t="s">
        <v>380</v>
      </c>
      <c r="K5" s="4" t="s">
        <v>381</v>
      </c>
      <c r="L5" s="4" t="s">
        <v>382</v>
      </c>
      <c r="M5" s="4" t="s">
        <v>383</v>
      </c>
    </row>
    <row r="6" ht="18.2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384</v>
      </c>
      <c r="F7" s="15" t="s">
        <v>385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386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387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388</v>
      </c>
      <c r="F10" s="15" t="s">
        <v>389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390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391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392</v>
      </c>
      <c r="F13" s="15" t="s">
        <v>393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394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395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396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397</v>
      </c>
      <c r="F17" s="15" t="s">
        <v>398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235</v>
      </c>
      <c r="B18" s="7"/>
      <c r="C18" s="7"/>
      <c r="D18" s="7"/>
    </row>
    <row r="19" spans="1:4">
      <c r="A19" s="16" t="s">
        <v>346</v>
      </c>
      <c r="B19" s="16"/>
      <c r="C19" s="16"/>
      <c r="D19" s="16"/>
    </row>
  </sheetData>
  <mergeCells count="17">
    <mergeCell ref="C2:M2"/>
    <mergeCell ref="A3:K3"/>
    <mergeCell ref="L3:M3"/>
    <mergeCell ref="E4:M4"/>
    <mergeCell ref="A18:D18"/>
    <mergeCell ref="A19:D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S19"/>
  <sheetViews>
    <sheetView zoomScale="120" zoomScaleNormal="120" workbookViewId="0">
      <pane ySplit="7" topLeftCell="A8" activePane="bottomLeft" state="frozen"/>
      <selection/>
      <selection pane="bottomLeft" activeCell="D8" sqref="D8:G18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9.25" customWidth="1"/>
    <col min="5" max="5" width="8" customWidth="1"/>
    <col min="6" max="6" width="8.875" customWidth="1"/>
    <col min="7" max="7" width="8.125" customWidth="1"/>
    <col min="8" max="8" width="9.25" customWidth="1"/>
    <col min="9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399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338</v>
      </c>
      <c r="B5" s="4" t="s">
        <v>339</v>
      </c>
      <c r="C5" s="4" t="s">
        <v>400</v>
      </c>
      <c r="D5" s="4"/>
      <c r="E5" s="4"/>
      <c r="F5" s="4"/>
      <c r="G5" s="4"/>
      <c r="H5" s="4"/>
      <c r="I5" s="4"/>
      <c r="J5" s="4" t="s">
        <v>401</v>
      </c>
      <c r="K5" s="4" t="s">
        <v>402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372</v>
      </c>
      <c r="D6" s="4" t="s">
        <v>403</v>
      </c>
      <c r="E6" s="4"/>
      <c r="F6" s="4"/>
      <c r="G6" s="4"/>
      <c r="H6" s="4" t="s">
        <v>404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405</v>
      </c>
      <c r="F7" s="4" t="s">
        <v>143</v>
      </c>
      <c r="G7" s="4" t="s">
        <v>406</v>
      </c>
      <c r="H7" s="4" t="s">
        <v>162</v>
      </c>
      <c r="I7" s="4" t="s">
        <v>163</v>
      </c>
      <c r="J7" s="4"/>
      <c r="K7" s="4" t="s">
        <v>375</v>
      </c>
      <c r="L7" s="4" t="s">
        <v>376</v>
      </c>
      <c r="M7" s="4" t="s">
        <v>377</v>
      </c>
      <c r="N7" s="4" t="s">
        <v>382</v>
      </c>
      <c r="O7" s="4" t="s">
        <v>378</v>
      </c>
      <c r="P7" s="4" t="s">
        <v>407</v>
      </c>
      <c r="Q7" s="4" t="s">
        <v>408</v>
      </c>
      <c r="R7" s="4" t="s">
        <v>409</v>
      </c>
      <c r="S7" s="4" t="s">
        <v>383</v>
      </c>
    </row>
    <row r="8" ht="19.9" customHeight="1" spans="1:19">
      <c r="A8" s="5" t="s">
        <v>2</v>
      </c>
      <c r="B8" s="5" t="s">
        <v>4</v>
      </c>
      <c r="C8" s="6">
        <f>SUM(D8:G18)</f>
        <v>31910969</v>
      </c>
      <c r="D8" s="6">
        <v>22581771</v>
      </c>
      <c r="E8" s="6"/>
      <c r="F8" s="6">
        <v>9329198</v>
      </c>
      <c r="G8" s="6"/>
      <c r="H8" s="6">
        <f>C8</f>
        <v>31910969</v>
      </c>
      <c r="I8" s="6"/>
      <c r="J8" s="5" t="s">
        <v>410</v>
      </c>
      <c r="K8" s="5" t="s">
        <v>384</v>
      </c>
      <c r="L8" s="5" t="s">
        <v>385</v>
      </c>
      <c r="M8" s="5" t="s">
        <v>411</v>
      </c>
      <c r="N8" s="5" t="s">
        <v>412</v>
      </c>
      <c r="O8" s="5" t="s">
        <v>413</v>
      </c>
      <c r="P8" s="5" t="s">
        <v>414</v>
      </c>
      <c r="Q8" s="5" t="s">
        <v>415</v>
      </c>
      <c r="R8" s="5" t="s">
        <v>416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386</v>
      </c>
      <c r="M9" s="5"/>
      <c r="N9" s="5"/>
      <c r="O9" s="5"/>
      <c r="P9" s="5"/>
      <c r="Q9" s="5"/>
      <c r="R9" s="5"/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387</v>
      </c>
      <c r="M10" s="5"/>
      <c r="N10" s="5"/>
      <c r="O10" s="5"/>
      <c r="P10" s="5"/>
      <c r="Q10" s="5"/>
      <c r="R10" s="5"/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388</v>
      </c>
      <c r="L11" s="8" t="s">
        <v>389</v>
      </c>
      <c r="M11" s="5" t="s">
        <v>417</v>
      </c>
      <c r="N11" s="5" t="s">
        <v>418</v>
      </c>
      <c r="O11" s="5" t="s">
        <v>419</v>
      </c>
      <c r="P11" s="5" t="s">
        <v>420</v>
      </c>
      <c r="Q11" s="5" t="s">
        <v>421</v>
      </c>
      <c r="R11" s="5" t="s">
        <v>422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390</v>
      </c>
      <c r="M12" s="5" t="s">
        <v>423</v>
      </c>
      <c r="N12" s="5" t="s">
        <v>424</v>
      </c>
      <c r="O12" s="5" t="s">
        <v>425</v>
      </c>
      <c r="P12" s="5" t="s">
        <v>426</v>
      </c>
      <c r="Q12" s="5" t="s">
        <v>427</v>
      </c>
      <c r="R12" s="5" t="s">
        <v>416</v>
      </c>
      <c r="S12" s="5"/>
    </row>
    <row r="13" ht="19.9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391</v>
      </c>
      <c r="M13" s="5" t="s">
        <v>428</v>
      </c>
      <c r="N13" s="5" t="s">
        <v>418</v>
      </c>
      <c r="O13" s="5" t="s">
        <v>419</v>
      </c>
      <c r="P13" s="5" t="s">
        <v>420</v>
      </c>
      <c r="Q13" s="5" t="s">
        <v>429</v>
      </c>
      <c r="R13" s="5" t="s">
        <v>416</v>
      </c>
      <c r="S13" s="5"/>
    </row>
    <row r="14" ht="19.9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392</v>
      </c>
      <c r="L14" s="8" t="s">
        <v>393</v>
      </c>
      <c r="M14" s="5"/>
      <c r="N14" s="5"/>
      <c r="O14" s="5"/>
      <c r="P14" s="5"/>
      <c r="Q14" s="5"/>
      <c r="R14" s="5"/>
      <c r="S14" s="5"/>
    </row>
    <row r="15" ht="29.2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394</v>
      </c>
      <c r="M15" s="5" t="s">
        <v>430</v>
      </c>
      <c r="N15" s="5" t="s">
        <v>424</v>
      </c>
      <c r="O15" s="5" t="s">
        <v>431</v>
      </c>
      <c r="P15" s="5" t="s">
        <v>432</v>
      </c>
      <c r="Q15" s="5" t="s">
        <v>433</v>
      </c>
      <c r="R15" s="5" t="s">
        <v>416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395</v>
      </c>
      <c r="M16" s="5"/>
      <c r="N16" s="5"/>
      <c r="O16" s="5"/>
      <c r="P16" s="5"/>
      <c r="Q16" s="5"/>
      <c r="R16" s="5"/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396</v>
      </c>
      <c r="M17" s="5"/>
      <c r="N17" s="5"/>
      <c r="O17" s="5"/>
      <c r="P17" s="5"/>
      <c r="Q17" s="5"/>
      <c r="R17" s="5"/>
      <c r="S17" s="5"/>
    </row>
    <row r="18" ht="29.2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397</v>
      </c>
      <c r="L18" s="8" t="s">
        <v>398</v>
      </c>
      <c r="M18" s="5" t="s">
        <v>434</v>
      </c>
      <c r="N18" s="5" t="s">
        <v>418</v>
      </c>
      <c r="O18" s="5" t="s">
        <v>435</v>
      </c>
      <c r="P18" s="5" t="s">
        <v>420</v>
      </c>
      <c r="Q18" s="5" t="s">
        <v>436</v>
      </c>
      <c r="R18" s="5" t="s">
        <v>416</v>
      </c>
      <c r="S18" s="5"/>
    </row>
    <row r="19" ht="16.35" customHeight="1" spans="1:8">
      <c r="A19" s="7" t="s">
        <v>235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39"/>
  <sheetViews>
    <sheetView tabSelected="1" zoomScale="130" zoomScaleNormal="130" topLeftCell="A24" workbookViewId="0">
      <selection activeCell="B23" sqref="B7:B8 B23"/>
    </sheetView>
  </sheetViews>
  <sheetFormatPr defaultColWidth="10" defaultRowHeight="13.5" outlineLevelCol="7"/>
  <cols>
    <col min="1" max="1" width="29.5" customWidth="1"/>
    <col min="2" max="2" width="11.875" customWidth="1"/>
    <col min="3" max="3" width="23.125" customWidth="1"/>
    <col min="4" max="4" width="11.875" customWidth="1"/>
    <col min="5" max="5" width="24" customWidth="1"/>
    <col min="6" max="6" width="11.875" customWidth="1"/>
    <col min="7" max="7" width="20.25" customWidth="1"/>
    <col min="8" max="8" width="11.875" customWidth="1"/>
  </cols>
  <sheetData>
    <row r="1" ht="12.95" customHeight="1" spans="1:8">
      <c r="A1" s="1"/>
      <c r="H1" s="17" t="s">
        <v>30</v>
      </c>
    </row>
    <row r="2" ht="24.2" customHeight="1" spans="1:8">
      <c r="A2" s="53" t="s">
        <v>7</v>
      </c>
      <c r="B2" s="53"/>
      <c r="C2" s="53"/>
      <c r="D2" s="53"/>
      <c r="E2" s="53"/>
      <c r="F2" s="53"/>
      <c r="G2" s="53"/>
      <c r="H2" s="53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v>22581771</v>
      </c>
      <c r="C6" s="5" t="s">
        <v>41</v>
      </c>
      <c r="D6" s="23"/>
      <c r="E6" s="14" t="s">
        <v>42</v>
      </c>
      <c r="F6" s="13">
        <f>SUM(F7:F9)</f>
        <v>31910969</v>
      </c>
      <c r="G6" s="5" t="s">
        <v>43</v>
      </c>
      <c r="H6" s="6"/>
    </row>
    <row r="7" ht="16.35" customHeight="1" spans="1:8">
      <c r="A7" s="5" t="s">
        <v>44</v>
      </c>
      <c r="B7" s="6">
        <v>22429771</v>
      </c>
      <c r="C7" s="5" t="s">
        <v>45</v>
      </c>
      <c r="D7" s="23"/>
      <c r="E7" s="5" t="s">
        <v>46</v>
      </c>
      <c r="F7" s="6">
        <v>22237070</v>
      </c>
      <c r="G7" s="5" t="s">
        <v>47</v>
      </c>
      <c r="H7" s="6"/>
    </row>
    <row r="8" ht="16.35" customHeight="1" spans="1:8">
      <c r="A8" s="14" t="s">
        <v>48</v>
      </c>
      <c r="B8" s="6">
        <v>152000</v>
      </c>
      <c r="C8" s="5" t="s">
        <v>49</v>
      </c>
      <c r="D8" s="23"/>
      <c r="E8" s="5" t="s">
        <v>50</v>
      </c>
      <c r="F8" s="6">
        <v>9666519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3"/>
      <c r="E9" s="5" t="s">
        <v>54</v>
      </c>
      <c r="F9" s="6">
        <v>7380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6">
        <v>31910969</v>
      </c>
      <c r="E10" s="14" t="s">
        <v>58</v>
      </c>
      <c r="F10" s="13"/>
      <c r="G10" s="5" t="s">
        <v>59</v>
      </c>
      <c r="H10" s="54">
        <v>31903589</v>
      </c>
    </row>
    <row r="11" ht="16.35" customHeight="1" spans="1:8">
      <c r="A11" s="5" t="s">
        <v>60</v>
      </c>
      <c r="B11" s="6"/>
      <c r="C11" s="5" t="s">
        <v>61</v>
      </c>
      <c r="D11" s="23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3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3"/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>
        <v>152000</v>
      </c>
      <c r="C14" s="5" t="s">
        <v>73</v>
      </c>
      <c r="D14" s="23"/>
      <c r="E14" s="5" t="s">
        <v>74</v>
      </c>
      <c r="F14" s="6"/>
      <c r="G14" s="5" t="s">
        <v>75</v>
      </c>
      <c r="H14" s="6">
        <v>7380</v>
      </c>
    </row>
    <row r="15" ht="16.35" customHeight="1" spans="1:8">
      <c r="A15" s="5" t="s">
        <v>76</v>
      </c>
      <c r="B15" s="6"/>
      <c r="C15" s="5" t="s">
        <v>77</v>
      </c>
      <c r="D15" s="23"/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3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3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3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3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23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3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3"/>
      <c r="E22" s="5"/>
      <c r="F22" s="5"/>
      <c r="G22" s="5"/>
      <c r="H22" s="6"/>
    </row>
    <row r="23" ht="16.35" customHeight="1" spans="1:8">
      <c r="A23" s="14" t="s">
        <v>104</v>
      </c>
      <c r="B23" s="13">
        <v>9329198</v>
      </c>
      <c r="C23" s="5" t="s">
        <v>105</v>
      </c>
      <c r="D23" s="23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3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3"/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3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3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3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3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3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3"/>
      <c r="E31" s="5"/>
      <c r="F31" s="5"/>
      <c r="G31" s="5"/>
      <c r="H31" s="6"/>
    </row>
    <row r="32" ht="16.35" customHeight="1" spans="1:8">
      <c r="A32" s="14" t="s">
        <v>122</v>
      </c>
      <c r="B32" s="13"/>
      <c r="C32" s="5" t="s">
        <v>123</v>
      </c>
      <c r="D32" s="23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3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3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3"/>
      <c r="E35" s="5"/>
      <c r="F35" s="5"/>
      <c r="G35" s="5"/>
      <c r="H35" s="5"/>
    </row>
    <row r="36" ht="16.35" customHeight="1" spans="1:8">
      <c r="A36" s="14" t="s">
        <v>127</v>
      </c>
      <c r="B36" s="13">
        <v>31910969</v>
      </c>
      <c r="C36" s="14" t="s">
        <v>128</v>
      </c>
      <c r="D36" s="13">
        <v>31910969</v>
      </c>
      <c r="E36" s="14" t="s">
        <v>128</v>
      </c>
      <c r="F36" s="13">
        <f>F6</f>
        <v>31910969</v>
      </c>
      <c r="G36" s="14" t="s">
        <v>128</v>
      </c>
      <c r="H36" s="13">
        <v>31910969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f>B36</f>
        <v>31910969</v>
      </c>
      <c r="C39" s="14" t="s">
        <v>132</v>
      </c>
      <c r="D39" s="13">
        <f>D36</f>
        <v>31910969</v>
      </c>
      <c r="E39" s="14" t="s">
        <v>132</v>
      </c>
      <c r="F39" s="13">
        <f>F36</f>
        <v>31910969</v>
      </c>
      <c r="G39" s="14" t="s">
        <v>132</v>
      </c>
      <c r="H39" s="13">
        <f>H36</f>
        <v>31910969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topLeftCell="A4" workbookViewId="0">
      <selection activeCell="C9" sqref="C9"/>
    </sheetView>
  </sheetViews>
  <sheetFormatPr defaultColWidth="10" defaultRowHeight="13.5"/>
  <cols>
    <col min="1" max="1" width="5.875" customWidth="1"/>
    <col min="2" max="2" width="16.125" customWidth="1"/>
    <col min="3" max="3" width="11.875" customWidth="1"/>
    <col min="4" max="5" width="10.125" customWidth="1"/>
    <col min="6" max="8" width="7.75" customWidth="1"/>
    <col min="9" max="9" width="10.375" customWidth="1"/>
    <col min="10" max="13" width="7.75" customWidth="1"/>
    <col min="14" max="14" width="7.125" customWidth="1"/>
    <col min="15" max="25" width="7.75" customWidth="1"/>
  </cols>
  <sheetData>
    <row r="1" ht="16.35" customHeight="1" spans="1:25">
      <c r="A1" s="1"/>
      <c r="X1" s="17" t="s">
        <v>133</v>
      </c>
      <c r="Y1" s="17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19" t="s">
        <v>134</v>
      </c>
      <c r="B4" s="19" t="s">
        <v>135</v>
      </c>
      <c r="C4" s="19" t="s">
        <v>136</v>
      </c>
      <c r="D4" s="19" t="s">
        <v>137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129</v>
      </c>
      <c r="T4" s="19"/>
      <c r="U4" s="19"/>
      <c r="V4" s="19"/>
      <c r="W4" s="19"/>
      <c r="X4" s="19"/>
      <c r="Y4" s="19"/>
    </row>
    <row r="5" ht="22.35" customHeight="1" spans="1:25">
      <c r="A5" s="19"/>
      <c r="B5" s="19"/>
      <c r="C5" s="19"/>
      <c r="D5" s="19" t="s">
        <v>138</v>
      </c>
      <c r="E5" s="19" t="s">
        <v>139</v>
      </c>
      <c r="F5" s="19" t="s">
        <v>140</v>
      </c>
      <c r="G5" s="19" t="s">
        <v>141</v>
      </c>
      <c r="H5" s="19" t="s">
        <v>142</v>
      </c>
      <c r="I5" s="19" t="s">
        <v>143</v>
      </c>
      <c r="J5" s="19" t="s">
        <v>144</v>
      </c>
      <c r="K5" s="19"/>
      <c r="L5" s="19"/>
      <c r="M5" s="19"/>
      <c r="N5" s="19" t="s">
        <v>145</v>
      </c>
      <c r="O5" s="19" t="s">
        <v>146</v>
      </c>
      <c r="P5" s="19" t="s">
        <v>147</v>
      </c>
      <c r="Q5" s="19" t="s">
        <v>148</v>
      </c>
      <c r="R5" s="19" t="s">
        <v>149</v>
      </c>
      <c r="S5" s="19" t="s">
        <v>138</v>
      </c>
      <c r="T5" s="19" t="s">
        <v>139</v>
      </c>
      <c r="U5" s="19" t="s">
        <v>140</v>
      </c>
      <c r="V5" s="19" t="s">
        <v>141</v>
      </c>
      <c r="W5" s="19" t="s">
        <v>142</v>
      </c>
      <c r="X5" s="19" t="s">
        <v>143</v>
      </c>
      <c r="Y5" s="19" t="s">
        <v>150</v>
      </c>
    </row>
    <row r="6" ht="22.3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151</v>
      </c>
      <c r="K6" s="19" t="s">
        <v>152</v>
      </c>
      <c r="L6" s="19" t="s">
        <v>153</v>
      </c>
      <c r="M6" s="19" t="s">
        <v>142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9" customHeight="1" spans="1:25">
      <c r="A7" s="14"/>
      <c r="B7" s="14" t="s">
        <v>136</v>
      </c>
      <c r="C7" s="29">
        <v>31910969</v>
      </c>
      <c r="D7" s="29">
        <v>31910969</v>
      </c>
      <c r="E7" s="29">
        <v>22581771</v>
      </c>
      <c r="F7" s="29"/>
      <c r="G7" s="29"/>
      <c r="H7" s="29"/>
      <c r="I7" s="29">
        <v>9329198</v>
      </c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9" customHeight="1" spans="1:25">
      <c r="A8" s="12" t="s">
        <v>154</v>
      </c>
      <c r="B8" s="12" t="s">
        <v>155</v>
      </c>
      <c r="C8" s="29">
        <v>31910969</v>
      </c>
      <c r="D8" s="29">
        <v>31910969</v>
      </c>
      <c r="E8" s="29">
        <v>22581771</v>
      </c>
      <c r="F8" s="29"/>
      <c r="G8" s="29"/>
      <c r="H8" s="29"/>
      <c r="I8" s="29">
        <v>9329198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9" customHeight="1" spans="1:25">
      <c r="A9" s="33" t="s">
        <v>156</v>
      </c>
      <c r="B9" s="33" t="s">
        <v>157</v>
      </c>
      <c r="C9" s="6">
        <v>31910969</v>
      </c>
      <c r="D9" s="6">
        <v>31910969</v>
      </c>
      <c r="E9" s="6">
        <v>22581771</v>
      </c>
      <c r="F9" s="6"/>
      <c r="G9" s="6"/>
      <c r="H9" s="6"/>
      <c r="I9" s="6">
        <v>9329198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12"/>
  <sheetViews>
    <sheetView workbookViewId="0">
      <pane ySplit="6" topLeftCell="A7" activePane="bottomLeft" state="frozen"/>
      <selection/>
      <selection pane="bottomLeft" activeCell="A1" sqref="A1:K12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8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39"/>
      <c r="K1" s="17" t="s">
        <v>158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95" customHeight="1" spans="1:1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9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8"/>
      <c r="B6" s="28"/>
      <c r="C6" s="28"/>
      <c r="D6" s="41" t="s">
        <v>136</v>
      </c>
      <c r="E6" s="41"/>
      <c r="F6" s="42">
        <v>31910969</v>
      </c>
      <c r="G6" s="42">
        <v>31910969</v>
      </c>
      <c r="H6" s="43"/>
      <c r="I6" s="43"/>
      <c r="J6" s="41"/>
      <c r="K6" s="41"/>
    </row>
    <row r="7" ht="22.9" customHeight="1" spans="1:11">
      <c r="A7" s="44"/>
      <c r="B7" s="44"/>
      <c r="C7" s="44"/>
      <c r="D7" s="45" t="s">
        <v>154</v>
      </c>
      <c r="E7" s="45" t="s">
        <v>154</v>
      </c>
      <c r="F7" s="46">
        <v>31910969</v>
      </c>
      <c r="G7" s="42">
        <v>31910969</v>
      </c>
      <c r="H7" s="43"/>
      <c r="I7" s="43"/>
      <c r="J7" s="49"/>
      <c r="K7" s="49"/>
    </row>
    <row r="8" ht="22.9" customHeight="1" spans="1:11">
      <c r="A8" s="44"/>
      <c r="B8" s="44"/>
      <c r="C8" s="44"/>
      <c r="D8" s="45" t="s">
        <v>156</v>
      </c>
      <c r="E8" s="45" t="s">
        <v>170</v>
      </c>
      <c r="F8" s="46">
        <v>31910969</v>
      </c>
      <c r="G8" s="42">
        <v>31910969</v>
      </c>
      <c r="H8" s="43"/>
      <c r="I8" s="43"/>
      <c r="J8" s="49"/>
      <c r="K8" s="49"/>
    </row>
    <row r="9" ht="20.65" customHeight="1" spans="1:11">
      <c r="A9" s="47" t="s">
        <v>171</v>
      </c>
      <c r="B9" s="48"/>
      <c r="C9" s="48"/>
      <c r="D9" s="45" t="s">
        <v>172</v>
      </c>
      <c r="E9" s="49" t="s">
        <v>173</v>
      </c>
      <c r="F9" s="46">
        <v>31910969</v>
      </c>
      <c r="G9" s="42">
        <v>31910969</v>
      </c>
      <c r="H9" s="43"/>
      <c r="I9" s="43"/>
      <c r="J9" s="49"/>
      <c r="K9" s="49"/>
    </row>
    <row r="10" ht="24.95" customHeight="1" spans="1:11">
      <c r="A10" s="47" t="s">
        <v>171</v>
      </c>
      <c r="B10" s="47" t="s">
        <v>174</v>
      </c>
      <c r="C10" s="48"/>
      <c r="D10" s="50" t="s">
        <v>175</v>
      </c>
      <c r="E10" s="51" t="s">
        <v>176</v>
      </c>
      <c r="F10" s="52">
        <v>31910969</v>
      </c>
      <c r="G10" s="42">
        <v>31910969</v>
      </c>
      <c r="H10" s="43"/>
      <c r="I10" s="43"/>
      <c r="J10" s="51"/>
      <c r="K10" s="51"/>
    </row>
    <row r="11" ht="28.5" customHeight="1" spans="1:11">
      <c r="A11" s="47" t="s">
        <v>171</v>
      </c>
      <c r="B11" s="47" t="s">
        <v>174</v>
      </c>
      <c r="C11" s="47" t="s">
        <v>177</v>
      </c>
      <c r="D11" s="50" t="s">
        <v>178</v>
      </c>
      <c r="E11" s="51" t="s">
        <v>179</v>
      </c>
      <c r="F11" s="52">
        <v>29507598</v>
      </c>
      <c r="G11" s="52">
        <v>29507598</v>
      </c>
      <c r="H11" s="52"/>
      <c r="I11" s="52"/>
      <c r="J11" s="51"/>
      <c r="K11" s="51"/>
    </row>
    <row r="12" ht="28.5" customHeight="1" spans="1:11">
      <c r="A12" s="47" t="s">
        <v>171</v>
      </c>
      <c r="B12" s="47" t="s">
        <v>174</v>
      </c>
      <c r="C12" s="47" t="s">
        <v>180</v>
      </c>
      <c r="D12" s="50" t="s">
        <v>181</v>
      </c>
      <c r="E12" s="51" t="s">
        <v>182</v>
      </c>
      <c r="F12" s="52">
        <v>2403371</v>
      </c>
      <c r="G12" s="52">
        <v>2403371</v>
      </c>
      <c r="H12" s="52"/>
      <c r="I12" s="52"/>
      <c r="J12" s="51"/>
      <c r="K12" s="5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10"/>
  <sheetViews>
    <sheetView workbookViewId="0">
      <selection activeCell="A1" sqref="A1:T10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.875" customWidth="1"/>
    <col min="7" max="10" width="7.125" customWidth="1"/>
    <col min="11" max="11" width="11.25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7" t="s">
        <v>183</v>
      </c>
      <c r="T1" s="17"/>
    </row>
    <row r="2" ht="42.2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19" t="s">
        <v>159</v>
      </c>
      <c r="B4" s="19"/>
      <c r="C4" s="19"/>
      <c r="D4" s="19" t="s">
        <v>184</v>
      </c>
      <c r="E4" s="19" t="s">
        <v>185</v>
      </c>
      <c r="F4" s="19" t="s">
        <v>186</v>
      </c>
      <c r="G4" s="19" t="s">
        <v>187</v>
      </c>
      <c r="H4" s="19" t="s">
        <v>188</v>
      </c>
      <c r="I4" s="19" t="s">
        <v>189</v>
      </c>
      <c r="J4" s="19" t="s">
        <v>190</v>
      </c>
      <c r="K4" s="19" t="s">
        <v>191</v>
      </c>
      <c r="L4" s="19" t="s">
        <v>192</v>
      </c>
      <c r="M4" s="19" t="s">
        <v>193</v>
      </c>
      <c r="N4" s="19" t="s">
        <v>194</v>
      </c>
      <c r="O4" s="19" t="s">
        <v>195</v>
      </c>
      <c r="P4" s="19" t="s">
        <v>196</v>
      </c>
      <c r="Q4" s="19" t="s">
        <v>197</v>
      </c>
      <c r="R4" s="19" t="s">
        <v>198</v>
      </c>
      <c r="S4" s="19" t="s">
        <v>199</v>
      </c>
      <c r="T4" s="19" t="s">
        <v>200</v>
      </c>
    </row>
    <row r="5" ht="20.65" customHeight="1" spans="1:20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9" customHeight="1" spans="1:20">
      <c r="A6" s="14"/>
      <c r="B6" s="14"/>
      <c r="C6" s="14"/>
      <c r="D6" s="14"/>
      <c r="E6" s="14" t="s">
        <v>136</v>
      </c>
      <c r="F6" s="13">
        <v>31910969</v>
      </c>
      <c r="G6" s="13"/>
      <c r="H6" s="13"/>
      <c r="I6" s="13"/>
      <c r="J6" s="13"/>
      <c r="K6" s="13">
        <v>31903589</v>
      </c>
      <c r="L6" s="13"/>
      <c r="M6" s="13"/>
      <c r="N6" s="13"/>
      <c r="O6" s="13">
        <v>7380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13">
        <v>31910969</v>
      </c>
      <c r="G7" s="13"/>
      <c r="H7" s="13"/>
      <c r="I7" s="13"/>
      <c r="J7" s="13"/>
      <c r="K7" s="13">
        <v>31903589</v>
      </c>
      <c r="L7" s="13"/>
      <c r="M7" s="13"/>
      <c r="N7" s="13"/>
      <c r="O7" s="13">
        <v>7380</v>
      </c>
      <c r="P7" s="13"/>
      <c r="Q7" s="13"/>
      <c r="R7" s="13"/>
      <c r="S7" s="13"/>
      <c r="T7" s="13"/>
    </row>
    <row r="8" ht="22.9" customHeight="1" spans="1:20">
      <c r="A8" s="24"/>
      <c r="B8" s="24"/>
      <c r="C8" s="24"/>
      <c r="D8" s="22" t="s">
        <v>156</v>
      </c>
      <c r="E8" s="22" t="s">
        <v>157</v>
      </c>
      <c r="F8" s="38">
        <v>31910969</v>
      </c>
      <c r="G8" s="13"/>
      <c r="H8" s="13"/>
      <c r="I8" s="13"/>
      <c r="J8" s="13"/>
      <c r="K8" s="13">
        <v>31903589</v>
      </c>
      <c r="L8" s="13"/>
      <c r="M8" s="13"/>
      <c r="N8" s="13"/>
      <c r="O8" s="13">
        <v>7380</v>
      </c>
      <c r="P8" s="13"/>
      <c r="Q8" s="13"/>
      <c r="R8" s="13"/>
      <c r="S8" s="13"/>
      <c r="T8" s="13"/>
    </row>
    <row r="9" ht="22.9" customHeight="1" spans="1:20">
      <c r="A9" s="25" t="s">
        <v>171</v>
      </c>
      <c r="B9" s="25" t="s">
        <v>174</v>
      </c>
      <c r="C9" s="25" t="s">
        <v>177</v>
      </c>
      <c r="D9" s="20" t="s">
        <v>201</v>
      </c>
      <c r="E9" s="26" t="s">
        <v>202</v>
      </c>
      <c r="F9" s="27">
        <v>29507598</v>
      </c>
      <c r="G9" s="27"/>
      <c r="H9" s="27"/>
      <c r="I9" s="27"/>
      <c r="J9" s="27"/>
      <c r="K9" s="27">
        <v>29507598</v>
      </c>
      <c r="L9" s="27"/>
      <c r="M9" s="27"/>
      <c r="N9" s="27"/>
      <c r="O9" s="27"/>
      <c r="P9" s="27"/>
      <c r="Q9" s="27"/>
      <c r="R9" s="27"/>
      <c r="S9" s="27"/>
      <c r="T9" s="27"/>
    </row>
    <row r="10" ht="22.9" customHeight="1" spans="1:20">
      <c r="A10" s="25" t="s">
        <v>171</v>
      </c>
      <c r="B10" s="25" t="s">
        <v>174</v>
      </c>
      <c r="C10" s="25" t="s">
        <v>180</v>
      </c>
      <c r="D10" s="20" t="s">
        <v>201</v>
      </c>
      <c r="E10" s="26" t="s">
        <v>203</v>
      </c>
      <c r="F10" s="27">
        <v>2403371</v>
      </c>
      <c r="G10" s="27"/>
      <c r="H10" s="27"/>
      <c r="I10" s="27"/>
      <c r="J10" s="27"/>
      <c r="K10" s="27">
        <v>2395991</v>
      </c>
      <c r="L10" s="27"/>
      <c r="M10" s="27"/>
      <c r="N10" s="27"/>
      <c r="O10" s="27">
        <v>7380</v>
      </c>
      <c r="P10" s="27"/>
      <c r="Q10" s="27"/>
      <c r="R10" s="27"/>
      <c r="S10" s="27"/>
      <c r="T10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10"/>
  <sheetViews>
    <sheetView workbookViewId="0">
      <selection activeCell="I6" sqref="I6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.875" customWidth="1"/>
    <col min="8" max="8" width="10.125" customWidth="1"/>
    <col min="9" max="9" width="10.375" customWidth="1"/>
    <col min="10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7" t="s">
        <v>204</v>
      </c>
      <c r="U1" s="17"/>
    </row>
    <row r="2" ht="37.1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19" t="s">
        <v>159</v>
      </c>
      <c r="B4" s="19"/>
      <c r="C4" s="19"/>
      <c r="D4" s="19" t="s">
        <v>184</v>
      </c>
      <c r="E4" s="19" t="s">
        <v>185</v>
      </c>
      <c r="F4" s="19" t="s">
        <v>205</v>
      </c>
      <c r="G4" s="19" t="s">
        <v>162</v>
      </c>
      <c r="H4" s="19"/>
      <c r="I4" s="19"/>
      <c r="J4" s="19"/>
      <c r="K4" s="19" t="s">
        <v>163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9.6" customHeight="1" spans="1:21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 t="s">
        <v>136</v>
      </c>
      <c r="H5" s="19" t="s">
        <v>206</v>
      </c>
      <c r="I5" s="19" t="s">
        <v>207</v>
      </c>
      <c r="J5" s="19" t="s">
        <v>195</v>
      </c>
      <c r="K5" s="19" t="s">
        <v>136</v>
      </c>
      <c r="L5" s="19" t="s">
        <v>208</v>
      </c>
      <c r="M5" s="19" t="s">
        <v>209</v>
      </c>
      <c r="N5" s="19" t="s">
        <v>210</v>
      </c>
      <c r="O5" s="19" t="s">
        <v>197</v>
      </c>
      <c r="P5" s="19" t="s">
        <v>211</v>
      </c>
      <c r="Q5" s="19" t="s">
        <v>212</v>
      </c>
      <c r="R5" s="19" t="s">
        <v>213</v>
      </c>
      <c r="S5" s="19" t="s">
        <v>193</v>
      </c>
      <c r="T5" s="19" t="s">
        <v>196</v>
      </c>
      <c r="U5" s="19" t="s">
        <v>200</v>
      </c>
    </row>
    <row r="6" ht="22.9" customHeight="1" spans="1:21">
      <c r="A6" s="14"/>
      <c r="B6" s="14"/>
      <c r="C6" s="14"/>
      <c r="D6" s="14"/>
      <c r="E6" s="14" t="s">
        <v>136</v>
      </c>
      <c r="F6" s="13">
        <v>31910969</v>
      </c>
      <c r="G6" s="13">
        <v>31910969</v>
      </c>
      <c r="H6" s="13">
        <v>22237070</v>
      </c>
      <c r="I6" s="13">
        <v>9666519</v>
      </c>
      <c r="J6" s="13">
        <v>7380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155</v>
      </c>
      <c r="F7" s="29">
        <v>31910969</v>
      </c>
      <c r="G7" s="13">
        <v>31910969</v>
      </c>
      <c r="H7" s="13">
        <v>22237070</v>
      </c>
      <c r="I7" s="13">
        <v>9666519</v>
      </c>
      <c r="J7" s="13">
        <v>7380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4"/>
      <c r="B8" s="24"/>
      <c r="C8" s="24"/>
      <c r="D8" s="22" t="s">
        <v>156</v>
      </c>
      <c r="E8" s="22" t="s">
        <v>157</v>
      </c>
      <c r="F8" s="29">
        <v>31910969</v>
      </c>
      <c r="G8" s="13">
        <v>31910969</v>
      </c>
      <c r="H8" s="13">
        <v>22237070</v>
      </c>
      <c r="I8" s="13">
        <v>9666519</v>
      </c>
      <c r="J8" s="13">
        <v>7380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5" t="s">
        <v>171</v>
      </c>
      <c r="B9" s="25" t="s">
        <v>174</v>
      </c>
      <c r="C9" s="25" t="s">
        <v>177</v>
      </c>
      <c r="D9" s="20" t="s">
        <v>201</v>
      </c>
      <c r="E9" s="26" t="s">
        <v>202</v>
      </c>
      <c r="F9" s="23">
        <v>29507598</v>
      </c>
      <c r="G9" s="6">
        <v>29507598</v>
      </c>
      <c r="H9" s="6">
        <v>19841079</v>
      </c>
      <c r="I9" s="6">
        <v>9666519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5" t="s">
        <v>171</v>
      </c>
      <c r="B10" s="25" t="s">
        <v>174</v>
      </c>
      <c r="C10" s="25" t="s">
        <v>180</v>
      </c>
      <c r="D10" s="20" t="s">
        <v>201</v>
      </c>
      <c r="E10" s="26" t="s">
        <v>203</v>
      </c>
      <c r="F10" s="23">
        <v>2403371</v>
      </c>
      <c r="G10" s="6">
        <v>2403371</v>
      </c>
      <c r="H10" s="6">
        <v>2395991</v>
      </c>
      <c r="I10" s="6"/>
      <c r="J10" s="6">
        <v>7380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40"/>
  <sheetViews>
    <sheetView zoomScale="110" zoomScaleNormal="110" topLeftCell="A22" workbookViewId="0">
      <selection activeCell="C38" sqref="C38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7" t="s">
        <v>214</v>
      </c>
    </row>
    <row r="2" ht="31.9" customHeight="1" spans="1:4">
      <c r="A2" s="18" t="s">
        <v>12</v>
      </c>
      <c r="B2" s="18"/>
      <c r="C2" s="18"/>
      <c r="D2" s="18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215</v>
      </c>
      <c r="B6" s="13">
        <v>22581771</v>
      </c>
      <c r="C6" s="14" t="s">
        <v>216</v>
      </c>
      <c r="D6" s="29">
        <v>22581771</v>
      </c>
    </row>
    <row r="7" ht="20.25" customHeight="1" spans="1:4">
      <c r="A7" s="5" t="s">
        <v>217</v>
      </c>
      <c r="B7" s="6">
        <v>22581771</v>
      </c>
      <c r="C7" s="5" t="s">
        <v>41</v>
      </c>
      <c r="D7" s="23"/>
    </row>
    <row r="8" ht="20.25" customHeight="1" spans="1:4">
      <c r="A8" s="5" t="s">
        <v>218</v>
      </c>
      <c r="B8" s="6">
        <v>22429771</v>
      </c>
      <c r="C8" s="5" t="s">
        <v>45</v>
      </c>
      <c r="D8" s="23"/>
    </row>
    <row r="9" ht="31.15" customHeight="1" spans="1:4">
      <c r="A9" s="5" t="s">
        <v>48</v>
      </c>
      <c r="B9" s="6">
        <v>152000</v>
      </c>
      <c r="C9" s="5" t="s">
        <v>49</v>
      </c>
      <c r="D9" s="23"/>
    </row>
    <row r="10" ht="20.25" customHeight="1" spans="1:4">
      <c r="A10" s="5" t="s">
        <v>219</v>
      </c>
      <c r="B10" s="6"/>
      <c r="C10" s="5" t="s">
        <v>53</v>
      </c>
      <c r="D10" s="23"/>
    </row>
    <row r="11" ht="20.25" customHeight="1" spans="1:4">
      <c r="A11" s="5" t="s">
        <v>220</v>
      </c>
      <c r="B11" s="6"/>
      <c r="C11" s="5" t="s">
        <v>57</v>
      </c>
      <c r="D11" s="23">
        <v>22581771</v>
      </c>
    </row>
    <row r="12" ht="20.25" customHeight="1" spans="1:4">
      <c r="A12" s="5" t="s">
        <v>221</v>
      </c>
      <c r="B12" s="6"/>
      <c r="C12" s="5" t="s">
        <v>61</v>
      </c>
      <c r="D12" s="23"/>
    </row>
    <row r="13" ht="20.25" customHeight="1" spans="1:4">
      <c r="A13" s="14" t="s">
        <v>222</v>
      </c>
      <c r="B13" s="13"/>
      <c r="C13" s="5" t="s">
        <v>65</v>
      </c>
      <c r="D13" s="23"/>
    </row>
    <row r="14" ht="20.25" customHeight="1" spans="1:4">
      <c r="A14" s="5" t="s">
        <v>217</v>
      </c>
      <c r="B14" s="6"/>
      <c r="C14" s="5" t="s">
        <v>69</v>
      </c>
      <c r="D14" s="23"/>
    </row>
    <row r="15" ht="20.25" customHeight="1" spans="1:4">
      <c r="A15" s="5" t="s">
        <v>219</v>
      </c>
      <c r="B15" s="6"/>
      <c r="C15" s="5" t="s">
        <v>73</v>
      </c>
      <c r="D15" s="23"/>
    </row>
    <row r="16" ht="20.25" customHeight="1" spans="1:4">
      <c r="A16" s="5" t="s">
        <v>220</v>
      </c>
      <c r="B16" s="6"/>
      <c r="C16" s="5" t="s">
        <v>77</v>
      </c>
      <c r="D16" s="23"/>
    </row>
    <row r="17" ht="20.25" customHeight="1" spans="1:4">
      <c r="A17" s="5" t="s">
        <v>221</v>
      </c>
      <c r="B17" s="6"/>
      <c r="C17" s="5" t="s">
        <v>81</v>
      </c>
      <c r="D17" s="23"/>
    </row>
    <row r="18" ht="20.25" customHeight="1" spans="1:4">
      <c r="A18" s="5"/>
      <c r="B18" s="6"/>
      <c r="C18" s="5" t="s">
        <v>85</v>
      </c>
      <c r="D18" s="23"/>
    </row>
    <row r="19" ht="20.25" customHeight="1" spans="1:4">
      <c r="A19" s="5"/>
      <c r="B19" s="5"/>
      <c r="C19" s="5" t="s">
        <v>89</v>
      </c>
      <c r="D19" s="23"/>
    </row>
    <row r="20" ht="20.25" customHeight="1" spans="1:4">
      <c r="A20" s="5"/>
      <c r="B20" s="5"/>
      <c r="C20" s="5" t="s">
        <v>93</v>
      </c>
      <c r="D20" s="23"/>
    </row>
    <row r="21" ht="20.25" customHeight="1" spans="1:4">
      <c r="A21" s="5"/>
      <c r="B21" s="5"/>
      <c r="C21" s="5" t="s">
        <v>97</v>
      </c>
      <c r="D21" s="23"/>
    </row>
    <row r="22" ht="20.25" customHeight="1" spans="1:4">
      <c r="A22" s="5"/>
      <c r="B22" s="5"/>
      <c r="C22" s="5" t="s">
        <v>100</v>
      </c>
      <c r="D22" s="23"/>
    </row>
    <row r="23" ht="20.25" customHeight="1" spans="1:4">
      <c r="A23" s="5"/>
      <c r="B23" s="5"/>
      <c r="C23" s="5" t="s">
        <v>103</v>
      </c>
      <c r="D23" s="23"/>
    </row>
    <row r="24" ht="20.25" customHeight="1" spans="1:4">
      <c r="A24" s="5"/>
      <c r="B24" s="5"/>
      <c r="C24" s="5" t="s">
        <v>105</v>
      </c>
      <c r="D24" s="23"/>
    </row>
    <row r="25" ht="20.25" customHeight="1" spans="1:4">
      <c r="A25" s="5"/>
      <c r="B25" s="5"/>
      <c r="C25" s="5" t="s">
        <v>107</v>
      </c>
      <c r="D25" s="23"/>
    </row>
    <row r="26" ht="20.25" customHeight="1" spans="1:4">
      <c r="A26" s="5"/>
      <c r="B26" s="5"/>
      <c r="C26" s="5" t="s">
        <v>109</v>
      </c>
      <c r="D26" s="23"/>
    </row>
    <row r="27" ht="20.25" customHeight="1" spans="1:4">
      <c r="A27" s="5"/>
      <c r="B27" s="5"/>
      <c r="C27" s="5" t="s">
        <v>111</v>
      </c>
      <c r="D27" s="23"/>
    </row>
    <row r="28" ht="20.25" customHeight="1" spans="1:4">
      <c r="A28" s="5"/>
      <c r="B28" s="5"/>
      <c r="C28" s="5" t="s">
        <v>113</v>
      </c>
      <c r="D28" s="23"/>
    </row>
    <row r="29" ht="20.25" customHeight="1" spans="1:4">
      <c r="A29" s="5"/>
      <c r="B29" s="5"/>
      <c r="C29" s="5" t="s">
        <v>115</v>
      </c>
      <c r="D29" s="23"/>
    </row>
    <row r="30" ht="20.25" customHeight="1" spans="1:4">
      <c r="A30" s="5"/>
      <c r="B30" s="5"/>
      <c r="C30" s="5" t="s">
        <v>117</v>
      </c>
      <c r="D30" s="23"/>
    </row>
    <row r="31" ht="20.25" customHeight="1" spans="1:4">
      <c r="A31" s="5"/>
      <c r="B31" s="5"/>
      <c r="C31" s="5" t="s">
        <v>119</v>
      </c>
      <c r="D31" s="23"/>
    </row>
    <row r="32" ht="20.25" customHeight="1" spans="1:4">
      <c r="A32" s="5"/>
      <c r="B32" s="5"/>
      <c r="C32" s="5" t="s">
        <v>121</v>
      </c>
      <c r="D32" s="23"/>
    </row>
    <row r="33" ht="20.25" customHeight="1" spans="1:4">
      <c r="A33" s="5"/>
      <c r="B33" s="5"/>
      <c r="C33" s="5" t="s">
        <v>123</v>
      </c>
      <c r="D33" s="23"/>
    </row>
    <row r="34" ht="20.25" customHeight="1" spans="1:4">
      <c r="A34" s="5"/>
      <c r="B34" s="5"/>
      <c r="C34" s="5" t="s">
        <v>124</v>
      </c>
      <c r="D34" s="23"/>
    </row>
    <row r="35" ht="20.25" customHeight="1" spans="1:4">
      <c r="A35" s="5"/>
      <c r="B35" s="5"/>
      <c r="C35" s="5" t="s">
        <v>125</v>
      </c>
      <c r="D35" s="23"/>
    </row>
    <row r="36" ht="20.25" customHeight="1" spans="1:4">
      <c r="A36" s="5"/>
      <c r="B36" s="5"/>
      <c r="C36" s="5" t="s">
        <v>126</v>
      </c>
      <c r="D36" s="23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223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19" t="s">
        <v>224</v>
      </c>
      <c r="B40" s="13">
        <f>SUM(B6)</f>
        <v>22581771</v>
      </c>
      <c r="C40" s="19" t="s">
        <v>225</v>
      </c>
      <c r="D40" s="29">
        <f>SUM(D6)</f>
        <v>22581771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14"/>
  <sheetViews>
    <sheetView zoomScale="110" zoomScaleNormal="110" workbookViewId="0">
      <pane ySplit="6" topLeftCell="A7" activePane="bottomLeft" state="frozen"/>
      <selection/>
      <selection pane="bottomLeft" activeCell="H16" sqref="H16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1.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7" t="s">
        <v>226</v>
      </c>
    </row>
    <row r="2" ht="43.15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227</v>
      </c>
      <c r="I5" s="4"/>
      <c r="J5" s="4" t="s">
        <v>228</v>
      </c>
      <c r="K5" s="4"/>
    </row>
    <row r="6" ht="24.2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206</v>
      </c>
      <c r="I6" s="4" t="s">
        <v>195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36">
        <v>22581771</v>
      </c>
      <c r="G7" s="36">
        <v>22581771</v>
      </c>
      <c r="H7" s="36">
        <v>22237070</v>
      </c>
      <c r="I7" s="36">
        <v>7380</v>
      </c>
      <c r="J7" s="36">
        <v>337321</v>
      </c>
      <c r="K7" s="13">
        <v>0</v>
      </c>
    </row>
    <row r="8" ht="22.9" customHeight="1" spans="1:11">
      <c r="A8" s="5"/>
      <c r="B8" s="5"/>
      <c r="C8" s="5"/>
      <c r="D8" s="12" t="s">
        <v>154</v>
      </c>
      <c r="E8" s="12" t="s">
        <v>155</v>
      </c>
      <c r="F8" s="36">
        <v>22581771</v>
      </c>
      <c r="G8" s="36">
        <v>22581771</v>
      </c>
      <c r="H8" s="36">
        <v>22237070</v>
      </c>
      <c r="I8" s="36">
        <v>7380</v>
      </c>
      <c r="J8" s="36">
        <v>337321</v>
      </c>
      <c r="K8" s="13"/>
    </row>
    <row r="9" ht="22.9" customHeight="1" spans="1:11">
      <c r="A9" s="5"/>
      <c r="B9" s="5"/>
      <c r="C9" s="5"/>
      <c r="D9" s="22" t="s">
        <v>156</v>
      </c>
      <c r="E9" s="22" t="s">
        <v>157</v>
      </c>
      <c r="F9" s="36">
        <v>22581771</v>
      </c>
      <c r="G9" s="36">
        <v>22581771</v>
      </c>
      <c r="H9" s="36">
        <v>22237070</v>
      </c>
      <c r="I9" s="36">
        <v>7380</v>
      </c>
      <c r="J9" s="36">
        <v>337321</v>
      </c>
      <c r="K9" s="13"/>
    </row>
    <row r="10" ht="22.9" customHeight="1" spans="1:11">
      <c r="A10" s="19" t="s">
        <v>171</v>
      </c>
      <c r="B10" s="19"/>
      <c r="C10" s="19"/>
      <c r="D10" s="14" t="s">
        <v>172</v>
      </c>
      <c r="E10" s="14" t="s">
        <v>173</v>
      </c>
      <c r="F10" s="36">
        <v>22581771</v>
      </c>
      <c r="G10" s="36">
        <v>22581771</v>
      </c>
      <c r="H10" s="36">
        <v>22237070</v>
      </c>
      <c r="I10" s="36">
        <v>7380</v>
      </c>
      <c r="J10" s="36">
        <v>337321</v>
      </c>
      <c r="K10" s="13"/>
    </row>
    <row r="11" ht="22.9" customHeight="1" spans="1:11">
      <c r="A11" s="19" t="s">
        <v>171</v>
      </c>
      <c r="B11" s="37" t="s">
        <v>174</v>
      </c>
      <c r="C11" s="19"/>
      <c r="D11" s="14" t="s">
        <v>229</v>
      </c>
      <c r="E11" s="14" t="s">
        <v>230</v>
      </c>
      <c r="F11" s="36">
        <v>22581771</v>
      </c>
      <c r="G11" s="36">
        <v>22581771</v>
      </c>
      <c r="H11" s="36">
        <v>22237070</v>
      </c>
      <c r="I11" s="36">
        <v>7380</v>
      </c>
      <c r="J11" s="36">
        <v>489321</v>
      </c>
      <c r="K11" s="13"/>
    </row>
    <row r="12" ht="22.9" customHeight="1" spans="1:11">
      <c r="A12" s="25" t="s">
        <v>171</v>
      </c>
      <c r="B12" s="25" t="s">
        <v>174</v>
      </c>
      <c r="C12" s="25" t="s">
        <v>177</v>
      </c>
      <c r="D12" s="20" t="s">
        <v>231</v>
      </c>
      <c r="E12" s="5" t="s">
        <v>232</v>
      </c>
      <c r="F12" s="23">
        <v>20178400</v>
      </c>
      <c r="G12" s="23">
        <v>20178400</v>
      </c>
      <c r="H12" s="23">
        <v>19841079</v>
      </c>
      <c r="I12" s="23"/>
      <c r="J12" s="23">
        <v>337321</v>
      </c>
      <c r="K12" s="23"/>
    </row>
    <row r="13" ht="22.9" customHeight="1" spans="1:11">
      <c r="A13" s="25" t="s">
        <v>171</v>
      </c>
      <c r="B13" s="25" t="s">
        <v>174</v>
      </c>
      <c r="C13" s="25" t="s">
        <v>180</v>
      </c>
      <c r="D13" s="20" t="s">
        <v>233</v>
      </c>
      <c r="E13" s="5" t="s">
        <v>234</v>
      </c>
      <c r="F13" s="6">
        <v>2403371</v>
      </c>
      <c r="G13" s="6">
        <v>2403371</v>
      </c>
      <c r="H13" s="23">
        <v>2395991</v>
      </c>
      <c r="I13" s="23">
        <v>7380</v>
      </c>
      <c r="J13" s="23">
        <v>152000</v>
      </c>
      <c r="K13" s="23"/>
    </row>
    <row r="14" ht="16.35" customHeight="1" spans="1:5">
      <c r="A14" s="7" t="s">
        <v>235</v>
      </c>
      <c r="B14" s="7"/>
      <c r="C14" s="7"/>
      <c r="D14" s="7"/>
      <c r="E14" s="7"/>
    </row>
  </sheetData>
  <mergeCells count="13">
    <mergeCell ref="A2:K2"/>
    <mergeCell ref="A3:I3"/>
    <mergeCell ref="J3:K3"/>
    <mergeCell ref="G4:J4"/>
    <mergeCell ref="H5:I5"/>
    <mergeCell ref="A14:E1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梁凉凉的</cp:lastModifiedBy>
  <dcterms:created xsi:type="dcterms:W3CDTF">2024-03-22T20:51:00Z</dcterms:created>
  <dcterms:modified xsi:type="dcterms:W3CDTF">2024-04-25T07:54:51Z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0BC337C5D250419FB0EA1D67C00D62D3_13</vt:lpwstr>
  </property>
  <property fmtid="{D5CDD505-2E9C-101B-9397-08002B2CF9AE}" pid="3" name="KSOProductBuildVer">
    <vt:lpwstr>2052-12.1.0.16729</vt:lpwstr>
  </property>
</Properties>
</file>