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8" sheetId="10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<sst xmlns="http://schemas.openxmlformats.org/spreadsheetml/2006/main" count="180" uniqueCount="111">
  <si>
    <t>2024年4月份茶陵县乡镇（公社）老放映员生活困难补助发放表</t>
  </si>
  <si>
    <t>序号</t>
  </si>
  <si>
    <t>姓名</t>
  </si>
  <si>
    <t>性别</t>
  </si>
  <si>
    <t>出生年月</t>
  </si>
  <si>
    <t>原工作所在地县市区、乡镇</t>
  </si>
  <si>
    <t>核准工作  年限（年）</t>
  </si>
  <si>
    <t>提标后月补助金额（元）</t>
  </si>
  <si>
    <t>补助发放  起始年月</t>
  </si>
  <si>
    <t>应发额（元）</t>
  </si>
  <si>
    <t>备注</t>
  </si>
  <si>
    <t>陈长寿</t>
  </si>
  <si>
    <t>男</t>
  </si>
  <si>
    <t>1952.06</t>
  </si>
  <si>
    <t>茶陵县云阳街道</t>
  </si>
  <si>
    <t>刘石苟</t>
  </si>
  <si>
    <t>1958.10</t>
  </si>
  <si>
    <t>茶陵县思聪街道</t>
  </si>
  <si>
    <t>2018.10</t>
  </si>
  <si>
    <t>谭招生</t>
  </si>
  <si>
    <t>1952.07</t>
  </si>
  <si>
    <t>茶陵县界首镇</t>
  </si>
  <si>
    <t>贺友谊</t>
  </si>
  <si>
    <t>陈小华</t>
  </si>
  <si>
    <t>1962.11</t>
  </si>
  <si>
    <t>2022.12</t>
  </si>
  <si>
    <t>刘兵仔</t>
  </si>
  <si>
    <t>1949.04</t>
  </si>
  <si>
    <t>茶陵县火田镇</t>
  </si>
  <si>
    <t>黄圣福</t>
  </si>
  <si>
    <t>1947.11</t>
  </si>
  <si>
    <t>黎世平</t>
  </si>
  <si>
    <t>1954.11</t>
  </si>
  <si>
    <t>茶陵县桃坑乡</t>
  </si>
  <si>
    <t>林典朝</t>
  </si>
  <si>
    <t>1947.12</t>
  </si>
  <si>
    <t>张丰元</t>
  </si>
  <si>
    <t>1952.12</t>
  </si>
  <si>
    <t>陈玉华</t>
  </si>
  <si>
    <t>曾玉文</t>
  </si>
  <si>
    <t>茶陵县虎踞镇</t>
  </si>
  <si>
    <t>周春凤</t>
  </si>
  <si>
    <t>女</t>
  </si>
  <si>
    <t>1957.03</t>
  </si>
  <si>
    <t>周学文</t>
  </si>
  <si>
    <t>1956.12</t>
  </si>
  <si>
    <t>沙三妹</t>
  </si>
  <si>
    <t>1956.02</t>
  </si>
  <si>
    <t>2016.02</t>
  </si>
  <si>
    <t>曾文明</t>
  </si>
  <si>
    <t>1958.02</t>
  </si>
  <si>
    <t>2018.02</t>
  </si>
  <si>
    <t>龙爱英</t>
  </si>
  <si>
    <t>1957.07</t>
  </si>
  <si>
    <t>2017.07</t>
  </si>
  <si>
    <t>非农业户口</t>
  </si>
  <si>
    <t>王国良</t>
  </si>
  <si>
    <t>1960.02</t>
  </si>
  <si>
    <t>茶陵县腰潞镇</t>
  </si>
  <si>
    <t>刘春锋</t>
  </si>
  <si>
    <t>1958.01</t>
  </si>
  <si>
    <t>彭运辉</t>
  </si>
  <si>
    <t>1955.01</t>
  </si>
  <si>
    <t>刘克明</t>
  </si>
  <si>
    <t>戴位明</t>
  </si>
  <si>
    <t>1955.03</t>
  </si>
  <si>
    <t>2015.03</t>
  </si>
  <si>
    <t>肖佑根</t>
  </si>
  <si>
    <t>1956.04</t>
  </si>
  <si>
    <t>段聪棉</t>
  </si>
  <si>
    <t>茶陵县湖口镇</t>
  </si>
  <si>
    <t>王国连</t>
  </si>
  <si>
    <t>1951.06</t>
  </si>
  <si>
    <t>陈章哲</t>
  </si>
  <si>
    <t>1950.07</t>
  </si>
  <si>
    <t>潘聪蓉</t>
  </si>
  <si>
    <t>1960.06</t>
  </si>
  <si>
    <t>段森林</t>
  </si>
  <si>
    <t>1946.09</t>
  </si>
  <si>
    <t>欧阳德良</t>
  </si>
  <si>
    <t>1957.12</t>
  </si>
  <si>
    <t>茶陵县高陇镇</t>
  </si>
  <si>
    <t>冯晚生</t>
  </si>
  <si>
    <t>1948.08</t>
  </si>
  <si>
    <t>谭益娥</t>
  </si>
  <si>
    <t>2023.03</t>
  </si>
  <si>
    <t>刘珍生</t>
  </si>
  <si>
    <t>1957.01</t>
  </si>
  <si>
    <t>茶陵县严塘镇</t>
  </si>
  <si>
    <t>2017.01</t>
  </si>
  <si>
    <t>陈夯仔</t>
  </si>
  <si>
    <t>1954.10</t>
  </si>
  <si>
    <t>杨桂华</t>
  </si>
  <si>
    <t>1955.09</t>
  </si>
  <si>
    <t>茶陵县枣市镇</t>
  </si>
  <si>
    <t>2015.09</t>
  </si>
  <si>
    <t>陈运新</t>
  </si>
  <si>
    <t>1955.07</t>
  </si>
  <si>
    <t>谭建社</t>
  </si>
  <si>
    <t>1958.08</t>
  </si>
  <si>
    <t>李连生</t>
  </si>
  <si>
    <t>1955.11</t>
  </si>
  <si>
    <t>茶陵县秩堂镇</t>
  </si>
  <si>
    <t>谭福康</t>
  </si>
  <si>
    <t>1950.06</t>
  </si>
  <si>
    <t>刘小兰</t>
  </si>
  <si>
    <t>1962.06</t>
  </si>
  <si>
    <t>刘小兰与贺花开为夫妻（一卡通账号户名为贺花开）</t>
  </si>
  <si>
    <t>谭正祥</t>
  </si>
  <si>
    <t>合计</t>
  </si>
  <si>
    <t>注：符合补助条件的乡镇（公社）老放映员，放映年限5-8年（含5年）的每人每月发放生活困难补助120元，放映年限8-12年（含8年）的每人每月发放生活困难补助150元，放映年限12年以上（含12年）的每人每月发放生活困难补助180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</si>
</sst>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indexed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name val="仿宋_GB2312"/>
      <charset val="134"/>
    </font>
    <font>
      <sz val="10"/>
      <name val="宋体"/>
      <charset val="134"/>
    </font>
    <font>
      <sz val="12"/>
      <color rgb="FFFF0000"/>
      <name val="仿宋_GB2312"/>
      <charset val="134"/>
    </font>
    <font>
      <sz val="11"/>
      <color rgb="FFFF0000"/>
      <name val="仿宋_GB2312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0&#24180;&#25991;&#20307;&#24191;&#26053;&#23616;&#36164;&#26009;\202003\&#22797;&#20214;%20&#30005;&#24433;&#20844;&#31038;&#65288;&#32769;&#25918;&#26144;&#21592;&#65289;&#34917;&#21161;&#23457;&#2520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定表2"/>
    </sheetNames>
    <sheetDataSet>
      <sheetData sheetId="0" refreshError="1">
        <row r="3">
          <cell r="B3" t="str">
            <v>姓名</v>
          </cell>
          <cell r="C3" t="str">
            <v>性别</v>
          </cell>
          <cell r="D3" t="str">
            <v>出生年月</v>
          </cell>
          <cell r="E3" t="str">
            <v>身份证号码</v>
          </cell>
          <cell r="F3" t="str">
            <v>原工作所在地县市区、乡镇</v>
          </cell>
          <cell r="G3" t="str">
            <v>核准工作  年限（年）</v>
          </cell>
        </row>
        <row r="4">
          <cell r="B4" t="str">
            <v>谭招生</v>
          </cell>
          <cell r="C4" t="str">
            <v>男</v>
          </cell>
          <cell r="D4">
            <v>19176</v>
          </cell>
          <cell r="E4" t="str">
            <v>43022419520728363x</v>
          </cell>
          <cell r="F4" t="str">
            <v>茶陵县界首镇</v>
          </cell>
          <cell r="G4">
            <v>13</v>
          </cell>
        </row>
        <row r="5">
          <cell r="B5" t="str">
            <v>陈小华</v>
          </cell>
          <cell r="C5" t="str">
            <v>男</v>
          </cell>
          <cell r="D5">
            <v>22956</v>
          </cell>
          <cell r="E5" t="str">
            <v>430224196211063618</v>
          </cell>
          <cell r="F5" t="str">
            <v>茶陵县界首镇</v>
          </cell>
          <cell r="G5">
            <v>5</v>
          </cell>
        </row>
        <row r="6">
          <cell r="B6" t="str">
            <v>贺友谊</v>
          </cell>
          <cell r="C6" t="str">
            <v>男</v>
          </cell>
          <cell r="D6">
            <v>22881</v>
          </cell>
          <cell r="E6" t="str">
            <v>430224196208233612</v>
          </cell>
          <cell r="F6" t="str">
            <v>茶陵县界首镇</v>
          </cell>
          <cell r="G6">
            <v>5</v>
          </cell>
        </row>
        <row r="7">
          <cell r="B7" t="str">
            <v>刘石苟</v>
          </cell>
          <cell r="C7" t="str">
            <v>男</v>
          </cell>
          <cell r="D7">
            <v>21462</v>
          </cell>
          <cell r="E7" t="str">
            <v>430224195810041213</v>
          </cell>
          <cell r="F7" t="str">
            <v>茶陵县思聪乡</v>
          </cell>
          <cell r="G7">
            <v>6</v>
          </cell>
        </row>
        <row r="8">
          <cell r="B8" t="str">
            <v>颜宇福</v>
          </cell>
          <cell r="C8" t="str">
            <v>男</v>
          </cell>
          <cell r="D8">
            <v>20616</v>
          </cell>
          <cell r="E8" t="str">
            <v>430224195606101215</v>
          </cell>
          <cell r="F8" t="str">
            <v>茶陵县思聪乡</v>
          </cell>
          <cell r="G8">
            <v>16</v>
          </cell>
        </row>
        <row r="9">
          <cell r="B9" t="str">
            <v>陈长寿</v>
          </cell>
          <cell r="C9" t="str">
            <v>男</v>
          </cell>
          <cell r="D9">
            <v>19174</v>
          </cell>
          <cell r="E9" t="str">
            <v>430224195206290619</v>
          </cell>
          <cell r="F9" t="str">
            <v>茶陵县下东乡</v>
          </cell>
          <cell r="G9">
            <v>16</v>
          </cell>
        </row>
        <row r="10">
          <cell r="B10" t="str">
            <v>黄圣福</v>
          </cell>
          <cell r="C10" t="str">
            <v>男</v>
          </cell>
          <cell r="D10">
            <v>17473</v>
          </cell>
          <cell r="E10" t="str">
            <v>430224194711125812</v>
          </cell>
          <cell r="F10" t="str">
            <v>茶陵县八团乡</v>
          </cell>
          <cell r="G10">
            <v>10</v>
          </cell>
        </row>
        <row r="11">
          <cell r="B11" t="str">
            <v>刘克明</v>
          </cell>
          <cell r="C11" t="str">
            <v>男</v>
          </cell>
          <cell r="D11">
            <v>20884</v>
          </cell>
          <cell r="E11" t="str">
            <v>430224195703255179</v>
          </cell>
          <cell r="F11" t="str">
            <v>茶陵县腰陂镇</v>
          </cell>
          <cell r="G11">
            <v>16</v>
          </cell>
        </row>
        <row r="12">
          <cell r="B12" t="str">
            <v>王国良</v>
          </cell>
          <cell r="C12" t="str">
            <v>男</v>
          </cell>
          <cell r="D12">
            <v>21972</v>
          </cell>
          <cell r="E12" t="str">
            <v>430224196002264894</v>
          </cell>
          <cell r="F12" t="str">
            <v>茶陵县腰陂镇</v>
          </cell>
          <cell r="G12">
            <v>8</v>
          </cell>
        </row>
        <row r="13">
          <cell r="B13" t="str">
            <v>戴位明</v>
          </cell>
          <cell r="C13" t="str">
            <v>男</v>
          </cell>
          <cell r="D13">
            <v>20161</v>
          </cell>
          <cell r="E13" t="str">
            <v>430224195503134890</v>
          </cell>
          <cell r="F13" t="str">
            <v>茶陵县腰陂镇</v>
          </cell>
          <cell r="G13">
            <v>8</v>
          </cell>
        </row>
        <row r="14">
          <cell r="B14" t="str">
            <v>肖佑根</v>
          </cell>
          <cell r="C14" t="str">
            <v>男</v>
          </cell>
          <cell r="D14">
            <v>20551</v>
          </cell>
          <cell r="E14" t="str">
            <v>430224195604064879</v>
          </cell>
          <cell r="F14" t="str">
            <v>茶陵县七地乡</v>
          </cell>
          <cell r="G14">
            <v>11</v>
          </cell>
        </row>
        <row r="15">
          <cell r="B15" t="str">
            <v>龙爱英</v>
          </cell>
          <cell r="C15" t="str">
            <v>女</v>
          </cell>
          <cell r="D15">
            <v>21007</v>
          </cell>
          <cell r="E15" t="str">
            <v>430224195707062964</v>
          </cell>
          <cell r="F15" t="str">
            <v>茶陵县虎踞镇</v>
          </cell>
          <cell r="G15">
            <v>13</v>
          </cell>
        </row>
        <row r="16">
          <cell r="B16" t="str">
            <v>杨桂华</v>
          </cell>
          <cell r="C16" t="str">
            <v>男</v>
          </cell>
          <cell r="D16">
            <v>20360</v>
          </cell>
          <cell r="E16" t="str">
            <v>430224195509283918</v>
          </cell>
          <cell r="F16" t="str">
            <v>茶陵县枣市镇</v>
          </cell>
          <cell r="G16">
            <v>28</v>
          </cell>
        </row>
        <row r="17">
          <cell r="B17" t="str">
            <v>谭建社</v>
          </cell>
          <cell r="C17" t="str">
            <v>男</v>
          </cell>
          <cell r="D17">
            <v>21413</v>
          </cell>
          <cell r="E17" t="str">
            <v>430224195808163916</v>
          </cell>
          <cell r="F17" t="str">
            <v>茶陵县枣市镇</v>
          </cell>
          <cell r="G17">
            <v>10</v>
          </cell>
        </row>
        <row r="18">
          <cell r="B18" t="str">
            <v>陈运新</v>
          </cell>
          <cell r="C18" t="str">
            <v>男</v>
          </cell>
          <cell r="D18">
            <v>20272</v>
          </cell>
          <cell r="E18" t="str">
            <v>430224195507023936</v>
          </cell>
          <cell r="F18" t="str">
            <v>茶陵县枣市镇</v>
          </cell>
          <cell r="G18">
            <v>9</v>
          </cell>
        </row>
        <row r="19">
          <cell r="B19" t="str">
            <v>谭正祥</v>
          </cell>
          <cell r="C19" t="str">
            <v>男</v>
          </cell>
          <cell r="D19">
            <v>23379</v>
          </cell>
          <cell r="E19" t="str">
            <v>430224196401036514</v>
          </cell>
          <cell r="F19" t="str">
            <v>茶陵县秩堂镇</v>
          </cell>
          <cell r="G19">
            <v>8</v>
          </cell>
        </row>
        <row r="20">
          <cell r="B20" t="str">
            <v>刘小兰</v>
          </cell>
          <cell r="C20" t="str">
            <v>女</v>
          </cell>
          <cell r="D20">
            <v>22812</v>
          </cell>
          <cell r="E20" t="str">
            <v>430224196206156326</v>
          </cell>
          <cell r="F20" t="str">
            <v>茶陵县小田乡</v>
          </cell>
          <cell r="G20">
            <v>6</v>
          </cell>
        </row>
        <row r="21">
          <cell r="B21" t="str">
            <v>谭福康</v>
          </cell>
          <cell r="C21" t="str">
            <v>男</v>
          </cell>
          <cell r="D21">
            <v>18432</v>
          </cell>
          <cell r="E21" t="str">
            <v>430224195006186518</v>
          </cell>
          <cell r="F21" t="str">
            <v>茶陵县秩堂镇</v>
          </cell>
          <cell r="G21">
            <v>20</v>
          </cell>
        </row>
        <row r="22">
          <cell r="B22" t="str">
            <v>李连生</v>
          </cell>
          <cell r="C22" t="str">
            <v>男</v>
          </cell>
          <cell r="D22">
            <v>20398</v>
          </cell>
          <cell r="E22" t="str">
            <v>430224195511056538</v>
          </cell>
          <cell r="F22" t="str">
            <v>茶陵县秩堂镇</v>
          </cell>
          <cell r="G22">
            <v>6</v>
          </cell>
        </row>
        <row r="23">
          <cell r="B23" t="str">
            <v>龙正文</v>
          </cell>
          <cell r="C23" t="str">
            <v>男</v>
          </cell>
          <cell r="D23">
            <v>24489</v>
          </cell>
          <cell r="E23" t="str">
            <v>430224196701176551</v>
          </cell>
          <cell r="F23" t="str">
            <v>茶陵县秩堂镇</v>
          </cell>
          <cell r="G23">
            <v>6</v>
          </cell>
        </row>
        <row r="24">
          <cell r="B24" t="str">
            <v>刘兵仔</v>
          </cell>
          <cell r="C24" t="str">
            <v>男</v>
          </cell>
          <cell r="D24">
            <v>18005</v>
          </cell>
          <cell r="E24" t="str">
            <v>430224194904175517</v>
          </cell>
          <cell r="F24" t="str">
            <v>茶陵县火田镇</v>
          </cell>
          <cell r="G24">
            <v>32</v>
          </cell>
        </row>
        <row r="25">
          <cell r="B25" t="str">
            <v>刘春锋</v>
          </cell>
          <cell r="C25" t="str">
            <v>女</v>
          </cell>
          <cell r="D25">
            <v>21201</v>
          </cell>
          <cell r="E25" t="str">
            <v>430224195801164588</v>
          </cell>
          <cell r="F25" t="str">
            <v>茶陵县潞水镇</v>
          </cell>
          <cell r="G25">
            <v>24</v>
          </cell>
        </row>
        <row r="26">
          <cell r="B26" t="str">
            <v>段森林</v>
          </cell>
          <cell r="C26" t="str">
            <v>男</v>
          </cell>
          <cell r="D26">
            <v>17054</v>
          </cell>
          <cell r="E26" t="str">
            <v>430224194609097210</v>
          </cell>
          <cell r="F26" t="str">
            <v>茶陵县湖口镇</v>
          </cell>
          <cell r="G26">
            <v>19</v>
          </cell>
        </row>
        <row r="27">
          <cell r="B27" t="str">
            <v>陈件珠</v>
          </cell>
          <cell r="C27" t="str">
            <v>男</v>
          </cell>
          <cell r="D27">
            <v>19504</v>
          </cell>
          <cell r="E27" t="str">
            <v>430224195305257275</v>
          </cell>
          <cell r="F27" t="str">
            <v>茶陵县湖口镇</v>
          </cell>
          <cell r="G27">
            <v>5</v>
          </cell>
        </row>
        <row r="28">
          <cell r="B28" t="str">
            <v>李仁义</v>
          </cell>
          <cell r="C28" t="str">
            <v>男</v>
          </cell>
          <cell r="D28">
            <v>15981</v>
          </cell>
          <cell r="E28" t="str">
            <v>430224194310022716</v>
          </cell>
          <cell r="F28" t="str">
            <v>茶陵县舲舫乡</v>
          </cell>
          <cell r="G28">
            <v>22</v>
          </cell>
        </row>
        <row r="29">
          <cell r="B29" t="str">
            <v>龙万连</v>
          </cell>
          <cell r="C29" t="str">
            <v>男</v>
          </cell>
          <cell r="D29">
            <v>19218</v>
          </cell>
          <cell r="E29" t="str">
            <v>430224195208122758</v>
          </cell>
          <cell r="F29" t="str">
            <v>茶陵县舲舫乡</v>
          </cell>
          <cell r="G29">
            <v>30</v>
          </cell>
        </row>
        <row r="30">
          <cell r="B30" t="str">
            <v>曾文明</v>
          </cell>
          <cell r="C30" t="str">
            <v>男</v>
          </cell>
          <cell r="D30">
            <v>21232</v>
          </cell>
          <cell r="E30" t="str">
            <v>430224195802163317</v>
          </cell>
          <cell r="F30" t="str">
            <v>茶陵县平水镇</v>
          </cell>
          <cell r="G30">
            <v>6</v>
          </cell>
        </row>
        <row r="31">
          <cell r="B31" t="str">
            <v>周学文</v>
          </cell>
          <cell r="C31" t="str">
            <v>男</v>
          </cell>
          <cell r="D31">
            <v>20817</v>
          </cell>
          <cell r="E31" t="str">
            <v>430224195612283334</v>
          </cell>
          <cell r="F31" t="str">
            <v>茶陵县平水镇</v>
          </cell>
          <cell r="G31">
            <v>22</v>
          </cell>
        </row>
        <row r="32">
          <cell r="B32" t="str">
            <v>周春凤</v>
          </cell>
          <cell r="C32" t="str">
            <v>女</v>
          </cell>
          <cell r="D32">
            <v>20897</v>
          </cell>
          <cell r="E32" t="str">
            <v>430224195703183320</v>
          </cell>
          <cell r="F32" t="str">
            <v>茶陵县平水镇</v>
          </cell>
          <cell r="G32">
            <v>18</v>
          </cell>
        </row>
        <row r="33">
          <cell r="B33" t="str">
            <v>沙三妹</v>
          </cell>
          <cell r="C33" t="str">
            <v>女</v>
          </cell>
          <cell r="D33">
            <v>20500</v>
          </cell>
          <cell r="E33" t="str">
            <v>430224195602153325</v>
          </cell>
          <cell r="F33" t="str">
            <v>茶陵县平水镇</v>
          </cell>
          <cell r="G33">
            <v>18</v>
          </cell>
        </row>
        <row r="34">
          <cell r="B34" t="str">
            <v>曾玉文</v>
          </cell>
          <cell r="C34" t="str">
            <v>男</v>
          </cell>
          <cell r="D34">
            <v>19344</v>
          </cell>
          <cell r="E34" t="str">
            <v>430224195212163317</v>
          </cell>
          <cell r="F34" t="str">
            <v>茶陵县平水镇</v>
          </cell>
          <cell r="G34">
            <v>14</v>
          </cell>
        </row>
        <row r="35">
          <cell r="B35" t="str">
            <v>王国连</v>
          </cell>
          <cell r="C35" t="str">
            <v>男</v>
          </cell>
          <cell r="D35">
            <v>18808</v>
          </cell>
          <cell r="E35" t="str">
            <v>430224195106297493</v>
          </cell>
          <cell r="F35" t="str">
            <v>茶陵县浣溪镇</v>
          </cell>
          <cell r="G35">
            <v>16</v>
          </cell>
        </row>
        <row r="36">
          <cell r="B36" t="str">
            <v>谭新民</v>
          </cell>
          <cell r="C36" t="str">
            <v>男</v>
          </cell>
          <cell r="D36">
            <v>19727</v>
          </cell>
          <cell r="E36" t="str">
            <v>430224195401037475</v>
          </cell>
          <cell r="F36" t="str">
            <v>茶陵县浣溪镇</v>
          </cell>
          <cell r="G36">
            <v>12</v>
          </cell>
        </row>
        <row r="37">
          <cell r="B37" t="str">
            <v>谭运新</v>
          </cell>
          <cell r="C37" t="str">
            <v>男</v>
          </cell>
          <cell r="D37">
            <v>17941</v>
          </cell>
          <cell r="E37" t="str">
            <v>430224194902127490</v>
          </cell>
          <cell r="F37" t="str">
            <v>茶陵县浣溪镇</v>
          </cell>
          <cell r="G37">
            <v>12</v>
          </cell>
        </row>
        <row r="38">
          <cell r="B38" t="str">
            <v>段聪棉</v>
          </cell>
          <cell r="C38" t="str">
            <v>女</v>
          </cell>
          <cell r="D38">
            <v>22075</v>
          </cell>
          <cell r="E38" t="str">
            <v>430224196006087469</v>
          </cell>
          <cell r="F38" t="str">
            <v>茶陵县浣溪镇</v>
          </cell>
          <cell r="G38">
            <v>8</v>
          </cell>
        </row>
        <row r="39">
          <cell r="B39" t="str">
            <v>陈章哲</v>
          </cell>
          <cell r="C39" t="str">
            <v>男</v>
          </cell>
          <cell r="D39">
            <v>18467</v>
          </cell>
          <cell r="E39" t="str">
            <v>430224195007237479</v>
          </cell>
          <cell r="F39" t="str">
            <v>茶陵县浣溪镇</v>
          </cell>
          <cell r="G39">
            <v>9</v>
          </cell>
        </row>
        <row r="40">
          <cell r="B40" t="str">
            <v>潘聪容</v>
          </cell>
          <cell r="C40" t="str">
            <v>女</v>
          </cell>
          <cell r="D40">
            <v>22084</v>
          </cell>
          <cell r="E40" t="str">
            <v>430224196006177464</v>
          </cell>
          <cell r="F40" t="str">
            <v>茶陵县浣溪镇</v>
          </cell>
          <cell r="G40">
            <v>6</v>
          </cell>
        </row>
        <row r="41">
          <cell r="B41" t="str">
            <v>陈夯仔</v>
          </cell>
          <cell r="C41" t="str">
            <v>男</v>
          </cell>
          <cell r="D41">
            <v>20021</v>
          </cell>
          <cell r="E41" t="str">
            <v>430224195410242470</v>
          </cell>
          <cell r="F41" t="str">
            <v>茶陵县尧水乡</v>
          </cell>
          <cell r="G41">
            <v>21</v>
          </cell>
        </row>
        <row r="42">
          <cell r="B42" t="str">
            <v>刘珍生</v>
          </cell>
          <cell r="C42" t="str">
            <v>男</v>
          </cell>
          <cell r="D42">
            <v>20839</v>
          </cell>
          <cell r="E42" t="str">
            <v>430224195701192215</v>
          </cell>
          <cell r="F42" t="str">
            <v>茶陵县严塘镇</v>
          </cell>
          <cell r="G42">
            <v>18</v>
          </cell>
        </row>
        <row r="43">
          <cell r="B43" t="str">
            <v>欧阳德良</v>
          </cell>
          <cell r="C43" t="str">
            <v>男</v>
          </cell>
          <cell r="D43">
            <v>21168</v>
          </cell>
          <cell r="E43" t="str">
            <v>430224195712146871</v>
          </cell>
          <cell r="F43" t="str">
            <v>茶陵县高陇镇</v>
          </cell>
          <cell r="G43">
            <v>14</v>
          </cell>
        </row>
        <row r="44">
          <cell r="B44" t="str">
            <v>冯晚生</v>
          </cell>
          <cell r="C44" t="str">
            <v>男</v>
          </cell>
          <cell r="D44">
            <v>17768</v>
          </cell>
          <cell r="E44" t="str">
            <v>430224194808236877</v>
          </cell>
          <cell r="F44" t="str">
            <v>茶陵县高陇镇</v>
          </cell>
          <cell r="G44">
            <v>14</v>
          </cell>
        </row>
        <row r="45">
          <cell r="B45" t="str">
            <v>石文彪</v>
          </cell>
          <cell r="C45" t="str">
            <v>男</v>
          </cell>
          <cell r="D45">
            <v>24317</v>
          </cell>
          <cell r="E45" t="str">
            <v>430224196607296071</v>
          </cell>
          <cell r="F45" t="str">
            <v>茶陵县湘东乡</v>
          </cell>
          <cell r="G45">
            <v>8</v>
          </cell>
        </row>
        <row r="46">
          <cell r="B46" t="str">
            <v>谭益娥</v>
          </cell>
          <cell r="C46" t="str">
            <v>女</v>
          </cell>
          <cell r="D46">
            <v>23064</v>
          </cell>
          <cell r="E46" t="str">
            <v>430224196302226865</v>
          </cell>
          <cell r="F46" t="str">
            <v>茶陵县湘东乡</v>
          </cell>
          <cell r="G46">
            <v>10</v>
          </cell>
        </row>
        <row r="47">
          <cell r="B47" t="str">
            <v>陈玉华</v>
          </cell>
          <cell r="C47" t="str">
            <v>男</v>
          </cell>
          <cell r="D47">
            <v>17486</v>
          </cell>
          <cell r="E47" t="str">
            <v>43022419471115797x</v>
          </cell>
          <cell r="F47" t="str">
            <v>茶陵县江口乡</v>
          </cell>
          <cell r="G47">
            <v>8</v>
          </cell>
        </row>
        <row r="48">
          <cell r="B48" t="str">
            <v>林典朝</v>
          </cell>
          <cell r="C48" t="str">
            <v>男</v>
          </cell>
          <cell r="D48">
            <v>17525</v>
          </cell>
          <cell r="E48" t="str">
            <v>430224194712247715</v>
          </cell>
          <cell r="F48" t="str">
            <v>茶陵县桃坑乡</v>
          </cell>
          <cell r="G48">
            <v>5</v>
          </cell>
        </row>
        <row r="49">
          <cell r="B49" t="str">
            <v>张丰元</v>
          </cell>
          <cell r="C49" t="str">
            <v>男</v>
          </cell>
          <cell r="D49">
            <v>19355</v>
          </cell>
          <cell r="E49" t="str">
            <v>43022419521227771x</v>
          </cell>
          <cell r="F49" t="str">
            <v>茶陵县桃坑乡</v>
          </cell>
          <cell r="G49">
            <v>16</v>
          </cell>
        </row>
        <row r="50">
          <cell r="B50" t="str">
            <v>罗双平</v>
          </cell>
          <cell r="C50" t="str">
            <v>男</v>
          </cell>
          <cell r="D50">
            <v>23321</v>
          </cell>
          <cell r="E50" t="str">
            <v>430224196311067712</v>
          </cell>
          <cell r="F50" t="str">
            <v>茶陵县桃坑乡</v>
          </cell>
          <cell r="G50">
            <v>12</v>
          </cell>
        </row>
        <row r="51">
          <cell r="B51" t="str">
            <v>黎世平</v>
          </cell>
          <cell r="C51" t="str">
            <v>男</v>
          </cell>
          <cell r="D51">
            <v>20033</v>
          </cell>
          <cell r="E51" t="str">
            <v>430224195411057998</v>
          </cell>
          <cell r="F51" t="str">
            <v>茶陵县江口乡</v>
          </cell>
          <cell r="G51">
            <v>6</v>
          </cell>
        </row>
        <row r="52">
          <cell r="B52" t="str">
            <v>彭运辉</v>
          </cell>
          <cell r="C52" t="str">
            <v>男</v>
          </cell>
          <cell r="D52">
            <v>20094</v>
          </cell>
          <cell r="E52" t="str">
            <v>430224195501054870</v>
          </cell>
          <cell r="F52" t="str">
            <v>茶陵县七地乡</v>
          </cell>
          <cell r="G52">
            <v>13</v>
          </cell>
        </row>
        <row r="53">
          <cell r="B53" t="str">
            <v>市州电影行政主管部门单位   （盖章）</v>
          </cell>
        </row>
        <row r="53">
          <cell r="E53" t="str">
            <v>市州财政部门单位                             （盖章）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44"/>
  <sheetViews>
    <sheetView tabSelected="1" workbookViewId="0">
      <selection activeCell="I43" sqref="I43"/>
    </sheetView>
  </sheetViews>
  <sheetFormatPr defaultColWidth="10" defaultRowHeight="14.25"/>
  <cols>
    <col min="1" max="1" width="5" style="4" customWidth="1"/>
    <col min="2" max="2" width="10.125" style="4" customWidth="1"/>
    <col min="3" max="3" width="5.5" style="4" customWidth="1"/>
    <col min="4" max="4" width="9.375" style="4" customWidth="1"/>
    <col min="5" max="5" width="16.25" style="4" customWidth="1"/>
    <col min="6" max="6" width="11" style="4" customWidth="1"/>
    <col min="7" max="7" width="10.75" style="4" customWidth="1"/>
    <col min="8" max="8" width="10.375" style="5" customWidth="1"/>
    <col min="9" max="9" width="10.5" style="5" customWidth="1"/>
    <col min="10" max="10" width="17" style="4" customWidth="1"/>
    <col min="11" max="234" width="10" style="4"/>
    <col min="235" max="237" width="10" style="6"/>
    <col min="238" max="16370" width="10" style="1"/>
  </cols>
  <sheetData>
    <row r="1" s="1" customFormat="1" ht="61" customHeight="1" spans="1:1637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6"/>
      <c r="IB1" s="6"/>
      <c r="IC1" s="6"/>
      <c r="XEQ1"/>
      <c r="XER1"/>
      <c r="XES1"/>
      <c r="XET1"/>
      <c r="XEU1"/>
      <c r="XEV1"/>
      <c r="XEW1"/>
    </row>
    <row r="2" s="1" customFormat="1" ht="42.75" customHeight="1" spans="1:16377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10" t="s">
        <v>10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6"/>
      <c r="IB2" s="6"/>
      <c r="IC2" s="6"/>
      <c r="XEQ2"/>
      <c r="XER2"/>
      <c r="XES2"/>
      <c r="XET2"/>
      <c r="XEU2"/>
      <c r="XEV2"/>
      <c r="XEW2"/>
    </row>
    <row r="3" s="1" customFormat="1" ht="24" customHeight="1" spans="1:16377">
      <c r="A3" s="10">
        <v>1</v>
      </c>
      <c r="B3" s="11" t="s">
        <v>11</v>
      </c>
      <c r="C3" s="12" t="s">
        <v>12</v>
      </c>
      <c r="D3" s="13" t="s">
        <v>13</v>
      </c>
      <c r="E3" s="12" t="s">
        <v>14</v>
      </c>
      <c r="F3" s="10">
        <v>17</v>
      </c>
      <c r="G3" s="10">
        <v>180</v>
      </c>
      <c r="H3" s="13">
        <v>2015.01</v>
      </c>
      <c r="I3" s="10">
        <v>180</v>
      </c>
      <c r="J3" s="1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6"/>
      <c r="IB3" s="6"/>
      <c r="IC3" s="6"/>
      <c r="XEQ3"/>
      <c r="XER3"/>
      <c r="XES3"/>
      <c r="XET3"/>
      <c r="XEU3"/>
      <c r="XEV3"/>
      <c r="XEW3"/>
    </row>
    <row r="4" s="1" customFormat="1" ht="24" customHeight="1" spans="1:16377">
      <c r="A4" s="10">
        <v>2</v>
      </c>
      <c r="B4" s="11" t="s">
        <v>15</v>
      </c>
      <c r="C4" s="12" t="s">
        <v>12</v>
      </c>
      <c r="D4" s="13" t="s">
        <v>16</v>
      </c>
      <c r="E4" s="12" t="s">
        <v>17</v>
      </c>
      <c r="F4" s="10">
        <f>VLOOKUP(B4,[1]定表2!$B$1:$G$65536,6,FALSE)</f>
        <v>6</v>
      </c>
      <c r="G4" s="10">
        <v>120</v>
      </c>
      <c r="H4" s="13" t="s">
        <v>18</v>
      </c>
      <c r="I4" s="10">
        <v>120</v>
      </c>
      <c r="J4" s="12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6"/>
      <c r="IB4" s="6"/>
      <c r="IC4" s="6"/>
      <c r="XEQ4"/>
      <c r="XER4"/>
      <c r="XES4"/>
      <c r="XET4"/>
      <c r="XEU4"/>
      <c r="XEV4"/>
      <c r="XEW4"/>
    </row>
    <row r="5" s="1" customFormat="1" ht="24" customHeight="1" spans="1:16377">
      <c r="A5" s="10">
        <v>3</v>
      </c>
      <c r="B5" s="11" t="s">
        <v>19</v>
      </c>
      <c r="C5" s="12" t="s">
        <v>12</v>
      </c>
      <c r="D5" s="13" t="s">
        <v>20</v>
      </c>
      <c r="E5" s="12" t="s">
        <v>21</v>
      </c>
      <c r="F5" s="10">
        <f>VLOOKUP(B5,[1]定表2!$B$1:$G$65536,6,FALSE)</f>
        <v>13</v>
      </c>
      <c r="G5" s="10">
        <v>180</v>
      </c>
      <c r="H5" s="13">
        <v>2015.01</v>
      </c>
      <c r="I5" s="10">
        <v>180</v>
      </c>
      <c r="J5" s="12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6"/>
      <c r="IB5" s="6"/>
      <c r="IC5" s="6"/>
      <c r="XEQ5"/>
      <c r="XER5"/>
      <c r="XES5"/>
      <c r="XET5"/>
      <c r="XEU5"/>
      <c r="XEV5"/>
      <c r="XEW5"/>
    </row>
    <row r="6" s="1" customFormat="1" ht="24" customHeight="1" spans="1:16377">
      <c r="A6" s="10">
        <v>4</v>
      </c>
      <c r="B6" s="11" t="s">
        <v>22</v>
      </c>
      <c r="C6" s="12" t="s">
        <v>12</v>
      </c>
      <c r="D6" s="13">
        <v>1962.08</v>
      </c>
      <c r="E6" s="12" t="s">
        <v>21</v>
      </c>
      <c r="F6" s="10">
        <v>5</v>
      </c>
      <c r="G6" s="10">
        <v>120</v>
      </c>
      <c r="H6" s="13">
        <v>2022.09</v>
      </c>
      <c r="I6" s="10">
        <v>120</v>
      </c>
      <c r="J6" s="12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6"/>
      <c r="IB6" s="6"/>
      <c r="IC6" s="6"/>
      <c r="XEQ6"/>
      <c r="XER6"/>
      <c r="XES6"/>
      <c r="XET6"/>
      <c r="XEU6"/>
      <c r="XEV6"/>
      <c r="XEW6"/>
    </row>
    <row r="7" s="2" customFormat="1" ht="24" customHeight="1" spans="1:16377">
      <c r="A7" s="10">
        <v>5</v>
      </c>
      <c r="B7" s="11" t="s">
        <v>23</v>
      </c>
      <c r="C7" s="12" t="s">
        <v>12</v>
      </c>
      <c r="D7" s="12" t="s">
        <v>24</v>
      </c>
      <c r="E7" s="12" t="s">
        <v>21</v>
      </c>
      <c r="F7" s="10">
        <v>5</v>
      </c>
      <c r="G7" s="10">
        <v>120</v>
      </c>
      <c r="H7" s="13" t="s">
        <v>25</v>
      </c>
      <c r="I7" s="10">
        <v>120</v>
      </c>
      <c r="J7" s="1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20"/>
      <c r="IB7" s="20"/>
      <c r="IC7" s="20"/>
      <c r="XEQ7" s="22"/>
      <c r="XER7" s="22"/>
      <c r="XES7" s="22"/>
      <c r="XET7" s="22"/>
      <c r="XEU7" s="22"/>
      <c r="XEV7" s="22"/>
      <c r="XEW7" s="22"/>
    </row>
    <row r="8" s="1" customFormat="1" ht="24" customHeight="1" spans="1:16377">
      <c r="A8" s="10">
        <v>6</v>
      </c>
      <c r="B8" s="11" t="s">
        <v>26</v>
      </c>
      <c r="C8" s="12" t="s">
        <v>12</v>
      </c>
      <c r="D8" s="13" t="s">
        <v>27</v>
      </c>
      <c r="E8" s="12" t="s">
        <v>28</v>
      </c>
      <c r="F8" s="10">
        <f>VLOOKUP(B8,[1]定表2!$B$1:$G$65536,6,FALSE)</f>
        <v>32</v>
      </c>
      <c r="G8" s="10">
        <v>180</v>
      </c>
      <c r="H8" s="13">
        <v>2015.01</v>
      </c>
      <c r="I8" s="10">
        <v>180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6"/>
      <c r="IB8" s="6"/>
      <c r="IC8" s="6"/>
      <c r="XEQ8"/>
      <c r="XER8"/>
      <c r="XES8"/>
      <c r="XET8"/>
      <c r="XEU8"/>
      <c r="XEV8"/>
      <c r="XEW8"/>
    </row>
    <row r="9" s="1" customFormat="1" ht="24" customHeight="1" spans="1:16377">
      <c r="A9" s="10">
        <v>7</v>
      </c>
      <c r="B9" s="11" t="s">
        <v>29</v>
      </c>
      <c r="C9" s="12" t="s">
        <v>12</v>
      </c>
      <c r="D9" s="13" t="s">
        <v>30</v>
      </c>
      <c r="E9" s="12" t="s">
        <v>28</v>
      </c>
      <c r="F9" s="10">
        <f>VLOOKUP(B9,[1]定表2!$B$1:$G$65536,6,FALSE)</f>
        <v>10</v>
      </c>
      <c r="G9" s="10">
        <v>150</v>
      </c>
      <c r="H9" s="13">
        <v>2015.01</v>
      </c>
      <c r="I9" s="10">
        <v>150</v>
      </c>
      <c r="J9" s="12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6"/>
      <c r="IB9" s="6"/>
      <c r="IC9" s="6"/>
      <c r="XEQ9"/>
      <c r="XER9"/>
      <c r="XES9"/>
      <c r="XET9"/>
      <c r="XEU9"/>
      <c r="XEV9"/>
      <c r="XEW9"/>
    </row>
    <row r="10" s="1" customFormat="1" ht="24" customHeight="1" spans="1:16377">
      <c r="A10" s="10">
        <v>8</v>
      </c>
      <c r="B10" s="11" t="s">
        <v>31</v>
      </c>
      <c r="C10" s="12" t="s">
        <v>12</v>
      </c>
      <c r="D10" s="13" t="s">
        <v>32</v>
      </c>
      <c r="E10" s="12" t="s">
        <v>33</v>
      </c>
      <c r="F10" s="10">
        <f>VLOOKUP(B10,[1]定表2!$B$1:$G$65536,6,FALSE)</f>
        <v>6</v>
      </c>
      <c r="G10" s="10">
        <v>120</v>
      </c>
      <c r="H10" s="13">
        <v>2015.01</v>
      </c>
      <c r="I10" s="10">
        <v>120</v>
      </c>
      <c r="J10" s="12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6"/>
      <c r="IB10" s="6"/>
      <c r="IC10" s="6"/>
      <c r="XEQ10"/>
      <c r="XER10"/>
      <c r="XES10"/>
      <c r="XET10"/>
      <c r="XEU10"/>
      <c r="XEV10"/>
      <c r="XEW10"/>
    </row>
    <row r="11" s="1" customFormat="1" ht="24" customHeight="1" spans="1:16377">
      <c r="A11" s="10">
        <v>9</v>
      </c>
      <c r="B11" s="11" t="s">
        <v>34</v>
      </c>
      <c r="C11" s="12" t="s">
        <v>12</v>
      </c>
      <c r="D11" s="13" t="s">
        <v>35</v>
      </c>
      <c r="E11" s="12" t="s">
        <v>33</v>
      </c>
      <c r="F11" s="10">
        <v>6</v>
      </c>
      <c r="G11" s="10">
        <v>120</v>
      </c>
      <c r="H11" s="13">
        <v>2015.01</v>
      </c>
      <c r="I11" s="10">
        <v>120</v>
      </c>
      <c r="J11" s="12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6"/>
      <c r="IB11" s="6"/>
      <c r="IC11" s="6"/>
      <c r="XEQ11"/>
      <c r="XER11"/>
      <c r="XES11"/>
      <c r="XET11"/>
      <c r="XEU11"/>
      <c r="XEV11"/>
      <c r="XEW11"/>
    </row>
    <row r="12" s="3" customFormat="1" ht="24" customHeight="1" spans="1:237">
      <c r="A12" s="10">
        <v>10</v>
      </c>
      <c r="B12" s="11" t="s">
        <v>36</v>
      </c>
      <c r="C12" s="12" t="s">
        <v>12</v>
      </c>
      <c r="D12" s="13" t="s">
        <v>37</v>
      </c>
      <c r="E12" s="12" t="s">
        <v>33</v>
      </c>
      <c r="F12" s="10">
        <v>15</v>
      </c>
      <c r="G12" s="10">
        <v>180</v>
      </c>
      <c r="H12" s="13">
        <v>2015.01</v>
      </c>
      <c r="I12" s="10">
        <v>180</v>
      </c>
      <c r="J12" s="12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21"/>
      <c r="IB12" s="21"/>
      <c r="IC12" s="21"/>
    </row>
    <row r="13" s="4" customFormat="1" ht="24" customHeight="1" spans="1:10">
      <c r="A13" s="10">
        <v>11</v>
      </c>
      <c r="B13" s="11" t="s">
        <v>38</v>
      </c>
      <c r="C13" s="12" t="s">
        <v>12</v>
      </c>
      <c r="D13" s="13" t="s">
        <v>30</v>
      </c>
      <c r="E13" s="14" t="s">
        <v>33</v>
      </c>
      <c r="F13" s="10">
        <v>9</v>
      </c>
      <c r="G13" s="10">
        <v>150</v>
      </c>
      <c r="H13" s="13">
        <v>2015.01</v>
      </c>
      <c r="I13" s="10">
        <v>150</v>
      </c>
      <c r="J13" s="12"/>
    </row>
    <row r="14" s="1" customFormat="1" ht="24" customHeight="1" spans="1:16377">
      <c r="A14" s="10">
        <v>12</v>
      </c>
      <c r="B14" s="11" t="s">
        <v>39</v>
      </c>
      <c r="C14" s="12" t="s">
        <v>12</v>
      </c>
      <c r="D14" s="13" t="s">
        <v>37</v>
      </c>
      <c r="E14" s="12" t="s">
        <v>40</v>
      </c>
      <c r="F14" s="10">
        <f>VLOOKUP(B14,[1]定表2!$B$1:$G$65536,6,FALSE)</f>
        <v>14</v>
      </c>
      <c r="G14" s="10">
        <v>180</v>
      </c>
      <c r="H14" s="13">
        <v>2015.01</v>
      </c>
      <c r="I14" s="10">
        <v>180</v>
      </c>
      <c r="J14" s="1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6"/>
      <c r="IB14" s="6"/>
      <c r="IC14" s="6"/>
      <c r="XEQ14"/>
      <c r="XER14"/>
      <c r="XES14"/>
      <c r="XET14"/>
      <c r="XEU14"/>
      <c r="XEV14"/>
      <c r="XEW14"/>
    </row>
    <row r="15" s="1" customFormat="1" ht="24" customHeight="1" spans="1:16377">
      <c r="A15" s="10">
        <v>13</v>
      </c>
      <c r="B15" s="11" t="s">
        <v>41</v>
      </c>
      <c r="C15" s="12" t="s">
        <v>42</v>
      </c>
      <c r="D15" s="13" t="s">
        <v>43</v>
      </c>
      <c r="E15" s="12" t="s">
        <v>40</v>
      </c>
      <c r="F15" s="10">
        <f>VLOOKUP(B15,[1]定表2!$B$1:$G$65536,6,FALSE)</f>
        <v>18</v>
      </c>
      <c r="G15" s="10">
        <v>180</v>
      </c>
      <c r="H15" s="13">
        <v>2017.03</v>
      </c>
      <c r="I15" s="10">
        <v>180</v>
      </c>
      <c r="J15" s="1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6"/>
      <c r="IB15" s="6"/>
      <c r="IC15" s="6"/>
      <c r="XEQ15"/>
      <c r="XER15"/>
      <c r="XES15"/>
      <c r="XET15"/>
      <c r="XEU15"/>
      <c r="XEV15"/>
      <c r="XEW15"/>
    </row>
    <row r="16" s="1" customFormat="1" ht="24" customHeight="1" spans="1:16377">
      <c r="A16" s="10">
        <v>14</v>
      </c>
      <c r="B16" s="11" t="s">
        <v>44</v>
      </c>
      <c r="C16" s="12" t="s">
        <v>12</v>
      </c>
      <c r="D16" s="13" t="s">
        <v>45</v>
      </c>
      <c r="E16" s="12" t="s">
        <v>40</v>
      </c>
      <c r="F16" s="10">
        <f>VLOOKUP(B16,[1]定表2!$B$1:$G$65536,6,FALSE)</f>
        <v>22</v>
      </c>
      <c r="G16" s="10">
        <v>180</v>
      </c>
      <c r="H16" s="13">
        <v>2016.12</v>
      </c>
      <c r="I16" s="10">
        <v>180</v>
      </c>
      <c r="J16" s="1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6"/>
      <c r="IB16" s="6"/>
      <c r="IC16" s="6"/>
      <c r="XEQ16"/>
      <c r="XER16"/>
      <c r="XES16"/>
      <c r="XET16"/>
      <c r="XEU16"/>
      <c r="XEV16"/>
      <c r="XEW16"/>
    </row>
    <row r="17" s="1" customFormat="1" ht="24" customHeight="1" spans="1:16377">
      <c r="A17" s="10">
        <v>15</v>
      </c>
      <c r="B17" s="11" t="s">
        <v>46</v>
      </c>
      <c r="C17" s="12" t="s">
        <v>42</v>
      </c>
      <c r="D17" s="13" t="s">
        <v>47</v>
      </c>
      <c r="E17" s="12" t="s">
        <v>40</v>
      </c>
      <c r="F17" s="10">
        <v>14</v>
      </c>
      <c r="G17" s="10">
        <v>180</v>
      </c>
      <c r="H17" s="13" t="s">
        <v>48</v>
      </c>
      <c r="I17" s="10">
        <v>180</v>
      </c>
      <c r="J17" s="1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6"/>
      <c r="IB17" s="6"/>
      <c r="IC17" s="6"/>
      <c r="XEQ17"/>
      <c r="XER17"/>
      <c r="XES17"/>
      <c r="XET17"/>
      <c r="XEU17"/>
      <c r="XEV17"/>
      <c r="XEW17"/>
    </row>
    <row r="18" s="1" customFormat="1" ht="24" customHeight="1" spans="1:16377">
      <c r="A18" s="10">
        <v>16</v>
      </c>
      <c r="B18" s="11" t="s">
        <v>49</v>
      </c>
      <c r="C18" s="12" t="s">
        <v>12</v>
      </c>
      <c r="D18" s="13" t="s">
        <v>50</v>
      </c>
      <c r="E18" s="12" t="s">
        <v>40</v>
      </c>
      <c r="F18" s="10">
        <f>VLOOKUP(B18,[1]定表2!$B$1:$G$65536,6,FALSE)</f>
        <v>6</v>
      </c>
      <c r="G18" s="10">
        <v>120</v>
      </c>
      <c r="H18" s="13" t="s">
        <v>51</v>
      </c>
      <c r="I18" s="10">
        <v>120</v>
      </c>
      <c r="J18" s="1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6"/>
      <c r="IB18" s="6"/>
      <c r="IC18" s="6"/>
      <c r="XEQ18"/>
      <c r="XER18"/>
      <c r="XES18"/>
      <c r="XET18"/>
      <c r="XEU18"/>
      <c r="XEV18"/>
      <c r="XEW18"/>
    </row>
    <row r="19" s="4" customFormat="1" ht="24" customHeight="1" spans="1:10">
      <c r="A19" s="10">
        <v>17</v>
      </c>
      <c r="B19" s="11" t="s">
        <v>52</v>
      </c>
      <c r="C19" s="12" t="s">
        <v>42</v>
      </c>
      <c r="D19" s="13" t="s">
        <v>53</v>
      </c>
      <c r="E19" s="14" t="s">
        <v>40</v>
      </c>
      <c r="F19" s="10">
        <v>8</v>
      </c>
      <c r="G19" s="10">
        <v>150</v>
      </c>
      <c r="H19" s="13" t="s">
        <v>54</v>
      </c>
      <c r="I19" s="10">
        <v>150</v>
      </c>
      <c r="J19" s="12" t="s">
        <v>55</v>
      </c>
    </row>
    <row r="20" s="1" customFormat="1" ht="24" customHeight="1" spans="1:16377">
      <c r="A20" s="10">
        <v>18</v>
      </c>
      <c r="B20" s="11" t="s">
        <v>56</v>
      </c>
      <c r="C20" s="12" t="s">
        <v>12</v>
      </c>
      <c r="D20" s="13" t="s">
        <v>57</v>
      </c>
      <c r="E20" s="12" t="s">
        <v>58</v>
      </c>
      <c r="F20" s="10">
        <v>9</v>
      </c>
      <c r="G20" s="10">
        <v>150</v>
      </c>
      <c r="H20" s="13">
        <v>2020.02</v>
      </c>
      <c r="I20" s="10">
        <v>150</v>
      </c>
      <c r="J20" s="1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6"/>
      <c r="IB20" s="6"/>
      <c r="IC20" s="6"/>
      <c r="XEQ20"/>
      <c r="XER20"/>
      <c r="XES20"/>
      <c r="XET20"/>
      <c r="XEU20"/>
      <c r="XEV20"/>
      <c r="XEW20"/>
    </row>
    <row r="21" s="1" customFormat="1" ht="24" customHeight="1" spans="1:16377">
      <c r="A21" s="10">
        <v>19</v>
      </c>
      <c r="B21" s="11" t="s">
        <v>59</v>
      </c>
      <c r="C21" s="12" t="s">
        <v>42</v>
      </c>
      <c r="D21" s="13" t="s">
        <v>60</v>
      </c>
      <c r="E21" s="12" t="s">
        <v>58</v>
      </c>
      <c r="F21" s="10">
        <v>14</v>
      </c>
      <c r="G21" s="10">
        <v>180</v>
      </c>
      <c r="H21" s="13">
        <v>2018.01</v>
      </c>
      <c r="I21" s="10">
        <v>180</v>
      </c>
      <c r="J21" s="1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6"/>
      <c r="IB21" s="6"/>
      <c r="IC21" s="6"/>
      <c r="XEQ21"/>
      <c r="XER21"/>
      <c r="XES21"/>
      <c r="XET21"/>
      <c r="XEU21"/>
      <c r="XEV21"/>
      <c r="XEW21"/>
    </row>
    <row r="22" s="1" customFormat="1" ht="24" customHeight="1" spans="1:16377">
      <c r="A22" s="10">
        <v>20</v>
      </c>
      <c r="B22" s="11" t="s">
        <v>61</v>
      </c>
      <c r="C22" s="12" t="s">
        <v>12</v>
      </c>
      <c r="D22" s="13" t="s">
        <v>62</v>
      </c>
      <c r="E22" s="12" t="s">
        <v>58</v>
      </c>
      <c r="F22" s="10">
        <f>VLOOKUP(B22,[1]定表2!$B$1:$G$65536,6,FALSE)</f>
        <v>13</v>
      </c>
      <c r="G22" s="10">
        <v>180</v>
      </c>
      <c r="H22" s="13">
        <v>2015.01</v>
      </c>
      <c r="I22" s="10">
        <v>180</v>
      </c>
      <c r="J22" s="1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6"/>
      <c r="IB22" s="6"/>
      <c r="IC22" s="6"/>
      <c r="XEQ22"/>
      <c r="XER22"/>
      <c r="XES22"/>
      <c r="XET22"/>
      <c r="XEU22"/>
      <c r="XEV22"/>
      <c r="XEW22"/>
    </row>
    <row r="23" s="1" customFormat="1" ht="24" customHeight="1" spans="1:16377">
      <c r="A23" s="10">
        <v>21</v>
      </c>
      <c r="B23" s="11" t="s">
        <v>63</v>
      </c>
      <c r="C23" s="12" t="s">
        <v>12</v>
      </c>
      <c r="D23" s="13" t="s">
        <v>43</v>
      </c>
      <c r="E23" s="12" t="s">
        <v>58</v>
      </c>
      <c r="F23" s="10">
        <f>VLOOKUP(B23,[1]定表2!$B$1:$G$65536,6,FALSE)</f>
        <v>16</v>
      </c>
      <c r="G23" s="10">
        <v>180</v>
      </c>
      <c r="H23" s="13">
        <v>2017.03</v>
      </c>
      <c r="I23" s="10">
        <v>180</v>
      </c>
      <c r="J23" s="1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6"/>
      <c r="IB23" s="6"/>
      <c r="IC23" s="6"/>
      <c r="XEQ23"/>
      <c r="XER23"/>
      <c r="XES23"/>
      <c r="XET23"/>
      <c r="XEU23"/>
      <c r="XEV23"/>
      <c r="XEW23"/>
    </row>
    <row r="24" s="1" customFormat="1" ht="24" customHeight="1" spans="1:16377">
      <c r="A24" s="10">
        <v>22</v>
      </c>
      <c r="B24" s="11" t="s">
        <v>64</v>
      </c>
      <c r="C24" s="12" t="s">
        <v>12</v>
      </c>
      <c r="D24" s="13" t="s">
        <v>65</v>
      </c>
      <c r="E24" s="12" t="s">
        <v>58</v>
      </c>
      <c r="F24" s="10">
        <f>VLOOKUP(B24,[1]定表2!$B$1:$G$65536,6,FALSE)</f>
        <v>8</v>
      </c>
      <c r="G24" s="10">
        <v>150</v>
      </c>
      <c r="H24" s="13" t="s">
        <v>66</v>
      </c>
      <c r="I24" s="10">
        <v>150</v>
      </c>
      <c r="J24" s="1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6"/>
      <c r="IB24" s="6"/>
      <c r="IC24" s="6"/>
      <c r="XEQ24"/>
      <c r="XER24"/>
      <c r="XES24"/>
      <c r="XET24"/>
      <c r="XEU24"/>
      <c r="XEV24"/>
      <c r="XEW24"/>
    </row>
    <row r="25" s="3" customFormat="1" ht="24" customHeight="1" spans="1:237">
      <c r="A25" s="10">
        <v>23</v>
      </c>
      <c r="B25" s="11" t="s">
        <v>67</v>
      </c>
      <c r="C25" s="12" t="s">
        <v>12</v>
      </c>
      <c r="D25" s="13" t="s">
        <v>68</v>
      </c>
      <c r="E25" s="12" t="s">
        <v>58</v>
      </c>
      <c r="F25" s="10">
        <f>VLOOKUP(B25,[1]定表2!$B$1:$G$65536,6,FALSE)</f>
        <v>11</v>
      </c>
      <c r="G25" s="10">
        <v>150</v>
      </c>
      <c r="H25" s="13">
        <v>2016.04</v>
      </c>
      <c r="I25" s="10">
        <v>150</v>
      </c>
      <c r="J25" s="12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21"/>
      <c r="IB25" s="21"/>
      <c r="IC25" s="21"/>
    </row>
    <row r="26" s="2" customFormat="1" ht="24" customHeight="1" spans="1:16377">
      <c r="A26" s="10">
        <v>24</v>
      </c>
      <c r="B26" s="11" t="s">
        <v>69</v>
      </c>
      <c r="C26" s="12" t="s">
        <v>42</v>
      </c>
      <c r="D26" s="12">
        <v>1960.06</v>
      </c>
      <c r="E26" s="12" t="s">
        <v>70</v>
      </c>
      <c r="F26" s="10">
        <f>VLOOKUP(B26,[1]定表2!$B$1:$G$65536,6,FALSE)</f>
        <v>8</v>
      </c>
      <c r="G26" s="10">
        <v>150</v>
      </c>
      <c r="H26" s="13">
        <v>2020.06</v>
      </c>
      <c r="I26" s="10">
        <v>150</v>
      </c>
      <c r="J26" s="19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20"/>
      <c r="IB26" s="20"/>
      <c r="IC26" s="20"/>
      <c r="XEQ26" s="22"/>
      <c r="XER26" s="22"/>
      <c r="XES26" s="22"/>
      <c r="XET26" s="22"/>
      <c r="XEU26" s="22"/>
      <c r="XEV26" s="22"/>
      <c r="XEW26" s="22"/>
    </row>
    <row r="27" s="1" customFormat="1" ht="24" customHeight="1" spans="1:16377">
      <c r="A27" s="10">
        <v>25</v>
      </c>
      <c r="B27" s="11" t="s">
        <v>71</v>
      </c>
      <c r="C27" s="12" t="s">
        <v>12</v>
      </c>
      <c r="D27" s="13" t="s">
        <v>72</v>
      </c>
      <c r="E27" s="12" t="s">
        <v>70</v>
      </c>
      <c r="F27" s="10">
        <f>VLOOKUP(B27,[1]定表2!$B$1:$G$65536,6,FALSE)</f>
        <v>16</v>
      </c>
      <c r="G27" s="10">
        <v>180</v>
      </c>
      <c r="H27" s="13">
        <v>2015.01</v>
      </c>
      <c r="I27" s="10">
        <v>180</v>
      </c>
      <c r="J27" s="12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6"/>
      <c r="IB27" s="6"/>
      <c r="IC27" s="6"/>
      <c r="XEQ27"/>
      <c r="XER27"/>
      <c r="XES27"/>
      <c r="XET27"/>
      <c r="XEU27"/>
      <c r="XEV27"/>
      <c r="XEW27"/>
    </row>
    <row r="28" s="3" customFormat="1" ht="24" customHeight="1" spans="1:237">
      <c r="A28" s="10">
        <v>26</v>
      </c>
      <c r="B28" s="11" t="s">
        <v>73</v>
      </c>
      <c r="C28" s="12" t="s">
        <v>12</v>
      </c>
      <c r="D28" s="13" t="s">
        <v>74</v>
      </c>
      <c r="E28" s="12" t="s">
        <v>70</v>
      </c>
      <c r="F28" s="10">
        <f>VLOOKUP(B28,[1]定表2!$B$1:$G$65536,6,FALSE)</f>
        <v>9</v>
      </c>
      <c r="G28" s="10">
        <v>150</v>
      </c>
      <c r="H28" s="13">
        <v>2015.01</v>
      </c>
      <c r="I28" s="10">
        <v>150</v>
      </c>
      <c r="J28" s="12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21"/>
      <c r="IB28" s="21"/>
      <c r="IC28" s="21"/>
    </row>
    <row r="29" s="3" customFormat="1" ht="24" customHeight="1" spans="1:237">
      <c r="A29" s="10">
        <v>27</v>
      </c>
      <c r="B29" s="11" t="s">
        <v>75</v>
      </c>
      <c r="C29" s="12" t="s">
        <v>42</v>
      </c>
      <c r="D29" s="13" t="s">
        <v>76</v>
      </c>
      <c r="E29" s="12" t="s">
        <v>70</v>
      </c>
      <c r="F29" s="10">
        <v>6</v>
      </c>
      <c r="G29" s="10">
        <v>120</v>
      </c>
      <c r="H29" s="13">
        <v>2020.06</v>
      </c>
      <c r="I29" s="10">
        <v>120</v>
      </c>
      <c r="J29" s="12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21"/>
      <c r="IB29" s="21"/>
      <c r="IC29" s="21"/>
    </row>
    <row r="30" s="3" customFormat="1" ht="24" customHeight="1" spans="1:237">
      <c r="A30" s="10">
        <v>28</v>
      </c>
      <c r="B30" s="11" t="s">
        <v>77</v>
      </c>
      <c r="C30" s="12" t="s">
        <v>12</v>
      </c>
      <c r="D30" s="13" t="s">
        <v>78</v>
      </c>
      <c r="E30" s="14" t="s">
        <v>70</v>
      </c>
      <c r="F30" s="10">
        <f>VLOOKUP(B30,[1]定表2!$B$1:$G$65536,6,FALSE)</f>
        <v>19</v>
      </c>
      <c r="G30" s="10">
        <v>180</v>
      </c>
      <c r="H30" s="13">
        <v>2015.01</v>
      </c>
      <c r="I30" s="10">
        <v>180</v>
      </c>
      <c r="J30" s="12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21"/>
      <c r="IB30" s="21"/>
      <c r="IC30" s="21"/>
    </row>
    <row r="31" s="1" customFormat="1" ht="24" customHeight="1" spans="1:16377">
      <c r="A31" s="10">
        <v>29</v>
      </c>
      <c r="B31" s="11" t="s">
        <v>79</v>
      </c>
      <c r="C31" s="12" t="s">
        <v>12</v>
      </c>
      <c r="D31" s="13" t="s">
        <v>80</v>
      </c>
      <c r="E31" s="14" t="s">
        <v>81</v>
      </c>
      <c r="F31" s="10">
        <f>VLOOKUP(B31,[1]定表2!$B$1:$G$65536,6,FALSE)</f>
        <v>14</v>
      </c>
      <c r="G31" s="10">
        <v>180</v>
      </c>
      <c r="H31" s="13">
        <v>2017.12</v>
      </c>
      <c r="I31" s="10">
        <v>180</v>
      </c>
      <c r="J31" s="12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6"/>
      <c r="IB31" s="6"/>
      <c r="IC31" s="6"/>
      <c r="XEQ31"/>
      <c r="XER31"/>
      <c r="XES31"/>
      <c r="XET31"/>
      <c r="XEU31"/>
      <c r="XEV31"/>
      <c r="XEW31"/>
    </row>
    <row r="32" s="1" customFormat="1" ht="24" customHeight="1" spans="1:16377">
      <c r="A32" s="10">
        <v>30</v>
      </c>
      <c r="B32" s="11" t="s">
        <v>82</v>
      </c>
      <c r="C32" s="12" t="s">
        <v>12</v>
      </c>
      <c r="D32" s="13" t="s">
        <v>83</v>
      </c>
      <c r="E32" s="14" t="s">
        <v>81</v>
      </c>
      <c r="F32" s="10">
        <f>VLOOKUP(B32,[1]定表2!$B$1:$G$65536,6,FALSE)</f>
        <v>14</v>
      </c>
      <c r="G32" s="10">
        <v>180</v>
      </c>
      <c r="H32" s="13">
        <v>2015.01</v>
      </c>
      <c r="I32" s="10">
        <v>180</v>
      </c>
      <c r="J32" s="12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6"/>
      <c r="IB32" s="6"/>
      <c r="IC32" s="6"/>
      <c r="XEQ32"/>
      <c r="XER32"/>
      <c r="XES32"/>
      <c r="XET32"/>
      <c r="XEU32"/>
      <c r="XEV32"/>
      <c r="XEW32"/>
    </row>
    <row r="33" s="1" customFormat="1" ht="24" customHeight="1" spans="1:16377">
      <c r="A33" s="10">
        <v>31</v>
      </c>
      <c r="B33" s="11" t="s">
        <v>84</v>
      </c>
      <c r="C33" s="12" t="s">
        <v>42</v>
      </c>
      <c r="D33" s="13">
        <v>1963.02</v>
      </c>
      <c r="E33" s="14" t="s">
        <v>81</v>
      </c>
      <c r="F33" s="10">
        <v>7</v>
      </c>
      <c r="G33" s="10">
        <v>120</v>
      </c>
      <c r="H33" s="13" t="s">
        <v>85</v>
      </c>
      <c r="I33" s="10">
        <v>120</v>
      </c>
      <c r="J33" s="12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6"/>
      <c r="IB33" s="6"/>
      <c r="IC33" s="6"/>
      <c r="XEQ33"/>
      <c r="XER33"/>
      <c r="XES33"/>
      <c r="XET33"/>
      <c r="XEU33"/>
      <c r="XEV33"/>
      <c r="XEW33"/>
    </row>
    <row r="34" s="3" customFormat="1" ht="24" customHeight="1" spans="1:237">
      <c r="A34" s="10">
        <v>32</v>
      </c>
      <c r="B34" s="11" t="s">
        <v>86</v>
      </c>
      <c r="C34" s="12" t="s">
        <v>12</v>
      </c>
      <c r="D34" s="13" t="s">
        <v>87</v>
      </c>
      <c r="E34" s="14" t="s">
        <v>88</v>
      </c>
      <c r="F34" s="10">
        <f>VLOOKUP(B34,[1]定表2!$B$1:$G$65536,6,FALSE)</f>
        <v>18</v>
      </c>
      <c r="G34" s="10">
        <v>180</v>
      </c>
      <c r="H34" s="13" t="s">
        <v>89</v>
      </c>
      <c r="I34" s="10">
        <v>180</v>
      </c>
      <c r="J34" s="12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21"/>
      <c r="IB34" s="21"/>
      <c r="IC34" s="21"/>
    </row>
    <row r="35" s="3" customFormat="1" ht="24" customHeight="1" spans="1:237">
      <c r="A35" s="10">
        <v>33</v>
      </c>
      <c r="B35" s="11" t="s">
        <v>90</v>
      </c>
      <c r="C35" s="12" t="s">
        <v>12</v>
      </c>
      <c r="D35" s="13" t="s">
        <v>91</v>
      </c>
      <c r="E35" s="12" t="s">
        <v>88</v>
      </c>
      <c r="F35" s="10">
        <f>VLOOKUP(B35,[1]定表2!$B$1:$G$65536,6,FALSE)</f>
        <v>21</v>
      </c>
      <c r="G35" s="10">
        <v>180</v>
      </c>
      <c r="H35" s="13">
        <v>2015.01</v>
      </c>
      <c r="I35" s="10">
        <v>180</v>
      </c>
      <c r="J35" s="12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21"/>
      <c r="IB35" s="21"/>
      <c r="IC35" s="21"/>
    </row>
    <row r="36" s="3" customFormat="1" ht="24" customHeight="1" spans="1:237">
      <c r="A36" s="10">
        <v>34</v>
      </c>
      <c r="B36" s="11" t="s">
        <v>92</v>
      </c>
      <c r="C36" s="12" t="s">
        <v>12</v>
      </c>
      <c r="D36" s="13" t="s">
        <v>93</v>
      </c>
      <c r="E36" s="12" t="s">
        <v>94</v>
      </c>
      <c r="F36" s="10">
        <v>22</v>
      </c>
      <c r="G36" s="10">
        <v>180</v>
      </c>
      <c r="H36" s="13" t="s">
        <v>95</v>
      </c>
      <c r="I36" s="10">
        <v>180</v>
      </c>
      <c r="J36" s="12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21"/>
      <c r="IB36" s="21"/>
      <c r="IC36" s="21"/>
    </row>
    <row r="37" s="3" customFormat="1" ht="24" customHeight="1" spans="1:237">
      <c r="A37" s="10">
        <v>35</v>
      </c>
      <c r="B37" s="11" t="s">
        <v>96</v>
      </c>
      <c r="C37" s="12" t="s">
        <v>12</v>
      </c>
      <c r="D37" s="13" t="s">
        <v>97</v>
      </c>
      <c r="E37" s="12" t="s">
        <v>94</v>
      </c>
      <c r="F37" s="10">
        <f>VLOOKUP(B37,[1]定表2!$B$1:$G$65536,6,FALSE)</f>
        <v>9</v>
      </c>
      <c r="G37" s="10">
        <v>150</v>
      </c>
      <c r="H37" s="13">
        <v>2015.07</v>
      </c>
      <c r="I37" s="10">
        <v>150</v>
      </c>
      <c r="J37" s="12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21"/>
      <c r="IB37" s="21"/>
      <c r="IC37" s="21"/>
    </row>
    <row r="38" s="3" customFormat="1" ht="24" customHeight="1" spans="1:237">
      <c r="A38" s="10">
        <v>36</v>
      </c>
      <c r="B38" s="11" t="s">
        <v>98</v>
      </c>
      <c r="C38" s="12" t="s">
        <v>12</v>
      </c>
      <c r="D38" s="13" t="s">
        <v>99</v>
      </c>
      <c r="E38" s="12" t="s">
        <v>94</v>
      </c>
      <c r="F38" s="10">
        <f>VLOOKUP(B38,[1]定表2!$B$1:$G$65536,6,FALSE)</f>
        <v>10</v>
      </c>
      <c r="G38" s="10">
        <v>150</v>
      </c>
      <c r="H38" s="13">
        <v>2018.08</v>
      </c>
      <c r="I38" s="10">
        <v>150</v>
      </c>
      <c r="J38" s="12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21"/>
      <c r="IB38" s="21"/>
      <c r="IC38" s="21"/>
    </row>
    <row r="39" s="3" customFormat="1" ht="24" customHeight="1" spans="1:237">
      <c r="A39" s="10">
        <v>37</v>
      </c>
      <c r="B39" s="11" t="s">
        <v>100</v>
      </c>
      <c r="C39" s="12" t="s">
        <v>12</v>
      </c>
      <c r="D39" s="13" t="s">
        <v>101</v>
      </c>
      <c r="E39" s="12" t="s">
        <v>102</v>
      </c>
      <c r="F39" s="10">
        <f>VLOOKUP(B39,[1]定表2!$B$1:$G$65536,6,FALSE)</f>
        <v>6</v>
      </c>
      <c r="G39" s="10">
        <v>120</v>
      </c>
      <c r="H39" s="13">
        <v>2015.11</v>
      </c>
      <c r="I39" s="10">
        <v>120</v>
      </c>
      <c r="J39" s="12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21"/>
      <c r="IB39" s="21"/>
      <c r="IC39" s="21"/>
    </row>
    <row r="40" s="1" customFormat="1" ht="24" customHeight="1" spans="1:16377">
      <c r="A40" s="10">
        <v>38</v>
      </c>
      <c r="B40" s="11" t="s">
        <v>103</v>
      </c>
      <c r="C40" s="12" t="s">
        <v>12</v>
      </c>
      <c r="D40" s="13" t="s">
        <v>104</v>
      </c>
      <c r="E40" s="12" t="s">
        <v>102</v>
      </c>
      <c r="F40" s="10">
        <f>VLOOKUP(B40,[1]定表2!$B$1:$G$65536,6,FALSE)</f>
        <v>20</v>
      </c>
      <c r="G40" s="10">
        <v>180</v>
      </c>
      <c r="H40" s="13">
        <v>2015.01</v>
      </c>
      <c r="I40" s="10">
        <v>180</v>
      </c>
      <c r="J40" s="12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6"/>
      <c r="IB40" s="6"/>
      <c r="IC40" s="6"/>
      <c r="XEQ40"/>
      <c r="XER40"/>
      <c r="XES40"/>
      <c r="XET40"/>
      <c r="XEU40"/>
      <c r="XEV40"/>
      <c r="XEW40"/>
    </row>
    <row r="41" s="3" customFormat="1" ht="45" customHeight="1" spans="1:16377">
      <c r="A41" s="10">
        <v>39</v>
      </c>
      <c r="B41" s="12" t="s">
        <v>105</v>
      </c>
      <c r="C41" s="12" t="s">
        <v>42</v>
      </c>
      <c r="D41" s="10" t="s">
        <v>106</v>
      </c>
      <c r="E41" s="12" t="s">
        <v>102</v>
      </c>
      <c r="F41" s="10">
        <v>7</v>
      </c>
      <c r="G41" s="10">
        <v>120</v>
      </c>
      <c r="H41" s="13">
        <v>2022.07</v>
      </c>
      <c r="I41" s="10">
        <v>120</v>
      </c>
      <c r="J41" s="12" t="s">
        <v>107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21"/>
      <c r="IB41" s="21"/>
      <c r="IC41" s="21"/>
      <c r="XEQ41" s="23"/>
      <c r="XER41" s="23"/>
      <c r="XES41" s="23"/>
      <c r="XET41" s="23"/>
      <c r="XEU41" s="23"/>
      <c r="XEV41" s="23"/>
      <c r="XEW41" s="23"/>
    </row>
    <row r="42" s="1" customFormat="1" ht="27" customHeight="1" spans="1:16377">
      <c r="A42" s="10">
        <v>40</v>
      </c>
      <c r="B42" s="11" t="s">
        <v>108</v>
      </c>
      <c r="C42" s="11" t="s">
        <v>12</v>
      </c>
      <c r="D42" s="11">
        <v>1964.01</v>
      </c>
      <c r="E42" s="12" t="s">
        <v>102</v>
      </c>
      <c r="F42" s="11">
        <v>8</v>
      </c>
      <c r="G42" s="11">
        <v>150</v>
      </c>
      <c r="H42" s="11">
        <v>2024.02</v>
      </c>
      <c r="I42" s="10">
        <v>150</v>
      </c>
      <c r="J42" s="10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6"/>
      <c r="IB42" s="6"/>
      <c r="IC42" s="6"/>
      <c r="XEQ42"/>
      <c r="XER42"/>
      <c r="XES42"/>
      <c r="XET42"/>
      <c r="XEU42"/>
      <c r="XEV42"/>
      <c r="XEW42"/>
    </row>
    <row r="43" s="1" customFormat="1" ht="27" customHeight="1" spans="1:16377">
      <c r="A43" s="11"/>
      <c r="B43" s="11" t="s">
        <v>109</v>
      </c>
      <c r="C43" s="11"/>
      <c r="D43" s="11"/>
      <c r="E43" s="11"/>
      <c r="F43" s="11"/>
      <c r="G43" s="11"/>
      <c r="H43" s="11"/>
      <c r="I43" s="10">
        <f>SUM(I3:I42)</f>
        <v>6270</v>
      </c>
      <c r="J43" s="10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6"/>
      <c r="IB43" s="6"/>
      <c r="IC43" s="6"/>
      <c r="XEQ43"/>
      <c r="XER43"/>
      <c r="XES43"/>
      <c r="XET43"/>
      <c r="XEU43"/>
      <c r="XEV43"/>
      <c r="XEW43"/>
    </row>
    <row r="44" ht="60" customHeight="1" spans="1:10">
      <c r="A44" s="15" t="s">
        <v>110</v>
      </c>
      <c r="B44" s="15"/>
      <c r="C44" s="15"/>
      <c r="D44" s="15"/>
      <c r="E44" s="15"/>
      <c r="F44" s="15"/>
      <c r="G44" s="15"/>
      <c r="H44" s="15"/>
      <c r="I44" s="15"/>
      <c r="J44" s="15"/>
    </row>
  </sheetData>
  <mergeCells count="2">
    <mergeCell ref="A1:J1"/>
    <mergeCell ref="A44:J44"/>
  </mergeCells>
  <pageMargins left="0.550694444444444" right="0.354166666666667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陈丽敏</cp:lastModifiedBy>
  <dcterms:created xsi:type="dcterms:W3CDTF">2020-12-03T00:54:00Z</dcterms:created>
  <dcterms:modified xsi:type="dcterms:W3CDTF">2024-04-22T01:09:01Z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D4E0F73B8BD94512AA79BB3847C79CD3_13</vt:lpwstr>
  </property>
</Properties>
</file>