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<sst xmlns="http://schemas.openxmlformats.org/spreadsheetml/2006/main" count="971" uniqueCount="452">
  <si>
    <t>2024年部门预算公开表</t>
  </si>
  <si>
    <t>单位编码：</t>
  </si>
  <si>
    <t>045006</t>
  </si>
  <si>
    <t>单位名称：</t>
  </si>
  <si>
    <t>炎陵县职业技术学校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</si>
  <si>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</si>
  <si>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</si>
  <si>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</si>
  <si>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</si>
  <si>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</si>
  <si>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</si>
  <si>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</si>
  <si>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</si>
  <si>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</si>
  <si>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</si>
  <si>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</si>
  <si>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</si>
  <si>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</si>
  <si>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</si>
  <si>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</si>
  <si>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</si>
  <si>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</si>
  <si>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</si>
  <si>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</si>
  <si>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</si>
  <si>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</si>
  <si>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</si>
  <si>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</si>
  <si>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</si>
  <si>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</si>
  <si>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</si>
  <si>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单位：045006_炎陵县职业技术学校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</si>
  <si>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</si>
  <si>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</si>
  <si>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</si>
  <si>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</si>
  <si>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</si>
  <si>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</si>
  <si>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</si>
  <si>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</si>
  <si>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</si>
  <si>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</si>
  <si>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</si>
  <si>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</si>
  <si>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</si>
  <si>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</si>
  <si>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</si>
  <si>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</si>
  <si>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</si>
  <si>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</si>
  <si>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</si>
  <si>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</si>
  <si>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</si>
  <si>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</si>
  <si>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</si>
  <si>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</si>
  <si>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</si>
  <si>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</si>
  <si>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</si>
  <si>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</si>
  <si>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</si>
  <si>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</si>
  <si>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</si>
  <si>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</si>
  <si>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</si>
  <si>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</si>
  <si>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</si>
  <si>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</si>
  <si>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</si>
  <si>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</si>
  <si>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</si>
  <si>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</si>
  <si>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</si>
  <si>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</si>
  <si>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</si>
  <si>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</si>
  <si>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</si>
  <si>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</si>
  <si>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</si>
  <si>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</si>
  <si>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</si>
  <si>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</si>
  <si>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</si>
  <si>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</si>
  <si>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</si>
  <si>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</si>
  <si>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</si>
  <si>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</si>
  <si>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</si>
  <si>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</si>
  <si>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</si>
  <si>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</si>
  <si>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</si>
  <si>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</si>
  <si>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</si>
  <si>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</si>
  <si>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</si>
  <si>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</si>
  <si>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</si>
  <si>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</si>
  <si>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</si>
  <si>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</si>
  <si>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</si>
  <si>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</si>
  <si>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</si>
  <si>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</si>
  <si>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</si>
  <si>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</si>
  <si>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</si>
  <si>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</si>
  <si>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</si>
  <si>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</si>
  <si>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</si>
  <si>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</si>
  <si>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</si>
  <si>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</si>
  <si>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</si>
  <si>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</si>
  <si>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</si>
  <si>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</si>
  <si>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</si>
  <si>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</si>
  <si>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</si>
  <si>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</si>
  <si>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</si>
  <si>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</si>
  <si>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</si>
  <si>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</si>
  <si>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</si>
  <si>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</si>
  <si>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</si>
  <si>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</si>
  <si>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</si>
  <si>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</si>
  <si>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</si>
  <si>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</si>
  <si>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</si>
  <si>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</si>
  <si>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</si>
  <si>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</si>
  <si>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</si>
  <si>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</si>
  <si>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</si>
  <si>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</si>
  <si>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</si>
  <si>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</si>
  <si>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</si>
  <si>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</si>
  <si>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</si>
  <si>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</si>
  <si>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</si>
  <si>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</si>
  <si>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</si>
  <si>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</si>
  <si>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</si>
  <si>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</si>
  <si>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045006</t>
  </si>
  <si>
    <t xml:space="preserve">  炎陵县职业技术学校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</si>
  <si>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</si>
  <si>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</si>
  <si>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</si>
  <si>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</si>
  <si>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</si>
  <si>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</si>
  <si>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</si>
  <si>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</si>
  <si>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</si>
  <si>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</si>
  <si>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</si>
  <si>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</si>
  <si>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炎陵县职业技术学校</t>
  </si>
  <si>
    <t>205</t>
  </si>
  <si>
    <t xml:space="preserve">   205</t>
  </si>
  <si>
    <t xml:space="preserve">   教育支出</t>
  </si>
  <si>
    <t>02</t>
  </si>
  <si>
    <t xml:space="preserve">     20502</t>
  </si>
  <si>
    <t xml:space="preserve">     普通教育</t>
  </si>
  <si>
    <t>99</t>
  </si>
  <si>
    <t xml:space="preserve">      2050299</t>
  </si>
  <si>
    <t xml:space="preserve">      其他普通教育支出</t>
  </si>
  <si>
    <t>03</t>
  </si>
  <si>
    <t xml:space="preserve">     20503</t>
  </si>
  <si>
    <t xml:space="preserve">     职业教育</t>
  </si>
  <si>
    <t xml:space="preserve">      2050302</t>
  </si>
  <si>
    <t xml:space="preserve">      中等职业教育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</si>
  <si>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</si>
  <si>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</si>
  <si>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</si>
  <si>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</si>
  <si>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</si>
  <si>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</si>
  <si>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</si>
  <si>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</si>
  <si>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</si>
  <si>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</si>
  <si>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</si>
  <si>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</si>
  <si>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</si>
  <si>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</si>
  <si>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</si>
  <si>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</si>
  <si>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</si>
  <si>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</si>
  <si>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045006</t>
  </si>
  <si>
    <t xml:space="preserve">    其他普通教育支出</t>
  </si>
  <si>
    <t xml:space="preserve">    中等职业教育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</si>
  <si>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</si>
  <si>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</si>
  <si>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</si>
  <si>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</si>
  <si>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</si>
  <si>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</si>
  <si>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</si>
  <si>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</si>
  <si>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</si>
  <si>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</si>
  <si>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</si>
  <si>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</si>
  <si>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</si>
  <si>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</si>
  <si>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</si>
  <si>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</si>
  <si>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</si>
  <si>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</si>
  <si>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</si>
  <si>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</si>
  <si>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</si>
  <si>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</si>
  <si>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</si>
  <si>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</si>
  <si>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</si>
  <si>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20502</t>
  </si>
  <si>
    <t xml:space="preserve">    普通教育</t>
  </si>
  <si>
    <t xml:space="preserve">     2050299</t>
  </si>
  <si>
    <t xml:space="preserve">     其他普通教育支出</t>
  </si>
  <si>
    <t xml:space="preserve">    20503</t>
  </si>
  <si>
    <t xml:space="preserve">    职业教育</t>
  </si>
  <si>
    <t xml:space="preserve">     2050302</t>
  </si>
  <si>
    <t xml:space="preserve">     中等职业教育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</si>
  <si>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</si>
  <si>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</si>
  <si>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</si>
  <si>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</si>
  <si>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</si>
  <si>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</si>
  <si>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303</t>
  </si>
  <si>
    <t xml:space="preserve">  30307</t>
  </si>
  <si>
    <t xml:space="preserve">  医疗费补助</t>
  </si>
  <si>
    <t xml:space="preserve">  30305</t>
  </si>
  <si>
    <t xml:space="preserve">  生活补助</t>
  </si>
  <si>
    <t>301</t>
  </si>
  <si>
    <t xml:space="preserve">  30112</t>
  </si>
  <si>
    <t xml:space="preserve">  其他社会保障缴费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</si>
  <si>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</si>
  <si>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</si>
  <si>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</si>
  <si>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</si>
  <si>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</si>
  <si>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</si>
  <si>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</si>
  <si>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</si>
  <si>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</si>
  <si>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</si>
  <si>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</si>
  <si>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</si>
  <si>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</si>
  <si>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</si>
  <si>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</si>
  <si>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</si>
  <si>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</si>
  <si>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商品和服务支出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</si>
  <si>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</si>
  <si>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</si>
  <si>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</si>
  <si>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</si>
  <si>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</si>
  <si>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</si>
  <si>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</si>
  <si>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</si>
  <si>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</si>
  <si>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</si>
  <si>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</si>
  <si>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</si>
  <si>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</si>
  <si>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</si>
  <si>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</si>
  <si>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</si>
  <si>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</si>
  <si>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</si>
  <si>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</si>
  <si>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</si>
  <si>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</si>
  <si>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</si>
  <si>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</si>
  <si>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</si>
  <si>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</si>
  <si>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</si>
  <si>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</si>
  <si>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</si>
  <si>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</si>
  <si>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</si>
  <si>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</si>
  <si>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</si>
  <si>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</si>
  <si>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</si>
  <si>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</si>
  <si>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</si>
  <si>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</si>
  <si>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</si>
  <si>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</si>
  <si>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</si>
  <si>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</si>
  <si>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</si>
  <si>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</si>
  <si>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</si>
  <si>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</si>
  <si>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</si>
  <si>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</si>
  <si>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</si>
  <si>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</si>
  <si>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</si>
  <si>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</si>
  <si>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</si>
  <si>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</si>
  <si>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</si>
  <si>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</si>
  <si>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</si>
  <si>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</si>
  <si>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</si>
  <si>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</si>
  <si>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</si>
  <si>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</si>
  <si>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</si>
  <si>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</si>
  <si>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</si>
  <si>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</si>
  <si>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</si>
  <si>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</si>
  <si>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</si>
  <si>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</si>
  <si>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</si>
  <si>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</si>
  <si>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</si>
  <si>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</si>
  <si>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</si>
  <si>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</si>
  <si>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</si>
  <si>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</si>
  <si>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</si>
  <si>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</si>
  <si>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</si>
  <si>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</si>
  <si>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备注：本单位无政府性基金。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</si>
  <si>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</si>
  <si>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</si>
  <si>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</si>
  <si>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</si>
  <si>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</si>
  <si>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</si>
  <si>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备注：本单位无国有资本经营。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</si>
  <si>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</si>
  <si>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</si>
  <si>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</si>
  <si>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</si>
  <si>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</si>
  <si>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</si>
  <si>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</si>
  <si>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</si>
  <si>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</si>
  <si>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</si>
  <si>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</si>
  <si>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</si>
  <si>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</si>
  <si>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</si>
  <si>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</si>
  <si>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</si>
  <si>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备注：本单位无专项资金。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</si>
  <si>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</si>
  <si>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</si>
  <si>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</si>
  <si>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</si>
  <si>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</si>
  <si>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</si>
  <si>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</si>
  <si>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</si>
  <si>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</si>
  <si>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</si>
  <si>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</si>
  <si>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</si>
  <si>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</si>
  <si>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</si>
  <si>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</si>
  <si>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</si>
  <si>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</si>
  <si>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</si>
  <si>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</si>
  <si>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</si>
  <si>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</si>
  <si>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</si>
  <si>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</si>
  <si>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</si>
  <si>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</si>
  <si>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</si>
  <si>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</si>
  <si>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</si>
  <si>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</si>
  <si>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备注：本单位无项目支出。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</si>
  <si>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</si>
  <si>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</si>
  <si>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</si>
  <si>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</si>
  <si>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</si>
  <si>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</si>
  <si>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</si>
  <si>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</si>
  <si>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</si>
  <si>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</si>
  <si>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</si>
  <si>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以习近平新时代中国特色社会主义思想为指导，以立德树人为根本任务，以人才培养为核心，以服务发展为宗旨，以促进就业为导向，促进依法治校和民主管理，提高学校管理水平。促进职业教育发展，打造学校特色品牌。</t>
  </si>
  <si>
    <t>万元财政投入培养的学生数(人)</t>
  </si>
  <si>
    <t>≥</t>
  </si>
  <si>
    <t>2</t>
  </si>
  <si>
    <t>万元</t>
  </si>
  <si>
    <t>财政投入培养</t>
  </si>
  <si>
    <t>25</t>
  </si>
  <si>
    <t>解决招生难问题,增加学位</t>
  </si>
  <si>
    <t>500</t>
  </si>
  <si>
    <t>个</t>
  </si>
  <si>
    <t>招生数</t>
  </si>
  <si>
    <t>10</t>
  </si>
  <si>
    <t>质量测评合格率</t>
  </si>
  <si>
    <t>95</t>
  </si>
  <si>
    <t>比率</t>
  </si>
  <si>
    <t>测评合格率</t>
  </si>
  <si>
    <t>事业专技平台课程学习完成</t>
  </si>
  <si>
    <t>&lt;</t>
  </si>
  <si>
    <t>2024.12</t>
  </si>
  <si>
    <t>月</t>
  </si>
  <si>
    <t>无</t>
  </si>
  <si>
    <t>定性</t>
  </si>
  <si>
    <t>开展志愿送教、巡回指导交流研讨次数、</t>
  </si>
  <si>
    <t>志愿送教、巡回指导交流研讨</t>
  </si>
  <si>
    <t>15</t>
  </si>
  <si>
    <t>校园绿化覆盖率</t>
  </si>
  <si>
    <t>40</t>
  </si>
  <si>
    <t>校园绿化</t>
  </si>
  <si>
    <t>积极推进职业教育年限</t>
  </si>
  <si>
    <t>30</t>
  </si>
  <si>
    <t>推进职业教育</t>
  </si>
  <si>
    <t>教育质量测评满意率</t>
  </si>
  <si>
    <t>90</t>
  </si>
  <si>
    <t>教育质量测评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</si>
</sst>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56" applyFont="1">
      <alignment vertical="center"/>
    </xf>
    <xf numFmtId="0" fontId="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0" xfId="55" applyFont="1">
      <alignment vertical="center"/>
    </xf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 wrapText="1"/>
    </xf>
    <xf numFmtId="4" fontId="8" fillId="0" borderId="1" xfId="49" applyNumberFormat="1" applyFont="1" applyFill="1" applyBorder="1" applyAlignment="1">
      <alignment vertical="center" wrapText="1"/>
    </xf>
    <xf numFmtId="4" fontId="8" fillId="0" borderId="1" xfId="49" applyNumberFormat="1" applyFont="1" applyFill="1" applyBorder="1" applyAlignment="1">
      <alignment horizontal="right" vertical="center" wrapText="1"/>
    </xf>
    <xf numFmtId="0" fontId="6" fillId="0" borderId="1" xfId="49" applyFont="1" applyBorder="1" applyAlignment="1">
      <alignment horizontal="left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0" borderId="1" xfId="49" applyFont="1" applyBorder="1" applyAlignment="1">
      <alignment vertical="center" wrapText="1"/>
    </xf>
    <xf numFmtId="4" fontId="5" fillId="0" borderId="1" xfId="49" applyNumberFormat="1" applyFont="1" applyFill="1" applyBorder="1" applyAlignment="1">
      <alignment vertical="center" wrapText="1"/>
    </xf>
    <xf numFmtId="4" fontId="5" fillId="0" borderId="1" xfId="49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0" fillId="0" borderId="0" xfId="54" applyFo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0" fillId="0" borderId="0" xfId="53" applyFont="1">
      <alignment vertical="center"/>
    </xf>
    <xf numFmtId="0" fontId="10" fillId="0" borderId="0" xfId="52" applyFont="1">
      <alignment vertical="center"/>
    </xf>
    <xf numFmtId="0" fontId="10" fillId="0" borderId="0" xfId="51" applyFont="1">
      <alignment vertical="center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6" xfId="53"/>
    <cellStyle name="常规 7" xfId="54"/>
    <cellStyle name="常规 8" xfId="55"/>
    <cellStyle name="常规 9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70"/>
      <c r="B4" s="71"/>
      <c r="C4" s="1"/>
      <c r="D4" s="70" t="s">
        <v>1</v>
      </c>
      <c r="E4" s="71" t="s">
        <v>2</v>
      </c>
      <c r="F4" s="71"/>
      <c r="G4" s="71"/>
      <c r="H4" s="71"/>
      <c r="I4" s="1"/>
    </row>
    <row r="5" ht="54.4" customHeight="1" spans="1:9">
      <c r="A5" s="70"/>
      <c r="B5" s="71"/>
      <c r="C5" s="1"/>
      <c r="D5" s="70" t="s">
        <v>3</v>
      </c>
      <c r="E5" s="71" t="s">
        <v>4</v>
      </c>
      <c r="F5" s="71"/>
      <c r="G5" s="71"/>
      <c r="H5" s="7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240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44" t="s">
        <v>31</v>
      </c>
      <c r="B3" s="44"/>
      <c r="C3" s="44"/>
      <c r="D3" s="44"/>
      <c r="E3" s="45" t="s">
        <v>241</v>
      </c>
    </row>
    <row r="4" ht="38.85" customHeight="1" spans="1:5">
      <c r="A4" s="4" t="s">
        <v>242</v>
      </c>
      <c r="B4" s="4"/>
      <c r="C4" s="4" t="s">
        <v>243</v>
      </c>
      <c r="D4" s="4"/>
      <c r="E4" s="4"/>
    </row>
    <row r="5" ht="22.9" customHeight="1" spans="1:5">
      <c r="A5" s="4" t="s">
        <v>244</v>
      </c>
      <c r="B5" s="4" t="s">
        <v>161</v>
      </c>
      <c r="C5" s="4" t="s">
        <v>136</v>
      </c>
      <c r="D5" s="4" t="s">
        <v>229</v>
      </c>
      <c r="E5" s="4" t="s">
        <v>230</v>
      </c>
    </row>
    <row r="6" ht="26.45" customHeight="1" spans="1:5">
      <c r="A6" s="12" t="s">
        <v>245</v>
      </c>
      <c r="B6" s="12" t="s">
        <v>197</v>
      </c>
      <c r="C6" s="46">
        <v>8370</v>
      </c>
      <c r="D6" s="46">
        <v>8370</v>
      </c>
      <c r="E6" s="46"/>
    </row>
    <row r="7" ht="26.45" customHeight="1" spans="1:5">
      <c r="A7" s="47" t="s">
        <v>246</v>
      </c>
      <c r="B7" s="47" t="s">
        <v>247</v>
      </c>
      <c r="C7" s="48">
        <v>2790</v>
      </c>
      <c r="D7" s="48">
        <v>2790</v>
      </c>
      <c r="E7" s="48"/>
    </row>
    <row r="8" ht="26.45" customHeight="1" spans="1:5">
      <c r="A8" s="47" t="s">
        <v>248</v>
      </c>
      <c r="B8" s="47" t="s">
        <v>249</v>
      </c>
      <c r="C8" s="48">
        <v>5580</v>
      </c>
      <c r="D8" s="48">
        <v>5580</v>
      </c>
      <c r="E8" s="48"/>
    </row>
    <row r="9" ht="26.45" customHeight="1" spans="1:5">
      <c r="A9" s="12" t="s">
        <v>250</v>
      </c>
      <c r="B9" s="12" t="s">
        <v>208</v>
      </c>
      <c r="C9" s="46">
        <v>7031866</v>
      </c>
      <c r="D9" s="46">
        <v>7031866</v>
      </c>
      <c r="E9" s="46"/>
    </row>
    <row r="10" ht="26.45" customHeight="1" spans="1:5">
      <c r="A10" s="47" t="s">
        <v>251</v>
      </c>
      <c r="B10" s="47" t="s">
        <v>252</v>
      </c>
      <c r="C10" s="48">
        <v>56826</v>
      </c>
      <c r="D10" s="48">
        <v>56826</v>
      </c>
      <c r="E10" s="48"/>
    </row>
    <row r="11" ht="26.45" customHeight="1" spans="1:5">
      <c r="A11" s="47" t="s">
        <v>253</v>
      </c>
      <c r="B11" s="47" t="s">
        <v>254</v>
      </c>
      <c r="C11" s="48">
        <v>110847</v>
      </c>
      <c r="D11" s="48">
        <v>110847</v>
      </c>
      <c r="E11" s="48"/>
    </row>
    <row r="12" ht="26.45" customHeight="1" spans="1:5">
      <c r="A12" s="47" t="s">
        <v>255</v>
      </c>
      <c r="B12" s="47" t="s">
        <v>256</v>
      </c>
      <c r="C12" s="48">
        <v>617251</v>
      </c>
      <c r="D12" s="48">
        <v>617251</v>
      </c>
      <c r="E12" s="48"/>
    </row>
    <row r="13" ht="26.45" customHeight="1" spans="1:5">
      <c r="A13" s="47" t="s">
        <v>257</v>
      </c>
      <c r="B13" s="47" t="s">
        <v>258</v>
      </c>
      <c r="C13" s="48">
        <v>24120</v>
      </c>
      <c r="D13" s="48">
        <v>24120</v>
      </c>
      <c r="E13" s="48"/>
    </row>
    <row r="14" ht="26.45" customHeight="1" spans="1:5">
      <c r="A14" s="47" t="s">
        <v>259</v>
      </c>
      <c r="B14" s="47" t="s">
        <v>260</v>
      </c>
      <c r="C14" s="48">
        <v>2419404</v>
      </c>
      <c r="D14" s="48">
        <v>2419404</v>
      </c>
      <c r="E14" s="48"/>
    </row>
    <row r="15" ht="26.45" customHeight="1" spans="1:5">
      <c r="A15" s="47" t="s">
        <v>261</v>
      </c>
      <c r="B15" s="47" t="s">
        <v>262</v>
      </c>
      <c r="C15" s="48">
        <v>1442921</v>
      </c>
      <c r="D15" s="48">
        <v>1442921</v>
      </c>
      <c r="E15" s="48"/>
    </row>
    <row r="16" ht="26.45" customHeight="1" spans="1:5">
      <c r="A16" s="47" t="s">
        <v>263</v>
      </c>
      <c r="B16" s="47" t="s">
        <v>264</v>
      </c>
      <c r="C16" s="48">
        <v>1274736</v>
      </c>
      <c r="D16" s="48">
        <v>1274736</v>
      </c>
      <c r="E16" s="48"/>
    </row>
    <row r="17" ht="26.45" customHeight="1" spans="1:5">
      <c r="A17" s="47" t="s">
        <v>265</v>
      </c>
      <c r="B17" s="47" t="s">
        <v>266</v>
      </c>
      <c r="C17" s="48">
        <v>764350</v>
      </c>
      <c r="D17" s="48">
        <v>764350</v>
      </c>
      <c r="E17" s="48"/>
    </row>
    <row r="18" ht="26.45" customHeight="1" spans="1:5">
      <c r="A18" s="47" t="s">
        <v>267</v>
      </c>
      <c r="B18" s="47" t="s">
        <v>268</v>
      </c>
      <c r="C18" s="48">
        <v>321411</v>
      </c>
      <c r="D18" s="48">
        <v>321411</v>
      </c>
      <c r="E18" s="48"/>
    </row>
    <row r="19" ht="26.45" customHeight="1" spans="1:5">
      <c r="A19" s="12" t="s">
        <v>269</v>
      </c>
      <c r="B19" s="12" t="s">
        <v>270</v>
      </c>
      <c r="C19" s="46">
        <v>59091</v>
      </c>
      <c r="D19" s="46"/>
      <c r="E19" s="46">
        <v>59091</v>
      </c>
    </row>
    <row r="20" ht="26.45" customHeight="1" spans="1:5">
      <c r="A20" s="47" t="s">
        <v>271</v>
      </c>
      <c r="B20" s="47" t="s">
        <v>272</v>
      </c>
      <c r="C20" s="48">
        <v>59091</v>
      </c>
      <c r="D20" s="48"/>
      <c r="E20" s="48">
        <v>59091</v>
      </c>
    </row>
    <row r="21" ht="22.9" customHeight="1" spans="1:5">
      <c r="A21" s="19" t="s">
        <v>136</v>
      </c>
      <c r="B21" s="19"/>
      <c r="C21" s="46">
        <v>7099327</v>
      </c>
      <c r="D21" s="46">
        <v>7040236</v>
      </c>
      <c r="E21" s="46">
        <v>59091</v>
      </c>
    </row>
    <row r="22" ht="16.35" customHeight="1" spans="1:5">
      <c r="A22" s="7" t="s">
        <v>239</v>
      </c>
      <c r="B22" s="7"/>
      <c r="C22" s="7"/>
      <c r="D22" s="7"/>
      <c r="E22" s="7"/>
    </row>
  </sheetData>
  <mergeCells count="6">
    <mergeCell ref="A2:E2"/>
    <mergeCell ref="A3:D3"/>
    <mergeCell ref="A4:B4"/>
    <mergeCell ref="C4:E4"/>
    <mergeCell ref="A21:B21"/>
    <mergeCell ref="A22:B22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I34" sqref="I3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273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159</v>
      </c>
      <c r="B4" s="4"/>
      <c r="C4" s="4"/>
      <c r="D4" s="4" t="s">
        <v>186</v>
      </c>
      <c r="E4" s="4" t="s">
        <v>187</v>
      </c>
      <c r="F4" s="4" t="s">
        <v>207</v>
      </c>
      <c r="G4" s="4" t="s">
        <v>189</v>
      </c>
      <c r="H4" s="4"/>
      <c r="I4" s="4"/>
      <c r="J4" s="4"/>
      <c r="K4" s="4"/>
      <c r="L4" s="4" t="s">
        <v>193</v>
      </c>
      <c r="M4" s="4"/>
      <c r="N4" s="4"/>
    </row>
    <row r="5" ht="39.6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274</v>
      </c>
      <c r="I5" s="4" t="s">
        <v>275</v>
      </c>
      <c r="J5" s="4" t="s">
        <v>276</v>
      </c>
      <c r="K5" s="4" t="s">
        <v>277</v>
      </c>
      <c r="L5" s="4" t="s">
        <v>136</v>
      </c>
      <c r="M5" s="4" t="s">
        <v>208</v>
      </c>
      <c r="N5" s="4" t="s">
        <v>278</v>
      </c>
    </row>
    <row r="6" ht="22.9" customHeight="1" spans="1:14">
      <c r="A6" s="14"/>
      <c r="B6" s="14"/>
      <c r="C6" s="14"/>
      <c r="D6" s="14"/>
      <c r="E6" s="14" t="s">
        <v>136</v>
      </c>
      <c r="F6" s="43">
        <v>7031866</v>
      </c>
      <c r="G6" s="43"/>
      <c r="H6" s="43"/>
      <c r="I6" s="43"/>
      <c r="J6" s="43"/>
      <c r="K6" s="43"/>
      <c r="L6" s="43">
        <v>7031866</v>
      </c>
      <c r="M6" s="43">
        <v>7031866</v>
      </c>
      <c r="N6" s="43"/>
    </row>
    <row r="7" ht="22.9" customHeight="1" spans="1:14">
      <c r="A7" s="14"/>
      <c r="B7" s="14"/>
      <c r="C7" s="14"/>
      <c r="D7" s="12" t="s">
        <v>154</v>
      </c>
      <c r="E7" s="12" t="s">
        <v>155</v>
      </c>
      <c r="F7" s="43">
        <v>7031866</v>
      </c>
      <c r="G7" s="43"/>
      <c r="H7" s="43"/>
      <c r="I7" s="43"/>
      <c r="J7" s="43"/>
      <c r="K7" s="43"/>
      <c r="L7" s="43">
        <v>7031866</v>
      </c>
      <c r="M7" s="43">
        <v>7031866</v>
      </c>
      <c r="N7" s="43"/>
    </row>
    <row r="8" ht="22.9" customHeight="1" spans="1:14">
      <c r="A8" s="14"/>
      <c r="B8" s="14"/>
      <c r="C8" s="14"/>
      <c r="D8" s="32" t="s">
        <v>156</v>
      </c>
      <c r="E8" s="32" t="s">
        <v>157</v>
      </c>
      <c r="F8" s="43">
        <v>7031866</v>
      </c>
      <c r="G8" s="43"/>
      <c r="H8" s="43"/>
      <c r="I8" s="43"/>
      <c r="J8" s="43"/>
      <c r="K8" s="43"/>
      <c r="L8" s="43">
        <v>7031866</v>
      </c>
      <c r="M8" s="43">
        <v>7031866</v>
      </c>
      <c r="N8" s="43"/>
    </row>
    <row r="9" ht="22.9" customHeight="1" spans="1:14">
      <c r="A9" s="36" t="s">
        <v>171</v>
      </c>
      <c r="B9" s="36" t="s">
        <v>174</v>
      </c>
      <c r="C9" s="36" t="s">
        <v>177</v>
      </c>
      <c r="D9" s="20" t="s">
        <v>203</v>
      </c>
      <c r="E9" s="5" t="s">
        <v>204</v>
      </c>
      <c r="F9" s="6">
        <v>758301</v>
      </c>
      <c r="G9" s="6"/>
      <c r="H9" s="33"/>
      <c r="I9" s="33"/>
      <c r="J9" s="33"/>
      <c r="K9" s="33"/>
      <c r="L9" s="6">
        <v>758301</v>
      </c>
      <c r="M9" s="33">
        <v>758301</v>
      </c>
      <c r="N9" s="33"/>
    </row>
    <row r="10" ht="22.9" customHeight="1" spans="1:14">
      <c r="A10" s="36" t="s">
        <v>171</v>
      </c>
      <c r="B10" s="36" t="s">
        <v>180</v>
      </c>
      <c r="C10" s="36" t="s">
        <v>174</v>
      </c>
      <c r="D10" s="20" t="s">
        <v>203</v>
      </c>
      <c r="E10" s="5" t="s">
        <v>205</v>
      </c>
      <c r="F10" s="6">
        <v>6273565</v>
      </c>
      <c r="G10" s="6"/>
      <c r="H10" s="33"/>
      <c r="I10" s="33"/>
      <c r="J10" s="33"/>
      <c r="K10" s="33"/>
      <c r="L10" s="6">
        <v>6273565</v>
      </c>
      <c r="M10" s="33">
        <v>6273565</v>
      </c>
      <c r="N10" s="33"/>
    </row>
    <row r="11" ht="16.35" customHeight="1" spans="1:5">
      <c r="A11" s="7" t="s">
        <v>239</v>
      </c>
      <c r="B11" s="7"/>
      <c r="C11" s="7"/>
      <c r="D11" s="7"/>
      <c r="E11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279</v>
      </c>
      <c r="V1" s="1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159</v>
      </c>
      <c r="B4" s="4"/>
      <c r="C4" s="4"/>
      <c r="D4" s="4" t="s">
        <v>186</v>
      </c>
      <c r="E4" s="4" t="s">
        <v>187</v>
      </c>
      <c r="F4" s="4" t="s">
        <v>207</v>
      </c>
      <c r="G4" s="4" t="s">
        <v>280</v>
      </c>
      <c r="H4" s="4"/>
      <c r="I4" s="4"/>
      <c r="J4" s="4"/>
      <c r="K4" s="4"/>
      <c r="L4" s="4" t="s">
        <v>281</v>
      </c>
      <c r="M4" s="4"/>
      <c r="N4" s="4"/>
      <c r="O4" s="4"/>
      <c r="P4" s="4"/>
      <c r="Q4" s="4"/>
      <c r="R4" s="4" t="s">
        <v>276</v>
      </c>
      <c r="S4" s="4" t="s">
        <v>282</v>
      </c>
      <c r="T4" s="4"/>
      <c r="U4" s="4"/>
      <c r="V4" s="4"/>
    </row>
    <row r="5" ht="41.45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283</v>
      </c>
      <c r="I5" s="4" t="s">
        <v>284</v>
      </c>
      <c r="J5" s="4" t="s">
        <v>285</v>
      </c>
      <c r="K5" s="4" t="s">
        <v>286</v>
      </c>
      <c r="L5" s="4" t="s">
        <v>136</v>
      </c>
      <c r="M5" s="4" t="s">
        <v>287</v>
      </c>
      <c r="N5" s="4" t="s">
        <v>288</v>
      </c>
      <c r="O5" s="4" t="s">
        <v>289</v>
      </c>
      <c r="P5" s="4" t="s">
        <v>290</v>
      </c>
      <c r="Q5" s="4" t="s">
        <v>291</v>
      </c>
      <c r="R5" s="4"/>
      <c r="S5" s="4" t="s">
        <v>136</v>
      </c>
      <c r="T5" s="4" t="s">
        <v>292</v>
      </c>
      <c r="U5" s="4" t="s">
        <v>293</v>
      </c>
      <c r="V5" s="4" t="s">
        <v>277</v>
      </c>
    </row>
    <row r="6" ht="22.9" customHeight="1" spans="1:22">
      <c r="A6" s="14"/>
      <c r="B6" s="14"/>
      <c r="C6" s="14"/>
      <c r="D6" s="14"/>
      <c r="E6" s="14" t="s">
        <v>136</v>
      </c>
      <c r="F6" s="13">
        <v>7031866</v>
      </c>
      <c r="G6" s="13">
        <v>5137061</v>
      </c>
      <c r="H6" s="13">
        <v>2419404</v>
      </c>
      <c r="I6" s="13">
        <v>1274736</v>
      </c>
      <c r="J6" s="13">
        <v>1442921</v>
      </c>
      <c r="K6" s="13"/>
      <c r="L6" s="13">
        <v>1253434</v>
      </c>
      <c r="M6" s="13">
        <v>764350</v>
      </c>
      <c r="N6" s="13"/>
      <c r="O6" s="13">
        <v>321411</v>
      </c>
      <c r="P6" s="13">
        <v>110847</v>
      </c>
      <c r="Q6" s="13">
        <v>56826</v>
      </c>
      <c r="R6" s="13">
        <v>617251</v>
      </c>
      <c r="S6" s="13">
        <v>24120</v>
      </c>
      <c r="T6" s="13"/>
      <c r="U6" s="13"/>
      <c r="V6" s="13">
        <v>24120</v>
      </c>
    </row>
    <row r="7" ht="22.9" customHeight="1" spans="1:22">
      <c r="A7" s="14"/>
      <c r="B7" s="14"/>
      <c r="C7" s="14"/>
      <c r="D7" s="12" t="s">
        <v>154</v>
      </c>
      <c r="E7" s="12" t="s">
        <v>155</v>
      </c>
      <c r="F7" s="13">
        <v>7031866</v>
      </c>
      <c r="G7" s="13">
        <v>5137061</v>
      </c>
      <c r="H7" s="13">
        <v>2419404</v>
      </c>
      <c r="I7" s="13">
        <v>1274736</v>
      </c>
      <c r="J7" s="13">
        <v>1442921</v>
      </c>
      <c r="K7" s="13"/>
      <c r="L7" s="13">
        <v>1253434</v>
      </c>
      <c r="M7" s="13">
        <v>764350</v>
      </c>
      <c r="N7" s="13"/>
      <c r="O7" s="13">
        <v>321411</v>
      </c>
      <c r="P7" s="13">
        <v>110847</v>
      </c>
      <c r="Q7" s="13">
        <v>56826</v>
      </c>
      <c r="R7" s="13">
        <v>617251</v>
      </c>
      <c r="S7" s="13">
        <v>24120</v>
      </c>
      <c r="T7" s="13"/>
      <c r="U7" s="13"/>
      <c r="V7" s="13">
        <v>24120</v>
      </c>
    </row>
    <row r="8" ht="22.9" customHeight="1" spans="1:22">
      <c r="A8" s="14"/>
      <c r="B8" s="14"/>
      <c r="C8" s="14"/>
      <c r="D8" s="32" t="s">
        <v>156</v>
      </c>
      <c r="E8" s="32" t="s">
        <v>157</v>
      </c>
      <c r="F8" s="13">
        <v>7031866</v>
      </c>
      <c r="G8" s="13">
        <v>5137061</v>
      </c>
      <c r="H8" s="13">
        <v>2419404</v>
      </c>
      <c r="I8" s="13">
        <v>1274736</v>
      </c>
      <c r="J8" s="13">
        <v>1442921</v>
      </c>
      <c r="K8" s="13"/>
      <c r="L8" s="13">
        <v>1253434</v>
      </c>
      <c r="M8" s="13">
        <v>764350</v>
      </c>
      <c r="N8" s="13"/>
      <c r="O8" s="13">
        <v>321411</v>
      </c>
      <c r="P8" s="13">
        <v>110847</v>
      </c>
      <c r="Q8" s="13">
        <v>56826</v>
      </c>
      <c r="R8" s="13">
        <v>617251</v>
      </c>
      <c r="S8" s="13">
        <v>24120</v>
      </c>
      <c r="T8" s="13"/>
      <c r="U8" s="13"/>
      <c r="V8" s="13">
        <v>24120</v>
      </c>
    </row>
    <row r="9" ht="22.9" customHeight="1" spans="1:22">
      <c r="A9" s="36" t="s">
        <v>171</v>
      </c>
      <c r="B9" s="36" t="s">
        <v>174</v>
      </c>
      <c r="C9" s="36" t="s">
        <v>177</v>
      </c>
      <c r="D9" s="20" t="s">
        <v>203</v>
      </c>
      <c r="E9" s="5" t="s">
        <v>204</v>
      </c>
      <c r="F9" s="6">
        <v>758301</v>
      </c>
      <c r="G9" s="33"/>
      <c r="H9" s="33"/>
      <c r="I9" s="33"/>
      <c r="J9" s="33"/>
      <c r="K9" s="33"/>
      <c r="L9" s="6">
        <v>141050</v>
      </c>
      <c r="M9" s="33"/>
      <c r="N9" s="33"/>
      <c r="O9" s="33"/>
      <c r="P9" s="33">
        <v>110847</v>
      </c>
      <c r="Q9" s="33">
        <v>30203</v>
      </c>
      <c r="R9" s="33">
        <v>617251</v>
      </c>
      <c r="S9" s="6"/>
      <c r="T9" s="33"/>
      <c r="U9" s="33"/>
      <c r="V9" s="33"/>
    </row>
    <row r="10" ht="22.9" customHeight="1" spans="1:22">
      <c r="A10" s="36" t="s">
        <v>171</v>
      </c>
      <c r="B10" s="36" t="s">
        <v>180</v>
      </c>
      <c r="C10" s="36" t="s">
        <v>174</v>
      </c>
      <c r="D10" s="20" t="s">
        <v>203</v>
      </c>
      <c r="E10" s="5" t="s">
        <v>205</v>
      </c>
      <c r="F10" s="6">
        <v>6273565</v>
      </c>
      <c r="G10" s="33">
        <v>5137061</v>
      </c>
      <c r="H10" s="33">
        <v>2419404</v>
      </c>
      <c r="I10" s="33">
        <v>1274736</v>
      </c>
      <c r="J10" s="33">
        <v>1442921</v>
      </c>
      <c r="K10" s="33"/>
      <c r="L10" s="6">
        <v>1112384</v>
      </c>
      <c r="M10" s="33">
        <v>764350</v>
      </c>
      <c r="N10" s="33"/>
      <c r="O10" s="33">
        <v>321411</v>
      </c>
      <c r="P10" s="33"/>
      <c r="Q10" s="33">
        <v>26623</v>
      </c>
      <c r="R10" s="33"/>
      <c r="S10" s="6">
        <v>24120</v>
      </c>
      <c r="T10" s="33"/>
      <c r="U10" s="33"/>
      <c r="V10" s="33">
        <v>24120</v>
      </c>
    </row>
    <row r="11" ht="16.35" customHeight="1" spans="1:6">
      <c r="A11" s="7" t="s">
        <v>239</v>
      </c>
      <c r="B11" s="7"/>
      <c r="C11" s="7"/>
      <c r="D11" s="7"/>
      <c r="E11" s="7"/>
      <c r="F11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1:E1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294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186</v>
      </c>
      <c r="E4" s="4" t="s">
        <v>187</v>
      </c>
      <c r="F4" s="4" t="s">
        <v>295</v>
      </c>
      <c r="G4" s="4" t="s">
        <v>296</v>
      </c>
      <c r="H4" s="4" t="s">
        <v>297</v>
      </c>
      <c r="I4" s="4" t="s">
        <v>298</v>
      </c>
      <c r="J4" s="4" t="s">
        <v>299</v>
      </c>
      <c r="K4" s="4" t="s">
        <v>300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8370</v>
      </c>
      <c r="G6" s="13">
        <v>8370</v>
      </c>
      <c r="H6" s="13"/>
      <c r="I6" s="13"/>
      <c r="J6" s="13"/>
      <c r="K6" s="13"/>
    </row>
    <row r="7" ht="22.9" customHeight="1" spans="1:11">
      <c r="A7" s="14"/>
      <c r="B7" s="14"/>
      <c r="C7" s="14"/>
      <c r="D7" s="12" t="s">
        <v>154</v>
      </c>
      <c r="E7" s="12" t="s">
        <v>155</v>
      </c>
      <c r="F7" s="13">
        <v>8370</v>
      </c>
      <c r="G7" s="13">
        <v>8370</v>
      </c>
      <c r="H7" s="13"/>
      <c r="I7" s="13"/>
      <c r="J7" s="13"/>
      <c r="K7" s="13"/>
    </row>
    <row r="8" ht="22.9" customHeight="1" spans="1:11">
      <c r="A8" s="14"/>
      <c r="B8" s="14"/>
      <c r="C8" s="14"/>
      <c r="D8" s="32" t="s">
        <v>156</v>
      </c>
      <c r="E8" s="32" t="s">
        <v>157</v>
      </c>
      <c r="F8" s="13">
        <v>8370</v>
      </c>
      <c r="G8" s="13">
        <v>8370</v>
      </c>
      <c r="H8" s="13"/>
      <c r="I8" s="13"/>
      <c r="J8" s="13"/>
      <c r="K8" s="13"/>
    </row>
    <row r="9" ht="22.9" customHeight="1" spans="1:11">
      <c r="A9" s="36" t="s">
        <v>171</v>
      </c>
      <c r="B9" s="36" t="s">
        <v>174</v>
      </c>
      <c r="C9" s="36" t="s">
        <v>177</v>
      </c>
      <c r="D9" s="20" t="s">
        <v>203</v>
      </c>
      <c r="E9" s="5" t="s">
        <v>204</v>
      </c>
      <c r="F9" s="6">
        <v>2790</v>
      </c>
      <c r="G9" s="33">
        <v>2790</v>
      </c>
      <c r="H9" s="33"/>
      <c r="I9" s="33"/>
      <c r="J9" s="33"/>
      <c r="K9" s="33"/>
    </row>
    <row r="10" ht="22.9" customHeight="1" spans="1:11">
      <c r="A10" s="36" t="s">
        <v>171</v>
      </c>
      <c r="B10" s="36" t="s">
        <v>180</v>
      </c>
      <c r="C10" s="36" t="s">
        <v>174</v>
      </c>
      <c r="D10" s="20" t="s">
        <v>203</v>
      </c>
      <c r="E10" s="5" t="s">
        <v>205</v>
      </c>
      <c r="F10" s="6">
        <v>5580</v>
      </c>
      <c r="G10" s="33">
        <v>5580</v>
      </c>
      <c r="H10" s="33"/>
      <c r="I10" s="33"/>
      <c r="J10" s="33"/>
      <c r="K10" s="33"/>
    </row>
    <row r="11" ht="16.35" customHeight="1" spans="1:5">
      <c r="A11" s="7" t="s">
        <v>239</v>
      </c>
      <c r="B11" s="7"/>
      <c r="C11" s="7"/>
      <c r="D11" s="7"/>
      <c r="E11" s="7"/>
    </row>
  </sheetData>
  <mergeCells count="13">
    <mergeCell ref="A2:K2"/>
    <mergeCell ref="A3:I3"/>
    <mergeCell ref="J3:K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301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159</v>
      </c>
      <c r="B4" s="4"/>
      <c r="C4" s="4"/>
      <c r="D4" s="4" t="s">
        <v>186</v>
      </c>
      <c r="E4" s="4" t="s">
        <v>187</v>
      </c>
      <c r="F4" s="4" t="s">
        <v>295</v>
      </c>
      <c r="G4" s="4" t="s">
        <v>302</v>
      </c>
      <c r="H4" s="4" t="s">
        <v>303</v>
      </c>
      <c r="I4" s="4" t="s">
        <v>304</v>
      </c>
      <c r="J4" s="4" t="s">
        <v>305</v>
      </c>
      <c r="K4" s="4" t="s">
        <v>306</v>
      </c>
      <c r="L4" s="4" t="s">
        <v>307</v>
      </c>
      <c r="M4" s="4" t="s">
        <v>308</v>
      </c>
      <c r="N4" s="4" t="s">
        <v>297</v>
      </c>
      <c r="O4" s="4" t="s">
        <v>309</v>
      </c>
      <c r="P4" s="4" t="s">
        <v>310</v>
      </c>
      <c r="Q4" s="4" t="s">
        <v>298</v>
      </c>
      <c r="R4" s="4" t="s">
        <v>300</v>
      </c>
    </row>
    <row r="5" ht="21.6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8370</v>
      </c>
      <c r="G6" s="13"/>
      <c r="H6" s="13"/>
      <c r="I6" s="13"/>
      <c r="J6" s="13"/>
      <c r="K6" s="13">
        <v>5580</v>
      </c>
      <c r="L6" s="13"/>
      <c r="M6" s="13">
        <v>2790</v>
      </c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 t="s">
        <v>154</v>
      </c>
      <c r="E7" s="12" t="s">
        <v>155</v>
      </c>
      <c r="F7" s="13">
        <v>8370</v>
      </c>
      <c r="G7" s="13"/>
      <c r="H7" s="13"/>
      <c r="I7" s="13"/>
      <c r="J7" s="13"/>
      <c r="K7" s="13">
        <v>5580</v>
      </c>
      <c r="L7" s="13"/>
      <c r="M7" s="13">
        <v>2790</v>
      </c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32" t="s">
        <v>156</v>
      </c>
      <c r="E8" s="32" t="s">
        <v>157</v>
      </c>
      <c r="F8" s="13">
        <v>8370</v>
      </c>
      <c r="G8" s="13"/>
      <c r="H8" s="13"/>
      <c r="I8" s="13"/>
      <c r="J8" s="13"/>
      <c r="K8" s="13">
        <v>5580</v>
      </c>
      <c r="L8" s="13"/>
      <c r="M8" s="13">
        <v>2790</v>
      </c>
      <c r="N8" s="13"/>
      <c r="O8" s="13"/>
      <c r="P8" s="13"/>
      <c r="Q8" s="13"/>
      <c r="R8" s="13"/>
    </row>
    <row r="9" ht="22.9" customHeight="1" spans="1:18">
      <c r="A9" s="36" t="s">
        <v>171</v>
      </c>
      <c r="B9" s="36" t="s">
        <v>174</v>
      </c>
      <c r="C9" s="36" t="s">
        <v>177</v>
      </c>
      <c r="D9" s="20" t="s">
        <v>203</v>
      </c>
      <c r="E9" s="5" t="s">
        <v>204</v>
      </c>
      <c r="F9" s="6">
        <v>2790</v>
      </c>
      <c r="G9" s="33"/>
      <c r="H9" s="33"/>
      <c r="I9" s="33"/>
      <c r="J9" s="33"/>
      <c r="K9" s="33"/>
      <c r="L9" s="33"/>
      <c r="M9" s="33">
        <v>2790</v>
      </c>
      <c r="N9" s="33"/>
      <c r="O9" s="33"/>
      <c r="P9" s="33"/>
      <c r="Q9" s="33"/>
      <c r="R9" s="33"/>
    </row>
    <row r="10" ht="22.9" customHeight="1" spans="1:18">
      <c r="A10" s="36" t="s">
        <v>171</v>
      </c>
      <c r="B10" s="36" t="s">
        <v>180</v>
      </c>
      <c r="C10" s="36" t="s">
        <v>174</v>
      </c>
      <c r="D10" s="20" t="s">
        <v>203</v>
      </c>
      <c r="E10" s="5" t="s">
        <v>205</v>
      </c>
      <c r="F10" s="6">
        <v>5580</v>
      </c>
      <c r="G10" s="33"/>
      <c r="H10" s="33"/>
      <c r="I10" s="33"/>
      <c r="J10" s="33"/>
      <c r="K10" s="33">
        <v>5580</v>
      </c>
      <c r="L10" s="33"/>
      <c r="M10" s="33"/>
      <c r="N10" s="33"/>
      <c r="O10" s="33"/>
      <c r="P10" s="33"/>
      <c r="Q10" s="33"/>
      <c r="R10" s="33"/>
    </row>
    <row r="11" ht="16.35" customHeight="1" spans="1:5">
      <c r="A11" s="7" t="s">
        <v>239</v>
      </c>
      <c r="B11" s="7"/>
      <c r="C11" s="7"/>
      <c r="D11" s="7"/>
      <c r="E11" s="7"/>
    </row>
  </sheetData>
  <mergeCells count="21">
    <mergeCell ref="Q1:R1"/>
    <mergeCell ref="A2:R2"/>
    <mergeCell ref="A3:P3"/>
    <mergeCell ref="Q3:R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1" width="9.75" customWidth="1"/>
  </cols>
  <sheetData>
    <row r="1" ht="16.35" customHeight="1" spans="1:20">
      <c r="A1" s="1"/>
      <c r="S1" s="17" t="s">
        <v>311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159</v>
      </c>
      <c r="B4" s="4"/>
      <c r="C4" s="4"/>
      <c r="D4" s="4" t="s">
        <v>186</v>
      </c>
      <c r="E4" s="4" t="s">
        <v>187</v>
      </c>
      <c r="F4" s="4" t="s">
        <v>295</v>
      </c>
      <c r="G4" s="4" t="s">
        <v>190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193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312</v>
      </c>
      <c r="I5" s="4" t="s">
        <v>313</v>
      </c>
      <c r="J5" s="4" t="s">
        <v>314</v>
      </c>
      <c r="K5" s="4" t="s">
        <v>315</v>
      </c>
      <c r="L5" s="4" t="s">
        <v>316</v>
      </c>
      <c r="M5" s="4" t="s">
        <v>317</v>
      </c>
      <c r="N5" s="4" t="s">
        <v>318</v>
      </c>
      <c r="O5" s="4" t="s">
        <v>319</v>
      </c>
      <c r="P5" s="4" t="s">
        <v>320</v>
      </c>
      <c r="Q5" s="4" t="s">
        <v>321</v>
      </c>
      <c r="R5" s="4" t="s">
        <v>136</v>
      </c>
      <c r="S5" s="4" t="s">
        <v>270</v>
      </c>
      <c r="T5" s="4" t="s">
        <v>278</v>
      </c>
    </row>
    <row r="6" ht="22.9" customHeight="1" spans="1:20">
      <c r="A6" s="14"/>
      <c r="B6" s="14"/>
      <c r="C6" s="14"/>
      <c r="D6" s="14"/>
      <c r="E6" s="14" t="s">
        <v>136</v>
      </c>
      <c r="F6" s="43">
        <v>59091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>
        <v>59091</v>
      </c>
      <c r="S6" s="43">
        <v>59091</v>
      </c>
      <c r="T6" s="4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43">
        <v>59091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>
        <v>59091</v>
      </c>
      <c r="S7" s="43">
        <v>59091</v>
      </c>
      <c r="T7" s="43"/>
    </row>
    <row r="8" ht="22.9" customHeight="1" spans="1:20">
      <c r="A8" s="14"/>
      <c r="B8" s="14"/>
      <c r="C8" s="14"/>
      <c r="D8" s="32" t="s">
        <v>156</v>
      </c>
      <c r="E8" s="32" t="s">
        <v>157</v>
      </c>
      <c r="F8" s="43">
        <v>59091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>
        <v>59091</v>
      </c>
      <c r="S8" s="43">
        <v>59091</v>
      </c>
      <c r="T8" s="43"/>
    </row>
    <row r="9" ht="22.9" customHeight="1" spans="1:20">
      <c r="A9" s="36" t="s">
        <v>171</v>
      </c>
      <c r="B9" s="36" t="s">
        <v>180</v>
      </c>
      <c r="C9" s="36" t="s">
        <v>174</v>
      </c>
      <c r="D9" s="20" t="s">
        <v>203</v>
      </c>
      <c r="E9" s="5" t="s">
        <v>205</v>
      </c>
      <c r="F9" s="6">
        <v>59091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>
        <v>59091</v>
      </c>
      <c r="S9" s="33">
        <v>59091</v>
      </c>
      <c r="T9" s="33"/>
    </row>
    <row r="10" ht="22.9" customHeight="1" spans="1:6">
      <c r="A10" s="7" t="s">
        <v>239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H28" sqref="H27:H28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27" width="7.125" customWidth="1"/>
    <col min="28" max="28" width="8.625" customWidth="1"/>
    <col min="29" max="33" width="7.125" customWidth="1"/>
    <col min="34" max="34" width="9.75" customWidth="1"/>
  </cols>
  <sheetData>
    <row r="1" ht="13.9" customHeight="1" spans="1:33">
      <c r="A1" s="1"/>
      <c r="F1" s="1"/>
      <c r="AF1" s="17" t="s">
        <v>322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159</v>
      </c>
      <c r="B4" s="4"/>
      <c r="C4" s="4"/>
      <c r="D4" s="4" t="s">
        <v>186</v>
      </c>
      <c r="E4" s="4" t="s">
        <v>187</v>
      </c>
      <c r="F4" s="4" t="s">
        <v>323</v>
      </c>
      <c r="G4" s="4" t="s">
        <v>324</v>
      </c>
      <c r="H4" s="4" t="s">
        <v>325</v>
      </c>
      <c r="I4" s="4" t="s">
        <v>326</v>
      </c>
      <c r="J4" s="4" t="s">
        <v>327</v>
      </c>
      <c r="K4" s="4" t="s">
        <v>328</v>
      </c>
      <c r="L4" s="4" t="s">
        <v>329</v>
      </c>
      <c r="M4" s="4" t="s">
        <v>330</v>
      </c>
      <c r="N4" s="4" t="s">
        <v>331</v>
      </c>
      <c r="O4" s="4" t="s">
        <v>332</v>
      </c>
      <c r="P4" s="4" t="s">
        <v>333</v>
      </c>
      <c r="Q4" s="4" t="s">
        <v>318</v>
      </c>
      <c r="R4" s="4" t="s">
        <v>320</v>
      </c>
      <c r="S4" s="4" t="s">
        <v>334</v>
      </c>
      <c r="T4" s="4" t="s">
        <v>313</v>
      </c>
      <c r="U4" s="4" t="s">
        <v>314</v>
      </c>
      <c r="V4" s="4" t="s">
        <v>317</v>
      </c>
      <c r="W4" s="4" t="s">
        <v>335</v>
      </c>
      <c r="X4" s="4" t="s">
        <v>336</v>
      </c>
      <c r="Y4" s="4" t="s">
        <v>337</v>
      </c>
      <c r="Z4" s="4" t="s">
        <v>338</v>
      </c>
      <c r="AA4" s="4" t="s">
        <v>316</v>
      </c>
      <c r="AB4" s="4" t="s">
        <v>339</v>
      </c>
      <c r="AC4" s="4" t="s">
        <v>340</v>
      </c>
      <c r="AD4" s="4" t="s">
        <v>319</v>
      </c>
      <c r="AE4" s="4" t="s">
        <v>341</v>
      </c>
      <c r="AF4" s="4" t="s">
        <v>342</v>
      </c>
      <c r="AG4" s="4" t="s">
        <v>321</v>
      </c>
    </row>
    <row r="5" ht="21.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19"/>
      <c r="B6" s="42"/>
      <c r="C6" s="42"/>
      <c r="D6" s="5"/>
      <c r="E6" s="5" t="s">
        <v>136</v>
      </c>
      <c r="F6" s="43">
        <v>59091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>
        <v>59091</v>
      </c>
      <c r="AC6" s="43"/>
      <c r="AD6" s="43"/>
      <c r="AE6" s="43"/>
      <c r="AF6" s="43"/>
      <c r="AG6" s="43"/>
    </row>
    <row r="7" ht="22.9" customHeight="1" spans="1:33">
      <c r="A7" s="14"/>
      <c r="B7" s="14"/>
      <c r="C7" s="14"/>
      <c r="D7" s="12" t="s">
        <v>154</v>
      </c>
      <c r="E7" s="12" t="s">
        <v>155</v>
      </c>
      <c r="F7" s="43">
        <v>59091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>
        <v>59091</v>
      </c>
      <c r="AC7" s="43"/>
      <c r="AD7" s="43"/>
      <c r="AE7" s="43"/>
      <c r="AF7" s="43"/>
      <c r="AG7" s="43"/>
    </row>
    <row r="8" ht="22.9" customHeight="1" spans="1:33">
      <c r="A8" s="14"/>
      <c r="B8" s="14"/>
      <c r="C8" s="14"/>
      <c r="D8" s="32" t="s">
        <v>156</v>
      </c>
      <c r="E8" s="32" t="s">
        <v>157</v>
      </c>
      <c r="F8" s="43">
        <v>59091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>
        <v>59091</v>
      </c>
      <c r="AC8" s="43"/>
      <c r="AD8" s="43"/>
      <c r="AE8" s="43"/>
      <c r="AF8" s="43"/>
      <c r="AG8" s="43"/>
    </row>
    <row r="9" ht="22.9" customHeight="1" spans="1:33">
      <c r="A9" s="36" t="s">
        <v>171</v>
      </c>
      <c r="B9" s="36" t="s">
        <v>180</v>
      </c>
      <c r="C9" s="36" t="s">
        <v>174</v>
      </c>
      <c r="D9" s="20" t="s">
        <v>203</v>
      </c>
      <c r="E9" s="5" t="s">
        <v>205</v>
      </c>
      <c r="F9" s="33">
        <v>59091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>
        <v>59091</v>
      </c>
      <c r="AC9" s="33"/>
      <c r="AD9" s="33"/>
      <c r="AE9" s="33"/>
      <c r="AF9" s="33"/>
      <c r="AG9" s="33"/>
    </row>
    <row r="10" ht="16.35" customHeight="1" spans="1:5">
      <c r="A10" s="7" t="s">
        <v>239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B15" sqref="B15"/>
    </sheetView>
  </sheetViews>
  <sheetFormatPr defaultColWidth="9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343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344</v>
      </c>
      <c r="B4" s="4" t="s">
        <v>345</v>
      </c>
      <c r="C4" s="4" t="s">
        <v>346</v>
      </c>
      <c r="D4" s="4" t="s">
        <v>347</v>
      </c>
      <c r="E4" s="4" t="s">
        <v>348</v>
      </c>
      <c r="F4" s="4"/>
      <c r="G4" s="4"/>
      <c r="H4" s="4" t="s">
        <v>349</v>
      </c>
    </row>
    <row r="5" ht="25.9" customHeight="1" spans="1:8">
      <c r="A5" s="4"/>
      <c r="B5" s="4"/>
      <c r="C5" s="4"/>
      <c r="D5" s="4"/>
      <c r="E5" s="4" t="s">
        <v>138</v>
      </c>
      <c r="F5" s="4" t="s">
        <v>350</v>
      </c>
      <c r="G5" s="4" t="s">
        <v>351</v>
      </c>
      <c r="H5" s="4"/>
    </row>
    <row r="6" ht="22.9" customHeight="1" spans="1:8">
      <c r="A6" s="14"/>
      <c r="B6" s="14" t="s">
        <v>136</v>
      </c>
      <c r="C6" s="13">
        <v>0</v>
      </c>
      <c r="D6" s="13"/>
      <c r="E6" s="13"/>
      <c r="F6" s="13"/>
      <c r="G6" s="13"/>
      <c r="H6" s="13"/>
    </row>
    <row r="7" ht="22.9" customHeight="1" spans="1:8">
      <c r="A7" s="12" t="s">
        <v>154</v>
      </c>
      <c r="B7" s="12" t="s">
        <v>155</v>
      </c>
      <c r="C7" s="13"/>
      <c r="D7" s="13"/>
      <c r="E7" s="13"/>
      <c r="F7" s="13"/>
      <c r="G7" s="13"/>
      <c r="H7" s="13"/>
    </row>
    <row r="8" ht="22.9" customHeight="1" spans="1:8">
      <c r="A8" s="20" t="s">
        <v>156</v>
      </c>
      <c r="B8" s="20" t="s">
        <v>157</v>
      </c>
      <c r="C8" s="33"/>
      <c r="D8" s="33"/>
      <c r="E8" s="6"/>
      <c r="F8" s="33"/>
      <c r="G8" s="33"/>
      <c r="H8" s="33"/>
    </row>
    <row r="9" ht="16.35" customHeight="1" spans="1:3">
      <c r="A9" s="7"/>
      <c r="B9" s="7"/>
      <c r="C9" s="7"/>
    </row>
    <row r="10" spans="2:2">
      <c r="B10" s="41" t="s">
        <v>352</v>
      </c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3" sqref="A13:C13"/>
    </sheetView>
  </sheetViews>
  <sheetFormatPr defaultColWidth="9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353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354</v>
      </c>
      <c r="E4" s="4"/>
      <c r="F4" s="4"/>
      <c r="G4" s="4"/>
      <c r="H4" s="4" t="s">
        <v>163</v>
      </c>
    </row>
    <row r="5" ht="19.9" customHeight="1" spans="1:8">
      <c r="A5" s="4"/>
      <c r="B5" s="4"/>
      <c r="C5" s="4"/>
      <c r="D5" s="4" t="s">
        <v>138</v>
      </c>
      <c r="E5" s="4" t="s">
        <v>229</v>
      </c>
      <c r="F5" s="4"/>
      <c r="G5" s="4" t="s">
        <v>230</v>
      </c>
      <c r="H5" s="4"/>
    </row>
    <row r="6" ht="27.6" customHeight="1" spans="1:8">
      <c r="A6" s="4"/>
      <c r="B6" s="4"/>
      <c r="C6" s="4"/>
      <c r="D6" s="4"/>
      <c r="E6" s="4" t="s">
        <v>208</v>
      </c>
      <c r="F6" s="4" t="s">
        <v>197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33"/>
      <c r="F12" s="33"/>
      <c r="G12" s="33"/>
      <c r="H12" s="33"/>
    </row>
    <row r="13" ht="16.35" customHeight="1" spans="1:3">
      <c r="A13" s="7"/>
      <c r="B13" s="7"/>
      <c r="C13" s="7"/>
    </row>
    <row r="14" spans="2:2">
      <c r="B14" s="40" t="s">
        <v>352</v>
      </c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1" sqref="E11"/>
    </sheetView>
  </sheetViews>
  <sheetFormatPr defaultColWidth="9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355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159</v>
      </c>
      <c r="B4" s="4"/>
      <c r="C4" s="4"/>
      <c r="D4" s="4" t="s">
        <v>186</v>
      </c>
      <c r="E4" s="4" t="s">
        <v>187</v>
      </c>
      <c r="F4" s="4" t="s">
        <v>188</v>
      </c>
      <c r="G4" s="4" t="s">
        <v>189</v>
      </c>
      <c r="H4" s="4" t="s">
        <v>190</v>
      </c>
      <c r="I4" s="4" t="s">
        <v>191</v>
      </c>
      <c r="J4" s="4" t="s">
        <v>192</v>
      </c>
      <c r="K4" s="4" t="s">
        <v>193</v>
      </c>
      <c r="L4" s="4" t="s">
        <v>194</v>
      </c>
      <c r="M4" s="4" t="s">
        <v>195</v>
      </c>
      <c r="N4" s="4" t="s">
        <v>196</v>
      </c>
      <c r="O4" s="4" t="s">
        <v>197</v>
      </c>
      <c r="P4" s="4" t="s">
        <v>198</v>
      </c>
      <c r="Q4" s="4" t="s">
        <v>199</v>
      </c>
      <c r="R4" s="4" t="s">
        <v>200</v>
      </c>
      <c r="S4" s="4" t="s">
        <v>201</v>
      </c>
      <c r="T4" s="4" t="s">
        <v>202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5"/>
      <c r="B8" s="35"/>
      <c r="C8" s="35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6"/>
      <c r="B9" s="36"/>
      <c r="C9" s="36"/>
      <c r="D9" s="20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ht="16.35" customHeight="1" spans="1:6">
      <c r="A10" s="7"/>
      <c r="B10" s="7"/>
      <c r="C10" s="7"/>
      <c r="D10" s="7"/>
      <c r="E10" s="7"/>
      <c r="F10" s="7"/>
    </row>
    <row r="11" spans="5:5">
      <c r="E11" s="39" t="s">
        <v>352</v>
      </c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65" t="s">
        <v>6</v>
      </c>
      <c r="C3" s="65"/>
    </row>
    <row r="4" ht="32.65" customHeight="1" spans="2:3">
      <c r="B4" s="66">
        <v>1</v>
      </c>
      <c r="C4" s="67" t="s">
        <v>7</v>
      </c>
    </row>
    <row r="5" ht="32.65" customHeight="1" spans="2:3">
      <c r="B5" s="66">
        <v>2</v>
      </c>
      <c r="C5" s="68" t="s">
        <v>8</v>
      </c>
    </row>
    <row r="6" ht="32.65" customHeight="1" spans="2:3">
      <c r="B6" s="66">
        <v>3</v>
      </c>
      <c r="C6" s="67" t="s">
        <v>9</v>
      </c>
    </row>
    <row r="7" ht="32.65" customHeight="1" spans="2:3">
      <c r="B7" s="66">
        <v>4</v>
      </c>
      <c r="C7" s="67" t="s">
        <v>10</v>
      </c>
    </row>
    <row r="8" ht="32.65" customHeight="1" spans="2:3">
      <c r="B8" s="66">
        <v>5</v>
      </c>
      <c r="C8" s="67" t="s">
        <v>11</v>
      </c>
    </row>
    <row r="9" ht="32.65" customHeight="1" spans="2:3">
      <c r="B9" s="66">
        <v>6</v>
      </c>
      <c r="C9" s="67" t="s">
        <v>12</v>
      </c>
    </row>
    <row r="10" ht="32.65" customHeight="1" spans="2:3">
      <c r="B10" s="66">
        <v>7</v>
      </c>
      <c r="C10" s="67" t="s">
        <v>13</v>
      </c>
    </row>
    <row r="11" ht="32.65" customHeight="1" spans="2:3">
      <c r="B11" s="66">
        <v>8</v>
      </c>
      <c r="C11" s="67" t="s">
        <v>14</v>
      </c>
    </row>
    <row r="12" ht="32.65" customHeight="1" spans="2:3">
      <c r="B12" s="66">
        <v>9</v>
      </c>
      <c r="C12" s="67" t="s">
        <v>15</v>
      </c>
    </row>
    <row r="13" ht="32.65" customHeight="1" spans="2:3">
      <c r="B13" s="66">
        <v>10</v>
      </c>
      <c r="C13" s="67" t="s">
        <v>16</v>
      </c>
    </row>
    <row r="14" ht="32.65" customHeight="1" spans="2:3">
      <c r="B14" s="66">
        <v>11</v>
      </c>
      <c r="C14" s="67" t="s">
        <v>17</v>
      </c>
    </row>
    <row r="15" ht="32.65" customHeight="1" spans="2:3">
      <c r="B15" s="66">
        <v>12</v>
      </c>
      <c r="C15" s="67" t="s">
        <v>18</v>
      </c>
    </row>
    <row r="16" ht="32.65" customHeight="1" spans="2:3">
      <c r="B16" s="66">
        <v>13</v>
      </c>
      <c r="C16" s="67" t="s">
        <v>19</v>
      </c>
    </row>
    <row r="17" ht="32.65" customHeight="1" spans="2:3">
      <c r="B17" s="66">
        <v>14</v>
      </c>
      <c r="C17" s="67" t="s">
        <v>20</v>
      </c>
    </row>
    <row r="18" ht="32.65" customHeight="1" spans="2:3">
      <c r="B18" s="66">
        <v>15</v>
      </c>
      <c r="C18" s="67" t="s">
        <v>21</v>
      </c>
    </row>
    <row r="19" ht="32.65" customHeight="1" spans="2:3">
      <c r="B19" s="66">
        <v>16</v>
      </c>
      <c r="C19" s="67" t="s">
        <v>22</v>
      </c>
    </row>
    <row r="20" ht="32.65" customHeight="1" spans="2:3">
      <c r="B20" s="66">
        <v>17</v>
      </c>
      <c r="C20" s="67" t="s">
        <v>23</v>
      </c>
    </row>
    <row r="21" ht="32.65" customHeight="1" spans="2:3">
      <c r="B21" s="66">
        <v>18</v>
      </c>
      <c r="C21" s="67" t="s">
        <v>24</v>
      </c>
    </row>
    <row r="22" ht="32.65" customHeight="1" spans="2:3">
      <c r="B22" s="66">
        <v>19</v>
      </c>
      <c r="C22" s="67" t="s">
        <v>25</v>
      </c>
    </row>
    <row r="23" ht="32.65" customHeight="1" spans="2:3">
      <c r="B23" s="66">
        <v>20</v>
      </c>
      <c r="C23" s="67" t="s">
        <v>26</v>
      </c>
    </row>
    <row r="24" ht="32.65" customHeight="1" spans="2:3">
      <c r="B24" s="66">
        <v>21</v>
      </c>
      <c r="C24" s="67" t="s">
        <v>27</v>
      </c>
    </row>
    <row r="25" ht="32.65" customHeight="1" spans="2:3">
      <c r="B25" s="66">
        <v>22</v>
      </c>
      <c r="C25" s="67" t="s">
        <v>28</v>
      </c>
    </row>
    <row r="26" ht="32.65" customHeight="1" spans="2:3">
      <c r="B26" s="66">
        <v>23</v>
      </c>
      <c r="C26" s="6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18" sqref="E1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356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159</v>
      </c>
      <c r="B4" s="4"/>
      <c r="C4" s="4"/>
      <c r="D4" s="4" t="s">
        <v>186</v>
      </c>
      <c r="E4" s="4" t="s">
        <v>187</v>
      </c>
      <c r="F4" s="4" t="s">
        <v>207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208</v>
      </c>
      <c r="I5" s="4" t="s">
        <v>209</v>
      </c>
      <c r="J5" s="4" t="s">
        <v>197</v>
      </c>
      <c r="K5" s="4" t="s">
        <v>136</v>
      </c>
      <c r="L5" s="4" t="s">
        <v>211</v>
      </c>
      <c r="M5" s="4" t="s">
        <v>212</v>
      </c>
      <c r="N5" s="4" t="s">
        <v>199</v>
      </c>
      <c r="O5" s="4" t="s">
        <v>213</v>
      </c>
      <c r="P5" s="4" t="s">
        <v>214</v>
      </c>
      <c r="Q5" s="4" t="s">
        <v>215</v>
      </c>
      <c r="R5" s="4" t="s">
        <v>195</v>
      </c>
      <c r="S5" s="4" t="s">
        <v>198</v>
      </c>
      <c r="T5" s="4" t="s">
        <v>202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35"/>
      <c r="B8" s="35"/>
      <c r="C8" s="35"/>
      <c r="D8" s="32"/>
      <c r="E8" s="32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36"/>
      <c r="B9" s="36"/>
      <c r="C9" s="36"/>
      <c r="D9" s="20"/>
      <c r="E9" s="37"/>
      <c r="F9" s="3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352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19" sqref="F19"/>
    </sheetView>
  </sheetViews>
  <sheetFormatPr defaultColWidth="9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357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160</v>
      </c>
      <c r="B4" s="4" t="s">
        <v>161</v>
      </c>
      <c r="C4" s="4" t="s">
        <v>136</v>
      </c>
      <c r="D4" s="4" t="s">
        <v>358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229</v>
      </c>
      <c r="F5" s="4"/>
      <c r="G5" s="4" t="s">
        <v>230</v>
      </c>
      <c r="H5" s="4"/>
    </row>
    <row r="6" ht="23.25" customHeight="1" spans="1:8">
      <c r="A6" s="4"/>
      <c r="B6" s="4"/>
      <c r="C6" s="4"/>
      <c r="D6" s="4"/>
      <c r="E6" s="4" t="s">
        <v>208</v>
      </c>
      <c r="F6" s="4" t="s">
        <v>197</v>
      </c>
      <c r="G6" s="4"/>
      <c r="H6" s="4"/>
    </row>
    <row r="7" ht="22.9" customHeight="1" spans="1:8">
      <c r="A7" s="14"/>
      <c r="B7" s="19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32"/>
      <c r="B9" s="32"/>
      <c r="C9" s="13"/>
      <c r="D9" s="13"/>
      <c r="E9" s="13"/>
      <c r="F9" s="13"/>
      <c r="G9" s="13"/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33"/>
      <c r="F12" s="33"/>
      <c r="G12" s="33"/>
      <c r="H12" s="33"/>
    </row>
    <row r="13" ht="16.35" customHeight="1" spans="1:3">
      <c r="A13" s="7"/>
      <c r="B13" s="7"/>
      <c r="C13" s="7"/>
    </row>
    <row r="14" spans="2:2">
      <c r="B14" s="34" t="s">
        <v>359</v>
      </c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20" sqref="E20"/>
    </sheetView>
  </sheetViews>
  <sheetFormatPr defaultColWidth="9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360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160</v>
      </c>
      <c r="B4" s="4" t="s">
        <v>161</v>
      </c>
      <c r="C4" s="4" t="s">
        <v>136</v>
      </c>
      <c r="D4" s="4" t="s">
        <v>361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229</v>
      </c>
      <c r="F5" s="4"/>
      <c r="G5" s="4" t="s">
        <v>230</v>
      </c>
      <c r="H5" s="4"/>
    </row>
    <row r="6" ht="24.2" customHeight="1" spans="1:8">
      <c r="A6" s="4"/>
      <c r="B6" s="4"/>
      <c r="C6" s="4"/>
      <c r="D6" s="4"/>
      <c r="E6" s="4" t="s">
        <v>208</v>
      </c>
      <c r="F6" s="4" t="s">
        <v>197</v>
      </c>
      <c r="G6" s="4"/>
      <c r="H6" s="4"/>
    </row>
    <row r="7" ht="22.9" customHeight="1" spans="1:8">
      <c r="A7" s="22"/>
      <c r="B7" s="23" t="s">
        <v>136</v>
      </c>
      <c r="C7" s="24">
        <v>800000</v>
      </c>
      <c r="D7" s="25">
        <v>800000</v>
      </c>
      <c r="E7" s="24"/>
      <c r="F7" s="25"/>
      <c r="G7" s="24">
        <v>800000</v>
      </c>
      <c r="H7" s="13"/>
    </row>
    <row r="8" ht="22.9" customHeight="1" spans="1:8">
      <c r="A8" s="26"/>
      <c r="B8" s="27" t="s">
        <v>157</v>
      </c>
      <c r="C8" s="24">
        <v>800000</v>
      </c>
      <c r="D8" s="25">
        <v>800000</v>
      </c>
      <c r="E8" s="24"/>
      <c r="F8" s="25"/>
      <c r="G8" s="24">
        <v>800000</v>
      </c>
      <c r="H8" s="13"/>
    </row>
    <row r="9" ht="22.9" customHeight="1" spans="1:8">
      <c r="A9" s="28">
        <v>2050302</v>
      </c>
      <c r="B9" s="29" t="s">
        <v>205</v>
      </c>
      <c r="C9" s="30">
        <v>800000</v>
      </c>
      <c r="D9" s="31">
        <v>800000</v>
      </c>
      <c r="E9" s="30"/>
      <c r="F9" s="31"/>
      <c r="G9" s="30">
        <v>800000</v>
      </c>
      <c r="H9" s="13"/>
    </row>
    <row r="10" ht="22.9" customHeight="1" spans="1:8">
      <c r="A10" s="32"/>
      <c r="B10" s="32"/>
      <c r="C10" s="13"/>
      <c r="D10" s="13"/>
      <c r="E10" s="13"/>
      <c r="F10" s="13"/>
      <c r="G10" s="13"/>
      <c r="H10" s="13"/>
    </row>
    <row r="11" ht="22.9" customHeight="1" spans="1:8">
      <c r="A11" s="32"/>
      <c r="B11" s="32"/>
      <c r="C11" s="13"/>
      <c r="D11" s="13"/>
      <c r="E11" s="13"/>
      <c r="F11" s="13"/>
      <c r="G11" s="13"/>
      <c r="H11" s="13"/>
    </row>
    <row r="12" ht="22.9" customHeight="1" spans="1:8">
      <c r="A12" s="20"/>
      <c r="B12" s="20"/>
      <c r="C12" s="6"/>
      <c r="D12" s="6"/>
      <c r="E12" s="33"/>
      <c r="F12" s="33"/>
      <c r="G12" s="33"/>
      <c r="H12" s="33"/>
    </row>
    <row r="13" ht="16.35" customHeight="1" spans="1:4">
      <c r="A13" s="7"/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C14" sqref="C14"/>
    </sheetView>
  </sheetViews>
  <sheetFormatPr defaultColWidth="9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"/>
      <c r="M1" s="17" t="s">
        <v>362</v>
      </c>
      <c r="N1" s="17"/>
    </row>
    <row r="2" ht="45.75" customHeight="1" spans="1:14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8.2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1" customHeight="1" spans="1:14">
      <c r="A4" s="4" t="s">
        <v>186</v>
      </c>
      <c r="B4" s="4" t="s">
        <v>363</v>
      </c>
      <c r="C4" s="4" t="s">
        <v>364</v>
      </c>
      <c r="D4" s="4"/>
      <c r="E4" s="4"/>
      <c r="F4" s="4"/>
      <c r="G4" s="4"/>
      <c r="H4" s="4"/>
      <c r="I4" s="4"/>
      <c r="J4" s="4"/>
      <c r="K4" s="4"/>
      <c r="L4" s="4"/>
      <c r="M4" s="4" t="s">
        <v>365</v>
      </c>
      <c r="N4" s="4"/>
    </row>
    <row r="5" ht="31.9" customHeight="1" spans="1:14">
      <c r="A5" s="4"/>
      <c r="B5" s="4"/>
      <c r="C5" s="4" t="s">
        <v>366</v>
      </c>
      <c r="D5" s="4" t="s">
        <v>139</v>
      </c>
      <c r="E5" s="4"/>
      <c r="F5" s="4"/>
      <c r="G5" s="4"/>
      <c r="H5" s="4"/>
      <c r="I5" s="4"/>
      <c r="J5" s="4" t="s">
        <v>367</v>
      </c>
      <c r="K5" s="4" t="s">
        <v>141</v>
      </c>
      <c r="L5" s="4" t="s">
        <v>142</v>
      </c>
      <c r="M5" s="4" t="s">
        <v>368</v>
      </c>
      <c r="N5" s="4" t="s">
        <v>369</v>
      </c>
    </row>
    <row r="6" ht="44.85" customHeight="1" spans="1:14">
      <c r="A6" s="4"/>
      <c r="B6" s="4"/>
      <c r="C6" s="4"/>
      <c r="D6" s="4" t="s">
        <v>370</v>
      </c>
      <c r="E6" s="4" t="s">
        <v>371</v>
      </c>
      <c r="F6" s="4" t="s">
        <v>372</v>
      </c>
      <c r="G6" s="4" t="s">
        <v>373</v>
      </c>
      <c r="H6" s="4" t="s">
        <v>374</v>
      </c>
      <c r="I6" s="4" t="s">
        <v>375</v>
      </c>
      <c r="J6" s="4"/>
      <c r="K6" s="4"/>
      <c r="L6" s="4"/>
      <c r="M6" s="4"/>
      <c r="N6" s="4"/>
    </row>
    <row r="7" ht="22.9" customHeight="1" spans="1:14">
      <c r="A7" s="14"/>
      <c r="B7" s="19" t="s">
        <v>136</v>
      </c>
      <c r="C7" s="13">
        <v>0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4"/>
    </row>
    <row r="8" ht="22.9" customHeight="1" spans="1:14">
      <c r="A8" s="12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ht="22.9" customHeight="1" spans="1:14">
      <c r="A9" s="20"/>
      <c r="B9" s="20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</row>
    <row r="10" ht="16.35" customHeight="1" spans="1:4">
      <c r="A10" s="7"/>
      <c r="B10" s="7"/>
      <c r="C10" s="7"/>
      <c r="D10" s="7"/>
    </row>
    <row r="11" spans="2:2">
      <c r="B11" s="21" t="s">
        <v>376</v>
      </c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opLeftCell="A4" workbookViewId="0">
      <selection activeCell="F18" sqref="F18"/>
    </sheetView>
  </sheetViews>
  <sheetFormatPr defaultColWidth="9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377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186</v>
      </c>
      <c r="B4" s="4" t="s">
        <v>378</v>
      </c>
      <c r="C4" s="4" t="s">
        <v>379</v>
      </c>
      <c r="D4" s="4" t="s">
        <v>380</v>
      </c>
      <c r="E4" s="4" t="s">
        <v>381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382</v>
      </c>
      <c r="F5" s="4" t="s">
        <v>383</v>
      </c>
      <c r="G5" s="4" t="s">
        <v>384</v>
      </c>
      <c r="H5" s="4" t="s">
        <v>385</v>
      </c>
      <c r="I5" s="4" t="s">
        <v>386</v>
      </c>
      <c r="J5" s="4" t="s">
        <v>387</v>
      </c>
      <c r="K5" s="4" t="s">
        <v>388</v>
      </c>
      <c r="L5" s="4" t="s">
        <v>389</v>
      </c>
      <c r="M5" s="4" t="s">
        <v>390</v>
      </c>
    </row>
    <row r="6" ht="18.2" customHeight="1" spans="1:13">
      <c r="A6" s="12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/>
      <c r="B7" s="5"/>
      <c r="C7" s="6"/>
      <c r="D7" s="5"/>
      <c r="E7" s="15" t="s">
        <v>391</v>
      </c>
      <c r="F7" s="15" t="s">
        <v>392</v>
      </c>
      <c r="G7" s="5"/>
      <c r="H7" s="5"/>
      <c r="I7" s="5"/>
      <c r="J7" s="5"/>
      <c r="K7" s="5"/>
      <c r="L7" s="5"/>
      <c r="M7" s="5"/>
    </row>
    <row r="8" ht="24.4" customHeight="1" spans="1:13">
      <c r="A8" s="5"/>
      <c r="B8" s="5"/>
      <c r="C8" s="6"/>
      <c r="D8" s="5"/>
      <c r="E8" s="15"/>
      <c r="F8" s="15" t="s">
        <v>393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394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395</v>
      </c>
      <c r="F10" s="15" t="s">
        <v>396</v>
      </c>
      <c r="G10" s="5"/>
      <c r="H10" s="5"/>
      <c r="I10" s="5"/>
      <c r="J10" s="5"/>
      <c r="K10" s="5"/>
      <c r="L10" s="5"/>
      <c r="M10" s="5"/>
    </row>
    <row r="11" ht="24.4" customHeight="1" spans="1:13">
      <c r="A11" s="5"/>
      <c r="B11" s="5"/>
      <c r="C11" s="6"/>
      <c r="D11" s="5"/>
      <c r="E11" s="15"/>
      <c r="F11" s="15" t="s">
        <v>397</v>
      </c>
      <c r="G11" s="5"/>
      <c r="H11" s="5"/>
      <c r="I11" s="5"/>
      <c r="J11" s="5"/>
      <c r="K11" s="5"/>
      <c r="L11" s="5"/>
      <c r="M11" s="5"/>
    </row>
    <row r="12" ht="24.4" customHeight="1" spans="1:13">
      <c r="A12" s="5"/>
      <c r="B12" s="5"/>
      <c r="C12" s="6"/>
      <c r="D12" s="5"/>
      <c r="E12" s="15"/>
      <c r="F12" s="15" t="s">
        <v>398</v>
      </c>
      <c r="G12" s="5"/>
      <c r="H12" s="5"/>
      <c r="I12" s="5"/>
      <c r="J12" s="5"/>
      <c r="K12" s="5"/>
      <c r="L12" s="5"/>
      <c r="M12" s="5"/>
    </row>
    <row r="13" ht="24.4" customHeight="1" spans="1:13">
      <c r="A13" s="5"/>
      <c r="B13" s="5"/>
      <c r="C13" s="6"/>
      <c r="D13" s="5"/>
      <c r="E13" s="15" t="s">
        <v>399</v>
      </c>
      <c r="F13" s="15" t="s">
        <v>400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401</v>
      </c>
      <c r="G14" s="5"/>
      <c r="H14" s="5"/>
      <c r="I14" s="5"/>
      <c r="J14" s="5"/>
      <c r="K14" s="5"/>
      <c r="L14" s="5"/>
      <c r="M14" s="5"/>
    </row>
    <row r="15" ht="24.4" customHeight="1" spans="1:13">
      <c r="A15" s="5"/>
      <c r="B15" s="5"/>
      <c r="C15" s="6"/>
      <c r="D15" s="5"/>
      <c r="E15" s="15"/>
      <c r="F15" s="15" t="s">
        <v>402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403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404</v>
      </c>
      <c r="F17" s="15" t="s">
        <v>405</v>
      </c>
      <c r="G17" s="5"/>
      <c r="H17" s="5"/>
      <c r="I17" s="5"/>
      <c r="J17" s="5"/>
      <c r="K17" s="5"/>
      <c r="L17" s="5"/>
      <c r="M17" s="5"/>
    </row>
    <row r="18" ht="16.35" customHeight="1" spans="1:4">
      <c r="A18" s="7"/>
      <c r="B18" s="7"/>
      <c r="C18" s="7"/>
      <c r="D18" s="7"/>
    </row>
    <row r="19" spans="2:2">
      <c r="B19" s="16" t="s">
        <v>406</v>
      </c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J19" sqref="J19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10.375" customWidth="1"/>
    <col min="5" max="5" width="5.125" customWidth="1"/>
    <col min="6" max="6" width="8.875" customWidth="1"/>
    <col min="7" max="7" width="4.75" customWidth="1"/>
    <col min="8" max="8" width="9.75" customWidth="1"/>
    <col min="9" max="9" width="4.625" customWidth="1"/>
    <col min="10" max="10" width="17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407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344</v>
      </c>
      <c r="B5" s="4" t="s">
        <v>345</v>
      </c>
      <c r="C5" s="4" t="s">
        <v>408</v>
      </c>
      <c r="D5" s="4"/>
      <c r="E5" s="4"/>
      <c r="F5" s="4"/>
      <c r="G5" s="4"/>
      <c r="H5" s="4"/>
      <c r="I5" s="4"/>
      <c r="J5" s="4" t="s">
        <v>409</v>
      </c>
      <c r="K5" s="4" t="s">
        <v>410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379</v>
      </c>
      <c r="D6" s="4" t="s">
        <v>411</v>
      </c>
      <c r="E6" s="4"/>
      <c r="F6" s="4"/>
      <c r="G6" s="4"/>
      <c r="H6" s="4" t="s">
        <v>412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413</v>
      </c>
      <c r="F7" s="4" t="s">
        <v>143</v>
      </c>
      <c r="G7" s="4" t="s">
        <v>414</v>
      </c>
      <c r="H7" s="4" t="s">
        <v>162</v>
      </c>
      <c r="I7" s="4" t="s">
        <v>163</v>
      </c>
      <c r="J7" s="4"/>
      <c r="K7" s="4" t="s">
        <v>382</v>
      </c>
      <c r="L7" s="4" t="s">
        <v>383</v>
      </c>
      <c r="M7" s="4" t="s">
        <v>384</v>
      </c>
      <c r="N7" s="4" t="s">
        <v>389</v>
      </c>
      <c r="O7" s="4" t="s">
        <v>385</v>
      </c>
      <c r="P7" s="4" t="s">
        <v>415</v>
      </c>
      <c r="Q7" s="4" t="s">
        <v>416</v>
      </c>
      <c r="R7" s="4" t="s">
        <v>417</v>
      </c>
      <c r="S7" s="4" t="s">
        <v>390</v>
      </c>
    </row>
    <row r="8" ht="29.25" customHeight="1" spans="1:19">
      <c r="A8" s="5" t="s">
        <v>2</v>
      </c>
      <c r="B8" s="5" t="s">
        <v>4</v>
      </c>
      <c r="C8" s="6">
        <f>7099327+800000</f>
        <v>7899327</v>
      </c>
      <c r="D8" s="6">
        <v>7099327</v>
      </c>
      <c r="E8" s="6"/>
      <c r="F8" s="6">
        <v>800000</v>
      </c>
      <c r="G8" s="6"/>
      <c r="H8" s="6">
        <f>7099327+800000</f>
        <v>7899327</v>
      </c>
      <c r="I8" s="6"/>
      <c r="J8" s="5" t="s">
        <v>418</v>
      </c>
      <c r="K8" s="5" t="s">
        <v>391</v>
      </c>
      <c r="L8" s="5" t="s">
        <v>392</v>
      </c>
      <c r="M8" s="5" t="s">
        <v>419</v>
      </c>
      <c r="N8" s="5" t="s">
        <v>420</v>
      </c>
      <c r="O8" s="5" t="s">
        <v>421</v>
      </c>
      <c r="P8" s="5" t="s">
        <v>422</v>
      </c>
      <c r="Q8" s="5" t="s">
        <v>423</v>
      </c>
      <c r="R8" s="5" t="s">
        <v>424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393</v>
      </c>
      <c r="M9" s="5"/>
      <c r="N9" s="5"/>
      <c r="O9" s="5"/>
      <c r="P9" s="5"/>
      <c r="Q9" s="5"/>
      <c r="R9" s="5"/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394</v>
      </c>
      <c r="M10" s="5"/>
      <c r="N10" s="5"/>
      <c r="O10" s="5"/>
      <c r="P10" s="5"/>
      <c r="Q10" s="5"/>
      <c r="R10" s="5"/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395</v>
      </c>
      <c r="L11" s="8" t="s">
        <v>396</v>
      </c>
      <c r="M11" s="5" t="s">
        <v>425</v>
      </c>
      <c r="N11" s="5" t="s">
        <v>420</v>
      </c>
      <c r="O11" s="5" t="s">
        <v>426</v>
      </c>
      <c r="P11" s="5" t="s">
        <v>427</v>
      </c>
      <c r="Q11" s="5" t="s">
        <v>428</v>
      </c>
      <c r="R11" s="5" t="s">
        <v>429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397</v>
      </c>
      <c r="M12" s="5" t="s">
        <v>430</v>
      </c>
      <c r="N12" s="5" t="s">
        <v>420</v>
      </c>
      <c r="O12" s="5" t="s">
        <v>431</v>
      </c>
      <c r="P12" s="5" t="s">
        <v>432</v>
      </c>
      <c r="Q12" s="5" t="s">
        <v>433</v>
      </c>
      <c r="R12" s="5" t="s">
        <v>429</v>
      </c>
      <c r="S12" s="5"/>
    </row>
    <row r="13" ht="19.9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398</v>
      </c>
      <c r="M13" s="5" t="s">
        <v>434</v>
      </c>
      <c r="N13" s="5" t="s">
        <v>435</v>
      </c>
      <c r="O13" s="5" t="s">
        <v>436</v>
      </c>
      <c r="P13" s="5" t="s">
        <v>437</v>
      </c>
      <c r="Q13" s="5" t="s">
        <v>434</v>
      </c>
      <c r="R13" s="5" t="s">
        <v>429</v>
      </c>
      <c r="S13" s="5"/>
    </row>
    <row r="14" ht="19.9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399</v>
      </c>
      <c r="L14" s="8" t="s">
        <v>400</v>
      </c>
      <c r="M14" s="5" t="s">
        <v>438</v>
      </c>
      <c r="N14" s="5" t="s">
        <v>439</v>
      </c>
      <c r="O14" s="5" t="s">
        <v>438</v>
      </c>
      <c r="P14" s="5" t="s">
        <v>438</v>
      </c>
      <c r="Q14" s="5" t="s">
        <v>438</v>
      </c>
      <c r="R14" s="5" t="s">
        <v>438</v>
      </c>
      <c r="S14" s="5"/>
    </row>
    <row r="15" ht="39.6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401</v>
      </c>
      <c r="M15" s="5" t="s">
        <v>440</v>
      </c>
      <c r="N15" s="5" t="s">
        <v>420</v>
      </c>
      <c r="O15" s="5" t="s">
        <v>429</v>
      </c>
      <c r="P15" s="5" t="s">
        <v>432</v>
      </c>
      <c r="Q15" s="5" t="s">
        <v>441</v>
      </c>
      <c r="R15" s="5" t="s">
        <v>442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402</v>
      </c>
      <c r="M16" s="5" t="s">
        <v>443</v>
      </c>
      <c r="N16" s="5" t="s">
        <v>420</v>
      </c>
      <c r="O16" s="5" t="s">
        <v>444</v>
      </c>
      <c r="P16" s="5" t="s">
        <v>432</v>
      </c>
      <c r="Q16" s="5" t="s">
        <v>445</v>
      </c>
      <c r="R16" s="5" t="s">
        <v>429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403</v>
      </c>
      <c r="M17" s="5" t="s">
        <v>446</v>
      </c>
      <c r="N17" s="5" t="s">
        <v>420</v>
      </c>
      <c r="O17" s="5" t="s">
        <v>447</v>
      </c>
      <c r="P17" s="5" t="s">
        <v>432</v>
      </c>
      <c r="Q17" s="5" t="s">
        <v>448</v>
      </c>
      <c r="R17" s="5" t="s">
        <v>429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404</v>
      </c>
      <c r="L18" s="8" t="s">
        <v>405</v>
      </c>
      <c r="M18" s="5" t="s">
        <v>449</v>
      </c>
      <c r="N18" s="5" t="s">
        <v>420</v>
      </c>
      <c r="O18" s="5" t="s">
        <v>450</v>
      </c>
      <c r="P18" s="5" t="s">
        <v>432</v>
      </c>
      <c r="Q18" s="5" t="s">
        <v>451</v>
      </c>
      <c r="R18" s="5" t="s">
        <v>429</v>
      </c>
      <c r="S18" s="5"/>
    </row>
    <row r="19" ht="16.35" customHeight="1" spans="1:8">
      <c r="A19" s="7" t="s">
        <v>239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20" zoomScaleNormal="120" topLeftCell="A9" workbookViewId="0">
      <selection activeCell="B25" sqref="B25"/>
    </sheetView>
  </sheetViews>
  <sheetFormatPr defaultColWidth="10" defaultRowHeight="13.5" outlineLevelCol="7"/>
  <cols>
    <col min="1" max="1" width="29.5" customWidth="1"/>
    <col min="2" max="2" width="11" customWidth="1"/>
    <col min="3" max="3" width="23.125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</cols>
  <sheetData>
    <row r="1" ht="12.95" customHeight="1" spans="1:8">
      <c r="A1" s="1"/>
      <c r="H1" s="17" t="s">
        <v>30</v>
      </c>
    </row>
    <row r="2" ht="24.2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7099327</v>
      </c>
      <c r="C6" s="5" t="s">
        <v>41</v>
      </c>
      <c r="D6" s="33"/>
      <c r="E6" s="14" t="s">
        <v>42</v>
      </c>
      <c r="F6" s="13">
        <v>7099327</v>
      </c>
      <c r="G6" s="5" t="s">
        <v>43</v>
      </c>
      <c r="H6" s="6"/>
    </row>
    <row r="7" ht="16.35" customHeight="1" spans="1:8">
      <c r="A7" s="5" t="s">
        <v>44</v>
      </c>
      <c r="B7" s="6">
        <v>7099327</v>
      </c>
      <c r="C7" s="5" t="s">
        <v>45</v>
      </c>
      <c r="D7" s="33"/>
      <c r="E7" s="5" t="s">
        <v>46</v>
      </c>
      <c r="F7" s="6">
        <v>7031866</v>
      </c>
      <c r="G7" s="5" t="s">
        <v>47</v>
      </c>
      <c r="H7" s="6"/>
    </row>
    <row r="8" ht="16.35" customHeight="1" spans="1:8">
      <c r="A8" s="14" t="s">
        <v>48</v>
      </c>
      <c r="B8" s="6"/>
      <c r="C8" s="5" t="s">
        <v>49</v>
      </c>
      <c r="D8" s="33"/>
      <c r="E8" s="5" t="s">
        <v>50</v>
      </c>
      <c r="F8" s="6">
        <v>859091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3"/>
      <c r="E9" s="5" t="s">
        <v>54</v>
      </c>
      <c r="F9" s="6">
        <v>8370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3">
        <v>7899327</v>
      </c>
      <c r="E10" s="14" t="s">
        <v>58</v>
      </c>
      <c r="F10" s="13"/>
      <c r="G10" s="5" t="s">
        <v>59</v>
      </c>
      <c r="H10" s="6">
        <v>7890957</v>
      </c>
    </row>
    <row r="11" ht="16.35" customHeight="1" spans="1:8">
      <c r="A11" s="5" t="s">
        <v>60</v>
      </c>
      <c r="B11" s="6"/>
      <c r="C11" s="5" t="s">
        <v>61</v>
      </c>
      <c r="D11" s="33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3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33"/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3"/>
      <c r="E14" s="5" t="s">
        <v>74</v>
      </c>
      <c r="F14" s="6"/>
      <c r="G14" s="5" t="s">
        <v>75</v>
      </c>
      <c r="H14" s="6">
        <v>8370</v>
      </c>
    </row>
    <row r="15" ht="16.35" customHeight="1" spans="1:8">
      <c r="A15" s="5" t="s">
        <v>76</v>
      </c>
      <c r="B15" s="6"/>
      <c r="C15" s="5" t="s">
        <v>77</v>
      </c>
      <c r="D15" s="33"/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3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3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3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3"/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33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33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33"/>
      <c r="E22" s="5"/>
      <c r="F22" s="5"/>
      <c r="G22" s="5"/>
      <c r="H22" s="6"/>
    </row>
    <row r="23" ht="16.35" customHeight="1" spans="1:8">
      <c r="A23" s="14" t="s">
        <v>104</v>
      </c>
      <c r="B23" s="13">
        <v>800000</v>
      </c>
      <c r="C23" s="5" t="s">
        <v>105</v>
      </c>
      <c r="D23" s="33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33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3"/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3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3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33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33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33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33"/>
      <c r="E31" s="5"/>
      <c r="F31" s="5"/>
      <c r="G31" s="5"/>
      <c r="H31" s="6"/>
    </row>
    <row r="32" ht="16.35" customHeight="1" spans="1:8">
      <c r="A32" s="14" t="s">
        <v>122</v>
      </c>
      <c r="B32" s="13"/>
      <c r="C32" s="5" t="s">
        <v>123</v>
      </c>
      <c r="D32" s="33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3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3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3"/>
      <c r="E35" s="5"/>
      <c r="F35" s="5"/>
      <c r="G35" s="5"/>
      <c r="H35" s="5"/>
    </row>
    <row r="36" ht="16.35" customHeight="1" spans="1:8">
      <c r="A36" s="14" t="s">
        <v>127</v>
      </c>
      <c r="B36" s="13">
        <f>B23+B7</f>
        <v>7899327</v>
      </c>
      <c r="C36" s="14" t="s">
        <v>128</v>
      </c>
      <c r="D36" s="13">
        <v>7899327</v>
      </c>
      <c r="E36" s="14" t="s">
        <v>128</v>
      </c>
      <c r="F36" s="13">
        <v>7899327</v>
      </c>
      <c r="G36" s="14" t="s">
        <v>128</v>
      </c>
      <c r="H36" s="13">
        <v>7899327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f>B36</f>
        <v>7899327</v>
      </c>
      <c r="C39" s="14" t="s">
        <v>132</v>
      </c>
      <c r="D39" s="13">
        <v>7899327</v>
      </c>
      <c r="E39" s="14" t="s">
        <v>132</v>
      </c>
      <c r="F39" s="13">
        <v>7899327</v>
      </c>
      <c r="G39" s="14" t="s">
        <v>132</v>
      </c>
      <c r="H39" s="13">
        <v>7899327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H27" sqref="H27"/>
    </sheetView>
  </sheetViews>
  <sheetFormatPr defaultColWidth="10" defaultRowHeight="13.5"/>
  <cols>
    <col min="1" max="1" width="5.875" customWidth="1"/>
    <col min="2" max="2" width="16.125" customWidth="1"/>
    <col min="3" max="3" width="11" customWidth="1"/>
    <col min="4" max="4" width="12" customWidth="1"/>
    <col min="5" max="5" width="12.125" customWidth="1"/>
    <col min="6" max="8" width="7.75" customWidth="1"/>
    <col min="9" max="9" width="8.5" customWidth="1"/>
    <col min="10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19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14"/>
      <c r="B7" s="14" t="s">
        <v>136</v>
      </c>
      <c r="C7" s="43">
        <f t="shared" ref="C7:C9" si="0">D7</f>
        <v>7899327</v>
      </c>
      <c r="D7" s="43">
        <f t="shared" ref="D7:D9" si="1">SUM(E7:I7)</f>
        <v>7899327</v>
      </c>
      <c r="E7" s="43">
        <v>7099327</v>
      </c>
      <c r="F7" s="43"/>
      <c r="G7" s="43"/>
      <c r="H7" s="43"/>
      <c r="I7" s="43">
        <v>800000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9" customHeight="1" spans="1:25">
      <c r="A8" s="12" t="s">
        <v>154</v>
      </c>
      <c r="B8" s="12" t="s">
        <v>155</v>
      </c>
      <c r="C8" s="43">
        <f t="shared" si="0"/>
        <v>7899327</v>
      </c>
      <c r="D8" s="43">
        <f t="shared" si="1"/>
        <v>7899327</v>
      </c>
      <c r="E8" s="43">
        <v>7099327</v>
      </c>
      <c r="F8" s="43"/>
      <c r="G8" s="43"/>
      <c r="H8" s="43"/>
      <c r="I8" s="43">
        <v>800000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9" customHeight="1" spans="1:25">
      <c r="A9" s="47" t="s">
        <v>156</v>
      </c>
      <c r="B9" s="47" t="s">
        <v>157</v>
      </c>
      <c r="C9" s="33">
        <f t="shared" si="0"/>
        <v>7899327</v>
      </c>
      <c r="D9" s="33">
        <f t="shared" si="1"/>
        <v>7899327</v>
      </c>
      <c r="E9" s="6">
        <v>7099327</v>
      </c>
      <c r="F9" s="6"/>
      <c r="G9" s="6"/>
      <c r="H9" s="6"/>
      <c r="I9" s="6">
        <v>800000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52"/>
      <c r="K1" s="17" t="s">
        <v>158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9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42"/>
      <c r="B6" s="42"/>
      <c r="C6" s="42"/>
      <c r="D6" s="54" t="s">
        <v>136</v>
      </c>
      <c r="E6" s="54"/>
      <c r="F6" s="55">
        <f t="shared" ref="F6:G8" si="0">F7</f>
        <v>7899327</v>
      </c>
      <c r="G6" s="55">
        <f t="shared" si="0"/>
        <v>7899327</v>
      </c>
      <c r="H6" s="55"/>
      <c r="I6" s="55"/>
      <c r="J6" s="54"/>
      <c r="K6" s="54"/>
    </row>
    <row r="7" ht="22.9" customHeight="1" spans="1:11">
      <c r="A7" s="56"/>
      <c r="B7" s="56"/>
      <c r="C7" s="56"/>
      <c r="D7" s="57" t="s">
        <v>154</v>
      </c>
      <c r="E7" s="57" t="s">
        <v>154</v>
      </c>
      <c r="F7" s="58">
        <f t="shared" si="0"/>
        <v>7899327</v>
      </c>
      <c r="G7" s="58">
        <f t="shared" si="0"/>
        <v>7899327</v>
      </c>
      <c r="H7" s="55"/>
      <c r="I7" s="55"/>
      <c r="J7" s="61"/>
      <c r="K7" s="61"/>
    </row>
    <row r="8" ht="22.9" customHeight="1" spans="1:11">
      <c r="A8" s="56"/>
      <c r="B8" s="56"/>
      <c r="C8" s="56"/>
      <c r="D8" s="57" t="s">
        <v>156</v>
      </c>
      <c r="E8" s="57" t="s">
        <v>170</v>
      </c>
      <c r="F8" s="58">
        <f t="shared" si="0"/>
        <v>7899327</v>
      </c>
      <c r="G8" s="58">
        <f t="shared" si="0"/>
        <v>7899327</v>
      </c>
      <c r="H8" s="55"/>
      <c r="I8" s="55"/>
      <c r="J8" s="61"/>
      <c r="K8" s="61"/>
    </row>
    <row r="9" ht="20.65" customHeight="1" spans="1:11">
      <c r="A9" s="59" t="s">
        <v>171</v>
      </c>
      <c r="B9" s="60"/>
      <c r="C9" s="60"/>
      <c r="D9" s="57" t="s">
        <v>172</v>
      </c>
      <c r="E9" s="61" t="s">
        <v>173</v>
      </c>
      <c r="F9" s="58">
        <f>F10+F12</f>
        <v>7899327</v>
      </c>
      <c r="G9" s="58">
        <f>G10+G12</f>
        <v>7899327</v>
      </c>
      <c r="H9" s="55"/>
      <c r="I9" s="55"/>
      <c r="J9" s="61"/>
      <c r="K9" s="61"/>
    </row>
    <row r="10" ht="24.95" customHeight="1" spans="1:11">
      <c r="A10" s="59" t="s">
        <v>171</v>
      </c>
      <c r="B10" s="59" t="s">
        <v>174</v>
      </c>
      <c r="C10" s="60"/>
      <c r="D10" s="62" t="s">
        <v>175</v>
      </c>
      <c r="E10" s="63" t="s">
        <v>176</v>
      </c>
      <c r="F10" s="51">
        <v>761091</v>
      </c>
      <c r="G10" s="55">
        <v>761091</v>
      </c>
      <c r="H10" s="55"/>
      <c r="I10" s="55"/>
      <c r="J10" s="63"/>
      <c r="K10" s="63"/>
    </row>
    <row r="11" ht="28.5" customHeight="1" spans="1:11">
      <c r="A11" s="59" t="s">
        <v>171</v>
      </c>
      <c r="B11" s="59" t="s">
        <v>174</v>
      </c>
      <c r="C11" s="59" t="s">
        <v>177</v>
      </c>
      <c r="D11" s="62" t="s">
        <v>178</v>
      </c>
      <c r="E11" s="63" t="s">
        <v>179</v>
      </c>
      <c r="F11" s="51">
        <v>761091</v>
      </c>
      <c r="G11" s="51">
        <v>761091</v>
      </c>
      <c r="H11" s="51"/>
      <c r="I11" s="51"/>
      <c r="J11" s="63"/>
      <c r="K11" s="63"/>
    </row>
    <row r="12" ht="24.95" customHeight="1" spans="1:11">
      <c r="A12" s="59" t="s">
        <v>171</v>
      </c>
      <c r="B12" s="59" t="s">
        <v>180</v>
      </c>
      <c r="C12" s="60"/>
      <c r="D12" s="62" t="s">
        <v>181</v>
      </c>
      <c r="E12" s="63" t="s">
        <v>182</v>
      </c>
      <c r="F12" s="51">
        <f>G12</f>
        <v>7138236</v>
      </c>
      <c r="G12" s="55">
        <f>G13</f>
        <v>7138236</v>
      </c>
      <c r="H12" s="55"/>
      <c r="I12" s="55"/>
      <c r="J12" s="63"/>
      <c r="K12" s="63"/>
    </row>
    <row r="13" ht="28.5" customHeight="1" spans="1:11">
      <c r="A13" s="59" t="s">
        <v>171</v>
      </c>
      <c r="B13" s="59" t="s">
        <v>180</v>
      </c>
      <c r="C13" s="59" t="s">
        <v>174</v>
      </c>
      <c r="D13" s="62" t="s">
        <v>183</v>
      </c>
      <c r="E13" s="63" t="s">
        <v>184</v>
      </c>
      <c r="F13" s="51">
        <f>G13</f>
        <v>7138236</v>
      </c>
      <c r="G13" s="51">
        <v>7138236</v>
      </c>
      <c r="H13" s="51"/>
      <c r="I13" s="51"/>
      <c r="J13" s="63"/>
      <c r="K13" s="63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15" sqref="G15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1" customWidth="1"/>
    <col min="7" max="10" width="7.125" customWidth="1"/>
    <col min="11" max="11" width="11.62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185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19" t="s">
        <v>159</v>
      </c>
      <c r="B4" s="19"/>
      <c r="C4" s="19"/>
      <c r="D4" s="19" t="s">
        <v>186</v>
      </c>
      <c r="E4" s="19" t="s">
        <v>187</v>
      </c>
      <c r="F4" s="19" t="s">
        <v>188</v>
      </c>
      <c r="G4" s="19" t="s">
        <v>189</v>
      </c>
      <c r="H4" s="19" t="s">
        <v>190</v>
      </c>
      <c r="I4" s="19" t="s">
        <v>191</v>
      </c>
      <c r="J4" s="19" t="s">
        <v>192</v>
      </c>
      <c r="K4" s="19" t="s">
        <v>193</v>
      </c>
      <c r="L4" s="19" t="s">
        <v>194</v>
      </c>
      <c r="M4" s="19" t="s">
        <v>195</v>
      </c>
      <c r="N4" s="19" t="s">
        <v>196</v>
      </c>
      <c r="O4" s="19" t="s">
        <v>197</v>
      </c>
      <c r="P4" s="19" t="s">
        <v>198</v>
      </c>
      <c r="Q4" s="19" t="s">
        <v>199</v>
      </c>
      <c r="R4" s="19" t="s">
        <v>200</v>
      </c>
      <c r="S4" s="19" t="s">
        <v>201</v>
      </c>
      <c r="T4" s="19" t="s">
        <v>202</v>
      </c>
    </row>
    <row r="5" ht="20.65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14"/>
      <c r="B6" s="14"/>
      <c r="C6" s="14"/>
      <c r="D6" s="14"/>
      <c r="E6" s="14" t="s">
        <v>136</v>
      </c>
      <c r="F6" s="13">
        <f>F8</f>
        <v>7899327</v>
      </c>
      <c r="G6" s="13"/>
      <c r="H6" s="13"/>
      <c r="I6" s="13"/>
      <c r="J6" s="13"/>
      <c r="K6" s="13">
        <f t="shared" ref="K6:O6" si="0">K8</f>
        <v>7896537</v>
      </c>
      <c r="L6" s="13"/>
      <c r="M6" s="13"/>
      <c r="N6" s="13"/>
      <c r="O6" s="13">
        <f t="shared" si="0"/>
        <v>8370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155</v>
      </c>
      <c r="F7" s="13">
        <f>F8</f>
        <v>7899327</v>
      </c>
      <c r="G7" s="13"/>
      <c r="H7" s="13"/>
      <c r="I7" s="13"/>
      <c r="J7" s="13"/>
      <c r="K7" s="13">
        <f t="shared" ref="K7:O7" si="1">K8</f>
        <v>7896537</v>
      </c>
      <c r="L7" s="13"/>
      <c r="M7" s="13"/>
      <c r="N7" s="13"/>
      <c r="O7" s="13">
        <f t="shared" si="1"/>
        <v>8370</v>
      </c>
      <c r="P7" s="13"/>
      <c r="Q7" s="13"/>
      <c r="R7" s="13"/>
      <c r="S7" s="13"/>
      <c r="T7" s="13"/>
    </row>
    <row r="8" ht="22.9" customHeight="1" spans="1:20">
      <c r="A8" s="35"/>
      <c r="B8" s="35"/>
      <c r="C8" s="35"/>
      <c r="D8" s="32" t="s">
        <v>156</v>
      </c>
      <c r="E8" s="32" t="s">
        <v>157</v>
      </c>
      <c r="F8" s="50">
        <f>SUM(F9:F10)</f>
        <v>7899327</v>
      </c>
      <c r="G8" s="50"/>
      <c r="H8" s="50"/>
      <c r="I8" s="50"/>
      <c r="J8" s="50"/>
      <c r="K8" s="50">
        <f t="shared" ref="K8:O8" si="2">SUM(K9:K10)</f>
        <v>7896537</v>
      </c>
      <c r="L8" s="50"/>
      <c r="M8" s="50"/>
      <c r="N8" s="50"/>
      <c r="O8" s="50">
        <f t="shared" si="2"/>
        <v>8370</v>
      </c>
      <c r="P8" s="13"/>
      <c r="Q8" s="13"/>
      <c r="R8" s="13"/>
      <c r="S8" s="13"/>
      <c r="T8" s="13"/>
    </row>
    <row r="9" ht="22.9" customHeight="1" spans="1:20">
      <c r="A9" s="36" t="s">
        <v>171</v>
      </c>
      <c r="B9" s="36" t="s">
        <v>174</v>
      </c>
      <c r="C9" s="36" t="s">
        <v>177</v>
      </c>
      <c r="D9" s="20" t="s">
        <v>203</v>
      </c>
      <c r="E9" s="37" t="s">
        <v>204</v>
      </c>
      <c r="F9" s="38">
        <v>761091</v>
      </c>
      <c r="G9" s="38"/>
      <c r="H9" s="38"/>
      <c r="I9" s="38"/>
      <c r="J9" s="38"/>
      <c r="K9" s="38">
        <v>758301</v>
      </c>
      <c r="L9" s="38"/>
      <c r="M9" s="38"/>
      <c r="N9" s="38"/>
      <c r="O9" s="38">
        <v>2790</v>
      </c>
      <c r="P9" s="38"/>
      <c r="Q9" s="38"/>
      <c r="R9" s="38"/>
      <c r="S9" s="38"/>
      <c r="T9" s="38"/>
    </row>
    <row r="10" ht="22.9" customHeight="1" spans="1:20">
      <c r="A10" s="36" t="s">
        <v>171</v>
      </c>
      <c r="B10" s="36" t="s">
        <v>180</v>
      </c>
      <c r="C10" s="36" t="s">
        <v>174</v>
      </c>
      <c r="D10" s="20" t="s">
        <v>203</v>
      </c>
      <c r="E10" s="37" t="s">
        <v>205</v>
      </c>
      <c r="F10" s="51">
        <v>7138236</v>
      </c>
      <c r="G10" s="38"/>
      <c r="H10" s="38"/>
      <c r="I10" s="38"/>
      <c r="J10" s="38"/>
      <c r="K10" s="51">
        <v>7138236</v>
      </c>
      <c r="L10" s="38"/>
      <c r="M10" s="38"/>
      <c r="N10" s="38"/>
      <c r="O10" s="38">
        <v>5580</v>
      </c>
      <c r="P10" s="38"/>
      <c r="Q10" s="38"/>
      <c r="R10" s="38"/>
      <c r="S10" s="38"/>
      <c r="T10" s="3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N27" sqref="N2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7" width="11" customWidth="1"/>
    <col min="8" max="8" width="10.875" customWidth="1"/>
    <col min="9" max="9" width="7.375" customWidth="1"/>
    <col min="10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"/>
      <c r="T1" s="17" t="s">
        <v>206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19" t="s">
        <v>159</v>
      </c>
      <c r="B4" s="19"/>
      <c r="C4" s="19"/>
      <c r="D4" s="19" t="s">
        <v>186</v>
      </c>
      <c r="E4" s="19" t="s">
        <v>187</v>
      </c>
      <c r="F4" s="19" t="s">
        <v>207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208</v>
      </c>
      <c r="I5" s="19" t="s">
        <v>209</v>
      </c>
      <c r="J5" s="19" t="s">
        <v>197</v>
      </c>
      <c r="K5" s="19" t="s">
        <v>136</v>
      </c>
      <c r="L5" s="19" t="s">
        <v>210</v>
      </c>
      <c r="M5" s="19" t="s">
        <v>211</v>
      </c>
      <c r="N5" s="19" t="s">
        <v>212</v>
      </c>
      <c r="O5" s="19" t="s">
        <v>199</v>
      </c>
      <c r="P5" s="19" t="s">
        <v>213</v>
      </c>
      <c r="Q5" s="19" t="s">
        <v>214</v>
      </c>
      <c r="R5" s="19" t="s">
        <v>215</v>
      </c>
      <c r="S5" s="19" t="s">
        <v>195</v>
      </c>
      <c r="T5" s="19" t="s">
        <v>198</v>
      </c>
      <c r="U5" s="19" t="s">
        <v>202</v>
      </c>
    </row>
    <row r="6" ht="22.9" customHeight="1" spans="1:21">
      <c r="A6" s="14"/>
      <c r="B6" s="14"/>
      <c r="C6" s="14"/>
      <c r="D6" s="14"/>
      <c r="E6" s="14" t="s">
        <v>136</v>
      </c>
      <c r="F6" s="43">
        <f t="shared" ref="F6:F8" si="0">G6</f>
        <v>7899327</v>
      </c>
      <c r="G6" s="13">
        <f t="shared" ref="G6:G8" si="1">SUM(H6:J6)</f>
        <v>7899327</v>
      </c>
      <c r="H6" s="13">
        <v>7031866</v>
      </c>
      <c r="I6" s="6">
        <f>59091+800000</f>
        <v>859091</v>
      </c>
      <c r="J6" s="13">
        <v>8370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155</v>
      </c>
      <c r="F7" s="43">
        <f t="shared" si="0"/>
        <v>7899327</v>
      </c>
      <c r="G7" s="13">
        <f t="shared" si="1"/>
        <v>7899327</v>
      </c>
      <c r="H7" s="13">
        <v>7031866</v>
      </c>
      <c r="I7" s="6">
        <f>59091+800000</f>
        <v>859091</v>
      </c>
      <c r="J7" s="13">
        <v>8370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ht="22.9" customHeight="1" spans="1:21">
      <c r="A8" s="35"/>
      <c r="B8" s="35"/>
      <c r="C8" s="35"/>
      <c r="D8" s="32" t="s">
        <v>156</v>
      </c>
      <c r="E8" s="32" t="s">
        <v>157</v>
      </c>
      <c r="F8" s="43">
        <f t="shared" si="0"/>
        <v>7899327</v>
      </c>
      <c r="G8" s="13">
        <f t="shared" si="1"/>
        <v>7899327</v>
      </c>
      <c r="H8" s="13">
        <v>7031866</v>
      </c>
      <c r="I8" s="6">
        <f>59091+800000</f>
        <v>859091</v>
      </c>
      <c r="J8" s="13">
        <v>8370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ht="22.9" customHeight="1" spans="1:21">
      <c r="A9" s="36" t="s">
        <v>171</v>
      </c>
      <c r="B9" s="36" t="s">
        <v>174</v>
      </c>
      <c r="C9" s="36" t="s">
        <v>177</v>
      </c>
      <c r="D9" s="20" t="s">
        <v>203</v>
      </c>
      <c r="E9" s="37" t="s">
        <v>204</v>
      </c>
      <c r="F9" s="43">
        <f t="shared" ref="F9:F10" si="2">G9</f>
        <v>761091</v>
      </c>
      <c r="G9" s="13">
        <v>761091</v>
      </c>
      <c r="H9" s="6">
        <v>758301</v>
      </c>
      <c r="I9" s="6"/>
      <c r="J9" s="6">
        <v>2790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6" t="s">
        <v>171</v>
      </c>
      <c r="B10" s="36" t="s">
        <v>180</v>
      </c>
      <c r="C10" s="36" t="s">
        <v>174</v>
      </c>
      <c r="D10" s="20" t="s">
        <v>203</v>
      </c>
      <c r="E10" s="37" t="s">
        <v>205</v>
      </c>
      <c r="F10" s="43">
        <f t="shared" si="2"/>
        <v>7138236</v>
      </c>
      <c r="G10" s="13">
        <f>SUM(H10:J10)</f>
        <v>7138236</v>
      </c>
      <c r="H10" s="6">
        <v>6273565</v>
      </c>
      <c r="I10" s="6">
        <f>59091+800000</f>
        <v>859091</v>
      </c>
      <c r="J10" s="6">
        <v>5580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216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217</v>
      </c>
      <c r="B6" s="13">
        <v>7099327</v>
      </c>
      <c r="C6" s="14" t="s">
        <v>218</v>
      </c>
      <c r="D6" s="43">
        <v>7099327</v>
      </c>
    </row>
    <row r="7" ht="20.25" customHeight="1" spans="1:4">
      <c r="A7" s="5" t="s">
        <v>219</v>
      </c>
      <c r="B7" s="6">
        <v>7099327</v>
      </c>
      <c r="C7" s="5" t="s">
        <v>41</v>
      </c>
      <c r="D7" s="33"/>
    </row>
    <row r="8" ht="20.25" customHeight="1" spans="1:4">
      <c r="A8" s="5" t="s">
        <v>220</v>
      </c>
      <c r="B8" s="6">
        <v>7099327</v>
      </c>
      <c r="C8" s="5" t="s">
        <v>45</v>
      </c>
      <c r="D8" s="33"/>
    </row>
    <row r="9" ht="31.15" customHeight="1" spans="1:4">
      <c r="A9" s="5" t="s">
        <v>48</v>
      </c>
      <c r="B9" s="6"/>
      <c r="C9" s="5" t="s">
        <v>49</v>
      </c>
      <c r="D9" s="33"/>
    </row>
    <row r="10" ht="20.25" customHeight="1" spans="1:4">
      <c r="A10" s="5" t="s">
        <v>221</v>
      </c>
      <c r="B10" s="6"/>
      <c r="C10" s="5" t="s">
        <v>53</v>
      </c>
      <c r="D10" s="33"/>
    </row>
    <row r="11" ht="20.25" customHeight="1" spans="1:4">
      <c r="A11" s="5" t="s">
        <v>222</v>
      </c>
      <c r="B11" s="6"/>
      <c r="C11" s="5" t="s">
        <v>57</v>
      </c>
      <c r="D11" s="33">
        <v>7099327</v>
      </c>
    </row>
    <row r="12" ht="20.25" customHeight="1" spans="1:4">
      <c r="A12" s="5" t="s">
        <v>223</v>
      </c>
      <c r="B12" s="6"/>
      <c r="C12" s="5" t="s">
        <v>61</v>
      </c>
      <c r="D12" s="33"/>
    </row>
    <row r="13" ht="20.25" customHeight="1" spans="1:4">
      <c r="A13" s="14" t="s">
        <v>224</v>
      </c>
      <c r="B13" s="13"/>
      <c r="C13" s="5" t="s">
        <v>65</v>
      </c>
      <c r="D13" s="33"/>
    </row>
    <row r="14" ht="20.25" customHeight="1" spans="1:4">
      <c r="A14" s="5" t="s">
        <v>219</v>
      </c>
      <c r="B14" s="6"/>
      <c r="C14" s="5" t="s">
        <v>69</v>
      </c>
      <c r="D14" s="33"/>
    </row>
    <row r="15" ht="20.25" customHeight="1" spans="1:4">
      <c r="A15" s="5" t="s">
        <v>221</v>
      </c>
      <c r="B15" s="6"/>
      <c r="C15" s="5" t="s">
        <v>73</v>
      </c>
      <c r="D15" s="33"/>
    </row>
    <row r="16" ht="20.25" customHeight="1" spans="1:4">
      <c r="A16" s="5" t="s">
        <v>222</v>
      </c>
      <c r="B16" s="6"/>
      <c r="C16" s="5" t="s">
        <v>77</v>
      </c>
      <c r="D16" s="33"/>
    </row>
    <row r="17" ht="20.25" customHeight="1" spans="1:4">
      <c r="A17" s="5" t="s">
        <v>223</v>
      </c>
      <c r="B17" s="6"/>
      <c r="C17" s="5" t="s">
        <v>81</v>
      </c>
      <c r="D17" s="33"/>
    </row>
    <row r="18" ht="20.25" customHeight="1" spans="1:4">
      <c r="A18" s="5"/>
      <c r="B18" s="6"/>
      <c r="C18" s="5" t="s">
        <v>85</v>
      </c>
      <c r="D18" s="33"/>
    </row>
    <row r="19" ht="20.25" customHeight="1" spans="1:4">
      <c r="A19" s="5"/>
      <c r="B19" s="5"/>
      <c r="C19" s="5" t="s">
        <v>89</v>
      </c>
      <c r="D19" s="33"/>
    </row>
    <row r="20" ht="20.25" customHeight="1" spans="1:4">
      <c r="A20" s="5"/>
      <c r="B20" s="5"/>
      <c r="C20" s="5" t="s">
        <v>93</v>
      </c>
      <c r="D20" s="33"/>
    </row>
    <row r="21" ht="20.25" customHeight="1" spans="1:4">
      <c r="A21" s="5"/>
      <c r="B21" s="5"/>
      <c r="C21" s="5" t="s">
        <v>97</v>
      </c>
      <c r="D21" s="33"/>
    </row>
    <row r="22" ht="20.25" customHeight="1" spans="1:4">
      <c r="A22" s="5"/>
      <c r="B22" s="5"/>
      <c r="C22" s="5" t="s">
        <v>100</v>
      </c>
      <c r="D22" s="33"/>
    </row>
    <row r="23" ht="20.25" customHeight="1" spans="1:4">
      <c r="A23" s="5"/>
      <c r="B23" s="5"/>
      <c r="C23" s="5" t="s">
        <v>103</v>
      </c>
      <c r="D23" s="33"/>
    </row>
    <row r="24" ht="20.25" customHeight="1" spans="1:4">
      <c r="A24" s="5"/>
      <c r="B24" s="5"/>
      <c r="C24" s="5" t="s">
        <v>105</v>
      </c>
      <c r="D24" s="33"/>
    </row>
    <row r="25" ht="20.25" customHeight="1" spans="1:4">
      <c r="A25" s="5"/>
      <c r="B25" s="5"/>
      <c r="C25" s="5" t="s">
        <v>107</v>
      </c>
      <c r="D25" s="33"/>
    </row>
    <row r="26" ht="20.25" customHeight="1" spans="1:4">
      <c r="A26" s="5"/>
      <c r="B26" s="5"/>
      <c r="C26" s="5" t="s">
        <v>109</v>
      </c>
      <c r="D26" s="33"/>
    </row>
    <row r="27" ht="20.25" customHeight="1" spans="1:4">
      <c r="A27" s="5"/>
      <c r="B27" s="5"/>
      <c r="C27" s="5" t="s">
        <v>111</v>
      </c>
      <c r="D27" s="33"/>
    </row>
    <row r="28" ht="20.25" customHeight="1" spans="1:4">
      <c r="A28" s="5"/>
      <c r="B28" s="5"/>
      <c r="C28" s="5" t="s">
        <v>113</v>
      </c>
      <c r="D28" s="33"/>
    </row>
    <row r="29" ht="20.25" customHeight="1" spans="1:4">
      <c r="A29" s="5"/>
      <c r="B29" s="5"/>
      <c r="C29" s="5" t="s">
        <v>115</v>
      </c>
      <c r="D29" s="33"/>
    </row>
    <row r="30" ht="20.25" customHeight="1" spans="1:4">
      <c r="A30" s="5"/>
      <c r="B30" s="5"/>
      <c r="C30" s="5" t="s">
        <v>117</v>
      </c>
      <c r="D30" s="33"/>
    </row>
    <row r="31" ht="20.25" customHeight="1" spans="1:4">
      <c r="A31" s="5"/>
      <c r="B31" s="5"/>
      <c r="C31" s="5" t="s">
        <v>119</v>
      </c>
      <c r="D31" s="33"/>
    </row>
    <row r="32" ht="20.25" customHeight="1" spans="1:4">
      <c r="A32" s="5"/>
      <c r="B32" s="5"/>
      <c r="C32" s="5" t="s">
        <v>121</v>
      </c>
      <c r="D32" s="33"/>
    </row>
    <row r="33" ht="20.25" customHeight="1" spans="1:4">
      <c r="A33" s="5"/>
      <c r="B33" s="5"/>
      <c r="C33" s="5" t="s">
        <v>123</v>
      </c>
      <c r="D33" s="33"/>
    </row>
    <row r="34" ht="20.25" customHeight="1" spans="1:4">
      <c r="A34" s="5"/>
      <c r="B34" s="5"/>
      <c r="C34" s="5" t="s">
        <v>124</v>
      </c>
      <c r="D34" s="33"/>
    </row>
    <row r="35" ht="20.25" customHeight="1" spans="1:4">
      <c r="A35" s="5"/>
      <c r="B35" s="5"/>
      <c r="C35" s="5" t="s">
        <v>125</v>
      </c>
      <c r="D35" s="33"/>
    </row>
    <row r="36" ht="20.25" customHeight="1" spans="1:4">
      <c r="A36" s="5"/>
      <c r="B36" s="5"/>
      <c r="C36" s="5" t="s">
        <v>126</v>
      </c>
      <c r="D36" s="33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225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19" t="s">
        <v>226</v>
      </c>
      <c r="B40" s="13">
        <v>7099327</v>
      </c>
      <c r="C40" s="19" t="s">
        <v>227</v>
      </c>
      <c r="D40" s="43">
        <v>7099327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2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7" t="s">
        <v>228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229</v>
      </c>
      <c r="I5" s="4"/>
      <c r="J5" s="4" t="s">
        <v>230</v>
      </c>
      <c r="K5" s="4"/>
    </row>
    <row r="6" ht="24.2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208</v>
      </c>
      <c r="I6" s="4" t="s">
        <v>197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7099327</v>
      </c>
      <c r="G7" s="13">
        <v>7099327</v>
      </c>
      <c r="H7" s="13">
        <v>7031866</v>
      </c>
      <c r="I7" s="13">
        <v>8370</v>
      </c>
      <c r="J7" s="13">
        <v>59091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155</v>
      </c>
      <c r="F8" s="13">
        <v>7099327</v>
      </c>
      <c r="G8" s="13">
        <v>7099327</v>
      </c>
      <c r="H8" s="13">
        <v>7031866</v>
      </c>
      <c r="I8" s="13">
        <v>8370</v>
      </c>
      <c r="J8" s="13">
        <v>59091</v>
      </c>
      <c r="K8" s="13"/>
    </row>
    <row r="9" ht="22.9" customHeight="1" spans="1:11">
      <c r="A9" s="5"/>
      <c r="B9" s="5"/>
      <c r="C9" s="5"/>
      <c r="D9" s="32" t="s">
        <v>156</v>
      </c>
      <c r="E9" s="32" t="s">
        <v>157</v>
      </c>
      <c r="F9" s="13">
        <v>7099327</v>
      </c>
      <c r="G9" s="13">
        <v>7099327</v>
      </c>
      <c r="H9" s="13">
        <v>7031866</v>
      </c>
      <c r="I9" s="13">
        <v>8370</v>
      </c>
      <c r="J9" s="13">
        <v>59091</v>
      </c>
      <c r="K9" s="13"/>
    </row>
    <row r="10" ht="22.9" customHeight="1" spans="1:11">
      <c r="A10" s="19" t="s">
        <v>171</v>
      </c>
      <c r="B10" s="19"/>
      <c r="C10" s="19"/>
      <c r="D10" s="14" t="s">
        <v>172</v>
      </c>
      <c r="E10" s="14" t="s">
        <v>173</v>
      </c>
      <c r="F10" s="13">
        <v>7099327</v>
      </c>
      <c r="G10" s="13">
        <v>7099327</v>
      </c>
      <c r="H10" s="13">
        <v>7031866</v>
      </c>
      <c r="I10" s="13">
        <v>8370</v>
      </c>
      <c r="J10" s="13">
        <v>59091</v>
      </c>
      <c r="K10" s="13"/>
    </row>
    <row r="11" ht="22.9" customHeight="1" spans="1:11">
      <c r="A11" s="19" t="s">
        <v>171</v>
      </c>
      <c r="B11" s="49" t="s">
        <v>174</v>
      </c>
      <c r="C11" s="19"/>
      <c r="D11" s="14" t="s">
        <v>231</v>
      </c>
      <c r="E11" s="14" t="s">
        <v>232</v>
      </c>
      <c r="F11" s="13">
        <v>761091</v>
      </c>
      <c r="G11" s="13">
        <v>761091</v>
      </c>
      <c r="H11" s="13">
        <v>758301</v>
      </c>
      <c r="I11" s="13">
        <v>2790</v>
      </c>
      <c r="J11" s="13"/>
      <c r="K11" s="13"/>
    </row>
    <row r="12" ht="22.9" customHeight="1" spans="1:11">
      <c r="A12" s="36" t="s">
        <v>171</v>
      </c>
      <c r="B12" s="36" t="s">
        <v>174</v>
      </c>
      <c r="C12" s="36" t="s">
        <v>177</v>
      </c>
      <c r="D12" s="20" t="s">
        <v>233</v>
      </c>
      <c r="E12" s="5" t="s">
        <v>234</v>
      </c>
      <c r="F12" s="6">
        <v>761091</v>
      </c>
      <c r="G12" s="6">
        <v>761091</v>
      </c>
      <c r="H12" s="33">
        <v>758301</v>
      </c>
      <c r="I12" s="33">
        <v>2790</v>
      </c>
      <c r="J12" s="33"/>
      <c r="K12" s="33"/>
    </row>
    <row r="13" ht="22.9" customHeight="1" spans="1:11">
      <c r="A13" s="19" t="s">
        <v>171</v>
      </c>
      <c r="B13" s="49" t="s">
        <v>180</v>
      </c>
      <c r="C13" s="19"/>
      <c r="D13" s="14" t="s">
        <v>235</v>
      </c>
      <c r="E13" s="14" t="s">
        <v>236</v>
      </c>
      <c r="F13" s="13">
        <v>6338236</v>
      </c>
      <c r="G13" s="13">
        <v>6338236</v>
      </c>
      <c r="H13" s="13">
        <v>6273565</v>
      </c>
      <c r="I13" s="13">
        <v>5580</v>
      </c>
      <c r="J13" s="13">
        <v>59091</v>
      </c>
      <c r="K13" s="13"/>
    </row>
    <row r="14" ht="22.9" customHeight="1" spans="1:11">
      <c r="A14" s="36" t="s">
        <v>171</v>
      </c>
      <c r="B14" s="36" t="s">
        <v>180</v>
      </c>
      <c r="C14" s="36" t="s">
        <v>174</v>
      </c>
      <c r="D14" s="20" t="s">
        <v>237</v>
      </c>
      <c r="E14" s="5" t="s">
        <v>238</v>
      </c>
      <c r="F14" s="6">
        <v>6338236</v>
      </c>
      <c r="G14" s="6">
        <v>6338236</v>
      </c>
      <c r="H14" s="33">
        <v>6273565</v>
      </c>
      <c r="I14" s="33">
        <v>5580</v>
      </c>
      <c r="J14" s="33">
        <v>59091</v>
      </c>
      <c r="K14" s="33"/>
    </row>
    <row r="15" ht="16.35" customHeight="1" spans="1:5">
      <c r="A15" s="7" t="s">
        <v>239</v>
      </c>
      <c r="B15" s="7"/>
      <c r="C15" s="7"/>
      <c r="D15" s="7"/>
      <c r="E15" s="7"/>
    </row>
  </sheetData>
  <mergeCells count="13">
    <mergeCell ref="A2:K2"/>
    <mergeCell ref="A3:I3"/>
    <mergeCell ref="J3:K3"/>
    <mergeCell ref="G4:J4"/>
    <mergeCell ref="H5:I5"/>
    <mergeCell ref="A15:E1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2024-03-22T20:51:00Z</dcterms:created>
  <dcterms:modified xsi:type="dcterms:W3CDTF">2024-04-16T01:40:48Z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15241986CFAC40F0B1A648EA9B8B2BF3_12</vt:lpwstr>
  </property>
  <property fmtid="{D5CDD505-2E9C-101B-9397-08002B2CF9AE}" pid="3" name="KSOProductBuildVer">
    <vt:lpwstr>2052-12.1.0.16388</vt:lpwstr>
  </property>
</Properties>
</file>